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OneDrive\바탕 화면\전산물리학\"/>
    </mc:Choice>
  </mc:AlternateContent>
  <xr:revisionPtr revIDLastSave="0" documentId="13_ncr:1_{8A729796-9EFD-4308-972F-1FB4BB938363}" xr6:coauthVersionLast="47" xr6:coauthVersionMax="47" xr10:uidLastSave="{00000000-0000-0000-0000-000000000000}"/>
  <bookViews>
    <workbookView xWindow="-108" yWindow="-108" windowWidth="23256" windowHeight="12456" activeTab="3" xr2:uid="{A6CC8246-3C97-4166-A180-60E15180610E}"/>
  </bookViews>
  <sheets>
    <sheet name="Sheet1" sheetId="1" r:id="rId1"/>
    <sheet name="Sheet1 (2)" sheetId="3" r:id="rId2"/>
    <sheet name="Sheet1 (3)" sheetId="5" r:id="rId3"/>
    <sheet name="Sheet1 (4)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" i="6" l="1"/>
  <c r="I7" i="6" s="1"/>
  <c r="J7" i="6" s="1"/>
  <c r="F6" i="6"/>
  <c r="A27" i="6"/>
  <c r="B27" i="6"/>
  <c r="C27" i="6"/>
  <c r="A28" i="6"/>
  <c r="B28" i="6"/>
  <c r="C28" i="6"/>
  <c r="A29" i="6"/>
  <c r="B29" i="6"/>
  <c r="B7" i="6"/>
  <c r="A8" i="6"/>
  <c r="A9" i="6"/>
  <c r="B9" i="6" s="1"/>
  <c r="A10" i="6"/>
  <c r="A11" i="6"/>
  <c r="A12" i="6"/>
  <c r="C12" i="6" s="1"/>
  <c r="A13" i="6"/>
  <c r="B13" i="6" s="1"/>
  <c r="A14" i="6"/>
  <c r="C14" i="6" s="1"/>
  <c r="A15" i="6"/>
  <c r="A16" i="6" s="1"/>
  <c r="A7" i="6"/>
  <c r="B14" i="6"/>
  <c r="C13" i="6"/>
  <c r="C11" i="6"/>
  <c r="B11" i="6"/>
  <c r="C10" i="6"/>
  <c r="B10" i="6"/>
  <c r="C9" i="6"/>
  <c r="C8" i="6"/>
  <c r="B8" i="6"/>
  <c r="C7" i="6"/>
  <c r="C6" i="6"/>
  <c r="B6" i="6"/>
  <c r="G8" i="5"/>
  <c r="G9" i="5"/>
  <c r="G10" i="5"/>
  <c r="G11" i="5"/>
  <c r="G12" i="5"/>
  <c r="G13" i="5"/>
  <c r="G14" i="5"/>
  <c r="G15" i="5"/>
  <c r="G16" i="5" s="1"/>
  <c r="G17" i="5" s="1"/>
  <c r="G18" i="5" s="1"/>
  <c r="G19" i="5" s="1"/>
  <c r="G20" i="5" s="1"/>
  <c r="G21" i="5" s="1"/>
  <c r="G22" i="5" s="1"/>
  <c r="G23" i="5" s="1"/>
  <c r="G24" i="5" s="1"/>
  <c r="G25" i="5" s="1"/>
  <c r="G26" i="5" s="1"/>
  <c r="G27" i="5" s="1"/>
  <c r="G28" i="5" s="1"/>
  <c r="G29" i="5" s="1"/>
  <c r="G30" i="5" s="1"/>
  <c r="G31" i="5" s="1"/>
  <c r="G32" i="5" s="1"/>
  <c r="G33" i="5" s="1"/>
  <c r="G34" i="5" s="1"/>
  <c r="G35" i="5" s="1"/>
  <c r="G36" i="5" s="1"/>
  <c r="G37" i="5" s="1"/>
  <c r="G38" i="5" s="1"/>
  <c r="G39" i="5" s="1"/>
  <c r="G40" i="5" s="1"/>
  <c r="G41" i="5" s="1"/>
  <c r="G42" i="5" s="1"/>
  <c r="G43" i="5" s="1"/>
  <c r="G44" i="5" s="1"/>
  <c r="G45" i="5" s="1"/>
  <c r="G46" i="5" s="1"/>
  <c r="G47" i="5" s="1"/>
  <c r="G48" i="5" s="1"/>
  <c r="G49" i="5" s="1"/>
  <c r="G50" i="5" s="1"/>
  <c r="G51" i="5" s="1"/>
  <c r="G52" i="5" s="1"/>
  <c r="G53" i="5" s="1"/>
  <c r="G54" i="5" s="1"/>
  <c r="G55" i="5" s="1"/>
  <c r="G56" i="5" s="1"/>
  <c r="G57" i="5" s="1"/>
  <c r="G58" i="5" s="1"/>
  <c r="G59" i="5" s="1"/>
  <c r="G60" i="5" s="1"/>
  <c r="G61" i="5" s="1"/>
  <c r="G62" i="5" s="1"/>
  <c r="G63" i="5" s="1"/>
  <c r="G64" i="5" s="1"/>
  <c r="G65" i="5" s="1"/>
  <c r="G66" i="5" s="1"/>
  <c r="G67" i="5" s="1"/>
  <c r="G68" i="5" s="1"/>
  <c r="G69" i="5" s="1"/>
  <c r="G70" i="5" s="1"/>
  <c r="G71" i="5" s="1"/>
  <c r="G72" i="5" s="1"/>
  <c r="G73" i="5" s="1"/>
  <c r="G74" i="5" s="1"/>
  <c r="G75" i="5" s="1"/>
  <c r="G76" i="5" s="1"/>
  <c r="G77" i="5" s="1"/>
  <c r="G78" i="5" s="1"/>
  <c r="G79" i="5" s="1"/>
  <c r="G80" i="5" s="1"/>
  <c r="G81" i="5" s="1"/>
  <c r="G82" i="5" s="1"/>
  <c r="G83" i="5" s="1"/>
  <c r="G84" i="5" s="1"/>
  <c r="G85" i="5" s="1"/>
  <c r="G86" i="5" s="1"/>
  <c r="G87" i="5" s="1"/>
  <c r="G88" i="5" s="1"/>
  <c r="G89" i="5" s="1"/>
  <c r="G90" i="5" s="1"/>
  <c r="G91" i="5" s="1"/>
  <c r="G92" i="5" s="1"/>
  <c r="G93" i="5" s="1"/>
  <c r="G94" i="5" s="1"/>
  <c r="G95" i="5" s="1"/>
  <c r="G96" i="5" s="1"/>
  <c r="G97" i="5" s="1"/>
  <c r="G98" i="5" s="1"/>
  <c r="G99" i="5" s="1"/>
  <c r="G100" i="5" s="1"/>
  <c r="G101" i="5" s="1"/>
  <c r="G102" i="5" s="1"/>
  <c r="G103" i="5" s="1"/>
  <c r="G104" i="5" s="1"/>
  <c r="G105" i="5" s="1"/>
  <c r="G106" i="5" s="1"/>
  <c r="G107" i="5" s="1"/>
  <c r="G108" i="5" s="1"/>
  <c r="G109" i="5" s="1"/>
  <c r="G110" i="5" s="1"/>
  <c r="G111" i="5" s="1"/>
  <c r="G112" i="5" s="1"/>
  <c r="G113" i="5" s="1"/>
  <c r="G114" i="5" s="1"/>
  <c r="G115" i="5" s="1"/>
  <c r="G116" i="5" s="1"/>
  <c r="G117" i="5" s="1"/>
  <c r="G118" i="5" s="1"/>
  <c r="G119" i="5" s="1"/>
  <c r="G120" i="5" s="1"/>
  <c r="G121" i="5" s="1"/>
  <c r="G122" i="5" s="1"/>
  <c r="G123" i="5" s="1"/>
  <c r="G124" i="5" s="1"/>
  <c r="G125" i="5" s="1"/>
  <c r="G126" i="5" s="1"/>
  <c r="G127" i="5" s="1"/>
  <c r="G128" i="5" s="1"/>
  <c r="G129" i="5" s="1"/>
  <c r="G130" i="5" s="1"/>
  <c r="G131" i="5" s="1"/>
  <c r="G132" i="5" s="1"/>
  <c r="G133" i="5" s="1"/>
  <c r="G134" i="5" s="1"/>
  <c r="G135" i="5" s="1"/>
  <c r="G136" i="5" s="1"/>
  <c r="G137" i="5" s="1"/>
  <c r="G138" i="5" s="1"/>
  <c r="G139" i="5" s="1"/>
  <c r="G140" i="5" s="1"/>
  <c r="G141" i="5" s="1"/>
  <c r="G142" i="5" s="1"/>
  <c r="G143" i="5" s="1"/>
  <c r="G144" i="5" s="1"/>
  <c r="G145" i="5" s="1"/>
  <c r="G146" i="5" s="1"/>
  <c r="G147" i="5" s="1"/>
  <c r="G148" i="5" s="1"/>
  <c r="G149" i="5" s="1"/>
  <c r="G150" i="5" s="1"/>
  <c r="G151" i="5" s="1"/>
  <c r="G152" i="5" s="1"/>
  <c r="G153" i="5" s="1"/>
  <c r="G154" i="5" s="1"/>
  <c r="G155" i="5" s="1"/>
  <c r="G156" i="5" s="1"/>
  <c r="G157" i="5" s="1"/>
  <c r="G158" i="5" s="1"/>
  <c r="G159" i="5" s="1"/>
  <c r="G160" i="5" s="1"/>
  <c r="G161" i="5" s="1"/>
  <c r="G162" i="5" s="1"/>
  <c r="G163" i="5" s="1"/>
  <c r="G164" i="5" s="1"/>
  <c r="G165" i="5" s="1"/>
  <c r="G166" i="5" s="1"/>
  <c r="G167" i="5" s="1"/>
  <c r="G168" i="5" s="1"/>
  <c r="G169" i="5" s="1"/>
  <c r="G170" i="5" s="1"/>
  <c r="G171" i="5" s="1"/>
  <c r="G172" i="5" s="1"/>
  <c r="G173" i="5" s="1"/>
  <c r="G174" i="5" s="1"/>
  <c r="G175" i="5" s="1"/>
  <c r="G176" i="5" s="1"/>
  <c r="G177" i="5" s="1"/>
  <c r="G178" i="5" s="1"/>
  <c r="G179" i="5" s="1"/>
  <c r="G180" i="5" s="1"/>
  <c r="G181" i="5" s="1"/>
  <c r="G182" i="5" s="1"/>
  <c r="G183" i="5" s="1"/>
  <c r="G184" i="5" s="1"/>
  <c r="G185" i="5" s="1"/>
  <c r="G186" i="5" s="1"/>
  <c r="G187" i="5" s="1"/>
  <c r="G188" i="5" s="1"/>
  <c r="G189" i="5" s="1"/>
  <c r="G190" i="5" s="1"/>
  <c r="G191" i="5" s="1"/>
  <c r="G192" i="5" s="1"/>
  <c r="G193" i="5" s="1"/>
  <c r="G194" i="5" s="1"/>
  <c r="G195" i="5" s="1"/>
  <c r="G196" i="5" s="1"/>
  <c r="G197" i="5" s="1"/>
  <c r="G198" i="5" s="1"/>
  <c r="G199" i="5" s="1"/>
  <c r="G200" i="5" s="1"/>
  <c r="G201" i="5" s="1"/>
  <c r="G202" i="5" s="1"/>
  <c r="G203" i="5" s="1"/>
  <c r="G204" i="5" s="1"/>
  <c r="G205" i="5" s="1"/>
  <c r="G206" i="5" s="1"/>
  <c r="G207" i="5" s="1"/>
  <c r="A8" i="5"/>
  <c r="A7" i="5"/>
  <c r="C7" i="5" s="1"/>
  <c r="F6" i="5"/>
  <c r="C6" i="5"/>
  <c r="B6" i="5"/>
  <c r="B6" i="3"/>
  <c r="G8" i="3"/>
  <c r="G9" i="3"/>
  <c r="G10" i="3"/>
  <c r="G11" i="3"/>
  <c r="G12" i="3"/>
  <c r="G13" i="3"/>
  <c r="G14" i="3"/>
  <c r="G15" i="3" s="1"/>
  <c r="G16" i="3" s="1"/>
  <c r="G17" i="3" s="1"/>
  <c r="G18" i="3" s="1"/>
  <c r="G19" i="3" s="1"/>
  <c r="G20" i="3" s="1"/>
  <c r="G21" i="3" s="1"/>
  <c r="G22" i="3" s="1"/>
  <c r="G23" i="3" s="1"/>
  <c r="G24" i="3" s="1"/>
  <c r="G25" i="3" s="1"/>
  <c r="G26" i="3" s="1"/>
  <c r="G27" i="3" s="1"/>
  <c r="G28" i="3" s="1"/>
  <c r="G29" i="3" s="1"/>
  <c r="G30" i="3"/>
  <c r="G31" i="3" s="1"/>
  <c r="G32" i="3" s="1"/>
  <c r="G33" i="3" s="1"/>
  <c r="G34" i="3" s="1"/>
  <c r="G35" i="3" s="1"/>
  <c r="G36" i="3" s="1"/>
  <c r="G37" i="3" s="1"/>
  <c r="G38" i="3" s="1"/>
  <c r="G39" i="3" s="1"/>
  <c r="G40" i="3" s="1"/>
  <c r="G41" i="3" s="1"/>
  <c r="G42" i="3" s="1"/>
  <c r="G43" i="3" s="1"/>
  <c r="G44" i="3" s="1"/>
  <c r="G45" i="3" s="1"/>
  <c r="G46" i="3"/>
  <c r="G47" i="3" s="1"/>
  <c r="G48" i="3" s="1"/>
  <c r="G49" i="3" s="1"/>
  <c r="G50" i="3" s="1"/>
  <c r="G51" i="3" s="1"/>
  <c r="G52" i="3" s="1"/>
  <c r="G53" i="3" s="1"/>
  <c r="G54" i="3" s="1"/>
  <c r="G55" i="3" s="1"/>
  <c r="G56" i="3" s="1"/>
  <c r="G57" i="3" s="1"/>
  <c r="G58" i="3" s="1"/>
  <c r="G59" i="3" s="1"/>
  <c r="G60" i="3" s="1"/>
  <c r="G61" i="3" s="1"/>
  <c r="G62" i="3"/>
  <c r="G63" i="3" s="1"/>
  <c r="G64" i="3" s="1"/>
  <c r="G65" i="3" s="1"/>
  <c r="G66" i="3" s="1"/>
  <c r="G67" i="3" s="1"/>
  <c r="G68" i="3" s="1"/>
  <c r="G69" i="3" s="1"/>
  <c r="G70" i="3" s="1"/>
  <c r="G71" i="3" s="1"/>
  <c r="G72" i="3" s="1"/>
  <c r="G73" i="3" s="1"/>
  <c r="G74" i="3" s="1"/>
  <c r="G75" i="3" s="1"/>
  <c r="G76" i="3" s="1"/>
  <c r="G77" i="3"/>
  <c r="G78" i="3"/>
  <c r="G79" i="3" s="1"/>
  <c r="G80" i="3" s="1"/>
  <c r="G81" i="3" s="1"/>
  <c r="G82" i="3" s="1"/>
  <c r="G83" i="3" s="1"/>
  <c r="G84" i="3" s="1"/>
  <c r="G85" i="3" s="1"/>
  <c r="G86" i="3" s="1"/>
  <c r="G87" i="3" s="1"/>
  <c r="G88" i="3" s="1"/>
  <c r="G89" i="3" s="1"/>
  <c r="G90" i="3" s="1"/>
  <c r="G91" i="3" s="1"/>
  <c r="G92" i="3" s="1"/>
  <c r="G93" i="3"/>
  <c r="G94" i="3"/>
  <c r="G95" i="3" s="1"/>
  <c r="G96" i="3" s="1"/>
  <c r="G97" i="3" s="1"/>
  <c r="G98" i="3" s="1"/>
  <c r="G99" i="3" s="1"/>
  <c r="G100" i="3" s="1"/>
  <c r="G101" i="3" s="1"/>
  <c r="G102" i="3" s="1"/>
  <c r="G103" i="3" s="1"/>
  <c r="G104" i="3" s="1"/>
  <c r="G105" i="3" s="1"/>
  <c r="G106" i="3" s="1"/>
  <c r="G107" i="3" s="1"/>
  <c r="G108" i="3" s="1"/>
  <c r="G109" i="3" s="1"/>
  <c r="G110" i="3" s="1"/>
  <c r="G111" i="3" s="1"/>
  <c r="G112" i="3" s="1"/>
  <c r="G113" i="3" s="1"/>
  <c r="G114" i="3" s="1"/>
  <c r="G115" i="3" s="1"/>
  <c r="G116" i="3" s="1"/>
  <c r="G117" i="3" s="1"/>
  <c r="G118" i="3" s="1"/>
  <c r="G119" i="3" s="1"/>
  <c r="G120" i="3" s="1"/>
  <c r="G121" i="3" s="1"/>
  <c r="G122" i="3" s="1"/>
  <c r="G123" i="3" s="1"/>
  <c r="G124" i="3" s="1"/>
  <c r="G125" i="3" s="1"/>
  <c r="G126" i="3" s="1"/>
  <c r="G127" i="3" s="1"/>
  <c r="G128" i="3" s="1"/>
  <c r="G129" i="3" s="1"/>
  <c r="G130" i="3" s="1"/>
  <c r="G131" i="3" s="1"/>
  <c r="G132" i="3" s="1"/>
  <c r="G133" i="3" s="1"/>
  <c r="G134" i="3" s="1"/>
  <c r="G135" i="3" s="1"/>
  <c r="G136" i="3" s="1"/>
  <c r="G137" i="3" s="1"/>
  <c r="G138" i="3" s="1"/>
  <c r="G139" i="3" s="1"/>
  <c r="G140" i="3" s="1"/>
  <c r="G141" i="3" s="1"/>
  <c r="G142" i="3" s="1"/>
  <c r="G143" i="3" s="1"/>
  <c r="G144" i="3" s="1"/>
  <c r="G145" i="3" s="1"/>
  <c r="G146" i="3" s="1"/>
  <c r="G147" i="3" s="1"/>
  <c r="G148" i="3" s="1"/>
  <c r="G149" i="3" s="1"/>
  <c r="G150" i="3" s="1"/>
  <c r="G151" i="3" s="1"/>
  <c r="G152" i="3" s="1"/>
  <c r="G153" i="3" s="1"/>
  <c r="G154" i="3" s="1"/>
  <c r="G155" i="3" s="1"/>
  <c r="G156" i="3" s="1"/>
  <c r="G157" i="3" s="1"/>
  <c r="G158" i="3" s="1"/>
  <c r="G159" i="3" s="1"/>
  <c r="G160" i="3" s="1"/>
  <c r="G161" i="3" s="1"/>
  <c r="G162" i="3" s="1"/>
  <c r="G163" i="3" s="1"/>
  <c r="G164" i="3" s="1"/>
  <c r="G165" i="3" s="1"/>
  <c r="G166" i="3" s="1"/>
  <c r="G167" i="3" s="1"/>
  <c r="G168" i="3" s="1"/>
  <c r="G169" i="3" s="1"/>
  <c r="G170" i="3" s="1"/>
  <c r="G171" i="3" s="1"/>
  <c r="G172" i="3" s="1"/>
  <c r="G173" i="3" s="1"/>
  <c r="G174" i="3" s="1"/>
  <c r="G175" i="3" s="1"/>
  <c r="G176" i="3" s="1"/>
  <c r="G177" i="3" s="1"/>
  <c r="G178" i="3" s="1"/>
  <c r="G179" i="3" s="1"/>
  <c r="G180" i="3" s="1"/>
  <c r="G181" i="3" s="1"/>
  <c r="G182" i="3" s="1"/>
  <c r="G183" i="3" s="1"/>
  <c r="G184" i="3" s="1"/>
  <c r="G185" i="3" s="1"/>
  <c r="G186" i="3" s="1"/>
  <c r="G187" i="3" s="1"/>
  <c r="G188" i="3" s="1"/>
  <c r="G189" i="3" s="1"/>
  <c r="G190" i="3" s="1"/>
  <c r="G191" i="3" s="1"/>
  <c r="G192" i="3" s="1"/>
  <c r="G193" i="3" s="1"/>
  <c r="G194" i="3" s="1"/>
  <c r="G195" i="3" s="1"/>
  <c r="G196" i="3" s="1"/>
  <c r="G197" i="3" s="1"/>
  <c r="G198" i="3" s="1"/>
  <c r="G199" i="3" s="1"/>
  <c r="G200" i="3" s="1"/>
  <c r="G201" i="3" s="1"/>
  <c r="G202" i="3" s="1"/>
  <c r="G203" i="3" s="1"/>
  <c r="G204" i="3" s="1"/>
  <c r="G205" i="3" s="1"/>
  <c r="G206" i="3" s="1"/>
  <c r="G207" i="3" s="1"/>
  <c r="F8" i="3"/>
  <c r="F9" i="3"/>
  <c r="F10" i="3"/>
  <c r="F11" i="3"/>
  <c r="F12" i="3"/>
  <c r="F13" i="3"/>
  <c r="F14" i="3"/>
  <c r="F15" i="3" s="1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F26" i="3" s="1"/>
  <c r="F27" i="3" s="1"/>
  <c r="F28" i="3" s="1"/>
  <c r="F29" i="3" s="1"/>
  <c r="F30" i="3"/>
  <c r="F31" i="3" s="1"/>
  <c r="F32" i="3" s="1"/>
  <c r="F33" i="3" s="1"/>
  <c r="F34" i="3" s="1"/>
  <c r="F35" i="3" s="1"/>
  <c r="F36" i="3" s="1"/>
  <c r="F37" i="3" s="1"/>
  <c r="F38" i="3" s="1"/>
  <c r="F39" i="3" s="1"/>
  <c r="F40" i="3" s="1"/>
  <c r="F41" i="3" s="1"/>
  <c r="F42" i="3" s="1"/>
  <c r="F43" i="3" s="1"/>
  <c r="F44" i="3" s="1"/>
  <c r="F45" i="3" s="1"/>
  <c r="F46" i="3"/>
  <c r="F47" i="3" s="1"/>
  <c r="F48" i="3" s="1"/>
  <c r="F49" i="3" s="1"/>
  <c r="F50" i="3" s="1"/>
  <c r="F51" i="3" s="1"/>
  <c r="F52" i="3" s="1"/>
  <c r="F53" i="3" s="1"/>
  <c r="F54" i="3" s="1"/>
  <c r="F55" i="3" s="1"/>
  <c r="F56" i="3" s="1"/>
  <c r="F57" i="3" s="1"/>
  <c r="F58" i="3" s="1"/>
  <c r="F59" i="3" s="1"/>
  <c r="F60" i="3" s="1"/>
  <c r="F61" i="3" s="1"/>
  <c r="F62" i="3"/>
  <c r="F63" i="3" s="1"/>
  <c r="F64" i="3" s="1"/>
  <c r="F65" i="3" s="1"/>
  <c r="F66" i="3" s="1"/>
  <c r="F67" i="3" s="1"/>
  <c r="F68" i="3" s="1"/>
  <c r="F69" i="3" s="1"/>
  <c r="F70" i="3" s="1"/>
  <c r="F71" i="3" s="1"/>
  <c r="F72" i="3" s="1"/>
  <c r="F73" i="3" s="1"/>
  <c r="F74" i="3" s="1"/>
  <c r="F75" i="3" s="1"/>
  <c r="F76" i="3" s="1"/>
  <c r="F77" i="3"/>
  <c r="F78" i="3"/>
  <c r="F79" i="3" s="1"/>
  <c r="F80" i="3" s="1"/>
  <c r="F81" i="3" s="1"/>
  <c r="F82" i="3" s="1"/>
  <c r="F83" i="3" s="1"/>
  <c r="F84" i="3" s="1"/>
  <c r="F85" i="3" s="1"/>
  <c r="F86" i="3" s="1"/>
  <c r="F87" i="3" s="1"/>
  <c r="F88" i="3" s="1"/>
  <c r="F89" i="3" s="1"/>
  <c r="F90" i="3" s="1"/>
  <c r="F91" i="3" s="1"/>
  <c r="F92" i="3" s="1"/>
  <c r="F93" i="3"/>
  <c r="F94" i="3"/>
  <c r="F95" i="3" s="1"/>
  <c r="F96" i="3" s="1"/>
  <c r="F97" i="3" s="1"/>
  <c r="F98" i="3" s="1"/>
  <c r="F99" i="3" s="1"/>
  <c r="F100" i="3" s="1"/>
  <c r="F101" i="3" s="1"/>
  <c r="F102" i="3" s="1"/>
  <c r="F103" i="3" s="1"/>
  <c r="F104" i="3" s="1"/>
  <c r="F105" i="3" s="1"/>
  <c r="F106" i="3" s="1"/>
  <c r="F107" i="3" s="1"/>
  <c r="F108" i="3" s="1"/>
  <c r="F109" i="3" s="1"/>
  <c r="F110" i="3" s="1"/>
  <c r="F111" i="3" s="1"/>
  <c r="F112" i="3" s="1"/>
  <c r="F113" i="3" s="1"/>
  <c r="F114" i="3" s="1"/>
  <c r="F115" i="3" s="1"/>
  <c r="F116" i="3" s="1"/>
  <c r="F117" i="3" s="1"/>
  <c r="F118" i="3" s="1"/>
  <c r="F119" i="3" s="1"/>
  <c r="F120" i="3" s="1"/>
  <c r="F121" i="3" s="1"/>
  <c r="F122" i="3" s="1"/>
  <c r="F123" i="3" s="1"/>
  <c r="F124" i="3" s="1"/>
  <c r="F125" i="3" s="1"/>
  <c r="F126" i="3" s="1"/>
  <c r="F127" i="3" s="1"/>
  <c r="F128" i="3" s="1"/>
  <c r="F129" i="3" s="1"/>
  <c r="F130" i="3" s="1"/>
  <c r="F131" i="3" s="1"/>
  <c r="F132" i="3" s="1"/>
  <c r="F133" i="3" s="1"/>
  <c r="F134" i="3" s="1"/>
  <c r="F135" i="3" s="1"/>
  <c r="F136" i="3" s="1"/>
  <c r="F137" i="3" s="1"/>
  <c r="F138" i="3" s="1"/>
  <c r="F139" i="3" s="1"/>
  <c r="F140" i="3" s="1"/>
  <c r="F141" i="3" s="1"/>
  <c r="F142" i="3" s="1"/>
  <c r="F143" i="3" s="1"/>
  <c r="F144" i="3" s="1"/>
  <c r="F145" i="3" s="1"/>
  <c r="F146" i="3" s="1"/>
  <c r="F147" i="3" s="1"/>
  <c r="F148" i="3" s="1"/>
  <c r="F149" i="3" s="1"/>
  <c r="F150" i="3" s="1"/>
  <c r="F151" i="3" s="1"/>
  <c r="F152" i="3" s="1"/>
  <c r="F153" i="3" s="1"/>
  <c r="F154" i="3" s="1"/>
  <c r="F155" i="3" s="1"/>
  <c r="F156" i="3" s="1"/>
  <c r="F157" i="3" s="1"/>
  <c r="F158" i="3" s="1"/>
  <c r="F159" i="3" s="1"/>
  <c r="F160" i="3" s="1"/>
  <c r="F161" i="3" s="1"/>
  <c r="F162" i="3" s="1"/>
  <c r="F163" i="3" s="1"/>
  <c r="F164" i="3" s="1"/>
  <c r="F165" i="3" s="1"/>
  <c r="F166" i="3" s="1"/>
  <c r="F167" i="3" s="1"/>
  <c r="F168" i="3" s="1"/>
  <c r="F169" i="3" s="1"/>
  <c r="F170" i="3" s="1"/>
  <c r="F171" i="3" s="1"/>
  <c r="F172" i="3" s="1"/>
  <c r="F173" i="3" s="1"/>
  <c r="F174" i="3" s="1"/>
  <c r="F175" i="3" s="1"/>
  <c r="F176" i="3" s="1"/>
  <c r="F177" i="3" s="1"/>
  <c r="F178" i="3" s="1"/>
  <c r="F179" i="3" s="1"/>
  <c r="F180" i="3" s="1"/>
  <c r="F181" i="3" s="1"/>
  <c r="F182" i="3" s="1"/>
  <c r="F183" i="3" s="1"/>
  <c r="F184" i="3" s="1"/>
  <c r="F185" i="3" s="1"/>
  <c r="F186" i="3" s="1"/>
  <c r="F187" i="3" s="1"/>
  <c r="F188" i="3" s="1"/>
  <c r="F189" i="3" s="1"/>
  <c r="F190" i="3" s="1"/>
  <c r="F191" i="3" s="1"/>
  <c r="F192" i="3" s="1"/>
  <c r="F193" i="3" s="1"/>
  <c r="F194" i="3" s="1"/>
  <c r="F195" i="3" s="1"/>
  <c r="F196" i="3" s="1"/>
  <c r="F197" i="3" s="1"/>
  <c r="F198" i="3" s="1"/>
  <c r="F199" i="3" s="1"/>
  <c r="F200" i="3" s="1"/>
  <c r="F201" i="3" s="1"/>
  <c r="F202" i="3" s="1"/>
  <c r="F203" i="3" s="1"/>
  <c r="F204" i="3" s="1"/>
  <c r="F205" i="3" s="1"/>
  <c r="F206" i="3" s="1"/>
  <c r="F207" i="3" s="1"/>
  <c r="F7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A8" i="3"/>
  <c r="A9" i="3"/>
  <c r="A10" i="3"/>
  <c r="A11" i="3"/>
  <c r="A12" i="3"/>
  <c r="A13" i="3"/>
  <c r="A14" i="3"/>
  <c r="A15" i="3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7" i="3"/>
  <c r="F6" i="3"/>
  <c r="C6" i="3"/>
  <c r="F6" i="1"/>
  <c r="C7" i="1"/>
  <c r="C8" i="1"/>
  <c r="C9" i="1"/>
  <c r="C6" i="1"/>
  <c r="B7" i="1"/>
  <c r="B8" i="1"/>
  <c r="B9" i="1"/>
  <c r="B6" i="1"/>
  <c r="E7" i="6" l="1"/>
  <c r="F7" i="6" s="1"/>
  <c r="C29" i="6"/>
  <c r="A30" i="6"/>
  <c r="K7" i="6"/>
  <c r="E8" i="6"/>
  <c r="A17" i="6"/>
  <c r="C16" i="6"/>
  <c r="B16" i="6"/>
  <c r="B15" i="6"/>
  <c r="C15" i="6"/>
  <c r="B12" i="6"/>
  <c r="F7" i="5"/>
  <c r="F8" i="5" s="1"/>
  <c r="A9" i="5"/>
  <c r="C8" i="5"/>
  <c r="B8" i="5"/>
  <c r="B7" i="5"/>
  <c r="G7" i="3"/>
  <c r="C10" i="1"/>
  <c r="B10" i="1"/>
  <c r="F7" i="1"/>
  <c r="G7" i="1" s="1"/>
  <c r="B30" i="6" l="1"/>
  <c r="C30" i="6"/>
  <c r="A31" i="6"/>
  <c r="I8" i="6"/>
  <c r="J8" i="6" s="1"/>
  <c r="K8" i="6" s="1"/>
  <c r="F8" i="6"/>
  <c r="I9" i="6" s="1"/>
  <c r="J9" i="6" s="1"/>
  <c r="G7" i="6"/>
  <c r="B17" i="6"/>
  <c r="A18" i="6"/>
  <c r="C17" i="6"/>
  <c r="G7" i="5"/>
  <c r="C9" i="5"/>
  <c r="A10" i="5"/>
  <c r="F9" i="5"/>
  <c r="B9" i="5"/>
  <c r="B11" i="1"/>
  <c r="C11" i="1"/>
  <c r="F8" i="1"/>
  <c r="F9" i="1" s="1"/>
  <c r="F10" i="1" s="1"/>
  <c r="F11" i="1" s="1"/>
  <c r="F12" i="1" s="1"/>
  <c r="K9" i="6" l="1"/>
  <c r="B31" i="6"/>
  <c r="C31" i="6"/>
  <c r="A32" i="6"/>
  <c r="E9" i="6"/>
  <c r="F9" i="6" s="1"/>
  <c r="I10" i="6" s="1"/>
  <c r="J10" i="6" s="1"/>
  <c r="K10" i="6" s="1"/>
  <c r="G8" i="6"/>
  <c r="A19" i="6"/>
  <c r="C18" i="6"/>
  <c r="B18" i="6"/>
  <c r="F10" i="5"/>
  <c r="C10" i="5"/>
  <c r="B10" i="5"/>
  <c r="A11" i="5"/>
  <c r="B12" i="1"/>
  <c r="C12" i="1"/>
  <c r="F13" i="1"/>
  <c r="G8" i="1"/>
  <c r="G9" i="1" s="1"/>
  <c r="G10" i="1" s="1"/>
  <c r="G11" i="1" s="1"/>
  <c r="G12" i="1" s="1"/>
  <c r="G13" i="1" s="1"/>
  <c r="B32" i="6" l="1"/>
  <c r="C32" i="6"/>
  <c r="A33" i="6"/>
  <c r="E10" i="6"/>
  <c r="F10" i="6" s="1"/>
  <c r="G9" i="6"/>
  <c r="C19" i="6"/>
  <c r="A20" i="6"/>
  <c r="B19" i="6"/>
  <c r="A12" i="5"/>
  <c r="B11" i="5"/>
  <c r="C11" i="5"/>
  <c r="F11" i="5"/>
  <c r="F12" i="5" s="1"/>
  <c r="B13" i="1"/>
  <c r="C13" i="1"/>
  <c r="C33" i="6" l="1"/>
  <c r="A34" i="6"/>
  <c r="B33" i="6"/>
  <c r="G10" i="6"/>
  <c r="E11" i="6"/>
  <c r="F11" i="6" s="1"/>
  <c r="I11" i="6"/>
  <c r="J11" i="6" s="1"/>
  <c r="K11" i="6" s="1"/>
  <c r="C20" i="6"/>
  <c r="B20" i="6"/>
  <c r="A21" i="6"/>
  <c r="F13" i="5"/>
  <c r="B12" i="5"/>
  <c r="C12" i="5"/>
  <c r="A13" i="5"/>
  <c r="C14" i="1"/>
  <c r="B14" i="1"/>
  <c r="F14" i="1"/>
  <c r="G11" i="6" l="1"/>
  <c r="A35" i="6"/>
  <c r="B34" i="6"/>
  <c r="C34" i="6"/>
  <c r="E12" i="6"/>
  <c r="F12" i="6" s="1"/>
  <c r="G12" i="6" s="1"/>
  <c r="I12" i="6"/>
  <c r="J12" i="6" s="1"/>
  <c r="K12" i="6" s="1"/>
  <c r="B21" i="6"/>
  <c r="A22" i="6"/>
  <c r="C21" i="6"/>
  <c r="C13" i="5"/>
  <c r="A14" i="5"/>
  <c r="B13" i="5"/>
  <c r="F15" i="1"/>
  <c r="G14" i="1"/>
  <c r="B15" i="1"/>
  <c r="C15" i="1"/>
  <c r="B35" i="6" l="1"/>
  <c r="C35" i="6"/>
  <c r="A36" i="6"/>
  <c r="E13" i="6"/>
  <c r="F13" i="6" s="1"/>
  <c r="G13" i="6" s="1"/>
  <c r="I13" i="6"/>
  <c r="J13" i="6" s="1"/>
  <c r="K13" i="6" s="1"/>
  <c r="C22" i="6"/>
  <c r="B22" i="6"/>
  <c r="A23" i="6"/>
  <c r="A15" i="5"/>
  <c r="C14" i="5"/>
  <c r="B14" i="5"/>
  <c r="F14" i="5"/>
  <c r="F15" i="5" s="1"/>
  <c r="B16" i="1"/>
  <c r="C16" i="1"/>
  <c r="G15" i="1"/>
  <c r="F16" i="1"/>
  <c r="F17" i="1" s="1"/>
  <c r="A37" i="6" l="1"/>
  <c r="B36" i="6"/>
  <c r="C36" i="6"/>
  <c r="E14" i="6"/>
  <c r="F14" i="6" s="1"/>
  <c r="G14" i="6" s="1"/>
  <c r="I14" i="6"/>
  <c r="J14" i="6" s="1"/>
  <c r="K14" i="6" s="1"/>
  <c r="A24" i="6"/>
  <c r="C23" i="6"/>
  <c r="B23" i="6"/>
  <c r="C15" i="5"/>
  <c r="B15" i="5"/>
  <c r="A16" i="5"/>
  <c r="G16" i="1"/>
  <c r="G17" i="1" s="1"/>
  <c r="C17" i="1"/>
  <c r="B17" i="1"/>
  <c r="C37" i="6" l="1"/>
  <c r="A38" i="6"/>
  <c r="B37" i="6"/>
  <c r="E15" i="6"/>
  <c r="F15" i="6" s="1"/>
  <c r="G15" i="6" s="1"/>
  <c r="I15" i="6"/>
  <c r="J15" i="6" s="1"/>
  <c r="K15" i="6" s="1"/>
  <c r="A25" i="6"/>
  <c r="C24" i="6"/>
  <c r="B24" i="6"/>
  <c r="A17" i="5"/>
  <c r="B16" i="5"/>
  <c r="C16" i="5"/>
  <c r="F16" i="5"/>
  <c r="F17" i="5" s="1"/>
  <c r="B18" i="1"/>
  <c r="C18" i="1"/>
  <c r="F18" i="1"/>
  <c r="F19" i="1" s="1"/>
  <c r="B38" i="6" l="1"/>
  <c r="C38" i="6"/>
  <c r="A39" i="6"/>
  <c r="E16" i="6"/>
  <c r="F16" i="6" s="1"/>
  <c r="G16" i="6" s="1"/>
  <c r="I16" i="6"/>
  <c r="J16" i="6" s="1"/>
  <c r="K16" i="6" s="1"/>
  <c r="B25" i="6"/>
  <c r="A26" i="6"/>
  <c r="C25" i="6"/>
  <c r="B17" i="5"/>
  <c r="C17" i="5"/>
  <c r="A18" i="5"/>
  <c r="G18" i="1"/>
  <c r="G19" i="1" s="1"/>
  <c r="B19" i="1"/>
  <c r="C19" i="1"/>
  <c r="B39" i="6" l="1"/>
  <c r="C39" i="6"/>
  <c r="A40" i="6"/>
  <c r="E17" i="6"/>
  <c r="F17" i="6" s="1"/>
  <c r="G17" i="6" s="1"/>
  <c r="I17" i="6"/>
  <c r="J17" i="6" s="1"/>
  <c r="K17" i="6" s="1"/>
  <c r="C26" i="6"/>
  <c r="B26" i="6"/>
  <c r="C18" i="5"/>
  <c r="B18" i="5"/>
  <c r="A19" i="5"/>
  <c r="F18" i="5"/>
  <c r="F19" i="5" s="1"/>
  <c r="B20" i="1"/>
  <c r="C20" i="1"/>
  <c r="F20" i="1"/>
  <c r="F21" i="1" s="1"/>
  <c r="B40" i="6" l="1"/>
  <c r="C40" i="6"/>
  <c r="A41" i="6"/>
  <c r="E18" i="6"/>
  <c r="F18" i="6" s="1"/>
  <c r="G18" i="6" s="1"/>
  <c r="I18" i="6"/>
  <c r="J18" i="6" s="1"/>
  <c r="K18" i="6" s="1"/>
  <c r="A20" i="5"/>
  <c r="C19" i="5"/>
  <c r="B19" i="5"/>
  <c r="G20" i="1"/>
  <c r="G21" i="1" s="1"/>
  <c r="B21" i="1"/>
  <c r="C21" i="1"/>
  <c r="B41" i="6" l="1"/>
  <c r="C41" i="6"/>
  <c r="A42" i="6"/>
  <c r="E19" i="6"/>
  <c r="F19" i="6" s="1"/>
  <c r="G19" i="6" s="1"/>
  <c r="I19" i="6"/>
  <c r="J19" i="6" s="1"/>
  <c r="K19" i="6" s="1"/>
  <c r="B20" i="5"/>
  <c r="A21" i="5"/>
  <c r="C20" i="5"/>
  <c r="F20" i="5"/>
  <c r="F21" i="5" s="1"/>
  <c r="C22" i="1"/>
  <c r="B22" i="1"/>
  <c r="F22" i="1"/>
  <c r="F23" i="1" s="1"/>
  <c r="A43" i="6" l="1"/>
  <c r="B42" i="6"/>
  <c r="C42" i="6"/>
  <c r="E20" i="6"/>
  <c r="F20" i="6" s="1"/>
  <c r="G20" i="6" s="1"/>
  <c r="I20" i="6"/>
  <c r="J20" i="6" s="1"/>
  <c r="K20" i="6" s="1"/>
  <c r="C21" i="5"/>
  <c r="B21" i="5"/>
  <c r="A22" i="5"/>
  <c r="C23" i="1"/>
  <c r="B23" i="1"/>
  <c r="G22" i="1"/>
  <c r="G23" i="1" s="1"/>
  <c r="B43" i="6" l="1"/>
  <c r="C43" i="6"/>
  <c r="A44" i="6"/>
  <c r="E21" i="6"/>
  <c r="F21" i="6" s="1"/>
  <c r="G21" i="6" s="1"/>
  <c r="I21" i="6"/>
  <c r="J21" i="6" s="1"/>
  <c r="K21" i="6" s="1"/>
  <c r="A23" i="5"/>
  <c r="B22" i="5"/>
  <c r="C22" i="5"/>
  <c r="F22" i="5"/>
  <c r="F23" i="5" s="1"/>
  <c r="C24" i="1"/>
  <c r="B24" i="1"/>
  <c r="F24" i="1"/>
  <c r="F25" i="1" s="1"/>
  <c r="B44" i="6" l="1"/>
  <c r="C44" i="6"/>
  <c r="A45" i="6"/>
  <c r="E22" i="6"/>
  <c r="F22" i="6" s="1"/>
  <c r="G22" i="6" s="1"/>
  <c r="I22" i="6"/>
  <c r="J22" i="6" s="1"/>
  <c r="K22" i="6" s="1"/>
  <c r="C23" i="5"/>
  <c r="B23" i="5"/>
  <c r="A24" i="5"/>
  <c r="F24" i="5"/>
  <c r="C25" i="1"/>
  <c r="B25" i="1"/>
  <c r="G24" i="1"/>
  <c r="G25" i="1" s="1"/>
  <c r="C45" i="6" l="1"/>
  <c r="A46" i="6"/>
  <c r="B45" i="6"/>
  <c r="E23" i="6"/>
  <c r="F23" i="6" s="1"/>
  <c r="I23" i="6"/>
  <c r="J23" i="6" s="1"/>
  <c r="K23" i="6" s="1"/>
  <c r="A25" i="5"/>
  <c r="C24" i="5"/>
  <c r="B24" i="5"/>
  <c r="C26" i="1"/>
  <c r="B26" i="1"/>
  <c r="F26" i="1"/>
  <c r="G26" i="1" s="1"/>
  <c r="B46" i="6" l="1"/>
  <c r="C46" i="6"/>
  <c r="A47" i="6"/>
  <c r="E24" i="6"/>
  <c r="F24" i="6" s="1"/>
  <c r="I24" i="6"/>
  <c r="J24" i="6" s="1"/>
  <c r="K24" i="6" s="1"/>
  <c r="G23" i="6"/>
  <c r="C25" i="5"/>
  <c r="B25" i="5"/>
  <c r="A26" i="5"/>
  <c r="F25" i="5"/>
  <c r="C47" i="6" l="1"/>
  <c r="A48" i="6"/>
  <c r="B47" i="6"/>
  <c r="E25" i="6"/>
  <c r="F25" i="6" s="1"/>
  <c r="I25" i="6"/>
  <c r="J25" i="6" s="1"/>
  <c r="K25" i="6" s="1"/>
  <c r="G24" i="6"/>
  <c r="F26" i="5"/>
  <c r="B26" i="5"/>
  <c r="C26" i="5"/>
  <c r="A27" i="5"/>
  <c r="B48" i="6" l="1"/>
  <c r="C48" i="6"/>
  <c r="A49" i="6"/>
  <c r="G25" i="6"/>
  <c r="E26" i="6"/>
  <c r="F26" i="6" s="1"/>
  <c r="I26" i="6"/>
  <c r="J26" i="6" s="1"/>
  <c r="A28" i="5"/>
  <c r="B27" i="5"/>
  <c r="C27" i="5"/>
  <c r="F27" i="5"/>
  <c r="F28" i="5" s="1"/>
  <c r="G26" i="6" l="1"/>
  <c r="I27" i="6"/>
  <c r="J27" i="6" s="1"/>
  <c r="E27" i="6"/>
  <c r="F27" i="6" s="1"/>
  <c r="K26" i="6"/>
  <c r="B49" i="6"/>
  <c r="C49" i="6"/>
  <c r="A50" i="6"/>
  <c r="B28" i="5"/>
  <c r="A29" i="5"/>
  <c r="C28" i="5"/>
  <c r="I28" i="6" l="1"/>
  <c r="J28" i="6" s="1"/>
  <c r="E28" i="6"/>
  <c r="F28" i="6" s="1"/>
  <c r="K27" i="6"/>
  <c r="G27" i="6"/>
  <c r="A51" i="6"/>
  <c r="B50" i="6"/>
  <c r="C50" i="6"/>
  <c r="C29" i="5"/>
  <c r="A30" i="5"/>
  <c r="B29" i="5"/>
  <c r="F29" i="5"/>
  <c r="G28" i="6" l="1"/>
  <c r="K28" i="6"/>
  <c r="I29" i="6"/>
  <c r="J29" i="6" s="1"/>
  <c r="E29" i="6"/>
  <c r="F29" i="6" s="1"/>
  <c r="G29" i="6" s="1"/>
  <c r="B51" i="6"/>
  <c r="C51" i="6"/>
  <c r="A52" i="6"/>
  <c r="F30" i="5"/>
  <c r="A31" i="5"/>
  <c r="C30" i="5"/>
  <c r="B30" i="5"/>
  <c r="I30" i="6" l="1"/>
  <c r="J30" i="6" s="1"/>
  <c r="E30" i="6"/>
  <c r="F30" i="6" s="1"/>
  <c r="K29" i="6"/>
  <c r="B52" i="6"/>
  <c r="C52" i="6"/>
  <c r="A53" i="6"/>
  <c r="F31" i="5"/>
  <c r="C31" i="5"/>
  <c r="B31" i="5"/>
  <c r="A32" i="5"/>
  <c r="K30" i="6" l="1"/>
  <c r="I31" i="6"/>
  <c r="J31" i="6" s="1"/>
  <c r="K31" i="6" s="1"/>
  <c r="E31" i="6"/>
  <c r="F31" i="6" s="1"/>
  <c r="G30" i="6"/>
  <c r="C53" i="6"/>
  <c r="A54" i="6"/>
  <c r="B53" i="6"/>
  <c r="A33" i="5"/>
  <c r="B32" i="5"/>
  <c r="C32" i="5"/>
  <c r="F32" i="5"/>
  <c r="F33" i="5" s="1"/>
  <c r="I32" i="6" l="1"/>
  <c r="J32" i="6" s="1"/>
  <c r="K32" i="6" s="1"/>
  <c r="E32" i="6"/>
  <c r="F32" i="6" s="1"/>
  <c r="G31" i="6"/>
  <c r="G32" i="6" s="1"/>
  <c r="A55" i="6"/>
  <c r="B54" i="6"/>
  <c r="C54" i="6"/>
  <c r="A34" i="5"/>
  <c r="C33" i="5"/>
  <c r="B33" i="5"/>
  <c r="I33" i="6" l="1"/>
  <c r="J33" i="6" s="1"/>
  <c r="K33" i="6" s="1"/>
  <c r="E33" i="6"/>
  <c r="F33" i="6" s="1"/>
  <c r="G33" i="6" s="1"/>
  <c r="B55" i="6"/>
  <c r="C55" i="6"/>
  <c r="A56" i="6"/>
  <c r="C34" i="5"/>
  <c r="B34" i="5"/>
  <c r="A35" i="5"/>
  <c r="F34" i="5"/>
  <c r="F35" i="5" s="1"/>
  <c r="I34" i="6" l="1"/>
  <c r="J34" i="6" s="1"/>
  <c r="K34" i="6" s="1"/>
  <c r="E34" i="6"/>
  <c r="F34" i="6" s="1"/>
  <c r="B56" i="6"/>
  <c r="C56" i="6"/>
  <c r="A57" i="6"/>
  <c r="A36" i="5"/>
  <c r="C35" i="5"/>
  <c r="B35" i="5"/>
  <c r="I35" i="6" l="1"/>
  <c r="J35" i="6" s="1"/>
  <c r="K35" i="6" s="1"/>
  <c r="E35" i="6"/>
  <c r="F35" i="6" s="1"/>
  <c r="G34" i="6"/>
  <c r="B57" i="6"/>
  <c r="C57" i="6"/>
  <c r="A58" i="6"/>
  <c r="B36" i="5"/>
  <c r="A37" i="5"/>
  <c r="C36" i="5"/>
  <c r="F36" i="5"/>
  <c r="F37" i="5" s="1"/>
  <c r="G35" i="6" l="1"/>
  <c r="I36" i="6"/>
  <c r="J36" i="6" s="1"/>
  <c r="K36" i="6" s="1"/>
  <c r="E36" i="6"/>
  <c r="F36" i="6" s="1"/>
  <c r="A59" i="6"/>
  <c r="B58" i="6"/>
  <c r="C58" i="6"/>
  <c r="C37" i="5"/>
  <c r="B37" i="5"/>
  <c r="A38" i="5"/>
  <c r="F38" i="5"/>
  <c r="I37" i="6" l="1"/>
  <c r="J37" i="6" s="1"/>
  <c r="K37" i="6" s="1"/>
  <c r="E37" i="6"/>
  <c r="F37" i="6" s="1"/>
  <c r="G36" i="6"/>
  <c r="B59" i="6"/>
  <c r="C59" i="6"/>
  <c r="A60" i="6"/>
  <c r="A39" i="5"/>
  <c r="C38" i="5"/>
  <c r="B38" i="5"/>
  <c r="G37" i="6" l="1"/>
  <c r="I38" i="6"/>
  <c r="J38" i="6" s="1"/>
  <c r="K38" i="6" s="1"/>
  <c r="E38" i="6"/>
  <c r="F38" i="6" s="1"/>
  <c r="B60" i="6"/>
  <c r="C60" i="6"/>
  <c r="A61" i="6"/>
  <c r="C39" i="5"/>
  <c r="B39" i="5"/>
  <c r="A40" i="5"/>
  <c r="F39" i="5"/>
  <c r="I39" i="6" l="1"/>
  <c r="J39" i="6" s="1"/>
  <c r="K39" i="6" s="1"/>
  <c r="E39" i="6"/>
  <c r="F39" i="6" s="1"/>
  <c r="G38" i="6"/>
  <c r="C61" i="6"/>
  <c r="A62" i="6"/>
  <c r="B61" i="6"/>
  <c r="F40" i="5"/>
  <c r="F41" i="5" s="1"/>
  <c r="A41" i="5"/>
  <c r="C40" i="5"/>
  <c r="B40" i="5"/>
  <c r="G39" i="6" l="1"/>
  <c r="I40" i="6"/>
  <c r="J40" i="6" s="1"/>
  <c r="K40" i="6" s="1"/>
  <c r="E40" i="6"/>
  <c r="F40" i="6" s="1"/>
  <c r="B62" i="6"/>
  <c r="C62" i="6"/>
  <c r="A63" i="6"/>
  <c r="A42" i="5"/>
  <c r="C41" i="5"/>
  <c r="B41" i="5"/>
  <c r="I41" i="6" l="1"/>
  <c r="J41" i="6" s="1"/>
  <c r="K41" i="6" s="1"/>
  <c r="E41" i="6"/>
  <c r="F41" i="6" s="1"/>
  <c r="G40" i="6"/>
  <c r="B63" i="6"/>
  <c r="C63" i="6"/>
  <c r="A64" i="6"/>
  <c r="B42" i="5"/>
  <c r="C42" i="5"/>
  <c r="A43" i="5"/>
  <c r="F42" i="5"/>
  <c r="F43" i="5" s="1"/>
  <c r="G41" i="6" l="1"/>
  <c r="I42" i="6"/>
  <c r="J42" i="6" s="1"/>
  <c r="K42" i="6" s="1"/>
  <c r="E42" i="6"/>
  <c r="F42" i="6" s="1"/>
  <c r="B64" i="6"/>
  <c r="C64" i="6"/>
  <c r="A65" i="6"/>
  <c r="A44" i="5"/>
  <c r="C43" i="5"/>
  <c r="B43" i="5"/>
  <c r="I43" i="6" l="1"/>
  <c r="J43" i="6" s="1"/>
  <c r="K43" i="6" s="1"/>
  <c r="E43" i="6"/>
  <c r="F43" i="6" s="1"/>
  <c r="G42" i="6"/>
  <c r="C65" i="6"/>
  <c r="A66" i="6"/>
  <c r="B65" i="6"/>
  <c r="B44" i="5"/>
  <c r="A45" i="5"/>
  <c r="C44" i="5"/>
  <c r="F44" i="5"/>
  <c r="F45" i="5" s="1"/>
  <c r="G43" i="6" l="1"/>
  <c r="I44" i="6"/>
  <c r="J44" i="6" s="1"/>
  <c r="K44" i="6" s="1"/>
  <c r="E44" i="6"/>
  <c r="F44" i="6" s="1"/>
  <c r="G44" i="6" s="1"/>
  <c r="A67" i="6"/>
  <c r="B66" i="6"/>
  <c r="C66" i="6"/>
  <c r="C45" i="5"/>
  <c r="B45" i="5"/>
  <c r="A46" i="5"/>
  <c r="I45" i="6" l="1"/>
  <c r="J45" i="6" s="1"/>
  <c r="K45" i="6" s="1"/>
  <c r="E45" i="6"/>
  <c r="F45" i="6" s="1"/>
  <c r="B67" i="6"/>
  <c r="C67" i="6"/>
  <c r="A68" i="6"/>
  <c r="A47" i="5"/>
  <c r="B46" i="5"/>
  <c r="C46" i="5"/>
  <c r="F46" i="5"/>
  <c r="F47" i="5" s="1"/>
  <c r="I46" i="6" l="1"/>
  <c r="J46" i="6" s="1"/>
  <c r="K46" i="6" s="1"/>
  <c r="E46" i="6"/>
  <c r="F46" i="6" s="1"/>
  <c r="G45" i="6"/>
  <c r="A69" i="6"/>
  <c r="B68" i="6"/>
  <c r="C68" i="6"/>
  <c r="F48" i="5"/>
  <c r="C47" i="5"/>
  <c r="B47" i="5"/>
  <c r="A48" i="5"/>
  <c r="G46" i="6" l="1"/>
  <c r="I47" i="6"/>
  <c r="J47" i="6" s="1"/>
  <c r="K47" i="6" s="1"/>
  <c r="E47" i="6"/>
  <c r="F47" i="6" s="1"/>
  <c r="C69" i="6"/>
  <c r="A70" i="6"/>
  <c r="B69" i="6"/>
  <c r="A49" i="5"/>
  <c r="C48" i="5"/>
  <c r="B48" i="5"/>
  <c r="I48" i="6" l="1"/>
  <c r="J48" i="6" s="1"/>
  <c r="K48" i="6" s="1"/>
  <c r="E48" i="6"/>
  <c r="F48" i="6" s="1"/>
  <c r="G47" i="6"/>
  <c r="B70" i="6"/>
  <c r="A71" i="6"/>
  <c r="C70" i="6"/>
  <c r="A50" i="5"/>
  <c r="C49" i="5"/>
  <c r="B49" i="5"/>
  <c r="F49" i="5"/>
  <c r="F50" i="5" s="1"/>
  <c r="G48" i="6" l="1"/>
  <c r="I49" i="6"/>
  <c r="J49" i="6" s="1"/>
  <c r="K49" i="6" s="1"/>
  <c r="E49" i="6"/>
  <c r="F49" i="6" s="1"/>
  <c r="B71" i="6"/>
  <c r="C71" i="6"/>
  <c r="A72" i="6"/>
  <c r="C50" i="5"/>
  <c r="B50" i="5"/>
  <c r="A51" i="5"/>
  <c r="I50" i="6" l="1"/>
  <c r="J50" i="6" s="1"/>
  <c r="E50" i="6"/>
  <c r="F50" i="6" s="1"/>
  <c r="G49" i="6"/>
  <c r="K50" i="6"/>
  <c r="B72" i="6"/>
  <c r="C72" i="6"/>
  <c r="A73" i="6"/>
  <c r="A52" i="5"/>
  <c r="C51" i="5"/>
  <c r="B51" i="5"/>
  <c r="F51" i="5"/>
  <c r="F52" i="5" s="1"/>
  <c r="G50" i="6" l="1"/>
  <c r="I51" i="6"/>
  <c r="J51" i="6" s="1"/>
  <c r="K51" i="6" s="1"/>
  <c r="E51" i="6"/>
  <c r="F51" i="6" s="1"/>
  <c r="B73" i="6"/>
  <c r="C73" i="6"/>
  <c r="A74" i="6"/>
  <c r="B52" i="5"/>
  <c r="C52" i="5"/>
  <c r="A53" i="5"/>
  <c r="I52" i="6" l="1"/>
  <c r="J52" i="6" s="1"/>
  <c r="K52" i="6" s="1"/>
  <c r="E52" i="6"/>
  <c r="F52" i="6" s="1"/>
  <c r="G51" i="6"/>
  <c r="A75" i="6"/>
  <c r="B74" i="6"/>
  <c r="C74" i="6"/>
  <c r="C53" i="5"/>
  <c r="A54" i="5"/>
  <c r="B53" i="5"/>
  <c r="F53" i="5"/>
  <c r="F54" i="5" s="1"/>
  <c r="G52" i="6" l="1"/>
  <c r="I53" i="6"/>
  <c r="J53" i="6" s="1"/>
  <c r="K53" i="6" s="1"/>
  <c r="E53" i="6"/>
  <c r="F53" i="6" s="1"/>
  <c r="A76" i="6"/>
  <c r="C75" i="6"/>
  <c r="B75" i="6"/>
  <c r="A55" i="5"/>
  <c r="B54" i="5"/>
  <c r="C54" i="5"/>
  <c r="I54" i="6" l="1"/>
  <c r="J54" i="6" s="1"/>
  <c r="K54" i="6" s="1"/>
  <c r="E54" i="6"/>
  <c r="F54" i="6" s="1"/>
  <c r="G53" i="6"/>
  <c r="B76" i="6"/>
  <c r="C76" i="6"/>
  <c r="A77" i="6"/>
  <c r="C55" i="5"/>
  <c r="B55" i="5"/>
  <c r="A56" i="5"/>
  <c r="F55" i="5"/>
  <c r="F56" i="5" s="1"/>
  <c r="I55" i="6" l="1"/>
  <c r="J55" i="6" s="1"/>
  <c r="K55" i="6" s="1"/>
  <c r="E55" i="6"/>
  <c r="F55" i="6" s="1"/>
  <c r="G54" i="6"/>
  <c r="C77" i="6"/>
  <c r="B77" i="6"/>
  <c r="A78" i="6"/>
  <c r="A57" i="5"/>
  <c r="B56" i="5"/>
  <c r="C56" i="5"/>
  <c r="I56" i="6" l="1"/>
  <c r="J56" i="6" s="1"/>
  <c r="K56" i="6" s="1"/>
  <c r="E56" i="6"/>
  <c r="F56" i="6" s="1"/>
  <c r="G55" i="6"/>
  <c r="A79" i="6"/>
  <c r="B78" i="6"/>
  <c r="C78" i="6"/>
  <c r="C57" i="5"/>
  <c r="A58" i="5"/>
  <c r="B57" i="5"/>
  <c r="F57" i="5"/>
  <c r="F58" i="5" s="1"/>
  <c r="G56" i="6" l="1"/>
  <c r="I57" i="6"/>
  <c r="J57" i="6" s="1"/>
  <c r="K57" i="6" s="1"/>
  <c r="E57" i="6"/>
  <c r="F57" i="6" s="1"/>
  <c r="B79" i="6"/>
  <c r="C79" i="6"/>
  <c r="A80" i="6"/>
  <c r="B58" i="5"/>
  <c r="C58" i="5"/>
  <c r="A59" i="5"/>
  <c r="F59" i="5"/>
  <c r="I58" i="6" l="1"/>
  <c r="J58" i="6" s="1"/>
  <c r="K58" i="6" s="1"/>
  <c r="E58" i="6"/>
  <c r="F58" i="6" s="1"/>
  <c r="G57" i="6"/>
  <c r="B80" i="6"/>
  <c r="A81" i="6"/>
  <c r="C80" i="6"/>
  <c r="A60" i="5"/>
  <c r="F60" i="5" s="1"/>
  <c r="C59" i="5"/>
  <c r="B59" i="5"/>
  <c r="G58" i="6" l="1"/>
  <c r="I59" i="6"/>
  <c r="J59" i="6" s="1"/>
  <c r="K59" i="6" s="1"/>
  <c r="E59" i="6"/>
  <c r="F59" i="6" s="1"/>
  <c r="A82" i="6"/>
  <c r="B81" i="6"/>
  <c r="C81" i="6"/>
  <c r="B60" i="5"/>
  <c r="A61" i="5"/>
  <c r="C60" i="5"/>
  <c r="I60" i="6" l="1"/>
  <c r="J60" i="6" s="1"/>
  <c r="K60" i="6" s="1"/>
  <c r="E60" i="6"/>
  <c r="F60" i="6" s="1"/>
  <c r="G59" i="6"/>
  <c r="A83" i="6"/>
  <c r="B82" i="6"/>
  <c r="C82" i="6"/>
  <c r="C61" i="5"/>
  <c r="A62" i="5"/>
  <c r="B61" i="5"/>
  <c r="F61" i="5"/>
  <c r="F62" i="5" s="1"/>
  <c r="I61" i="6" l="1"/>
  <c r="J61" i="6" s="1"/>
  <c r="K61" i="6" s="1"/>
  <c r="E61" i="6"/>
  <c r="F61" i="6" s="1"/>
  <c r="G60" i="6"/>
  <c r="B83" i="6"/>
  <c r="C83" i="6"/>
  <c r="A84" i="6"/>
  <c r="A63" i="5"/>
  <c r="C62" i="5"/>
  <c r="B62" i="5"/>
  <c r="I62" i="6" l="1"/>
  <c r="J62" i="6" s="1"/>
  <c r="K62" i="6" s="1"/>
  <c r="E62" i="6"/>
  <c r="F62" i="6" s="1"/>
  <c r="G61" i="6"/>
  <c r="A85" i="6"/>
  <c r="B84" i="6"/>
  <c r="C84" i="6"/>
  <c r="C63" i="5"/>
  <c r="B63" i="5"/>
  <c r="A64" i="5"/>
  <c r="F63" i="5"/>
  <c r="F64" i="5" s="1"/>
  <c r="I63" i="6" l="1"/>
  <c r="J63" i="6" s="1"/>
  <c r="K63" i="6" s="1"/>
  <c r="E63" i="6"/>
  <c r="F63" i="6" s="1"/>
  <c r="G62" i="6"/>
  <c r="C85" i="6"/>
  <c r="B85" i="6"/>
  <c r="A86" i="6"/>
  <c r="A65" i="5"/>
  <c r="C64" i="5"/>
  <c r="B64" i="5"/>
  <c r="F65" i="5"/>
  <c r="I64" i="6" l="1"/>
  <c r="J64" i="6" s="1"/>
  <c r="K64" i="6" s="1"/>
  <c r="E64" i="6"/>
  <c r="F64" i="6" s="1"/>
  <c r="G63" i="6"/>
  <c r="B86" i="6"/>
  <c r="C86" i="6"/>
  <c r="A87" i="6"/>
  <c r="B65" i="5"/>
  <c r="A66" i="5"/>
  <c r="C65" i="5"/>
  <c r="I65" i="6" l="1"/>
  <c r="J65" i="6" s="1"/>
  <c r="K65" i="6" s="1"/>
  <c r="E65" i="6"/>
  <c r="F65" i="6" s="1"/>
  <c r="G64" i="6"/>
  <c r="A88" i="6"/>
  <c r="B87" i="6"/>
  <c r="C87" i="6"/>
  <c r="B66" i="5"/>
  <c r="C66" i="5"/>
  <c r="A67" i="5"/>
  <c r="F66" i="5"/>
  <c r="G65" i="6" l="1"/>
  <c r="I66" i="6"/>
  <c r="J66" i="6" s="1"/>
  <c r="K66" i="6" s="1"/>
  <c r="E66" i="6"/>
  <c r="F66" i="6" s="1"/>
  <c r="G66" i="6" s="1"/>
  <c r="B88" i="6"/>
  <c r="C88" i="6"/>
  <c r="A89" i="6"/>
  <c r="F67" i="5"/>
  <c r="F68" i="5" s="1"/>
  <c r="A68" i="5"/>
  <c r="C67" i="5"/>
  <c r="B67" i="5"/>
  <c r="I67" i="6" l="1"/>
  <c r="J67" i="6" s="1"/>
  <c r="K67" i="6" s="1"/>
  <c r="E67" i="6"/>
  <c r="F67" i="6" s="1"/>
  <c r="B89" i="6"/>
  <c r="C89" i="6"/>
  <c r="A90" i="6"/>
  <c r="B68" i="5"/>
  <c r="C68" i="5"/>
  <c r="A69" i="5"/>
  <c r="F69" i="5"/>
  <c r="I68" i="6" l="1"/>
  <c r="J68" i="6" s="1"/>
  <c r="K68" i="6" s="1"/>
  <c r="E68" i="6"/>
  <c r="F68" i="6" s="1"/>
  <c r="G67" i="6"/>
  <c r="A91" i="6"/>
  <c r="B90" i="6"/>
  <c r="C90" i="6"/>
  <c r="C69" i="5"/>
  <c r="A70" i="5"/>
  <c r="B69" i="5"/>
  <c r="G68" i="6" l="1"/>
  <c r="I69" i="6"/>
  <c r="J69" i="6" s="1"/>
  <c r="K69" i="6" s="1"/>
  <c r="E69" i="6"/>
  <c r="F69" i="6" s="1"/>
  <c r="G69" i="6" s="1"/>
  <c r="B91" i="6"/>
  <c r="C91" i="6"/>
  <c r="A92" i="6"/>
  <c r="A71" i="5"/>
  <c r="C70" i="5"/>
  <c r="B70" i="5"/>
  <c r="F70" i="5"/>
  <c r="F71" i="5" s="1"/>
  <c r="I70" i="6" l="1"/>
  <c r="J70" i="6" s="1"/>
  <c r="K70" i="6" s="1"/>
  <c r="E70" i="6"/>
  <c r="F70" i="6" s="1"/>
  <c r="B92" i="6"/>
  <c r="C92" i="6"/>
  <c r="A93" i="6"/>
  <c r="C71" i="5"/>
  <c r="B71" i="5"/>
  <c r="A72" i="5"/>
  <c r="I71" i="6" l="1"/>
  <c r="J71" i="6" s="1"/>
  <c r="K71" i="6" s="1"/>
  <c r="E71" i="6"/>
  <c r="F71" i="6" s="1"/>
  <c r="G70" i="6"/>
  <c r="C93" i="6"/>
  <c r="B93" i="6"/>
  <c r="A94" i="6"/>
  <c r="A73" i="5"/>
  <c r="C72" i="5"/>
  <c r="B72" i="5"/>
  <c r="F72" i="5"/>
  <c r="F73" i="5" s="1"/>
  <c r="I72" i="6" l="1"/>
  <c r="J72" i="6" s="1"/>
  <c r="E72" i="6"/>
  <c r="F72" i="6" s="1"/>
  <c r="G71" i="6"/>
  <c r="B94" i="6"/>
  <c r="C94" i="6"/>
  <c r="A95" i="6"/>
  <c r="C73" i="5"/>
  <c r="B73" i="5"/>
  <c r="A74" i="5"/>
  <c r="G72" i="6" l="1"/>
  <c r="I73" i="6"/>
  <c r="J73" i="6" s="1"/>
  <c r="E73" i="6"/>
  <c r="F73" i="6" s="1"/>
  <c r="K72" i="6"/>
  <c r="C95" i="6"/>
  <c r="A96" i="6"/>
  <c r="B95" i="6"/>
  <c r="A75" i="5"/>
  <c r="C74" i="5"/>
  <c r="B74" i="5"/>
  <c r="F74" i="5"/>
  <c r="F75" i="5" s="1"/>
  <c r="K73" i="6" l="1"/>
  <c r="I74" i="6"/>
  <c r="J74" i="6" s="1"/>
  <c r="K74" i="6" s="1"/>
  <c r="E74" i="6"/>
  <c r="F74" i="6" s="1"/>
  <c r="G73" i="6"/>
  <c r="G74" i="6" s="1"/>
  <c r="B96" i="6"/>
  <c r="C96" i="6"/>
  <c r="A97" i="6"/>
  <c r="C75" i="5"/>
  <c r="B75" i="5"/>
  <c r="A76" i="5"/>
  <c r="I75" i="6" l="1"/>
  <c r="J75" i="6" s="1"/>
  <c r="E75" i="6"/>
  <c r="F75" i="6" s="1"/>
  <c r="B97" i="6"/>
  <c r="C97" i="6"/>
  <c r="A98" i="6"/>
  <c r="C76" i="5"/>
  <c r="A77" i="5"/>
  <c r="B76" i="5"/>
  <c r="F76" i="5"/>
  <c r="F77" i="5" s="1"/>
  <c r="I76" i="6" l="1"/>
  <c r="J76" i="6" s="1"/>
  <c r="E76" i="6"/>
  <c r="F76" i="6" s="1"/>
  <c r="G75" i="6"/>
  <c r="K75" i="6"/>
  <c r="A99" i="6"/>
  <c r="B98" i="6"/>
  <c r="C98" i="6"/>
  <c r="F78" i="5"/>
  <c r="A78" i="5"/>
  <c r="C77" i="5"/>
  <c r="B77" i="5"/>
  <c r="G76" i="6" l="1"/>
  <c r="K76" i="6"/>
  <c r="I77" i="6"/>
  <c r="J77" i="6" s="1"/>
  <c r="E77" i="6"/>
  <c r="F77" i="6" s="1"/>
  <c r="A100" i="6"/>
  <c r="B99" i="6"/>
  <c r="C99" i="6"/>
  <c r="B78" i="5"/>
  <c r="A79" i="5"/>
  <c r="C78" i="5"/>
  <c r="F79" i="5"/>
  <c r="K77" i="6" l="1"/>
  <c r="I78" i="6"/>
  <c r="J78" i="6" s="1"/>
  <c r="K78" i="6" s="1"/>
  <c r="E78" i="6"/>
  <c r="F78" i="6" s="1"/>
  <c r="G77" i="6"/>
  <c r="B100" i="6"/>
  <c r="C100" i="6"/>
  <c r="A101" i="6"/>
  <c r="C79" i="5"/>
  <c r="B79" i="5"/>
  <c r="A80" i="5"/>
  <c r="G78" i="6" l="1"/>
  <c r="I79" i="6"/>
  <c r="J79" i="6" s="1"/>
  <c r="E79" i="6"/>
  <c r="F79" i="6" s="1"/>
  <c r="G79" i="6" s="1"/>
  <c r="C101" i="6"/>
  <c r="B101" i="6"/>
  <c r="A102" i="6"/>
  <c r="A81" i="5"/>
  <c r="C80" i="5"/>
  <c r="B80" i="5"/>
  <c r="F80" i="5"/>
  <c r="I80" i="6" l="1"/>
  <c r="J80" i="6" s="1"/>
  <c r="E80" i="6"/>
  <c r="F80" i="6" s="1"/>
  <c r="K79" i="6"/>
  <c r="B102" i="6"/>
  <c r="C102" i="6"/>
  <c r="A103" i="6"/>
  <c r="F81" i="5"/>
  <c r="C81" i="5"/>
  <c r="B81" i="5"/>
  <c r="A82" i="5"/>
  <c r="K80" i="6" l="1"/>
  <c r="I81" i="6"/>
  <c r="J81" i="6" s="1"/>
  <c r="E81" i="6"/>
  <c r="F81" i="6" s="1"/>
  <c r="G80" i="6"/>
  <c r="B103" i="6"/>
  <c r="C103" i="6"/>
  <c r="A104" i="6"/>
  <c r="A83" i="5"/>
  <c r="C82" i="5"/>
  <c r="B82" i="5"/>
  <c r="F82" i="5"/>
  <c r="F83" i="5" s="1"/>
  <c r="I82" i="6" l="1"/>
  <c r="J82" i="6" s="1"/>
  <c r="E82" i="6"/>
  <c r="F82" i="6" s="1"/>
  <c r="G81" i="6"/>
  <c r="K81" i="6"/>
  <c r="B104" i="6"/>
  <c r="C104" i="6"/>
  <c r="A105" i="6"/>
  <c r="C83" i="5"/>
  <c r="A84" i="5"/>
  <c r="B83" i="5"/>
  <c r="K82" i="6" l="1"/>
  <c r="G82" i="6"/>
  <c r="I83" i="6"/>
  <c r="J83" i="6" s="1"/>
  <c r="E83" i="6"/>
  <c r="F83" i="6" s="1"/>
  <c r="B105" i="6"/>
  <c r="C105" i="6"/>
  <c r="A106" i="6"/>
  <c r="C84" i="5"/>
  <c r="B84" i="5"/>
  <c r="A85" i="5"/>
  <c r="F84" i="5"/>
  <c r="F85" i="5" s="1"/>
  <c r="G83" i="6" l="1"/>
  <c r="K83" i="6"/>
  <c r="I84" i="6"/>
  <c r="J84" i="6" s="1"/>
  <c r="E84" i="6"/>
  <c r="F84" i="6" s="1"/>
  <c r="A107" i="6"/>
  <c r="B106" i="6"/>
  <c r="C106" i="6"/>
  <c r="A86" i="5"/>
  <c r="C85" i="5"/>
  <c r="B85" i="5"/>
  <c r="G84" i="6" l="1"/>
  <c r="I85" i="6"/>
  <c r="J85" i="6" s="1"/>
  <c r="E85" i="6"/>
  <c r="F85" i="6" s="1"/>
  <c r="K84" i="6"/>
  <c r="B107" i="6"/>
  <c r="C107" i="6"/>
  <c r="A108" i="6"/>
  <c r="B86" i="5"/>
  <c r="A87" i="5"/>
  <c r="C86" i="5"/>
  <c r="F86" i="5"/>
  <c r="K85" i="6" l="1"/>
  <c r="I86" i="6"/>
  <c r="J86" i="6" s="1"/>
  <c r="E86" i="6"/>
  <c r="F86" i="6" s="1"/>
  <c r="G85" i="6"/>
  <c r="B108" i="6"/>
  <c r="C108" i="6"/>
  <c r="A109" i="6"/>
  <c r="F87" i="5"/>
  <c r="C87" i="5"/>
  <c r="A88" i="5"/>
  <c r="B87" i="5"/>
  <c r="I87" i="6" l="1"/>
  <c r="J87" i="6" s="1"/>
  <c r="E87" i="6"/>
  <c r="F87" i="6" s="1"/>
  <c r="G86" i="6"/>
  <c r="K86" i="6"/>
  <c r="C109" i="6"/>
  <c r="B109" i="6"/>
  <c r="A110" i="6"/>
  <c r="B88" i="5"/>
  <c r="A89" i="5"/>
  <c r="C88" i="5"/>
  <c r="F88" i="5"/>
  <c r="F89" i="5" s="1"/>
  <c r="G87" i="6" l="1"/>
  <c r="K87" i="6"/>
  <c r="I88" i="6"/>
  <c r="J88" i="6" s="1"/>
  <c r="E88" i="6"/>
  <c r="F88" i="6" s="1"/>
  <c r="B110" i="6"/>
  <c r="C110" i="6"/>
  <c r="A111" i="6"/>
  <c r="C89" i="5"/>
  <c r="B89" i="5"/>
  <c r="A90" i="5"/>
  <c r="K88" i="6" l="1"/>
  <c r="I89" i="6"/>
  <c r="J89" i="6" s="1"/>
  <c r="K89" i="6" s="1"/>
  <c r="E89" i="6"/>
  <c r="F89" i="6" s="1"/>
  <c r="G88" i="6"/>
  <c r="B111" i="6"/>
  <c r="C111" i="6"/>
  <c r="A112" i="6"/>
  <c r="A91" i="5"/>
  <c r="B90" i="5"/>
  <c r="C90" i="5"/>
  <c r="F90" i="5"/>
  <c r="F91" i="5" s="1"/>
  <c r="G89" i="6" l="1"/>
  <c r="I90" i="6"/>
  <c r="J90" i="6" s="1"/>
  <c r="E90" i="6"/>
  <c r="F90" i="6" s="1"/>
  <c r="B112" i="6"/>
  <c r="C112" i="6"/>
  <c r="A113" i="6"/>
  <c r="A92" i="5"/>
  <c r="C91" i="5"/>
  <c r="B91" i="5"/>
  <c r="I91" i="6" l="1"/>
  <c r="J91" i="6" s="1"/>
  <c r="E91" i="6"/>
  <c r="F91" i="6" s="1"/>
  <c r="G90" i="6"/>
  <c r="K90" i="6"/>
  <c r="B113" i="6"/>
  <c r="C113" i="6"/>
  <c r="A114" i="6"/>
  <c r="C92" i="5"/>
  <c r="B92" i="5"/>
  <c r="A93" i="5"/>
  <c r="F92" i="5"/>
  <c r="F93" i="5" s="1"/>
  <c r="G91" i="6" l="1"/>
  <c r="K91" i="6"/>
  <c r="I92" i="6"/>
  <c r="J92" i="6" s="1"/>
  <c r="K92" i="6" s="1"/>
  <c r="E92" i="6"/>
  <c r="F92" i="6" s="1"/>
  <c r="A115" i="6"/>
  <c r="C114" i="6"/>
  <c r="B114" i="6"/>
  <c r="A94" i="5"/>
  <c r="C93" i="5"/>
  <c r="B93" i="5"/>
  <c r="F94" i="5"/>
  <c r="I93" i="6" l="1"/>
  <c r="J93" i="6" s="1"/>
  <c r="K93" i="6" s="1"/>
  <c r="E93" i="6"/>
  <c r="F93" i="6" s="1"/>
  <c r="G92" i="6"/>
  <c r="C115" i="6"/>
  <c r="A116" i="6"/>
  <c r="B115" i="6"/>
  <c r="B94" i="5"/>
  <c r="C94" i="5"/>
  <c r="A95" i="5"/>
  <c r="G93" i="6" l="1"/>
  <c r="I94" i="6"/>
  <c r="J94" i="6" s="1"/>
  <c r="K94" i="6" s="1"/>
  <c r="E94" i="6"/>
  <c r="F94" i="6" s="1"/>
  <c r="B116" i="6"/>
  <c r="C116" i="6"/>
  <c r="A117" i="6"/>
  <c r="A96" i="5"/>
  <c r="B95" i="5"/>
  <c r="C95" i="5"/>
  <c r="F95" i="5"/>
  <c r="I95" i="6" l="1"/>
  <c r="J95" i="6" s="1"/>
  <c r="K95" i="6" s="1"/>
  <c r="E95" i="6"/>
  <c r="F95" i="6" s="1"/>
  <c r="G94" i="6"/>
  <c r="C117" i="6"/>
  <c r="B117" i="6"/>
  <c r="A118" i="6"/>
  <c r="F96" i="5"/>
  <c r="B96" i="5"/>
  <c r="C96" i="5"/>
  <c r="A97" i="5"/>
  <c r="G95" i="6" l="1"/>
  <c r="I96" i="6"/>
  <c r="J96" i="6" s="1"/>
  <c r="K96" i="6" s="1"/>
  <c r="E96" i="6"/>
  <c r="F96" i="6" s="1"/>
  <c r="C118" i="6"/>
  <c r="A119" i="6"/>
  <c r="B118" i="6"/>
  <c r="C97" i="5"/>
  <c r="B97" i="5"/>
  <c r="A98" i="5"/>
  <c r="F97" i="5"/>
  <c r="F98" i="5" s="1"/>
  <c r="I97" i="6" l="1"/>
  <c r="J97" i="6" s="1"/>
  <c r="K97" i="6" s="1"/>
  <c r="E97" i="6"/>
  <c r="F97" i="6" s="1"/>
  <c r="G96" i="6"/>
  <c r="B119" i="6"/>
  <c r="A120" i="6"/>
  <c r="C119" i="6"/>
  <c r="A99" i="5"/>
  <c r="B98" i="5"/>
  <c r="C98" i="5"/>
  <c r="G97" i="6" l="1"/>
  <c r="I98" i="6"/>
  <c r="J98" i="6" s="1"/>
  <c r="K98" i="6" s="1"/>
  <c r="E98" i="6"/>
  <c r="F98" i="6" s="1"/>
  <c r="G98" i="6" s="1"/>
  <c r="B120" i="6"/>
  <c r="C120" i="6"/>
  <c r="A121" i="6"/>
  <c r="A100" i="5"/>
  <c r="C99" i="5"/>
  <c r="B99" i="5"/>
  <c r="F99" i="5"/>
  <c r="F100" i="5" s="1"/>
  <c r="I99" i="6" l="1"/>
  <c r="J99" i="6" s="1"/>
  <c r="K99" i="6" s="1"/>
  <c r="E99" i="6"/>
  <c r="F99" i="6" s="1"/>
  <c r="C121" i="6"/>
  <c r="A122" i="6"/>
  <c r="B121" i="6"/>
  <c r="C100" i="5"/>
  <c r="A101" i="5"/>
  <c r="B100" i="5"/>
  <c r="I100" i="6" l="1"/>
  <c r="J100" i="6" s="1"/>
  <c r="K100" i="6" s="1"/>
  <c r="E100" i="6"/>
  <c r="F100" i="6" s="1"/>
  <c r="G99" i="6"/>
  <c r="A123" i="6"/>
  <c r="B122" i="6"/>
  <c r="C122" i="6"/>
  <c r="A102" i="5"/>
  <c r="B101" i="5"/>
  <c r="C101" i="5"/>
  <c r="F101" i="5"/>
  <c r="F102" i="5" s="1"/>
  <c r="G100" i="6" l="1"/>
  <c r="I101" i="6"/>
  <c r="J101" i="6" s="1"/>
  <c r="K101" i="6" s="1"/>
  <c r="E101" i="6"/>
  <c r="F101" i="6" s="1"/>
  <c r="B123" i="6"/>
  <c r="C123" i="6"/>
  <c r="A124" i="6"/>
  <c r="B102" i="5"/>
  <c r="A103" i="5"/>
  <c r="C102" i="5"/>
  <c r="I102" i="6" l="1"/>
  <c r="J102" i="6" s="1"/>
  <c r="K102" i="6" s="1"/>
  <c r="E102" i="6"/>
  <c r="F102" i="6" s="1"/>
  <c r="G101" i="6"/>
  <c r="C124" i="6"/>
  <c r="A125" i="6"/>
  <c r="B124" i="6"/>
  <c r="A104" i="5"/>
  <c r="C103" i="5"/>
  <c r="B103" i="5"/>
  <c r="F103" i="5"/>
  <c r="F104" i="5" s="1"/>
  <c r="G102" i="6" l="1"/>
  <c r="I103" i="6"/>
  <c r="J103" i="6" s="1"/>
  <c r="K103" i="6" s="1"/>
  <c r="E103" i="6"/>
  <c r="F103" i="6" s="1"/>
  <c r="C125" i="6"/>
  <c r="B125" i="6"/>
  <c r="A126" i="6"/>
  <c r="A105" i="5"/>
  <c r="B104" i="5"/>
  <c r="C104" i="5"/>
  <c r="G103" i="6" l="1"/>
  <c r="I104" i="6"/>
  <c r="J104" i="6" s="1"/>
  <c r="K104" i="6" s="1"/>
  <c r="E104" i="6"/>
  <c r="F104" i="6" s="1"/>
  <c r="B126" i="6"/>
  <c r="C126" i="6"/>
  <c r="A127" i="6"/>
  <c r="C105" i="5"/>
  <c r="B105" i="5"/>
  <c r="A106" i="5"/>
  <c r="F105" i="5"/>
  <c r="F106" i="5" s="1"/>
  <c r="I105" i="6" l="1"/>
  <c r="J105" i="6" s="1"/>
  <c r="K105" i="6" s="1"/>
  <c r="E105" i="6"/>
  <c r="F105" i="6" s="1"/>
  <c r="G104" i="6"/>
  <c r="C127" i="6"/>
  <c r="A128" i="6"/>
  <c r="B127" i="6"/>
  <c r="A107" i="5"/>
  <c r="C106" i="5"/>
  <c r="B106" i="5"/>
  <c r="G105" i="6" l="1"/>
  <c r="I106" i="6"/>
  <c r="J106" i="6" s="1"/>
  <c r="K106" i="6" s="1"/>
  <c r="E106" i="6"/>
  <c r="F106" i="6" s="1"/>
  <c r="B128" i="6"/>
  <c r="C128" i="6"/>
  <c r="A129" i="6"/>
  <c r="C107" i="5"/>
  <c r="B107" i="5"/>
  <c r="A108" i="5"/>
  <c r="F107" i="5"/>
  <c r="F108" i="5" s="1"/>
  <c r="I107" i="6" l="1"/>
  <c r="J107" i="6" s="1"/>
  <c r="K107" i="6" s="1"/>
  <c r="E107" i="6"/>
  <c r="F107" i="6" s="1"/>
  <c r="G106" i="6"/>
  <c r="C129" i="6"/>
  <c r="A130" i="6"/>
  <c r="B129" i="6"/>
  <c r="C108" i="5"/>
  <c r="A109" i="5"/>
  <c r="B108" i="5"/>
  <c r="G107" i="6" l="1"/>
  <c r="I108" i="6"/>
  <c r="J108" i="6" s="1"/>
  <c r="K108" i="6" s="1"/>
  <c r="E108" i="6"/>
  <c r="F108" i="6" s="1"/>
  <c r="A131" i="6"/>
  <c r="C130" i="6"/>
  <c r="B130" i="6"/>
  <c r="A110" i="5"/>
  <c r="C109" i="5"/>
  <c r="B109" i="5"/>
  <c r="F109" i="5"/>
  <c r="F110" i="5" s="1"/>
  <c r="I109" i="6" l="1"/>
  <c r="J109" i="6" s="1"/>
  <c r="K109" i="6" s="1"/>
  <c r="E109" i="6"/>
  <c r="F109" i="6" s="1"/>
  <c r="G108" i="6"/>
  <c r="B131" i="6"/>
  <c r="C131" i="6"/>
  <c r="A132" i="6"/>
  <c r="B110" i="5"/>
  <c r="A111" i="5"/>
  <c r="C110" i="5"/>
  <c r="G109" i="6" l="1"/>
  <c r="I110" i="6"/>
  <c r="J110" i="6" s="1"/>
  <c r="K110" i="6" s="1"/>
  <c r="E110" i="6"/>
  <c r="F110" i="6" s="1"/>
  <c r="B132" i="6"/>
  <c r="C132" i="6"/>
  <c r="A133" i="6"/>
  <c r="C111" i="5"/>
  <c r="B111" i="5"/>
  <c r="A112" i="5"/>
  <c r="F111" i="5"/>
  <c r="F112" i="5" s="1"/>
  <c r="I111" i="6" l="1"/>
  <c r="J111" i="6" s="1"/>
  <c r="K111" i="6" s="1"/>
  <c r="E111" i="6"/>
  <c r="F111" i="6" s="1"/>
  <c r="G110" i="6"/>
  <c r="C133" i="6"/>
  <c r="A134" i="6"/>
  <c r="B133" i="6"/>
  <c r="A113" i="5"/>
  <c r="C112" i="5"/>
  <c r="B112" i="5"/>
  <c r="F113" i="5"/>
  <c r="G111" i="6" l="1"/>
  <c r="I112" i="6"/>
  <c r="J112" i="6" s="1"/>
  <c r="K112" i="6" s="1"/>
  <c r="E112" i="6"/>
  <c r="F112" i="6" s="1"/>
  <c r="B134" i="6"/>
  <c r="C134" i="6"/>
  <c r="A135" i="6"/>
  <c r="C113" i="5"/>
  <c r="B113" i="5"/>
  <c r="A114" i="5"/>
  <c r="I113" i="6" l="1"/>
  <c r="J113" i="6" s="1"/>
  <c r="K113" i="6" s="1"/>
  <c r="E113" i="6"/>
  <c r="F113" i="6" s="1"/>
  <c r="G112" i="6"/>
  <c r="B135" i="6"/>
  <c r="C135" i="6"/>
  <c r="A136" i="6"/>
  <c r="A115" i="5"/>
  <c r="C114" i="5"/>
  <c r="B114" i="5"/>
  <c r="F114" i="5"/>
  <c r="F115" i="5" s="1"/>
  <c r="G113" i="6" l="1"/>
  <c r="I114" i="6"/>
  <c r="J114" i="6" s="1"/>
  <c r="K114" i="6" s="1"/>
  <c r="E114" i="6"/>
  <c r="F114" i="6" s="1"/>
  <c r="B136" i="6"/>
  <c r="A137" i="6"/>
  <c r="C136" i="6"/>
  <c r="C115" i="5"/>
  <c r="A116" i="5"/>
  <c r="B115" i="5"/>
  <c r="I115" i="6" l="1"/>
  <c r="J115" i="6" s="1"/>
  <c r="K115" i="6" s="1"/>
  <c r="E115" i="6"/>
  <c r="F115" i="6" s="1"/>
  <c r="G114" i="6"/>
  <c r="B137" i="6"/>
  <c r="C137" i="6"/>
  <c r="A138" i="6"/>
  <c r="C116" i="5"/>
  <c r="A117" i="5"/>
  <c r="B116" i="5"/>
  <c r="F116" i="5"/>
  <c r="F117" i="5" s="1"/>
  <c r="G115" i="6" l="1"/>
  <c r="I116" i="6"/>
  <c r="J116" i="6" s="1"/>
  <c r="K116" i="6" s="1"/>
  <c r="E116" i="6"/>
  <c r="F116" i="6" s="1"/>
  <c r="G116" i="6" s="1"/>
  <c r="A139" i="6"/>
  <c r="B138" i="6"/>
  <c r="C138" i="6"/>
  <c r="F118" i="5"/>
  <c r="A118" i="5"/>
  <c r="C117" i="5"/>
  <c r="B117" i="5"/>
  <c r="I117" i="6" l="1"/>
  <c r="J117" i="6" s="1"/>
  <c r="K117" i="6" s="1"/>
  <c r="E117" i="6"/>
  <c r="F117" i="6" s="1"/>
  <c r="A140" i="6"/>
  <c r="B139" i="6"/>
  <c r="C139" i="6"/>
  <c r="B118" i="5"/>
  <c r="C118" i="5"/>
  <c r="A119" i="5"/>
  <c r="F119" i="5"/>
  <c r="I118" i="6" l="1"/>
  <c r="J118" i="6" s="1"/>
  <c r="K118" i="6" s="1"/>
  <c r="E118" i="6"/>
  <c r="F118" i="6" s="1"/>
  <c r="G117" i="6"/>
  <c r="B140" i="6"/>
  <c r="C140" i="6"/>
  <c r="A141" i="6"/>
  <c r="C119" i="5"/>
  <c r="A120" i="5"/>
  <c r="B119" i="5"/>
  <c r="G118" i="6" l="1"/>
  <c r="I119" i="6"/>
  <c r="J119" i="6" s="1"/>
  <c r="K119" i="6" s="1"/>
  <c r="E119" i="6"/>
  <c r="F119" i="6" s="1"/>
  <c r="C141" i="6"/>
  <c r="B141" i="6"/>
  <c r="A142" i="6"/>
  <c r="B120" i="5"/>
  <c r="A121" i="5"/>
  <c r="C120" i="5"/>
  <c r="F120" i="5"/>
  <c r="I120" i="6" l="1"/>
  <c r="J120" i="6" s="1"/>
  <c r="K120" i="6" s="1"/>
  <c r="E120" i="6"/>
  <c r="F120" i="6" s="1"/>
  <c r="G119" i="6"/>
  <c r="A143" i="6"/>
  <c r="B142" i="6"/>
  <c r="C142" i="6"/>
  <c r="F121" i="5"/>
  <c r="C121" i="5"/>
  <c r="B121" i="5"/>
  <c r="A122" i="5"/>
  <c r="G120" i="6" l="1"/>
  <c r="I121" i="6"/>
  <c r="J121" i="6" s="1"/>
  <c r="K121" i="6" s="1"/>
  <c r="E121" i="6"/>
  <c r="F121" i="6" s="1"/>
  <c r="B143" i="6"/>
  <c r="C143" i="6"/>
  <c r="A144" i="6"/>
  <c r="A123" i="5"/>
  <c r="B122" i="5"/>
  <c r="C122" i="5"/>
  <c r="F122" i="5"/>
  <c r="F123" i="5" s="1"/>
  <c r="I122" i="6" l="1"/>
  <c r="J122" i="6" s="1"/>
  <c r="K122" i="6" s="1"/>
  <c r="E122" i="6"/>
  <c r="F122" i="6" s="1"/>
  <c r="G121" i="6"/>
  <c r="B144" i="6"/>
  <c r="C144" i="6"/>
  <c r="A145" i="6"/>
  <c r="A124" i="5"/>
  <c r="C123" i="5"/>
  <c r="B123" i="5"/>
  <c r="G122" i="6" l="1"/>
  <c r="I123" i="6"/>
  <c r="J123" i="6" s="1"/>
  <c r="K123" i="6" s="1"/>
  <c r="E123" i="6"/>
  <c r="F123" i="6" s="1"/>
  <c r="A146" i="6"/>
  <c r="B145" i="6"/>
  <c r="C145" i="6"/>
  <c r="C124" i="5"/>
  <c r="B124" i="5"/>
  <c r="A125" i="5"/>
  <c r="F124" i="5"/>
  <c r="F125" i="5" s="1"/>
  <c r="I124" i="6" l="1"/>
  <c r="J124" i="6" s="1"/>
  <c r="K124" i="6" s="1"/>
  <c r="E124" i="6"/>
  <c r="F124" i="6" s="1"/>
  <c r="G123" i="6"/>
  <c r="A147" i="6"/>
  <c r="B146" i="6"/>
  <c r="C146" i="6"/>
  <c r="A126" i="5"/>
  <c r="C125" i="5"/>
  <c r="B125" i="5"/>
  <c r="G124" i="6" l="1"/>
  <c r="I125" i="6"/>
  <c r="J125" i="6" s="1"/>
  <c r="K125" i="6" s="1"/>
  <c r="E125" i="6"/>
  <c r="F125" i="6" s="1"/>
  <c r="B147" i="6"/>
  <c r="C147" i="6"/>
  <c r="A148" i="6"/>
  <c r="B126" i="5"/>
  <c r="C126" i="5"/>
  <c r="A127" i="5"/>
  <c r="F126" i="5"/>
  <c r="F127" i="5" s="1"/>
  <c r="I126" i="6" l="1"/>
  <c r="J126" i="6" s="1"/>
  <c r="K126" i="6" s="1"/>
  <c r="E126" i="6"/>
  <c r="F126" i="6" s="1"/>
  <c r="G125" i="6"/>
  <c r="A149" i="6"/>
  <c r="C148" i="6"/>
  <c r="B148" i="6"/>
  <c r="A128" i="5"/>
  <c r="C127" i="5"/>
  <c r="B127" i="5"/>
  <c r="I127" i="6" l="1"/>
  <c r="J127" i="6" s="1"/>
  <c r="K127" i="6" s="1"/>
  <c r="E127" i="6"/>
  <c r="F127" i="6" s="1"/>
  <c r="G126" i="6"/>
  <c r="C149" i="6"/>
  <c r="B149" i="6"/>
  <c r="A150" i="6"/>
  <c r="B128" i="5"/>
  <c r="C128" i="5"/>
  <c r="A129" i="5"/>
  <c r="F128" i="5"/>
  <c r="F129" i="5" s="1"/>
  <c r="G127" i="6" l="1"/>
  <c r="I128" i="6"/>
  <c r="J128" i="6" s="1"/>
  <c r="K128" i="6" s="1"/>
  <c r="E128" i="6"/>
  <c r="F128" i="6" s="1"/>
  <c r="B150" i="6"/>
  <c r="C150" i="6"/>
  <c r="A151" i="6"/>
  <c r="C129" i="5"/>
  <c r="B129" i="5"/>
  <c r="A130" i="5"/>
  <c r="I129" i="6" l="1"/>
  <c r="J129" i="6" s="1"/>
  <c r="K129" i="6" s="1"/>
  <c r="E129" i="6"/>
  <c r="F129" i="6" s="1"/>
  <c r="G128" i="6"/>
  <c r="A152" i="6"/>
  <c r="B151" i="6"/>
  <c r="C151" i="6"/>
  <c r="A131" i="5"/>
  <c r="C130" i="5"/>
  <c r="B130" i="5"/>
  <c r="F130" i="5"/>
  <c r="F131" i="5" s="1"/>
  <c r="I130" i="6" l="1"/>
  <c r="J130" i="6" s="1"/>
  <c r="K130" i="6" s="1"/>
  <c r="E130" i="6"/>
  <c r="F130" i="6" s="1"/>
  <c r="G129" i="6"/>
  <c r="B152" i="6"/>
  <c r="C152" i="6"/>
  <c r="A153" i="6"/>
  <c r="C131" i="5"/>
  <c r="B131" i="5"/>
  <c r="A132" i="5"/>
  <c r="I131" i="6" l="1"/>
  <c r="J131" i="6" s="1"/>
  <c r="K131" i="6" s="1"/>
  <c r="E131" i="6"/>
  <c r="F131" i="6" s="1"/>
  <c r="G130" i="6"/>
  <c r="A154" i="6"/>
  <c r="B153" i="6"/>
  <c r="C153" i="6"/>
  <c r="C132" i="5"/>
  <c r="A133" i="5"/>
  <c r="B132" i="5"/>
  <c r="F132" i="5"/>
  <c r="F133" i="5" s="1"/>
  <c r="G131" i="6" l="1"/>
  <c r="I132" i="6"/>
  <c r="J132" i="6" s="1"/>
  <c r="K132" i="6" s="1"/>
  <c r="E132" i="6"/>
  <c r="F132" i="6" s="1"/>
  <c r="G132" i="6" s="1"/>
  <c r="A155" i="6"/>
  <c r="B154" i="6"/>
  <c r="C154" i="6"/>
  <c r="A134" i="5"/>
  <c r="B133" i="5"/>
  <c r="C133" i="5"/>
  <c r="I133" i="6" l="1"/>
  <c r="J133" i="6" s="1"/>
  <c r="K133" i="6" s="1"/>
  <c r="E133" i="6"/>
  <c r="F133" i="6" s="1"/>
  <c r="G133" i="6" s="1"/>
  <c r="B155" i="6"/>
  <c r="C155" i="6"/>
  <c r="A156" i="6"/>
  <c r="B134" i="5"/>
  <c r="A135" i="5"/>
  <c r="C134" i="5"/>
  <c r="F134" i="5"/>
  <c r="F135" i="5" s="1"/>
  <c r="I134" i="6" l="1"/>
  <c r="J134" i="6" s="1"/>
  <c r="K134" i="6" s="1"/>
  <c r="E134" i="6"/>
  <c r="F134" i="6" s="1"/>
  <c r="B156" i="6"/>
  <c r="C156" i="6"/>
  <c r="A157" i="6"/>
  <c r="F136" i="5"/>
  <c r="B135" i="5"/>
  <c r="A136" i="5"/>
  <c r="C135" i="5"/>
  <c r="I135" i="6" l="1"/>
  <c r="J135" i="6" s="1"/>
  <c r="K135" i="6" s="1"/>
  <c r="E135" i="6"/>
  <c r="F135" i="6" s="1"/>
  <c r="G134" i="6"/>
  <c r="C157" i="6"/>
  <c r="B157" i="6"/>
  <c r="A158" i="6"/>
  <c r="A137" i="5"/>
  <c r="C136" i="5"/>
  <c r="B136" i="5"/>
  <c r="G135" i="6" l="1"/>
  <c r="I136" i="6"/>
  <c r="J136" i="6" s="1"/>
  <c r="K136" i="6" s="1"/>
  <c r="E136" i="6"/>
  <c r="F136" i="6" s="1"/>
  <c r="B158" i="6"/>
  <c r="C158" i="6"/>
  <c r="A159" i="6"/>
  <c r="C137" i="5"/>
  <c r="B137" i="5"/>
  <c r="A138" i="5"/>
  <c r="F137" i="5"/>
  <c r="I137" i="6" l="1"/>
  <c r="J137" i="6" s="1"/>
  <c r="K137" i="6" s="1"/>
  <c r="E137" i="6"/>
  <c r="F137" i="6" s="1"/>
  <c r="G136" i="6"/>
  <c r="B159" i="6"/>
  <c r="C159" i="6"/>
  <c r="A160" i="6"/>
  <c r="F138" i="5"/>
  <c r="A139" i="5"/>
  <c r="B138" i="5"/>
  <c r="C138" i="5"/>
  <c r="G137" i="6" l="1"/>
  <c r="I138" i="6"/>
  <c r="J138" i="6" s="1"/>
  <c r="K138" i="6" s="1"/>
  <c r="E138" i="6"/>
  <c r="F138" i="6" s="1"/>
  <c r="B160" i="6"/>
  <c r="C160" i="6"/>
  <c r="A161" i="6"/>
  <c r="C139" i="5"/>
  <c r="B139" i="5"/>
  <c r="A140" i="5"/>
  <c r="F139" i="5"/>
  <c r="F140" i="5" s="1"/>
  <c r="I139" i="6" l="1"/>
  <c r="J139" i="6" s="1"/>
  <c r="K139" i="6" s="1"/>
  <c r="E139" i="6"/>
  <c r="F139" i="6" s="1"/>
  <c r="G138" i="6"/>
  <c r="B161" i="6"/>
  <c r="C161" i="6"/>
  <c r="A162" i="6"/>
  <c r="C140" i="5"/>
  <c r="A141" i="5"/>
  <c r="B140" i="5"/>
  <c r="G139" i="6" l="1"/>
  <c r="I140" i="6"/>
  <c r="J140" i="6" s="1"/>
  <c r="K140" i="6" s="1"/>
  <c r="E140" i="6"/>
  <c r="F140" i="6" s="1"/>
  <c r="A163" i="6"/>
  <c r="B162" i="6"/>
  <c r="C162" i="6"/>
  <c r="A142" i="5"/>
  <c r="C141" i="5"/>
  <c r="B141" i="5"/>
  <c r="F141" i="5"/>
  <c r="F142" i="5" s="1"/>
  <c r="G140" i="6" l="1"/>
  <c r="I141" i="6"/>
  <c r="J141" i="6" s="1"/>
  <c r="K141" i="6" s="1"/>
  <c r="E141" i="6"/>
  <c r="F141" i="6" s="1"/>
  <c r="C163" i="6"/>
  <c r="A164" i="6"/>
  <c r="B163" i="6"/>
  <c r="B142" i="5"/>
  <c r="A143" i="5"/>
  <c r="C142" i="5"/>
  <c r="I142" i="6" l="1"/>
  <c r="J142" i="6" s="1"/>
  <c r="K142" i="6" s="1"/>
  <c r="E142" i="6"/>
  <c r="F142" i="6" s="1"/>
  <c r="G141" i="6"/>
  <c r="B164" i="6"/>
  <c r="C164" i="6"/>
  <c r="A165" i="6"/>
  <c r="C143" i="5"/>
  <c r="B143" i="5"/>
  <c r="A144" i="5"/>
  <c r="F143" i="5"/>
  <c r="F144" i="5" s="1"/>
  <c r="G142" i="6" l="1"/>
  <c r="I143" i="6"/>
  <c r="J143" i="6" s="1"/>
  <c r="K143" i="6" s="1"/>
  <c r="E143" i="6"/>
  <c r="F143" i="6" s="1"/>
  <c r="C165" i="6"/>
  <c r="B165" i="6"/>
  <c r="A166" i="6"/>
  <c r="A145" i="5"/>
  <c r="C144" i="5"/>
  <c r="B144" i="5"/>
  <c r="I144" i="6" l="1"/>
  <c r="J144" i="6" s="1"/>
  <c r="K144" i="6" s="1"/>
  <c r="E144" i="6"/>
  <c r="F144" i="6" s="1"/>
  <c r="G143" i="6"/>
  <c r="B166" i="6"/>
  <c r="C166" i="6"/>
  <c r="A167" i="6"/>
  <c r="C145" i="5"/>
  <c r="B145" i="5"/>
  <c r="A146" i="5"/>
  <c r="F145" i="5"/>
  <c r="F146" i="5" s="1"/>
  <c r="G144" i="6" l="1"/>
  <c r="I145" i="6"/>
  <c r="J145" i="6" s="1"/>
  <c r="K145" i="6" s="1"/>
  <c r="E145" i="6"/>
  <c r="F145" i="6" s="1"/>
  <c r="B167" i="6"/>
  <c r="C167" i="6"/>
  <c r="A168" i="6"/>
  <c r="A147" i="5"/>
  <c r="C146" i="5"/>
  <c r="B146" i="5"/>
  <c r="F147" i="5"/>
  <c r="I146" i="6" l="1"/>
  <c r="J146" i="6" s="1"/>
  <c r="K146" i="6" s="1"/>
  <c r="E146" i="6"/>
  <c r="F146" i="6" s="1"/>
  <c r="G145" i="6"/>
  <c r="B168" i="6"/>
  <c r="A169" i="6"/>
  <c r="C168" i="6"/>
  <c r="F148" i="5"/>
  <c r="C147" i="5"/>
  <c r="A148" i="5"/>
  <c r="B147" i="5"/>
  <c r="G146" i="6" l="1"/>
  <c r="I147" i="6"/>
  <c r="J147" i="6" s="1"/>
  <c r="K147" i="6" s="1"/>
  <c r="E147" i="6"/>
  <c r="F147" i="6" s="1"/>
  <c r="B169" i="6"/>
  <c r="C169" i="6"/>
  <c r="A170" i="6"/>
  <c r="C148" i="5"/>
  <c r="B148" i="5"/>
  <c r="A149" i="5"/>
  <c r="F149" i="5"/>
  <c r="I148" i="6" l="1"/>
  <c r="J148" i="6" s="1"/>
  <c r="K148" i="6" s="1"/>
  <c r="E148" i="6"/>
  <c r="F148" i="6" s="1"/>
  <c r="G147" i="6"/>
  <c r="A171" i="6"/>
  <c r="B170" i="6"/>
  <c r="C170" i="6"/>
  <c r="A150" i="5"/>
  <c r="C149" i="5"/>
  <c r="B149" i="5"/>
  <c r="F150" i="5"/>
  <c r="G148" i="6" l="1"/>
  <c r="I149" i="6"/>
  <c r="J149" i="6" s="1"/>
  <c r="K149" i="6" s="1"/>
  <c r="E149" i="6"/>
  <c r="F149" i="6" s="1"/>
  <c r="B171" i="6"/>
  <c r="C171" i="6"/>
  <c r="A172" i="6"/>
  <c r="B150" i="5"/>
  <c r="A151" i="5"/>
  <c r="C150" i="5"/>
  <c r="I150" i="6" l="1"/>
  <c r="J150" i="6" s="1"/>
  <c r="K150" i="6" s="1"/>
  <c r="E150" i="6"/>
  <c r="F150" i="6" s="1"/>
  <c r="G149" i="6"/>
  <c r="A173" i="6"/>
  <c r="B172" i="6"/>
  <c r="C172" i="6"/>
  <c r="A152" i="5"/>
  <c r="C151" i="5"/>
  <c r="B151" i="5"/>
  <c r="F151" i="5"/>
  <c r="G150" i="6" l="1"/>
  <c r="I151" i="6"/>
  <c r="J151" i="6" s="1"/>
  <c r="K151" i="6" s="1"/>
  <c r="E151" i="6"/>
  <c r="F151" i="6" s="1"/>
  <c r="C173" i="6"/>
  <c r="B173" i="6"/>
  <c r="A174" i="6"/>
  <c r="F152" i="5"/>
  <c r="B152" i="5"/>
  <c r="C152" i="5"/>
  <c r="A153" i="5"/>
  <c r="I152" i="6" l="1"/>
  <c r="J152" i="6" s="1"/>
  <c r="K152" i="6" s="1"/>
  <c r="E152" i="6"/>
  <c r="F152" i="6" s="1"/>
  <c r="G151" i="6"/>
  <c r="B174" i="6"/>
  <c r="C174" i="6"/>
  <c r="A175" i="6"/>
  <c r="C153" i="5"/>
  <c r="B153" i="5"/>
  <c r="A154" i="5"/>
  <c r="F153" i="5"/>
  <c r="F154" i="5" s="1"/>
  <c r="G152" i="6" l="1"/>
  <c r="I153" i="6"/>
  <c r="J153" i="6" s="1"/>
  <c r="K153" i="6" s="1"/>
  <c r="E153" i="6"/>
  <c r="F153" i="6" s="1"/>
  <c r="B175" i="6"/>
  <c r="C175" i="6"/>
  <c r="A176" i="6"/>
  <c r="A155" i="5"/>
  <c r="B154" i="5"/>
  <c r="C154" i="5"/>
  <c r="I154" i="6" l="1"/>
  <c r="J154" i="6" s="1"/>
  <c r="K154" i="6" s="1"/>
  <c r="E154" i="6"/>
  <c r="F154" i="6" s="1"/>
  <c r="G153" i="6"/>
  <c r="B176" i="6"/>
  <c r="C176" i="6"/>
  <c r="A177" i="6"/>
  <c r="A156" i="5"/>
  <c r="C155" i="5"/>
  <c r="B155" i="5"/>
  <c r="F155" i="5"/>
  <c r="F156" i="5" s="1"/>
  <c r="G154" i="6" l="1"/>
  <c r="I155" i="6"/>
  <c r="J155" i="6" s="1"/>
  <c r="K155" i="6" s="1"/>
  <c r="E155" i="6"/>
  <c r="F155" i="6" s="1"/>
  <c r="G155" i="6" s="1"/>
  <c r="B177" i="6"/>
  <c r="C177" i="6"/>
  <c r="A178" i="6"/>
  <c r="C156" i="5"/>
  <c r="B156" i="5"/>
  <c r="A157" i="5"/>
  <c r="I156" i="6" l="1"/>
  <c r="J156" i="6" s="1"/>
  <c r="K156" i="6" s="1"/>
  <c r="E156" i="6"/>
  <c r="F156" i="6" s="1"/>
  <c r="A179" i="6"/>
  <c r="B178" i="6"/>
  <c r="C178" i="6"/>
  <c r="A158" i="5"/>
  <c r="C157" i="5"/>
  <c r="B157" i="5"/>
  <c r="F157" i="5"/>
  <c r="F158" i="5" s="1"/>
  <c r="I157" i="6" l="1"/>
  <c r="J157" i="6" s="1"/>
  <c r="K157" i="6" s="1"/>
  <c r="E157" i="6"/>
  <c r="F157" i="6" s="1"/>
  <c r="G156" i="6"/>
  <c r="C179" i="6"/>
  <c r="A180" i="6"/>
  <c r="B179" i="6"/>
  <c r="B158" i="5"/>
  <c r="C158" i="5"/>
  <c r="A159" i="5"/>
  <c r="G157" i="6" l="1"/>
  <c r="I158" i="6"/>
  <c r="J158" i="6" s="1"/>
  <c r="K158" i="6" s="1"/>
  <c r="E158" i="6"/>
  <c r="F158" i="6" s="1"/>
  <c r="B180" i="6"/>
  <c r="C180" i="6"/>
  <c r="A181" i="6"/>
  <c r="A160" i="5"/>
  <c r="C159" i="5"/>
  <c r="B159" i="5"/>
  <c r="F159" i="5"/>
  <c r="F160" i="5" s="1"/>
  <c r="I159" i="6" l="1"/>
  <c r="J159" i="6" s="1"/>
  <c r="K159" i="6" s="1"/>
  <c r="E159" i="6"/>
  <c r="F159" i="6" s="1"/>
  <c r="G158" i="6"/>
  <c r="C181" i="6"/>
  <c r="B181" i="6"/>
  <c r="A182" i="6"/>
  <c r="C160" i="5"/>
  <c r="B160" i="5"/>
  <c r="A161" i="5"/>
  <c r="G159" i="6" l="1"/>
  <c r="I160" i="6"/>
  <c r="J160" i="6" s="1"/>
  <c r="K160" i="6" s="1"/>
  <c r="E160" i="6"/>
  <c r="F160" i="6" s="1"/>
  <c r="G160" i="6" s="1"/>
  <c r="C182" i="6"/>
  <c r="A183" i="6"/>
  <c r="B182" i="6"/>
  <c r="C161" i="5"/>
  <c r="B161" i="5"/>
  <c r="A162" i="5"/>
  <c r="F161" i="5"/>
  <c r="F162" i="5" s="1"/>
  <c r="I161" i="6" l="1"/>
  <c r="J161" i="6" s="1"/>
  <c r="K161" i="6" s="1"/>
  <c r="E161" i="6"/>
  <c r="F161" i="6" s="1"/>
  <c r="G161" i="6" s="1"/>
  <c r="B183" i="6"/>
  <c r="C183" i="6"/>
  <c r="A184" i="6"/>
  <c r="A163" i="5"/>
  <c r="B162" i="5"/>
  <c r="C162" i="5"/>
  <c r="I162" i="6" l="1"/>
  <c r="J162" i="6" s="1"/>
  <c r="K162" i="6" s="1"/>
  <c r="E162" i="6"/>
  <c r="F162" i="6" s="1"/>
  <c r="B184" i="6"/>
  <c r="C184" i="6"/>
  <c r="A185" i="6"/>
  <c r="A164" i="5"/>
  <c r="C163" i="5"/>
  <c r="B163" i="5"/>
  <c r="F163" i="5"/>
  <c r="I163" i="6" l="1"/>
  <c r="J163" i="6" s="1"/>
  <c r="K163" i="6" s="1"/>
  <c r="E163" i="6"/>
  <c r="F163" i="6" s="1"/>
  <c r="G162" i="6"/>
  <c r="C185" i="6"/>
  <c r="A186" i="6"/>
  <c r="B185" i="6"/>
  <c r="F164" i="5"/>
  <c r="C164" i="5"/>
  <c r="A165" i="5"/>
  <c r="B164" i="5"/>
  <c r="I164" i="6" l="1"/>
  <c r="J164" i="6" s="1"/>
  <c r="K164" i="6" s="1"/>
  <c r="E164" i="6"/>
  <c r="F164" i="6" s="1"/>
  <c r="G163" i="6"/>
  <c r="A187" i="6"/>
  <c r="B186" i="6"/>
  <c r="C186" i="6"/>
  <c r="A166" i="5"/>
  <c r="C165" i="5"/>
  <c r="B165" i="5"/>
  <c r="F165" i="5"/>
  <c r="F166" i="5" s="1"/>
  <c r="I165" i="6" l="1"/>
  <c r="J165" i="6" s="1"/>
  <c r="K165" i="6" s="1"/>
  <c r="E165" i="6"/>
  <c r="F165" i="6" s="1"/>
  <c r="G164" i="6"/>
  <c r="A188" i="6"/>
  <c r="B187" i="6"/>
  <c r="C187" i="6"/>
  <c r="B166" i="5"/>
  <c r="A167" i="5"/>
  <c r="C166" i="5"/>
  <c r="I166" i="6" l="1"/>
  <c r="J166" i="6" s="1"/>
  <c r="K166" i="6" s="1"/>
  <c r="E166" i="6"/>
  <c r="F166" i="6" s="1"/>
  <c r="G165" i="6"/>
  <c r="C188" i="6"/>
  <c r="A189" i="6"/>
  <c r="B188" i="6"/>
  <c r="A168" i="5"/>
  <c r="C167" i="5"/>
  <c r="B167" i="5"/>
  <c r="F167" i="5"/>
  <c r="F168" i="5" s="1"/>
  <c r="I167" i="6" l="1"/>
  <c r="J167" i="6" s="1"/>
  <c r="K167" i="6" s="1"/>
  <c r="E167" i="6"/>
  <c r="F167" i="6" s="1"/>
  <c r="G166" i="6"/>
  <c r="C189" i="6"/>
  <c r="B189" i="6"/>
  <c r="A190" i="6"/>
  <c r="A169" i="5"/>
  <c r="C168" i="5"/>
  <c r="B168" i="5"/>
  <c r="I168" i="6" l="1"/>
  <c r="J168" i="6" s="1"/>
  <c r="K168" i="6" s="1"/>
  <c r="E168" i="6"/>
  <c r="F168" i="6" s="1"/>
  <c r="G167" i="6"/>
  <c r="B190" i="6"/>
  <c r="C190" i="6"/>
  <c r="A191" i="6"/>
  <c r="C169" i="5"/>
  <c r="B169" i="5"/>
  <c r="A170" i="5"/>
  <c r="F169" i="5"/>
  <c r="F170" i="5" s="1"/>
  <c r="G168" i="6" l="1"/>
  <c r="I169" i="6"/>
  <c r="J169" i="6" s="1"/>
  <c r="K169" i="6" s="1"/>
  <c r="E169" i="6"/>
  <c r="F169" i="6" s="1"/>
  <c r="G169" i="6" s="1"/>
  <c r="C191" i="6"/>
  <c r="A192" i="6"/>
  <c r="B191" i="6"/>
  <c r="A171" i="5"/>
  <c r="F171" i="5" s="1"/>
  <c r="C170" i="5"/>
  <c r="B170" i="5"/>
  <c r="I170" i="6" l="1"/>
  <c r="J170" i="6" s="1"/>
  <c r="K170" i="6" s="1"/>
  <c r="E170" i="6"/>
  <c r="F170" i="6" s="1"/>
  <c r="B192" i="6"/>
  <c r="C192" i="6"/>
  <c r="A193" i="6"/>
  <c r="C171" i="5"/>
  <c r="B171" i="5"/>
  <c r="A172" i="5"/>
  <c r="I171" i="6" l="1"/>
  <c r="J171" i="6" s="1"/>
  <c r="K171" i="6" s="1"/>
  <c r="E171" i="6"/>
  <c r="F171" i="6" s="1"/>
  <c r="G170" i="6"/>
  <c r="B193" i="6"/>
  <c r="C193" i="6"/>
  <c r="A194" i="6"/>
  <c r="C172" i="5"/>
  <c r="A173" i="5"/>
  <c r="B172" i="5"/>
  <c r="F172" i="5"/>
  <c r="F173" i="5" s="1"/>
  <c r="G171" i="6" l="1"/>
  <c r="I172" i="6"/>
  <c r="J172" i="6" s="1"/>
  <c r="K172" i="6" s="1"/>
  <c r="E172" i="6"/>
  <c r="F172" i="6" s="1"/>
  <c r="A195" i="6"/>
  <c r="C194" i="6"/>
  <c r="B194" i="6"/>
  <c r="A174" i="5"/>
  <c r="C173" i="5"/>
  <c r="B173" i="5"/>
  <c r="I173" i="6" l="1"/>
  <c r="J173" i="6" s="1"/>
  <c r="K173" i="6" s="1"/>
  <c r="E173" i="6"/>
  <c r="F173" i="6" s="1"/>
  <c r="G172" i="6"/>
  <c r="B195" i="6"/>
  <c r="C195" i="6"/>
  <c r="A196" i="6"/>
  <c r="B174" i="5"/>
  <c r="A175" i="5"/>
  <c r="C174" i="5"/>
  <c r="F174" i="5"/>
  <c r="F175" i="5" s="1"/>
  <c r="G173" i="6" l="1"/>
  <c r="I174" i="6"/>
  <c r="J174" i="6" s="1"/>
  <c r="K174" i="6" s="1"/>
  <c r="E174" i="6"/>
  <c r="F174" i="6" s="1"/>
  <c r="B196" i="6"/>
  <c r="C196" i="6"/>
  <c r="A197" i="6"/>
  <c r="C175" i="5"/>
  <c r="B175" i="5"/>
  <c r="A176" i="5"/>
  <c r="I175" i="6" l="1"/>
  <c r="J175" i="6" s="1"/>
  <c r="K175" i="6" s="1"/>
  <c r="E175" i="6"/>
  <c r="F175" i="6" s="1"/>
  <c r="G174" i="6"/>
  <c r="C197" i="6"/>
  <c r="A198" i="6"/>
  <c r="B197" i="6"/>
  <c r="A177" i="5"/>
  <c r="C176" i="5"/>
  <c r="B176" i="5"/>
  <c r="F176" i="5"/>
  <c r="F177" i="5" s="1"/>
  <c r="G175" i="6" l="1"/>
  <c r="I176" i="6"/>
  <c r="J176" i="6" s="1"/>
  <c r="K176" i="6" s="1"/>
  <c r="E176" i="6"/>
  <c r="F176" i="6" s="1"/>
  <c r="B198" i="6"/>
  <c r="C198" i="6"/>
  <c r="A199" i="6"/>
  <c r="C177" i="5"/>
  <c r="B177" i="5"/>
  <c r="A178" i="5"/>
  <c r="G176" i="6" l="1"/>
  <c r="I177" i="6"/>
  <c r="J177" i="6" s="1"/>
  <c r="K177" i="6" s="1"/>
  <c r="E177" i="6"/>
  <c r="F177" i="6" s="1"/>
  <c r="B199" i="6"/>
  <c r="C199" i="6"/>
  <c r="A200" i="6"/>
  <c r="A179" i="5"/>
  <c r="C178" i="5"/>
  <c r="B178" i="5"/>
  <c r="F178" i="5"/>
  <c r="F179" i="5" s="1"/>
  <c r="I178" i="6" l="1"/>
  <c r="J178" i="6" s="1"/>
  <c r="K178" i="6" s="1"/>
  <c r="E178" i="6"/>
  <c r="F178" i="6" s="1"/>
  <c r="G177" i="6"/>
  <c r="B200" i="6"/>
  <c r="A201" i="6"/>
  <c r="C200" i="6"/>
  <c r="C179" i="5"/>
  <c r="B179" i="5"/>
  <c r="A180" i="5"/>
  <c r="G178" i="6" l="1"/>
  <c r="I179" i="6"/>
  <c r="J179" i="6" s="1"/>
  <c r="K179" i="6" s="1"/>
  <c r="E179" i="6"/>
  <c r="F179" i="6" s="1"/>
  <c r="B201" i="6"/>
  <c r="C201" i="6"/>
  <c r="A202" i="6"/>
  <c r="C180" i="5"/>
  <c r="A181" i="5"/>
  <c r="B180" i="5"/>
  <c r="F180" i="5"/>
  <c r="F181" i="5" s="1"/>
  <c r="I180" i="6" l="1"/>
  <c r="J180" i="6" s="1"/>
  <c r="K180" i="6" s="1"/>
  <c r="E180" i="6"/>
  <c r="F180" i="6" s="1"/>
  <c r="G179" i="6"/>
  <c r="A203" i="6"/>
  <c r="C202" i="6"/>
  <c r="B202" i="6"/>
  <c r="A182" i="5"/>
  <c r="B181" i="5"/>
  <c r="C181" i="5"/>
  <c r="G180" i="6" l="1"/>
  <c r="I181" i="6"/>
  <c r="J181" i="6" s="1"/>
  <c r="K181" i="6" s="1"/>
  <c r="E181" i="6"/>
  <c r="F181" i="6" s="1"/>
  <c r="A204" i="6"/>
  <c r="B203" i="6"/>
  <c r="C203" i="6"/>
  <c r="B182" i="5"/>
  <c r="A183" i="5"/>
  <c r="C182" i="5"/>
  <c r="F182" i="5"/>
  <c r="I182" i="6" l="1"/>
  <c r="J182" i="6" s="1"/>
  <c r="K182" i="6" s="1"/>
  <c r="E182" i="6"/>
  <c r="F182" i="6" s="1"/>
  <c r="G181" i="6"/>
  <c r="B204" i="6"/>
  <c r="C204" i="6"/>
  <c r="A205" i="6"/>
  <c r="F183" i="5"/>
  <c r="F184" i="5" s="1"/>
  <c r="A184" i="5"/>
  <c r="C183" i="5"/>
  <c r="B183" i="5"/>
  <c r="G182" i="6" l="1"/>
  <c r="I183" i="6"/>
  <c r="J183" i="6" s="1"/>
  <c r="K183" i="6" s="1"/>
  <c r="E183" i="6"/>
  <c r="F183" i="6" s="1"/>
  <c r="C205" i="6"/>
  <c r="B205" i="6"/>
  <c r="A206" i="6"/>
  <c r="B184" i="5"/>
  <c r="A185" i="5"/>
  <c r="C184" i="5"/>
  <c r="I184" i="6" l="1"/>
  <c r="J184" i="6" s="1"/>
  <c r="K184" i="6" s="1"/>
  <c r="E184" i="6"/>
  <c r="F184" i="6" s="1"/>
  <c r="G183" i="6"/>
  <c r="A207" i="6"/>
  <c r="B206" i="6"/>
  <c r="C206" i="6"/>
  <c r="C185" i="5"/>
  <c r="B185" i="5"/>
  <c r="A186" i="5"/>
  <c r="F185" i="5"/>
  <c r="G184" i="6" l="1"/>
  <c r="I185" i="6"/>
  <c r="J185" i="6" s="1"/>
  <c r="E185" i="6"/>
  <c r="F185" i="6" s="1"/>
  <c r="B207" i="6"/>
  <c r="C207" i="6"/>
  <c r="A208" i="6"/>
  <c r="F186" i="5"/>
  <c r="F187" i="5" s="1"/>
  <c r="A187" i="5"/>
  <c r="B186" i="5"/>
  <c r="C186" i="5"/>
  <c r="I186" i="6" l="1"/>
  <c r="E186" i="6"/>
  <c r="F186" i="6" s="1"/>
  <c r="G185" i="6"/>
  <c r="J186" i="6"/>
  <c r="K185" i="6"/>
  <c r="B208" i="6"/>
  <c r="C208" i="6"/>
  <c r="A209" i="6"/>
  <c r="A188" i="5"/>
  <c r="C187" i="5"/>
  <c r="B187" i="5"/>
  <c r="F188" i="5"/>
  <c r="I187" i="6" l="1"/>
  <c r="J187" i="6" s="1"/>
  <c r="E187" i="6"/>
  <c r="F187" i="6" s="1"/>
  <c r="K186" i="6"/>
  <c r="G186" i="6"/>
  <c r="B209" i="6"/>
  <c r="C209" i="6"/>
  <c r="C188" i="5"/>
  <c r="B188" i="5"/>
  <c r="A189" i="5"/>
  <c r="G187" i="6" l="1"/>
  <c r="K187" i="6"/>
  <c r="I188" i="6"/>
  <c r="J188" i="6" s="1"/>
  <c r="K188" i="6" s="1"/>
  <c r="E188" i="6"/>
  <c r="F188" i="6" s="1"/>
  <c r="A190" i="5"/>
  <c r="C189" i="5"/>
  <c r="B189" i="5"/>
  <c r="F189" i="5"/>
  <c r="F190" i="5" s="1"/>
  <c r="I189" i="6" l="1"/>
  <c r="J189" i="6" s="1"/>
  <c r="K189" i="6" s="1"/>
  <c r="E189" i="6"/>
  <c r="F189" i="6" s="1"/>
  <c r="G188" i="6"/>
  <c r="B190" i="5"/>
  <c r="C190" i="5"/>
  <c r="A191" i="5"/>
  <c r="G189" i="6" l="1"/>
  <c r="I190" i="6"/>
  <c r="J190" i="6" s="1"/>
  <c r="K190" i="6" s="1"/>
  <c r="E190" i="6"/>
  <c r="F190" i="6" s="1"/>
  <c r="A192" i="5"/>
  <c r="C191" i="5"/>
  <c r="B191" i="5"/>
  <c r="F191" i="5"/>
  <c r="F192" i="5" s="1"/>
  <c r="I191" i="6" l="1"/>
  <c r="J191" i="6" s="1"/>
  <c r="K191" i="6" s="1"/>
  <c r="E191" i="6"/>
  <c r="F191" i="6" s="1"/>
  <c r="G190" i="6"/>
  <c r="C192" i="5"/>
  <c r="B192" i="5"/>
  <c r="A193" i="5"/>
  <c r="G191" i="6" l="1"/>
  <c r="I192" i="6"/>
  <c r="J192" i="6" s="1"/>
  <c r="K192" i="6" s="1"/>
  <c r="E192" i="6"/>
  <c r="F192" i="6" s="1"/>
  <c r="C193" i="5"/>
  <c r="B193" i="5"/>
  <c r="A194" i="5"/>
  <c r="F193" i="5"/>
  <c r="F194" i="5" s="1"/>
  <c r="I193" i="6" l="1"/>
  <c r="J193" i="6" s="1"/>
  <c r="K193" i="6" s="1"/>
  <c r="E193" i="6"/>
  <c r="F193" i="6" s="1"/>
  <c r="G192" i="6"/>
  <c r="A195" i="5"/>
  <c r="C194" i="5"/>
  <c r="B194" i="5"/>
  <c r="G193" i="6" l="1"/>
  <c r="I194" i="6"/>
  <c r="J194" i="6" s="1"/>
  <c r="K194" i="6" s="1"/>
  <c r="E194" i="6"/>
  <c r="F194" i="6" s="1"/>
  <c r="G194" i="6" s="1"/>
  <c r="A196" i="5"/>
  <c r="B195" i="5"/>
  <c r="C195" i="5"/>
  <c r="F195" i="5"/>
  <c r="F196" i="5" s="1"/>
  <c r="I195" i="6" l="1"/>
  <c r="J195" i="6" s="1"/>
  <c r="K195" i="6" s="1"/>
  <c r="E195" i="6"/>
  <c r="F195" i="6" s="1"/>
  <c r="C196" i="5"/>
  <c r="A197" i="5"/>
  <c r="B196" i="5"/>
  <c r="I196" i="6" l="1"/>
  <c r="J196" i="6" s="1"/>
  <c r="K196" i="6" s="1"/>
  <c r="E196" i="6"/>
  <c r="F196" i="6" s="1"/>
  <c r="G195" i="6"/>
  <c r="A198" i="5"/>
  <c r="C197" i="5"/>
  <c r="B197" i="5"/>
  <c r="F197" i="5"/>
  <c r="F198" i="5" s="1"/>
  <c r="G196" i="6" l="1"/>
  <c r="I197" i="6"/>
  <c r="J197" i="6" s="1"/>
  <c r="K197" i="6" s="1"/>
  <c r="E197" i="6"/>
  <c r="F197" i="6" s="1"/>
  <c r="B198" i="5"/>
  <c r="A199" i="5"/>
  <c r="C198" i="5"/>
  <c r="I198" i="6" l="1"/>
  <c r="J198" i="6" s="1"/>
  <c r="K198" i="6" s="1"/>
  <c r="E198" i="6"/>
  <c r="F198" i="6" s="1"/>
  <c r="G197" i="6"/>
  <c r="A200" i="5"/>
  <c r="B199" i="5"/>
  <c r="C199" i="5"/>
  <c r="F199" i="5"/>
  <c r="F200" i="5" s="1"/>
  <c r="G198" i="6" l="1"/>
  <c r="I199" i="6"/>
  <c r="J199" i="6" s="1"/>
  <c r="K199" i="6" s="1"/>
  <c r="E199" i="6"/>
  <c r="F199" i="6" s="1"/>
  <c r="A201" i="5"/>
  <c r="C200" i="5"/>
  <c r="B200" i="5"/>
  <c r="I200" i="6" l="1"/>
  <c r="J200" i="6" s="1"/>
  <c r="K200" i="6" s="1"/>
  <c r="E200" i="6"/>
  <c r="F200" i="6" s="1"/>
  <c r="G199" i="6"/>
  <c r="C201" i="5"/>
  <c r="B201" i="5"/>
  <c r="A202" i="5"/>
  <c r="F201" i="5"/>
  <c r="F202" i="5" s="1"/>
  <c r="G200" i="6" l="1"/>
  <c r="I201" i="6"/>
  <c r="J201" i="6" s="1"/>
  <c r="K201" i="6" s="1"/>
  <c r="E201" i="6"/>
  <c r="F201" i="6" s="1"/>
  <c r="A203" i="5"/>
  <c r="C202" i="5"/>
  <c r="B202" i="5"/>
  <c r="I202" i="6" l="1"/>
  <c r="J202" i="6" s="1"/>
  <c r="K202" i="6" s="1"/>
  <c r="E202" i="6"/>
  <c r="F202" i="6" s="1"/>
  <c r="G201" i="6"/>
  <c r="C203" i="5"/>
  <c r="B203" i="5"/>
  <c r="A204" i="5"/>
  <c r="F203" i="5"/>
  <c r="F204" i="5" s="1"/>
  <c r="G202" i="6" l="1"/>
  <c r="I203" i="6"/>
  <c r="J203" i="6" s="1"/>
  <c r="K203" i="6" s="1"/>
  <c r="E203" i="6"/>
  <c r="F203" i="6" s="1"/>
  <c r="C204" i="5"/>
  <c r="A205" i="5"/>
  <c r="B204" i="5"/>
  <c r="I204" i="6" l="1"/>
  <c r="J204" i="6" s="1"/>
  <c r="K204" i="6" s="1"/>
  <c r="E204" i="6"/>
  <c r="F204" i="6" s="1"/>
  <c r="G203" i="6"/>
  <c r="A206" i="5"/>
  <c r="C205" i="5"/>
  <c r="B205" i="5"/>
  <c r="F205" i="5"/>
  <c r="F206" i="5" s="1"/>
  <c r="I205" i="6" l="1"/>
  <c r="J205" i="6" s="1"/>
  <c r="K205" i="6" s="1"/>
  <c r="E205" i="6"/>
  <c r="F205" i="6" s="1"/>
  <c r="G204" i="6"/>
  <c r="F207" i="5"/>
  <c r="B206" i="5"/>
  <c r="A207" i="5"/>
  <c r="C206" i="5"/>
  <c r="I206" i="6" l="1"/>
  <c r="J206" i="6" s="1"/>
  <c r="K206" i="6" s="1"/>
  <c r="E206" i="6"/>
  <c r="F206" i="6" s="1"/>
  <c r="G205" i="6"/>
  <c r="C207" i="5"/>
  <c r="B207" i="5"/>
  <c r="I207" i="6" l="1"/>
  <c r="J207" i="6" s="1"/>
  <c r="K207" i="6" s="1"/>
  <c r="E207" i="6"/>
  <c r="F207" i="6" s="1"/>
  <c r="G206" i="6"/>
  <c r="I208" i="6" l="1"/>
  <c r="J208" i="6" s="1"/>
  <c r="K208" i="6" s="1"/>
  <c r="E208" i="6"/>
  <c r="F208" i="6" s="1"/>
  <c r="G207" i="6"/>
  <c r="G208" i="6" l="1"/>
  <c r="I209" i="6"/>
  <c r="J209" i="6" s="1"/>
  <c r="K209" i="6" s="1"/>
  <c r="E209" i="6"/>
  <c r="F209" i="6" s="1"/>
  <c r="G209" i="6" s="1"/>
</calcChain>
</file>

<file path=xl/sharedStrings.xml><?xml version="1.0" encoding="utf-8"?>
<sst xmlns="http://schemas.openxmlformats.org/spreadsheetml/2006/main" count="60" uniqueCount="23">
  <si>
    <t>v0(m/s)</t>
    <phoneticPr fontId="1" type="noConversion"/>
  </si>
  <si>
    <t>theta(deg)</t>
    <phoneticPr fontId="1" type="noConversion"/>
  </si>
  <si>
    <t>time</t>
    <phoneticPr fontId="1" type="noConversion"/>
  </si>
  <si>
    <t>x=v0cos(th)*t</t>
    <phoneticPr fontId="1" type="noConversion"/>
  </si>
  <si>
    <t>y1=v0sin(th)t-1/2gt^2</t>
    <phoneticPr fontId="1" type="noConversion"/>
  </si>
  <si>
    <t>에제1-0: 중력장 포물선 운동</t>
    <phoneticPr fontId="1" type="noConversion"/>
  </si>
  <si>
    <t>y2``</t>
    <phoneticPr fontId="1" type="noConversion"/>
  </si>
  <si>
    <t>y2`</t>
    <phoneticPr fontId="1" type="noConversion"/>
  </si>
  <si>
    <t>y2</t>
    <phoneticPr fontId="1" type="noConversion"/>
  </si>
  <si>
    <t>학습내용: $사용, 미방기초, too sparse</t>
    <phoneticPr fontId="1" type="noConversion"/>
  </si>
  <si>
    <t>Delta(y2)=y2`*t*Delta(t)</t>
    <phoneticPr fontId="1" type="noConversion"/>
  </si>
  <si>
    <t>Delta(y2`)=y2``(t)*Delta(t)</t>
    <phoneticPr fontId="1" type="noConversion"/>
  </si>
  <si>
    <t>초기값</t>
    <phoneticPr fontId="1" type="noConversion"/>
  </si>
  <si>
    <t>RK2이용(앞 기울기와 뒷 뒤울기의 평균을 넣는방법)</t>
    <phoneticPr fontId="1" type="noConversion"/>
  </si>
  <si>
    <t>y(t+h) = y(t) + 1/6(ky1 + 2ky2 + 2ky3 + ky4</t>
    <phoneticPr fontId="1" type="noConversion"/>
  </si>
  <si>
    <t>k/m</t>
    <phoneticPr fontId="1" type="noConversion"/>
  </si>
  <si>
    <t>에제1-2: 중력장 공기저항</t>
    <phoneticPr fontId="1" type="noConversion"/>
  </si>
  <si>
    <t>ma = -mg-kv^2</t>
    <phoneticPr fontId="1" type="noConversion"/>
  </si>
  <si>
    <t>x1=v0cos(th)*t</t>
    <phoneticPr fontId="1" type="noConversion"/>
  </si>
  <si>
    <t>x2``=-k/m*(vx^2+vy^2)^(1/2)*vx</t>
    <phoneticPr fontId="1" type="noConversion"/>
  </si>
  <si>
    <t>x2`</t>
    <phoneticPr fontId="1" type="noConversion"/>
  </si>
  <si>
    <t>x2</t>
    <phoneticPr fontId="1" type="noConversion"/>
  </si>
  <si>
    <t>y2``=-9.8-k/m*(vx^2+vy^2)^(1/2)*vy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</si>
</sst>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2" borderId="0" xfId="0" applyFill="1">
      <alignment vertical="center"/>
    </xf>
    <xf numFmtId="0" fontId="3" fillId="0" borderId="0" xfId="0" applyFont="1">
      <alignment vertical="center"/>
    </xf>
    <xf numFmtId="0" fontId="2" fillId="2" borderId="0" xfId="0" applyFont="1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포물선 운동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Sheet1!$C$5</c:f>
              <c:strCache>
                <c:ptCount val="1"/>
                <c:pt idx="0">
                  <c:v>y1=v0sin(th)t-1/2gt^2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Sheet1!$B$6:$B$26</c:f>
              <c:numCache>
                <c:formatCode>General</c:formatCode>
                <c:ptCount val="21"/>
                <c:pt idx="0">
                  <c:v>0</c:v>
                </c:pt>
                <c:pt idx="1">
                  <c:v>50.000000000000014</c:v>
                </c:pt>
                <c:pt idx="2">
                  <c:v>100.00000000000003</c:v>
                </c:pt>
                <c:pt idx="3">
                  <c:v>150.00000000000006</c:v>
                </c:pt>
                <c:pt idx="4">
                  <c:v>200.00000000000006</c:v>
                </c:pt>
                <c:pt idx="5">
                  <c:v>250.00000000000006</c:v>
                </c:pt>
                <c:pt idx="6">
                  <c:v>300.00000000000011</c:v>
                </c:pt>
                <c:pt idx="7">
                  <c:v>350.00000000000011</c:v>
                </c:pt>
                <c:pt idx="8">
                  <c:v>400.00000000000011</c:v>
                </c:pt>
                <c:pt idx="9">
                  <c:v>450.00000000000011</c:v>
                </c:pt>
                <c:pt idx="10">
                  <c:v>500.00000000000011</c:v>
                </c:pt>
                <c:pt idx="11">
                  <c:v>550.00000000000011</c:v>
                </c:pt>
                <c:pt idx="12">
                  <c:v>600.00000000000023</c:v>
                </c:pt>
                <c:pt idx="13">
                  <c:v>650.00000000000023</c:v>
                </c:pt>
                <c:pt idx="14">
                  <c:v>700.00000000000023</c:v>
                </c:pt>
                <c:pt idx="15">
                  <c:v>750.00000000000023</c:v>
                </c:pt>
                <c:pt idx="16">
                  <c:v>800.00000000000023</c:v>
                </c:pt>
                <c:pt idx="17">
                  <c:v>850.00000000000023</c:v>
                </c:pt>
                <c:pt idx="18">
                  <c:v>900.00000000000023</c:v>
                </c:pt>
                <c:pt idx="19">
                  <c:v>950.00000000000023</c:v>
                </c:pt>
                <c:pt idx="20">
                  <c:v>1000.0000000000002</c:v>
                </c:pt>
              </c:numCache>
            </c:numRef>
          </c:xVal>
          <c:yVal>
            <c:numRef>
              <c:f>Sheet1!$C$6:$C$26</c:f>
              <c:numCache>
                <c:formatCode>General</c:formatCode>
                <c:ptCount val="21"/>
                <c:pt idx="0">
                  <c:v>0</c:v>
                </c:pt>
                <c:pt idx="1">
                  <c:v>81.702540378443857</c:v>
                </c:pt>
                <c:pt idx="2">
                  <c:v>153.60508075688773</c:v>
                </c:pt>
                <c:pt idx="3">
                  <c:v>215.70762113533161</c:v>
                </c:pt>
                <c:pt idx="4">
                  <c:v>268.01016151377542</c:v>
                </c:pt>
                <c:pt idx="5">
                  <c:v>310.5127018922193</c:v>
                </c:pt>
                <c:pt idx="6">
                  <c:v>343.21524227066323</c:v>
                </c:pt>
                <c:pt idx="7">
                  <c:v>366.11778264910697</c:v>
                </c:pt>
                <c:pt idx="8">
                  <c:v>379.22032302755088</c:v>
                </c:pt>
                <c:pt idx="9">
                  <c:v>382.52286340599477</c:v>
                </c:pt>
                <c:pt idx="10">
                  <c:v>376.02540378443854</c:v>
                </c:pt>
                <c:pt idx="11">
                  <c:v>359.72794416288241</c:v>
                </c:pt>
                <c:pt idx="12">
                  <c:v>333.63048454132638</c:v>
                </c:pt>
                <c:pt idx="13">
                  <c:v>297.73302491977017</c:v>
                </c:pt>
                <c:pt idx="14">
                  <c:v>252.0355652982139</c:v>
                </c:pt>
                <c:pt idx="15">
                  <c:v>196.53810567665801</c:v>
                </c:pt>
                <c:pt idx="16">
                  <c:v>131.24064605510171</c:v>
                </c:pt>
                <c:pt idx="17">
                  <c:v>56.143186433545452</c:v>
                </c:pt>
                <c:pt idx="18">
                  <c:v>-28.754273188010529</c:v>
                </c:pt>
                <c:pt idx="19">
                  <c:v>-123.45173280956669</c:v>
                </c:pt>
                <c:pt idx="20">
                  <c:v>-227.94919243112304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04-4700-9EF5-6A670EA9F9D4}"/>
            </c:ext>
          </c:extLst>
        </c:ser>
        <c:ser>
          <c:idx val="1"/>
          <c:order val="1"/>
          <c:tx>
            <c:strRef>
              <c:f>Sheet1!$G$5</c:f>
              <c:strCache>
                <c:ptCount val="1"/>
                <c:pt idx="0">
                  <c:v>y2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Sheet1!$B$6:$B$26</c:f>
              <c:numCache>
                <c:formatCode>General</c:formatCode>
                <c:ptCount val="21"/>
                <c:pt idx="0">
                  <c:v>0</c:v>
                </c:pt>
                <c:pt idx="1">
                  <c:v>50.000000000000014</c:v>
                </c:pt>
                <c:pt idx="2">
                  <c:v>100.00000000000003</c:v>
                </c:pt>
                <c:pt idx="3">
                  <c:v>150.00000000000006</c:v>
                </c:pt>
                <c:pt idx="4">
                  <c:v>200.00000000000006</c:v>
                </c:pt>
                <c:pt idx="5">
                  <c:v>250.00000000000006</c:v>
                </c:pt>
                <c:pt idx="6">
                  <c:v>300.00000000000011</c:v>
                </c:pt>
                <c:pt idx="7">
                  <c:v>350.00000000000011</c:v>
                </c:pt>
                <c:pt idx="8">
                  <c:v>400.00000000000011</c:v>
                </c:pt>
                <c:pt idx="9">
                  <c:v>450.00000000000011</c:v>
                </c:pt>
                <c:pt idx="10">
                  <c:v>500.00000000000011</c:v>
                </c:pt>
                <c:pt idx="11">
                  <c:v>550.00000000000011</c:v>
                </c:pt>
                <c:pt idx="12">
                  <c:v>600.00000000000023</c:v>
                </c:pt>
                <c:pt idx="13">
                  <c:v>650.00000000000023</c:v>
                </c:pt>
                <c:pt idx="14">
                  <c:v>700.00000000000023</c:v>
                </c:pt>
                <c:pt idx="15">
                  <c:v>750.00000000000023</c:v>
                </c:pt>
                <c:pt idx="16">
                  <c:v>800.00000000000023</c:v>
                </c:pt>
                <c:pt idx="17">
                  <c:v>850.00000000000023</c:v>
                </c:pt>
                <c:pt idx="18">
                  <c:v>900.00000000000023</c:v>
                </c:pt>
                <c:pt idx="19">
                  <c:v>950.00000000000023</c:v>
                </c:pt>
                <c:pt idx="20">
                  <c:v>1000.0000000000002</c:v>
                </c:pt>
              </c:numCache>
            </c:numRef>
          </c:xVal>
          <c:yVal>
            <c:numRef>
              <c:f>Sheet1!$G$6:$G$26</c:f>
              <c:numCache>
                <c:formatCode>General</c:formatCode>
                <c:ptCount val="21"/>
                <c:pt idx="0">
                  <c:v>0</c:v>
                </c:pt>
                <c:pt idx="1">
                  <c:v>76.802540378443865</c:v>
                </c:pt>
                <c:pt idx="2">
                  <c:v>143.80508075688772</c:v>
                </c:pt>
                <c:pt idx="3">
                  <c:v>201.00762113533159</c:v>
                </c:pt>
                <c:pt idx="4">
                  <c:v>248.41016151377545</c:v>
                </c:pt>
                <c:pt idx="5">
                  <c:v>286.0127018922193</c:v>
                </c:pt>
                <c:pt idx="6">
                  <c:v>313.81524227066319</c:v>
                </c:pt>
                <c:pt idx="7">
                  <c:v>331.81778264910707</c:v>
                </c:pt>
                <c:pt idx="8">
                  <c:v>340.02032302755094</c:v>
                </c:pt>
                <c:pt idx="9">
                  <c:v>338.4228634059948</c:v>
                </c:pt>
                <c:pt idx="10">
                  <c:v>327.02540378443865</c:v>
                </c:pt>
                <c:pt idx="11">
                  <c:v>305.82794416288255</c:v>
                </c:pt>
                <c:pt idx="12">
                  <c:v>274.83048454132643</c:v>
                </c:pt>
                <c:pt idx="13">
                  <c:v>234.0330249197703</c:v>
                </c:pt>
                <c:pt idx="14">
                  <c:v>183.43556529821416</c:v>
                </c:pt>
                <c:pt idx="15">
                  <c:v>123.03810567665803</c:v>
                </c:pt>
                <c:pt idx="16">
                  <c:v>52.840646055101914</c:v>
                </c:pt>
                <c:pt idx="17">
                  <c:v>-27.156813566454204</c:v>
                </c:pt>
                <c:pt idx="18">
                  <c:v>-116.95427318801032</c:v>
                </c:pt>
                <c:pt idx="19">
                  <c:v>-216.55173280956643</c:v>
                </c:pt>
                <c:pt idx="20">
                  <c:v>-325.94919243112253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04-4700-9EF5-6A670EA9F9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631872"/>
        <c:axId val="481408704"/>
      </c:scatterChart>
      <c:valAx>
        <c:axId val="486631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81408704"/>
        <c:crosses val="autoZero"/>
        <c:crossBetween val="midCat"/>
      </c:valAx>
      <c:valAx>
        <c:axId val="48140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86631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baseline="0"/>
              <a:t> </a:t>
            </a:r>
            <a:r>
              <a:rPr lang="ko-KR" altLang="en-US" baseline="0"/>
              <a:t>중력장 포물선 운동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'Sheet1 (2)'!$B$6:$B$207</c:f>
              <c:numCache>
                <c:formatCode>General</c:formatCode>
                <c:ptCount val="202"/>
                <c:pt idx="0">
                  <c:v>0</c:v>
                </c:pt>
                <c:pt idx="1">
                  <c:v>5.0000000000000018</c:v>
                </c:pt>
                <c:pt idx="2">
                  <c:v>10.000000000000004</c:v>
                </c:pt>
                <c:pt idx="3">
                  <c:v>15.000000000000007</c:v>
                </c:pt>
                <c:pt idx="4">
                  <c:v>20.000000000000007</c:v>
                </c:pt>
                <c:pt idx="5">
                  <c:v>25.000000000000007</c:v>
                </c:pt>
                <c:pt idx="6">
                  <c:v>30.000000000000007</c:v>
                </c:pt>
                <c:pt idx="7">
                  <c:v>35.000000000000007</c:v>
                </c:pt>
                <c:pt idx="8">
                  <c:v>40.000000000000007</c:v>
                </c:pt>
                <c:pt idx="9">
                  <c:v>45.000000000000007</c:v>
                </c:pt>
                <c:pt idx="10">
                  <c:v>50.000000000000007</c:v>
                </c:pt>
                <c:pt idx="11">
                  <c:v>55.000000000000007</c:v>
                </c:pt>
                <c:pt idx="12">
                  <c:v>60.000000000000014</c:v>
                </c:pt>
                <c:pt idx="13">
                  <c:v>65.000000000000014</c:v>
                </c:pt>
                <c:pt idx="14">
                  <c:v>70.000000000000028</c:v>
                </c:pt>
                <c:pt idx="15">
                  <c:v>75.000000000000028</c:v>
                </c:pt>
                <c:pt idx="16">
                  <c:v>80.000000000000043</c:v>
                </c:pt>
                <c:pt idx="17">
                  <c:v>85.000000000000043</c:v>
                </c:pt>
                <c:pt idx="18">
                  <c:v>90.000000000000057</c:v>
                </c:pt>
                <c:pt idx="19">
                  <c:v>95.000000000000057</c:v>
                </c:pt>
                <c:pt idx="20">
                  <c:v>100.00000000000006</c:v>
                </c:pt>
                <c:pt idx="21">
                  <c:v>105.00000000000006</c:v>
                </c:pt>
                <c:pt idx="22">
                  <c:v>110.00000000000006</c:v>
                </c:pt>
                <c:pt idx="23">
                  <c:v>115.00000000000007</c:v>
                </c:pt>
                <c:pt idx="24">
                  <c:v>120.00000000000007</c:v>
                </c:pt>
                <c:pt idx="25">
                  <c:v>125.00000000000009</c:v>
                </c:pt>
                <c:pt idx="26">
                  <c:v>130.00000000000009</c:v>
                </c:pt>
                <c:pt idx="27">
                  <c:v>135.00000000000009</c:v>
                </c:pt>
                <c:pt idx="28">
                  <c:v>140.00000000000009</c:v>
                </c:pt>
                <c:pt idx="29">
                  <c:v>145.00000000000011</c:v>
                </c:pt>
                <c:pt idx="30">
                  <c:v>150.00000000000011</c:v>
                </c:pt>
                <c:pt idx="31">
                  <c:v>155.00000000000011</c:v>
                </c:pt>
                <c:pt idx="32">
                  <c:v>160.00000000000011</c:v>
                </c:pt>
                <c:pt idx="33">
                  <c:v>165.00000000000011</c:v>
                </c:pt>
                <c:pt idx="34">
                  <c:v>170.00000000000014</c:v>
                </c:pt>
                <c:pt idx="35">
                  <c:v>175.00000000000014</c:v>
                </c:pt>
                <c:pt idx="36">
                  <c:v>180.00000000000014</c:v>
                </c:pt>
                <c:pt idx="37">
                  <c:v>185.00000000000014</c:v>
                </c:pt>
                <c:pt idx="38">
                  <c:v>190.00000000000014</c:v>
                </c:pt>
                <c:pt idx="39">
                  <c:v>195.00000000000017</c:v>
                </c:pt>
                <c:pt idx="40">
                  <c:v>200.00000000000014</c:v>
                </c:pt>
                <c:pt idx="41">
                  <c:v>205.00000000000014</c:v>
                </c:pt>
                <c:pt idx="42">
                  <c:v>210.00000000000011</c:v>
                </c:pt>
                <c:pt idx="43">
                  <c:v>215.00000000000009</c:v>
                </c:pt>
                <c:pt idx="44">
                  <c:v>220.00000000000009</c:v>
                </c:pt>
                <c:pt idx="45">
                  <c:v>225.00000000000006</c:v>
                </c:pt>
                <c:pt idx="46">
                  <c:v>230.00000000000006</c:v>
                </c:pt>
                <c:pt idx="47">
                  <c:v>235.00000000000003</c:v>
                </c:pt>
                <c:pt idx="48">
                  <c:v>240.00000000000003</c:v>
                </c:pt>
                <c:pt idx="49">
                  <c:v>245</c:v>
                </c:pt>
                <c:pt idx="50">
                  <c:v>249.99999999999997</c:v>
                </c:pt>
                <c:pt idx="51">
                  <c:v>254.99999999999997</c:v>
                </c:pt>
                <c:pt idx="52">
                  <c:v>259.99999999999994</c:v>
                </c:pt>
                <c:pt idx="53">
                  <c:v>264.99999999999994</c:v>
                </c:pt>
                <c:pt idx="54">
                  <c:v>269.99999999999994</c:v>
                </c:pt>
                <c:pt idx="55">
                  <c:v>274.99999999999989</c:v>
                </c:pt>
                <c:pt idx="56">
                  <c:v>279.99999999999989</c:v>
                </c:pt>
                <c:pt idx="57">
                  <c:v>284.99999999999989</c:v>
                </c:pt>
                <c:pt idx="58">
                  <c:v>289.99999999999983</c:v>
                </c:pt>
                <c:pt idx="59">
                  <c:v>294.99999999999983</c:v>
                </c:pt>
                <c:pt idx="60">
                  <c:v>299.99999999999983</c:v>
                </c:pt>
                <c:pt idx="61">
                  <c:v>304.99999999999983</c:v>
                </c:pt>
                <c:pt idx="62">
                  <c:v>309.99999999999977</c:v>
                </c:pt>
                <c:pt idx="63">
                  <c:v>314.99999999999977</c:v>
                </c:pt>
                <c:pt idx="64">
                  <c:v>319.99999999999977</c:v>
                </c:pt>
                <c:pt idx="65">
                  <c:v>324.99999999999972</c:v>
                </c:pt>
                <c:pt idx="66">
                  <c:v>329.99999999999972</c:v>
                </c:pt>
                <c:pt idx="67">
                  <c:v>334.99999999999972</c:v>
                </c:pt>
                <c:pt idx="68">
                  <c:v>339.99999999999972</c:v>
                </c:pt>
                <c:pt idx="69">
                  <c:v>344.99999999999966</c:v>
                </c:pt>
                <c:pt idx="70">
                  <c:v>349.99999999999966</c:v>
                </c:pt>
                <c:pt idx="71">
                  <c:v>354.99999999999966</c:v>
                </c:pt>
                <c:pt idx="72">
                  <c:v>359.9999999999996</c:v>
                </c:pt>
                <c:pt idx="73">
                  <c:v>364.9999999999996</c:v>
                </c:pt>
                <c:pt idx="74">
                  <c:v>369.9999999999996</c:v>
                </c:pt>
                <c:pt idx="75">
                  <c:v>374.99999999999955</c:v>
                </c:pt>
                <c:pt idx="76">
                  <c:v>379.99999999999955</c:v>
                </c:pt>
                <c:pt idx="77">
                  <c:v>384.99999999999955</c:v>
                </c:pt>
                <c:pt idx="78">
                  <c:v>389.99999999999955</c:v>
                </c:pt>
                <c:pt idx="79">
                  <c:v>394.99999999999949</c:v>
                </c:pt>
                <c:pt idx="80">
                  <c:v>399.99999999999949</c:v>
                </c:pt>
                <c:pt idx="81">
                  <c:v>404.99999999999949</c:v>
                </c:pt>
                <c:pt idx="82">
                  <c:v>409.99999999999943</c:v>
                </c:pt>
                <c:pt idx="83">
                  <c:v>414.99999999999943</c:v>
                </c:pt>
                <c:pt idx="84">
                  <c:v>419.99999999999943</c:v>
                </c:pt>
                <c:pt idx="85">
                  <c:v>424.99999999999943</c:v>
                </c:pt>
                <c:pt idx="86">
                  <c:v>429.99999999999937</c:v>
                </c:pt>
                <c:pt idx="87">
                  <c:v>434.99999999999937</c:v>
                </c:pt>
                <c:pt idx="88">
                  <c:v>439.99999999999937</c:v>
                </c:pt>
                <c:pt idx="89">
                  <c:v>444.99999999999932</c:v>
                </c:pt>
                <c:pt idx="90">
                  <c:v>449.99999999999932</c:v>
                </c:pt>
                <c:pt idx="91">
                  <c:v>454.99999999999932</c:v>
                </c:pt>
                <c:pt idx="92">
                  <c:v>459.99999999999932</c:v>
                </c:pt>
                <c:pt idx="93">
                  <c:v>464.99999999999926</c:v>
                </c:pt>
                <c:pt idx="94">
                  <c:v>469.99999999999926</c:v>
                </c:pt>
                <c:pt idx="95">
                  <c:v>474.99999999999926</c:v>
                </c:pt>
                <c:pt idx="96">
                  <c:v>479.9999999999992</c:v>
                </c:pt>
                <c:pt idx="97">
                  <c:v>484.9999999999992</c:v>
                </c:pt>
                <c:pt idx="98">
                  <c:v>489.9999999999992</c:v>
                </c:pt>
                <c:pt idx="99">
                  <c:v>494.9999999999992</c:v>
                </c:pt>
                <c:pt idx="100">
                  <c:v>499.99999999999915</c:v>
                </c:pt>
                <c:pt idx="101">
                  <c:v>504.99999999999915</c:v>
                </c:pt>
                <c:pt idx="102">
                  <c:v>509.99999999999915</c:v>
                </c:pt>
                <c:pt idx="103">
                  <c:v>514.99999999999909</c:v>
                </c:pt>
                <c:pt idx="104">
                  <c:v>519.99999999999909</c:v>
                </c:pt>
                <c:pt idx="105">
                  <c:v>524.99999999999909</c:v>
                </c:pt>
                <c:pt idx="106">
                  <c:v>529.99999999999909</c:v>
                </c:pt>
                <c:pt idx="107">
                  <c:v>534.99999999999909</c:v>
                </c:pt>
                <c:pt idx="108">
                  <c:v>539.99999999999909</c:v>
                </c:pt>
                <c:pt idx="109">
                  <c:v>544.99999999999898</c:v>
                </c:pt>
                <c:pt idx="110">
                  <c:v>549.99999999999898</c:v>
                </c:pt>
                <c:pt idx="111">
                  <c:v>554.99999999999898</c:v>
                </c:pt>
                <c:pt idx="112">
                  <c:v>559.99999999999898</c:v>
                </c:pt>
                <c:pt idx="113">
                  <c:v>564.99999999999898</c:v>
                </c:pt>
                <c:pt idx="114">
                  <c:v>569.99999999999898</c:v>
                </c:pt>
                <c:pt idx="115">
                  <c:v>574.99999999999886</c:v>
                </c:pt>
                <c:pt idx="116">
                  <c:v>579.99999999999886</c:v>
                </c:pt>
                <c:pt idx="117">
                  <c:v>584.99999999999886</c:v>
                </c:pt>
                <c:pt idx="118">
                  <c:v>589.99999999999886</c:v>
                </c:pt>
                <c:pt idx="119">
                  <c:v>594.99999999999886</c:v>
                </c:pt>
                <c:pt idx="120">
                  <c:v>599.99999999999886</c:v>
                </c:pt>
                <c:pt idx="121">
                  <c:v>604.99999999999886</c:v>
                </c:pt>
                <c:pt idx="122">
                  <c:v>609.99999999999875</c:v>
                </c:pt>
                <c:pt idx="123">
                  <c:v>614.99999999999875</c:v>
                </c:pt>
                <c:pt idx="124">
                  <c:v>619.99999999999875</c:v>
                </c:pt>
                <c:pt idx="125">
                  <c:v>624.99999999999875</c:v>
                </c:pt>
                <c:pt idx="126">
                  <c:v>629.99999999999875</c:v>
                </c:pt>
                <c:pt idx="127">
                  <c:v>634.99999999999875</c:v>
                </c:pt>
                <c:pt idx="128">
                  <c:v>639.99999999999875</c:v>
                </c:pt>
                <c:pt idx="129">
                  <c:v>644.99999999999864</c:v>
                </c:pt>
                <c:pt idx="130">
                  <c:v>649.99999999999864</c:v>
                </c:pt>
                <c:pt idx="131">
                  <c:v>654.99999999999864</c:v>
                </c:pt>
                <c:pt idx="132">
                  <c:v>659.99999999999864</c:v>
                </c:pt>
                <c:pt idx="133">
                  <c:v>664.99999999999864</c:v>
                </c:pt>
                <c:pt idx="134">
                  <c:v>669.99999999999864</c:v>
                </c:pt>
                <c:pt idx="135">
                  <c:v>674.99999999999864</c:v>
                </c:pt>
                <c:pt idx="136">
                  <c:v>679.99999999999852</c:v>
                </c:pt>
                <c:pt idx="137">
                  <c:v>684.99999999999852</c:v>
                </c:pt>
                <c:pt idx="138">
                  <c:v>689.99999999999852</c:v>
                </c:pt>
                <c:pt idx="139">
                  <c:v>694.99999999999852</c:v>
                </c:pt>
                <c:pt idx="140">
                  <c:v>699.99999999999852</c:v>
                </c:pt>
                <c:pt idx="141">
                  <c:v>704.99999999999852</c:v>
                </c:pt>
                <c:pt idx="142">
                  <c:v>709.99999999999852</c:v>
                </c:pt>
                <c:pt idx="143">
                  <c:v>714.99999999999841</c:v>
                </c:pt>
                <c:pt idx="144">
                  <c:v>719.99999999999841</c:v>
                </c:pt>
                <c:pt idx="145">
                  <c:v>724.99999999999841</c:v>
                </c:pt>
                <c:pt idx="146">
                  <c:v>729.99999999999841</c:v>
                </c:pt>
                <c:pt idx="147">
                  <c:v>734.99999999999841</c:v>
                </c:pt>
                <c:pt idx="148">
                  <c:v>739.99999999999841</c:v>
                </c:pt>
                <c:pt idx="149">
                  <c:v>744.99999999999841</c:v>
                </c:pt>
                <c:pt idx="150">
                  <c:v>749.99999999999829</c:v>
                </c:pt>
                <c:pt idx="151">
                  <c:v>754.99999999999829</c:v>
                </c:pt>
                <c:pt idx="152">
                  <c:v>759.99999999999829</c:v>
                </c:pt>
                <c:pt idx="153">
                  <c:v>764.99999999999829</c:v>
                </c:pt>
                <c:pt idx="154">
                  <c:v>769.99999999999829</c:v>
                </c:pt>
                <c:pt idx="155">
                  <c:v>774.99999999999829</c:v>
                </c:pt>
                <c:pt idx="156">
                  <c:v>779.99999999999829</c:v>
                </c:pt>
                <c:pt idx="157">
                  <c:v>784.99999999999818</c:v>
                </c:pt>
                <c:pt idx="158">
                  <c:v>789.99999999999818</c:v>
                </c:pt>
                <c:pt idx="159">
                  <c:v>794.99999999999818</c:v>
                </c:pt>
                <c:pt idx="160">
                  <c:v>799.99999999999818</c:v>
                </c:pt>
                <c:pt idx="161">
                  <c:v>804.99999999999818</c:v>
                </c:pt>
                <c:pt idx="162">
                  <c:v>809.99999999999829</c:v>
                </c:pt>
                <c:pt idx="163">
                  <c:v>814.99999999999829</c:v>
                </c:pt>
                <c:pt idx="164">
                  <c:v>819.99999999999841</c:v>
                </c:pt>
                <c:pt idx="165">
                  <c:v>824.99999999999841</c:v>
                </c:pt>
                <c:pt idx="166">
                  <c:v>829.99999999999852</c:v>
                </c:pt>
                <c:pt idx="167">
                  <c:v>834.99999999999864</c:v>
                </c:pt>
                <c:pt idx="168">
                  <c:v>839.99999999999864</c:v>
                </c:pt>
                <c:pt idx="169">
                  <c:v>844.99999999999875</c:v>
                </c:pt>
                <c:pt idx="170">
                  <c:v>849.99999999999886</c:v>
                </c:pt>
                <c:pt idx="171">
                  <c:v>854.99999999999886</c:v>
                </c:pt>
                <c:pt idx="172">
                  <c:v>859.99999999999898</c:v>
                </c:pt>
                <c:pt idx="173">
                  <c:v>864.99999999999909</c:v>
                </c:pt>
                <c:pt idx="174">
                  <c:v>869.99999999999909</c:v>
                </c:pt>
                <c:pt idx="175">
                  <c:v>874.9999999999992</c:v>
                </c:pt>
                <c:pt idx="176">
                  <c:v>879.9999999999992</c:v>
                </c:pt>
                <c:pt idx="177">
                  <c:v>884.99999999999932</c:v>
                </c:pt>
                <c:pt idx="178">
                  <c:v>889.99999999999943</c:v>
                </c:pt>
                <c:pt idx="179">
                  <c:v>894.99999999999943</c:v>
                </c:pt>
                <c:pt idx="180">
                  <c:v>899.99999999999955</c:v>
                </c:pt>
                <c:pt idx="181">
                  <c:v>904.99999999999966</c:v>
                </c:pt>
                <c:pt idx="182">
                  <c:v>909.99999999999966</c:v>
                </c:pt>
                <c:pt idx="183">
                  <c:v>914.99999999999977</c:v>
                </c:pt>
                <c:pt idx="184">
                  <c:v>919.99999999999989</c:v>
                </c:pt>
                <c:pt idx="185">
                  <c:v>924.99999999999989</c:v>
                </c:pt>
                <c:pt idx="186">
                  <c:v>930</c:v>
                </c:pt>
                <c:pt idx="187">
                  <c:v>935</c:v>
                </c:pt>
                <c:pt idx="188">
                  <c:v>940.00000000000011</c:v>
                </c:pt>
                <c:pt idx="189">
                  <c:v>945.00000000000023</c:v>
                </c:pt>
                <c:pt idx="190">
                  <c:v>950.00000000000023</c:v>
                </c:pt>
                <c:pt idx="191">
                  <c:v>955.00000000000034</c:v>
                </c:pt>
                <c:pt idx="192">
                  <c:v>960.00000000000045</c:v>
                </c:pt>
                <c:pt idx="193">
                  <c:v>965.00000000000045</c:v>
                </c:pt>
                <c:pt idx="194">
                  <c:v>970.00000000000057</c:v>
                </c:pt>
                <c:pt idx="195">
                  <c:v>975.00000000000068</c:v>
                </c:pt>
                <c:pt idx="196">
                  <c:v>980.00000000000068</c:v>
                </c:pt>
                <c:pt idx="197">
                  <c:v>985.0000000000008</c:v>
                </c:pt>
                <c:pt idx="198">
                  <c:v>990.0000000000008</c:v>
                </c:pt>
                <c:pt idx="199">
                  <c:v>995.00000000000091</c:v>
                </c:pt>
                <c:pt idx="200">
                  <c:v>1000.000000000001</c:v>
                </c:pt>
                <c:pt idx="201">
                  <c:v>1005.000000000001</c:v>
                </c:pt>
              </c:numCache>
            </c:numRef>
          </c:xVal>
          <c:yVal>
            <c:numRef>
              <c:f>'Sheet1 (2)'!$C$6:$C$207</c:f>
              <c:numCache>
                <c:formatCode>General</c:formatCode>
                <c:ptCount val="202"/>
                <c:pt idx="0">
                  <c:v>0</c:v>
                </c:pt>
                <c:pt idx="1">
                  <c:v>8.6112540378443878</c:v>
                </c:pt>
                <c:pt idx="2">
                  <c:v>17.124508075688773</c:v>
                </c:pt>
                <c:pt idx="3">
                  <c:v>25.539762113533165</c:v>
                </c:pt>
                <c:pt idx="4">
                  <c:v>33.85701615137755</c:v>
                </c:pt>
                <c:pt idx="5">
                  <c:v>42.07627018922193</c:v>
                </c:pt>
                <c:pt idx="6">
                  <c:v>50.19752422706631</c:v>
                </c:pt>
                <c:pt idx="7">
                  <c:v>58.220778264910706</c:v>
                </c:pt>
                <c:pt idx="8">
                  <c:v>66.146032302755088</c:v>
                </c:pt>
                <c:pt idx="9">
                  <c:v>73.973286340599472</c:v>
                </c:pt>
                <c:pt idx="10">
                  <c:v>81.702540378443842</c:v>
                </c:pt>
                <c:pt idx="11">
                  <c:v>89.333794416288228</c:v>
                </c:pt>
                <c:pt idx="12">
                  <c:v>96.867048454132629</c:v>
                </c:pt>
                <c:pt idx="13">
                  <c:v>104.30230249197702</c:v>
                </c:pt>
                <c:pt idx="14">
                  <c:v>111.63955652982142</c:v>
                </c:pt>
                <c:pt idx="15">
                  <c:v>118.87881056766579</c:v>
                </c:pt>
                <c:pt idx="16">
                  <c:v>126.02006460551019</c:v>
                </c:pt>
                <c:pt idx="17">
                  <c:v>133.06331864335459</c:v>
                </c:pt>
                <c:pt idx="18">
                  <c:v>140.00857268119898</c:v>
                </c:pt>
                <c:pt idx="19">
                  <c:v>146.85582671904336</c:v>
                </c:pt>
                <c:pt idx="20">
                  <c:v>153.60508075688773</c:v>
                </c:pt>
                <c:pt idx="21">
                  <c:v>160.25633479473214</c:v>
                </c:pt>
                <c:pt idx="22">
                  <c:v>166.80958883257654</c:v>
                </c:pt>
                <c:pt idx="23">
                  <c:v>173.26484287042092</c:v>
                </c:pt>
                <c:pt idx="24">
                  <c:v>179.62209690826532</c:v>
                </c:pt>
                <c:pt idx="25">
                  <c:v>185.88135094610971</c:v>
                </c:pt>
                <c:pt idx="26">
                  <c:v>192.04260498395411</c:v>
                </c:pt>
                <c:pt idx="27">
                  <c:v>198.10585902179849</c:v>
                </c:pt>
                <c:pt idx="28">
                  <c:v>204.0711130596429</c:v>
                </c:pt>
                <c:pt idx="29">
                  <c:v>209.93836709748729</c:v>
                </c:pt>
                <c:pt idx="30">
                  <c:v>215.70762113533169</c:v>
                </c:pt>
                <c:pt idx="31">
                  <c:v>221.37887517317603</c:v>
                </c:pt>
                <c:pt idx="32">
                  <c:v>226.95212921102046</c:v>
                </c:pt>
                <c:pt idx="33">
                  <c:v>232.42738324886483</c:v>
                </c:pt>
                <c:pt idx="34">
                  <c:v>237.80463728670924</c:v>
                </c:pt>
                <c:pt idx="35">
                  <c:v>243.0838913245536</c:v>
                </c:pt>
                <c:pt idx="36">
                  <c:v>248.26514536239802</c:v>
                </c:pt>
                <c:pt idx="37">
                  <c:v>253.34839940024239</c:v>
                </c:pt>
                <c:pt idx="38">
                  <c:v>258.33365343808674</c:v>
                </c:pt>
                <c:pt idx="39">
                  <c:v>263.2209074759312</c:v>
                </c:pt>
                <c:pt idx="40">
                  <c:v>268.01016151377553</c:v>
                </c:pt>
                <c:pt idx="41">
                  <c:v>272.70141555161985</c:v>
                </c:pt>
                <c:pt idx="42">
                  <c:v>277.29466958946426</c:v>
                </c:pt>
                <c:pt idx="43">
                  <c:v>281.78992362730867</c:v>
                </c:pt>
                <c:pt idx="44">
                  <c:v>286.187177665153</c:v>
                </c:pt>
                <c:pt idx="45">
                  <c:v>290.48643170299738</c:v>
                </c:pt>
                <c:pt idx="46">
                  <c:v>294.68768574084174</c:v>
                </c:pt>
                <c:pt idx="47">
                  <c:v>298.79093977868609</c:v>
                </c:pt>
                <c:pt idx="48">
                  <c:v>302.79619381653049</c:v>
                </c:pt>
                <c:pt idx="49">
                  <c:v>306.70344785437487</c:v>
                </c:pt>
                <c:pt idx="50">
                  <c:v>310.5127018922193</c:v>
                </c:pt>
                <c:pt idx="51">
                  <c:v>314.2239559300636</c:v>
                </c:pt>
                <c:pt idx="52">
                  <c:v>317.83720996790794</c:v>
                </c:pt>
                <c:pt idx="53">
                  <c:v>321.35246400575238</c:v>
                </c:pt>
                <c:pt idx="54">
                  <c:v>324.76971804359675</c:v>
                </c:pt>
                <c:pt idx="55">
                  <c:v>328.08897208144106</c:v>
                </c:pt>
                <c:pt idx="56">
                  <c:v>331.31022611928552</c:v>
                </c:pt>
                <c:pt idx="57">
                  <c:v>334.43348015712991</c:v>
                </c:pt>
                <c:pt idx="58">
                  <c:v>337.45873419497428</c:v>
                </c:pt>
                <c:pt idx="59">
                  <c:v>340.3859882328187</c:v>
                </c:pt>
                <c:pt idx="60">
                  <c:v>343.21524227066305</c:v>
                </c:pt>
                <c:pt idx="61">
                  <c:v>345.94649630850739</c:v>
                </c:pt>
                <c:pt idx="62">
                  <c:v>348.57975034635172</c:v>
                </c:pt>
                <c:pt idx="63">
                  <c:v>351.11500438419614</c:v>
                </c:pt>
                <c:pt idx="64">
                  <c:v>353.5522584220405</c:v>
                </c:pt>
                <c:pt idx="65">
                  <c:v>355.89151245988501</c:v>
                </c:pt>
                <c:pt idx="66">
                  <c:v>358.13276649772934</c:v>
                </c:pt>
                <c:pt idx="67">
                  <c:v>360.27602053557365</c:v>
                </c:pt>
                <c:pt idx="68">
                  <c:v>362.32127457341812</c:v>
                </c:pt>
                <c:pt idx="69">
                  <c:v>364.26852861126247</c:v>
                </c:pt>
                <c:pt idx="70">
                  <c:v>366.11778264910691</c:v>
                </c:pt>
                <c:pt idx="71">
                  <c:v>367.86903668695129</c:v>
                </c:pt>
                <c:pt idx="72">
                  <c:v>369.5222907247956</c:v>
                </c:pt>
                <c:pt idx="73">
                  <c:v>371.07754476264006</c:v>
                </c:pt>
                <c:pt idx="74">
                  <c:v>372.5347988004844</c:v>
                </c:pt>
                <c:pt idx="75">
                  <c:v>373.89405283832883</c:v>
                </c:pt>
                <c:pt idx="76">
                  <c:v>375.1553068761732</c:v>
                </c:pt>
                <c:pt idx="77">
                  <c:v>376.31856091401755</c:v>
                </c:pt>
                <c:pt idx="78">
                  <c:v>377.38381495186201</c:v>
                </c:pt>
                <c:pt idx="79">
                  <c:v>378.35106898970633</c:v>
                </c:pt>
                <c:pt idx="80">
                  <c:v>379.22032302755082</c:v>
                </c:pt>
                <c:pt idx="81">
                  <c:v>379.99157706539523</c:v>
                </c:pt>
                <c:pt idx="82">
                  <c:v>380.66483110323952</c:v>
                </c:pt>
                <c:pt idx="83">
                  <c:v>381.24008514108402</c:v>
                </c:pt>
                <c:pt idx="84">
                  <c:v>381.7173391789284</c:v>
                </c:pt>
                <c:pt idx="85">
                  <c:v>382.0965932167727</c:v>
                </c:pt>
                <c:pt idx="86">
                  <c:v>382.37784725461717</c:v>
                </c:pt>
                <c:pt idx="87">
                  <c:v>382.5611012924615</c:v>
                </c:pt>
                <c:pt idx="88">
                  <c:v>382.64635533030599</c:v>
                </c:pt>
                <c:pt idx="89">
                  <c:v>382.63360936815036</c:v>
                </c:pt>
                <c:pt idx="90">
                  <c:v>382.52286340599471</c:v>
                </c:pt>
                <c:pt idx="91">
                  <c:v>382.31411744383917</c:v>
                </c:pt>
                <c:pt idx="92">
                  <c:v>382.00737148168355</c:v>
                </c:pt>
                <c:pt idx="93">
                  <c:v>381.60262551952803</c:v>
                </c:pt>
                <c:pt idx="94">
                  <c:v>381.09987955737239</c:v>
                </c:pt>
                <c:pt idx="95">
                  <c:v>380.49913359521673</c:v>
                </c:pt>
                <c:pt idx="96">
                  <c:v>379.80038763306118</c:v>
                </c:pt>
                <c:pt idx="97">
                  <c:v>379.00364167090555</c:v>
                </c:pt>
                <c:pt idx="98">
                  <c:v>378.10889570875003</c:v>
                </c:pt>
                <c:pt idx="99">
                  <c:v>377.11614974659437</c:v>
                </c:pt>
                <c:pt idx="100">
                  <c:v>376.02540378443882</c:v>
                </c:pt>
                <c:pt idx="101">
                  <c:v>374.83665782228326</c:v>
                </c:pt>
                <c:pt idx="102">
                  <c:v>373.54991186012762</c:v>
                </c:pt>
                <c:pt idx="103">
                  <c:v>372.16516589797209</c:v>
                </c:pt>
                <c:pt idx="104">
                  <c:v>370.68241993581648</c:v>
                </c:pt>
                <c:pt idx="105">
                  <c:v>369.10167397366081</c:v>
                </c:pt>
                <c:pt idx="106">
                  <c:v>367.42292801150529</c:v>
                </c:pt>
                <c:pt idx="107">
                  <c:v>365.6461820493497</c:v>
                </c:pt>
                <c:pt idx="108">
                  <c:v>363.77143608719405</c:v>
                </c:pt>
                <c:pt idx="109">
                  <c:v>361.79869012503855</c:v>
                </c:pt>
                <c:pt idx="110">
                  <c:v>359.72794416288286</c:v>
                </c:pt>
                <c:pt idx="111">
                  <c:v>357.55919820072734</c:v>
                </c:pt>
                <c:pt idx="112">
                  <c:v>355.29245223857174</c:v>
                </c:pt>
                <c:pt idx="113">
                  <c:v>352.92770627641607</c:v>
                </c:pt>
                <c:pt idx="114">
                  <c:v>350.46496031426068</c:v>
                </c:pt>
                <c:pt idx="115">
                  <c:v>347.90421435210499</c:v>
                </c:pt>
                <c:pt idx="116">
                  <c:v>345.24546838994956</c:v>
                </c:pt>
                <c:pt idx="117">
                  <c:v>342.48872242779396</c:v>
                </c:pt>
                <c:pt idx="118">
                  <c:v>339.63397646563828</c:v>
                </c:pt>
                <c:pt idx="119">
                  <c:v>336.68123050348265</c:v>
                </c:pt>
                <c:pt idx="120">
                  <c:v>333.63048454132718</c:v>
                </c:pt>
                <c:pt idx="121">
                  <c:v>330.48173857917152</c:v>
                </c:pt>
                <c:pt idx="122">
                  <c:v>327.23499261701602</c:v>
                </c:pt>
                <c:pt idx="123">
                  <c:v>323.89024665486056</c:v>
                </c:pt>
                <c:pt idx="124">
                  <c:v>320.44750069270469</c:v>
                </c:pt>
                <c:pt idx="125">
                  <c:v>316.90675473054921</c:v>
                </c:pt>
                <c:pt idx="126">
                  <c:v>313.26800876839366</c:v>
                </c:pt>
                <c:pt idx="127">
                  <c:v>309.53126280623803</c:v>
                </c:pt>
                <c:pt idx="128">
                  <c:v>305.69651684408257</c:v>
                </c:pt>
                <c:pt idx="129">
                  <c:v>301.76377088192703</c:v>
                </c:pt>
                <c:pt idx="130">
                  <c:v>297.73302491977154</c:v>
                </c:pt>
                <c:pt idx="131">
                  <c:v>293.60427895761575</c:v>
                </c:pt>
                <c:pt idx="132">
                  <c:v>289.37753299546023</c:v>
                </c:pt>
                <c:pt idx="133">
                  <c:v>285.05278703330475</c:v>
                </c:pt>
                <c:pt idx="134">
                  <c:v>280.63004107114909</c:v>
                </c:pt>
                <c:pt idx="135">
                  <c:v>276.10929510899348</c:v>
                </c:pt>
                <c:pt idx="136">
                  <c:v>271.49054914683802</c:v>
                </c:pt>
                <c:pt idx="137">
                  <c:v>266.77380318468227</c:v>
                </c:pt>
                <c:pt idx="138">
                  <c:v>261.95905722252678</c:v>
                </c:pt>
                <c:pt idx="139">
                  <c:v>257.04631126037134</c:v>
                </c:pt>
                <c:pt idx="140">
                  <c:v>252.03556529821583</c:v>
                </c:pt>
                <c:pt idx="141">
                  <c:v>246.92681933606013</c:v>
                </c:pt>
                <c:pt idx="142">
                  <c:v>241.7200733739046</c:v>
                </c:pt>
                <c:pt idx="143">
                  <c:v>236.4153274117491</c:v>
                </c:pt>
                <c:pt idx="144">
                  <c:v>231.01258144959343</c:v>
                </c:pt>
                <c:pt idx="145">
                  <c:v>225.51183548743779</c:v>
                </c:pt>
                <c:pt idx="146">
                  <c:v>219.91308952528243</c:v>
                </c:pt>
                <c:pt idx="147">
                  <c:v>214.21634356312666</c:v>
                </c:pt>
                <c:pt idx="148">
                  <c:v>208.42159760097115</c:v>
                </c:pt>
                <c:pt idx="149">
                  <c:v>202.52885163881569</c:v>
                </c:pt>
                <c:pt idx="150">
                  <c:v>196.53810567666005</c:v>
                </c:pt>
                <c:pt idx="151">
                  <c:v>190.44935971450445</c:v>
                </c:pt>
                <c:pt idx="152">
                  <c:v>184.2626137523489</c:v>
                </c:pt>
                <c:pt idx="153">
                  <c:v>177.97786779019339</c:v>
                </c:pt>
                <c:pt idx="154">
                  <c:v>171.59512182803792</c:v>
                </c:pt>
                <c:pt idx="155">
                  <c:v>165.11437586588249</c:v>
                </c:pt>
                <c:pt idx="156">
                  <c:v>158.53562990372689</c:v>
                </c:pt>
                <c:pt idx="157">
                  <c:v>151.85888394157109</c:v>
                </c:pt>
                <c:pt idx="158">
                  <c:v>145.08413797941557</c:v>
                </c:pt>
                <c:pt idx="159">
                  <c:v>138.2113920172601</c:v>
                </c:pt>
                <c:pt idx="160">
                  <c:v>131.24064605510443</c:v>
                </c:pt>
                <c:pt idx="161">
                  <c:v>124.17190009294904</c:v>
                </c:pt>
                <c:pt idx="162">
                  <c:v>117.00515413079347</c:v>
                </c:pt>
                <c:pt idx="163">
                  <c:v>109.74040816863771</c:v>
                </c:pt>
                <c:pt idx="164">
                  <c:v>102.377662206482</c:v>
                </c:pt>
                <c:pt idx="165">
                  <c:v>94.916916244326558</c:v>
                </c:pt>
                <c:pt idx="166">
                  <c:v>87.358170282170704</c:v>
                </c:pt>
                <c:pt idx="167">
                  <c:v>79.701424320014894</c:v>
                </c:pt>
                <c:pt idx="168">
                  <c:v>71.946678357859355</c:v>
                </c:pt>
                <c:pt idx="169">
                  <c:v>64.093932395703405</c:v>
                </c:pt>
                <c:pt idx="170">
                  <c:v>56.143186433547726</c:v>
                </c:pt>
                <c:pt idx="171">
                  <c:v>48.094440471392318</c:v>
                </c:pt>
                <c:pt idx="172">
                  <c:v>39.947694509236271</c:v>
                </c:pt>
                <c:pt idx="173">
                  <c:v>31.702948547080723</c:v>
                </c:pt>
                <c:pt idx="174">
                  <c:v>23.360202584924991</c:v>
                </c:pt>
                <c:pt idx="175">
                  <c:v>14.919456622769076</c:v>
                </c:pt>
                <c:pt idx="176">
                  <c:v>6.3807106606136585</c:v>
                </c:pt>
                <c:pt idx="177">
                  <c:v>-2.2560353015421697</c:v>
                </c:pt>
                <c:pt idx="178">
                  <c:v>-10.990781263697954</c:v>
                </c:pt>
                <c:pt idx="179">
                  <c:v>-19.823527225853695</c:v>
                </c:pt>
                <c:pt idx="180">
                  <c:v>-28.754273188009392</c:v>
                </c:pt>
                <c:pt idx="181">
                  <c:v>-37.783019150165046</c:v>
                </c:pt>
                <c:pt idx="182">
                  <c:v>-46.909765112320883</c:v>
                </c:pt>
                <c:pt idx="183">
                  <c:v>-56.134511074476677</c:v>
                </c:pt>
                <c:pt idx="184">
                  <c:v>-65.457257036631972</c:v>
                </c:pt>
                <c:pt idx="185">
                  <c:v>-74.878002998787906</c:v>
                </c:pt>
                <c:pt idx="186">
                  <c:v>-84.396748960944024</c:v>
                </c:pt>
                <c:pt idx="187">
                  <c:v>-94.013494923099415</c:v>
                </c:pt>
                <c:pt idx="188">
                  <c:v>-103.72824088525522</c:v>
                </c:pt>
                <c:pt idx="189">
                  <c:v>-113.54098684741075</c:v>
                </c:pt>
                <c:pt idx="190">
                  <c:v>-123.45173280956669</c:v>
                </c:pt>
                <c:pt idx="191">
                  <c:v>-133.46047877172259</c:v>
                </c:pt>
                <c:pt idx="192">
                  <c:v>-143.56722473387822</c:v>
                </c:pt>
                <c:pt idx="193">
                  <c:v>-153.77197069603403</c:v>
                </c:pt>
                <c:pt idx="194">
                  <c:v>-164.07471665819003</c:v>
                </c:pt>
                <c:pt idx="195">
                  <c:v>-174.47546262034552</c:v>
                </c:pt>
                <c:pt idx="196">
                  <c:v>-184.97420858250121</c:v>
                </c:pt>
                <c:pt idx="197">
                  <c:v>-195.57095454465684</c:v>
                </c:pt>
                <c:pt idx="198">
                  <c:v>-206.26570050681289</c:v>
                </c:pt>
                <c:pt idx="199">
                  <c:v>-217.05844646896867</c:v>
                </c:pt>
                <c:pt idx="200">
                  <c:v>-227.9491924311244</c:v>
                </c:pt>
                <c:pt idx="201">
                  <c:v>-238.93793839328009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26-4B83-8BC7-FAB58A59057C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106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1905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AD26-4B83-8BC7-FAB58A59057C}"/>
              </c:ext>
            </c:extLst>
          </c:dPt>
          <c:xVal>
            <c:numRef>
              <c:f>'Sheet1 (2)'!$B$6:$B$207</c:f>
              <c:numCache>
                <c:formatCode>General</c:formatCode>
                <c:ptCount val="202"/>
                <c:pt idx="0">
                  <c:v>0</c:v>
                </c:pt>
                <c:pt idx="1">
                  <c:v>5.0000000000000018</c:v>
                </c:pt>
                <c:pt idx="2">
                  <c:v>10.000000000000004</c:v>
                </c:pt>
                <c:pt idx="3">
                  <c:v>15.000000000000007</c:v>
                </c:pt>
                <c:pt idx="4">
                  <c:v>20.000000000000007</c:v>
                </c:pt>
                <c:pt idx="5">
                  <c:v>25.000000000000007</c:v>
                </c:pt>
                <c:pt idx="6">
                  <c:v>30.000000000000007</c:v>
                </c:pt>
                <c:pt idx="7">
                  <c:v>35.000000000000007</c:v>
                </c:pt>
                <c:pt idx="8">
                  <c:v>40.000000000000007</c:v>
                </c:pt>
                <c:pt idx="9">
                  <c:v>45.000000000000007</c:v>
                </c:pt>
                <c:pt idx="10">
                  <c:v>50.000000000000007</c:v>
                </c:pt>
                <c:pt idx="11">
                  <c:v>55.000000000000007</c:v>
                </c:pt>
                <c:pt idx="12">
                  <c:v>60.000000000000014</c:v>
                </c:pt>
                <c:pt idx="13">
                  <c:v>65.000000000000014</c:v>
                </c:pt>
                <c:pt idx="14">
                  <c:v>70.000000000000028</c:v>
                </c:pt>
                <c:pt idx="15">
                  <c:v>75.000000000000028</c:v>
                </c:pt>
                <c:pt idx="16">
                  <c:v>80.000000000000043</c:v>
                </c:pt>
                <c:pt idx="17">
                  <c:v>85.000000000000043</c:v>
                </c:pt>
                <c:pt idx="18">
                  <c:v>90.000000000000057</c:v>
                </c:pt>
                <c:pt idx="19">
                  <c:v>95.000000000000057</c:v>
                </c:pt>
                <c:pt idx="20">
                  <c:v>100.00000000000006</c:v>
                </c:pt>
                <c:pt idx="21">
                  <c:v>105.00000000000006</c:v>
                </c:pt>
                <c:pt idx="22">
                  <c:v>110.00000000000006</c:v>
                </c:pt>
                <c:pt idx="23">
                  <c:v>115.00000000000007</c:v>
                </c:pt>
                <c:pt idx="24">
                  <c:v>120.00000000000007</c:v>
                </c:pt>
                <c:pt idx="25">
                  <c:v>125.00000000000009</c:v>
                </c:pt>
                <c:pt idx="26">
                  <c:v>130.00000000000009</c:v>
                </c:pt>
                <c:pt idx="27">
                  <c:v>135.00000000000009</c:v>
                </c:pt>
                <c:pt idx="28">
                  <c:v>140.00000000000009</c:v>
                </c:pt>
                <c:pt idx="29">
                  <c:v>145.00000000000011</c:v>
                </c:pt>
                <c:pt idx="30">
                  <c:v>150.00000000000011</c:v>
                </c:pt>
                <c:pt idx="31">
                  <c:v>155.00000000000011</c:v>
                </c:pt>
                <c:pt idx="32">
                  <c:v>160.00000000000011</c:v>
                </c:pt>
                <c:pt idx="33">
                  <c:v>165.00000000000011</c:v>
                </c:pt>
                <c:pt idx="34">
                  <c:v>170.00000000000014</c:v>
                </c:pt>
                <c:pt idx="35">
                  <c:v>175.00000000000014</c:v>
                </c:pt>
                <c:pt idx="36">
                  <c:v>180.00000000000014</c:v>
                </c:pt>
                <c:pt idx="37">
                  <c:v>185.00000000000014</c:v>
                </c:pt>
                <c:pt idx="38">
                  <c:v>190.00000000000014</c:v>
                </c:pt>
                <c:pt idx="39">
                  <c:v>195.00000000000017</c:v>
                </c:pt>
                <c:pt idx="40">
                  <c:v>200.00000000000014</c:v>
                </c:pt>
                <c:pt idx="41">
                  <c:v>205.00000000000014</c:v>
                </c:pt>
                <c:pt idx="42">
                  <c:v>210.00000000000011</c:v>
                </c:pt>
                <c:pt idx="43">
                  <c:v>215.00000000000009</c:v>
                </c:pt>
                <c:pt idx="44">
                  <c:v>220.00000000000009</c:v>
                </c:pt>
                <c:pt idx="45">
                  <c:v>225.00000000000006</c:v>
                </c:pt>
                <c:pt idx="46">
                  <c:v>230.00000000000006</c:v>
                </c:pt>
                <c:pt idx="47">
                  <c:v>235.00000000000003</c:v>
                </c:pt>
                <c:pt idx="48">
                  <c:v>240.00000000000003</c:v>
                </c:pt>
                <c:pt idx="49">
                  <c:v>245</c:v>
                </c:pt>
                <c:pt idx="50">
                  <c:v>249.99999999999997</c:v>
                </c:pt>
                <c:pt idx="51">
                  <c:v>254.99999999999997</c:v>
                </c:pt>
                <c:pt idx="52">
                  <c:v>259.99999999999994</c:v>
                </c:pt>
                <c:pt idx="53">
                  <c:v>264.99999999999994</c:v>
                </c:pt>
                <c:pt idx="54">
                  <c:v>269.99999999999994</c:v>
                </c:pt>
                <c:pt idx="55">
                  <c:v>274.99999999999989</c:v>
                </c:pt>
                <c:pt idx="56">
                  <c:v>279.99999999999989</c:v>
                </c:pt>
                <c:pt idx="57">
                  <c:v>284.99999999999989</c:v>
                </c:pt>
                <c:pt idx="58">
                  <c:v>289.99999999999983</c:v>
                </c:pt>
                <c:pt idx="59">
                  <c:v>294.99999999999983</c:v>
                </c:pt>
                <c:pt idx="60">
                  <c:v>299.99999999999983</c:v>
                </c:pt>
                <c:pt idx="61">
                  <c:v>304.99999999999983</c:v>
                </c:pt>
                <c:pt idx="62">
                  <c:v>309.99999999999977</c:v>
                </c:pt>
                <c:pt idx="63">
                  <c:v>314.99999999999977</c:v>
                </c:pt>
                <c:pt idx="64">
                  <c:v>319.99999999999977</c:v>
                </c:pt>
                <c:pt idx="65">
                  <c:v>324.99999999999972</c:v>
                </c:pt>
                <c:pt idx="66">
                  <c:v>329.99999999999972</c:v>
                </c:pt>
                <c:pt idx="67">
                  <c:v>334.99999999999972</c:v>
                </c:pt>
                <c:pt idx="68">
                  <c:v>339.99999999999972</c:v>
                </c:pt>
                <c:pt idx="69">
                  <c:v>344.99999999999966</c:v>
                </c:pt>
                <c:pt idx="70">
                  <c:v>349.99999999999966</c:v>
                </c:pt>
                <c:pt idx="71">
                  <c:v>354.99999999999966</c:v>
                </c:pt>
                <c:pt idx="72">
                  <c:v>359.9999999999996</c:v>
                </c:pt>
                <c:pt idx="73">
                  <c:v>364.9999999999996</c:v>
                </c:pt>
                <c:pt idx="74">
                  <c:v>369.9999999999996</c:v>
                </c:pt>
                <c:pt idx="75">
                  <c:v>374.99999999999955</c:v>
                </c:pt>
                <c:pt idx="76">
                  <c:v>379.99999999999955</c:v>
                </c:pt>
                <c:pt idx="77">
                  <c:v>384.99999999999955</c:v>
                </c:pt>
                <c:pt idx="78">
                  <c:v>389.99999999999955</c:v>
                </c:pt>
                <c:pt idx="79">
                  <c:v>394.99999999999949</c:v>
                </c:pt>
                <c:pt idx="80">
                  <c:v>399.99999999999949</c:v>
                </c:pt>
                <c:pt idx="81">
                  <c:v>404.99999999999949</c:v>
                </c:pt>
                <c:pt idx="82">
                  <c:v>409.99999999999943</c:v>
                </c:pt>
                <c:pt idx="83">
                  <c:v>414.99999999999943</c:v>
                </c:pt>
                <c:pt idx="84">
                  <c:v>419.99999999999943</c:v>
                </c:pt>
                <c:pt idx="85">
                  <c:v>424.99999999999943</c:v>
                </c:pt>
                <c:pt idx="86">
                  <c:v>429.99999999999937</c:v>
                </c:pt>
                <c:pt idx="87">
                  <c:v>434.99999999999937</c:v>
                </c:pt>
                <c:pt idx="88">
                  <c:v>439.99999999999937</c:v>
                </c:pt>
                <c:pt idx="89">
                  <c:v>444.99999999999932</c:v>
                </c:pt>
                <c:pt idx="90">
                  <c:v>449.99999999999932</c:v>
                </c:pt>
                <c:pt idx="91">
                  <c:v>454.99999999999932</c:v>
                </c:pt>
                <c:pt idx="92">
                  <c:v>459.99999999999932</c:v>
                </c:pt>
                <c:pt idx="93">
                  <c:v>464.99999999999926</c:v>
                </c:pt>
                <c:pt idx="94">
                  <c:v>469.99999999999926</c:v>
                </c:pt>
                <c:pt idx="95">
                  <c:v>474.99999999999926</c:v>
                </c:pt>
                <c:pt idx="96">
                  <c:v>479.9999999999992</c:v>
                </c:pt>
                <c:pt idx="97">
                  <c:v>484.9999999999992</c:v>
                </c:pt>
                <c:pt idx="98">
                  <c:v>489.9999999999992</c:v>
                </c:pt>
                <c:pt idx="99">
                  <c:v>494.9999999999992</c:v>
                </c:pt>
                <c:pt idx="100">
                  <c:v>499.99999999999915</c:v>
                </c:pt>
                <c:pt idx="101">
                  <c:v>504.99999999999915</c:v>
                </c:pt>
                <c:pt idx="102">
                  <c:v>509.99999999999915</c:v>
                </c:pt>
                <c:pt idx="103">
                  <c:v>514.99999999999909</c:v>
                </c:pt>
                <c:pt idx="104">
                  <c:v>519.99999999999909</c:v>
                </c:pt>
                <c:pt idx="105">
                  <c:v>524.99999999999909</c:v>
                </c:pt>
                <c:pt idx="106">
                  <c:v>529.99999999999909</c:v>
                </c:pt>
                <c:pt idx="107">
                  <c:v>534.99999999999909</c:v>
                </c:pt>
                <c:pt idx="108">
                  <c:v>539.99999999999909</c:v>
                </c:pt>
                <c:pt idx="109">
                  <c:v>544.99999999999898</c:v>
                </c:pt>
                <c:pt idx="110">
                  <c:v>549.99999999999898</c:v>
                </c:pt>
                <c:pt idx="111">
                  <c:v>554.99999999999898</c:v>
                </c:pt>
                <c:pt idx="112">
                  <c:v>559.99999999999898</c:v>
                </c:pt>
                <c:pt idx="113">
                  <c:v>564.99999999999898</c:v>
                </c:pt>
                <c:pt idx="114">
                  <c:v>569.99999999999898</c:v>
                </c:pt>
                <c:pt idx="115">
                  <c:v>574.99999999999886</c:v>
                </c:pt>
                <c:pt idx="116">
                  <c:v>579.99999999999886</c:v>
                </c:pt>
                <c:pt idx="117">
                  <c:v>584.99999999999886</c:v>
                </c:pt>
                <c:pt idx="118">
                  <c:v>589.99999999999886</c:v>
                </c:pt>
                <c:pt idx="119">
                  <c:v>594.99999999999886</c:v>
                </c:pt>
                <c:pt idx="120">
                  <c:v>599.99999999999886</c:v>
                </c:pt>
                <c:pt idx="121">
                  <c:v>604.99999999999886</c:v>
                </c:pt>
                <c:pt idx="122">
                  <c:v>609.99999999999875</c:v>
                </c:pt>
                <c:pt idx="123">
                  <c:v>614.99999999999875</c:v>
                </c:pt>
                <c:pt idx="124">
                  <c:v>619.99999999999875</c:v>
                </c:pt>
                <c:pt idx="125">
                  <c:v>624.99999999999875</c:v>
                </c:pt>
                <c:pt idx="126">
                  <c:v>629.99999999999875</c:v>
                </c:pt>
                <c:pt idx="127">
                  <c:v>634.99999999999875</c:v>
                </c:pt>
                <c:pt idx="128">
                  <c:v>639.99999999999875</c:v>
                </c:pt>
                <c:pt idx="129">
                  <c:v>644.99999999999864</c:v>
                </c:pt>
                <c:pt idx="130">
                  <c:v>649.99999999999864</c:v>
                </c:pt>
                <c:pt idx="131">
                  <c:v>654.99999999999864</c:v>
                </c:pt>
                <c:pt idx="132">
                  <c:v>659.99999999999864</c:v>
                </c:pt>
                <c:pt idx="133">
                  <c:v>664.99999999999864</c:v>
                </c:pt>
                <c:pt idx="134">
                  <c:v>669.99999999999864</c:v>
                </c:pt>
                <c:pt idx="135">
                  <c:v>674.99999999999864</c:v>
                </c:pt>
                <c:pt idx="136">
                  <c:v>679.99999999999852</c:v>
                </c:pt>
                <c:pt idx="137">
                  <c:v>684.99999999999852</c:v>
                </c:pt>
                <c:pt idx="138">
                  <c:v>689.99999999999852</c:v>
                </c:pt>
                <c:pt idx="139">
                  <c:v>694.99999999999852</c:v>
                </c:pt>
                <c:pt idx="140">
                  <c:v>699.99999999999852</c:v>
                </c:pt>
                <c:pt idx="141">
                  <c:v>704.99999999999852</c:v>
                </c:pt>
                <c:pt idx="142">
                  <c:v>709.99999999999852</c:v>
                </c:pt>
                <c:pt idx="143">
                  <c:v>714.99999999999841</c:v>
                </c:pt>
                <c:pt idx="144">
                  <c:v>719.99999999999841</c:v>
                </c:pt>
                <c:pt idx="145">
                  <c:v>724.99999999999841</c:v>
                </c:pt>
                <c:pt idx="146">
                  <c:v>729.99999999999841</c:v>
                </c:pt>
                <c:pt idx="147">
                  <c:v>734.99999999999841</c:v>
                </c:pt>
                <c:pt idx="148">
                  <c:v>739.99999999999841</c:v>
                </c:pt>
                <c:pt idx="149">
                  <c:v>744.99999999999841</c:v>
                </c:pt>
                <c:pt idx="150">
                  <c:v>749.99999999999829</c:v>
                </c:pt>
                <c:pt idx="151">
                  <c:v>754.99999999999829</c:v>
                </c:pt>
                <c:pt idx="152">
                  <c:v>759.99999999999829</c:v>
                </c:pt>
                <c:pt idx="153">
                  <c:v>764.99999999999829</c:v>
                </c:pt>
                <c:pt idx="154">
                  <c:v>769.99999999999829</c:v>
                </c:pt>
                <c:pt idx="155">
                  <c:v>774.99999999999829</c:v>
                </c:pt>
                <c:pt idx="156">
                  <c:v>779.99999999999829</c:v>
                </c:pt>
                <c:pt idx="157">
                  <c:v>784.99999999999818</c:v>
                </c:pt>
                <c:pt idx="158">
                  <c:v>789.99999999999818</c:v>
                </c:pt>
                <c:pt idx="159">
                  <c:v>794.99999999999818</c:v>
                </c:pt>
                <c:pt idx="160">
                  <c:v>799.99999999999818</c:v>
                </c:pt>
                <c:pt idx="161">
                  <c:v>804.99999999999818</c:v>
                </c:pt>
                <c:pt idx="162">
                  <c:v>809.99999999999829</c:v>
                </c:pt>
                <c:pt idx="163">
                  <c:v>814.99999999999829</c:v>
                </c:pt>
                <c:pt idx="164">
                  <c:v>819.99999999999841</c:v>
                </c:pt>
                <c:pt idx="165">
                  <c:v>824.99999999999841</c:v>
                </c:pt>
                <c:pt idx="166">
                  <c:v>829.99999999999852</c:v>
                </c:pt>
                <c:pt idx="167">
                  <c:v>834.99999999999864</c:v>
                </c:pt>
                <c:pt idx="168">
                  <c:v>839.99999999999864</c:v>
                </c:pt>
                <c:pt idx="169">
                  <c:v>844.99999999999875</c:v>
                </c:pt>
                <c:pt idx="170">
                  <c:v>849.99999999999886</c:v>
                </c:pt>
                <c:pt idx="171">
                  <c:v>854.99999999999886</c:v>
                </c:pt>
                <c:pt idx="172">
                  <c:v>859.99999999999898</c:v>
                </c:pt>
                <c:pt idx="173">
                  <c:v>864.99999999999909</c:v>
                </c:pt>
                <c:pt idx="174">
                  <c:v>869.99999999999909</c:v>
                </c:pt>
                <c:pt idx="175">
                  <c:v>874.9999999999992</c:v>
                </c:pt>
                <c:pt idx="176">
                  <c:v>879.9999999999992</c:v>
                </c:pt>
                <c:pt idx="177">
                  <c:v>884.99999999999932</c:v>
                </c:pt>
                <c:pt idx="178">
                  <c:v>889.99999999999943</c:v>
                </c:pt>
                <c:pt idx="179">
                  <c:v>894.99999999999943</c:v>
                </c:pt>
                <c:pt idx="180">
                  <c:v>899.99999999999955</c:v>
                </c:pt>
                <c:pt idx="181">
                  <c:v>904.99999999999966</c:v>
                </c:pt>
                <c:pt idx="182">
                  <c:v>909.99999999999966</c:v>
                </c:pt>
                <c:pt idx="183">
                  <c:v>914.99999999999977</c:v>
                </c:pt>
                <c:pt idx="184">
                  <c:v>919.99999999999989</c:v>
                </c:pt>
                <c:pt idx="185">
                  <c:v>924.99999999999989</c:v>
                </c:pt>
                <c:pt idx="186">
                  <c:v>930</c:v>
                </c:pt>
                <c:pt idx="187">
                  <c:v>935</c:v>
                </c:pt>
                <c:pt idx="188">
                  <c:v>940.00000000000011</c:v>
                </c:pt>
                <c:pt idx="189">
                  <c:v>945.00000000000023</c:v>
                </c:pt>
                <c:pt idx="190">
                  <c:v>950.00000000000023</c:v>
                </c:pt>
                <c:pt idx="191">
                  <c:v>955.00000000000034</c:v>
                </c:pt>
                <c:pt idx="192">
                  <c:v>960.00000000000045</c:v>
                </c:pt>
                <c:pt idx="193">
                  <c:v>965.00000000000045</c:v>
                </c:pt>
                <c:pt idx="194">
                  <c:v>970.00000000000057</c:v>
                </c:pt>
                <c:pt idx="195">
                  <c:v>975.00000000000068</c:v>
                </c:pt>
                <c:pt idx="196">
                  <c:v>980.00000000000068</c:v>
                </c:pt>
                <c:pt idx="197">
                  <c:v>985.0000000000008</c:v>
                </c:pt>
                <c:pt idx="198">
                  <c:v>990.0000000000008</c:v>
                </c:pt>
                <c:pt idx="199">
                  <c:v>995.00000000000091</c:v>
                </c:pt>
                <c:pt idx="200">
                  <c:v>1000.000000000001</c:v>
                </c:pt>
                <c:pt idx="201">
                  <c:v>1005.000000000001</c:v>
                </c:pt>
              </c:numCache>
            </c:numRef>
          </c:xVal>
          <c:yVal>
            <c:numRef>
              <c:f>'Sheet1 (2)'!$G$6:$G$207</c:f>
              <c:numCache>
                <c:formatCode>General</c:formatCode>
                <c:ptCount val="202"/>
                <c:pt idx="0">
                  <c:v>0</c:v>
                </c:pt>
                <c:pt idx="1">
                  <c:v>8.5622540378443865</c:v>
                </c:pt>
                <c:pt idx="2">
                  <c:v>17.026508075688774</c:v>
                </c:pt>
                <c:pt idx="3">
                  <c:v>25.392762113533163</c:v>
                </c:pt>
                <c:pt idx="4">
                  <c:v>33.661016151377545</c:v>
                </c:pt>
                <c:pt idx="5">
                  <c:v>41.831270189221925</c:v>
                </c:pt>
                <c:pt idx="6">
                  <c:v>49.903524227066306</c:v>
                </c:pt>
                <c:pt idx="7">
                  <c:v>57.877778264910688</c:v>
                </c:pt>
                <c:pt idx="8">
                  <c:v>65.754032302755064</c:v>
                </c:pt>
                <c:pt idx="9">
                  <c:v>73.532286340599441</c:v>
                </c:pt>
                <c:pt idx="10">
                  <c:v>81.212540378443819</c:v>
                </c:pt>
                <c:pt idx="11">
                  <c:v>88.794794416288198</c:v>
                </c:pt>
                <c:pt idx="12">
                  <c:v>96.279048454132592</c:v>
                </c:pt>
                <c:pt idx="13">
                  <c:v>103.66530249197697</c:v>
                </c:pt>
                <c:pt idx="14">
                  <c:v>110.95355652982136</c:v>
                </c:pt>
                <c:pt idx="15">
                  <c:v>118.14381056766574</c:v>
                </c:pt>
                <c:pt idx="16">
                  <c:v>125.23606460551012</c:v>
                </c:pt>
                <c:pt idx="17">
                  <c:v>132.23031864335451</c:v>
                </c:pt>
                <c:pt idx="18">
                  <c:v>139.12657268119889</c:v>
                </c:pt>
                <c:pt idx="19">
                  <c:v>145.92482671904327</c:v>
                </c:pt>
                <c:pt idx="20">
                  <c:v>152.62508075688763</c:v>
                </c:pt>
                <c:pt idx="21">
                  <c:v>159.227334794732</c:v>
                </c:pt>
                <c:pt idx="22">
                  <c:v>165.73158883257639</c:v>
                </c:pt>
                <c:pt idx="23">
                  <c:v>172.13784287042077</c:v>
                </c:pt>
                <c:pt idx="24">
                  <c:v>178.44609690826516</c:v>
                </c:pt>
                <c:pt idx="25">
                  <c:v>184.65635094610954</c:v>
                </c:pt>
                <c:pt idx="26">
                  <c:v>190.76860498395394</c:v>
                </c:pt>
                <c:pt idx="27">
                  <c:v>196.78285902179832</c:v>
                </c:pt>
                <c:pt idx="28">
                  <c:v>202.69911305964268</c:v>
                </c:pt>
                <c:pt idx="29">
                  <c:v>208.51736709748707</c:v>
                </c:pt>
                <c:pt idx="30">
                  <c:v>214.23762113533144</c:v>
                </c:pt>
                <c:pt idx="31">
                  <c:v>219.85987517317582</c:v>
                </c:pt>
                <c:pt idx="32">
                  <c:v>225.38412921102019</c:v>
                </c:pt>
                <c:pt idx="33">
                  <c:v>230.81038324886458</c:v>
                </c:pt>
                <c:pt idx="34">
                  <c:v>236.13863728670896</c:v>
                </c:pt>
                <c:pt idx="35">
                  <c:v>241.36889132455335</c:v>
                </c:pt>
                <c:pt idx="36">
                  <c:v>246.50114536239772</c:v>
                </c:pt>
                <c:pt idx="37">
                  <c:v>251.53539940024208</c:v>
                </c:pt>
                <c:pt idx="38">
                  <c:v>256.47165343808643</c:v>
                </c:pt>
                <c:pt idx="39">
                  <c:v>261.3099074759308</c:v>
                </c:pt>
                <c:pt idx="40">
                  <c:v>266.05016151377515</c:v>
                </c:pt>
                <c:pt idx="41">
                  <c:v>270.69241555161949</c:v>
                </c:pt>
                <c:pt idx="42">
                  <c:v>275.23666958946387</c:v>
                </c:pt>
                <c:pt idx="43">
                  <c:v>279.68292362730824</c:v>
                </c:pt>
                <c:pt idx="44">
                  <c:v>284.0311776651526</c:v>
                </c:pt>
                <c:pt idx="45">
                  <c:v>288.28143170299694</c:v>
                </c:pt>
                <c:pt idx="46">
                  <c:v>292.43368574084127</c:v>
                </c:pt>
                <c:pt idx="47">
                  <c:v>296.48793977868564</c:v>
                </c:pt>
                <c:pt idx="48">
                  <c:v>300.44419381653</c:v>
                </c:pt>
                <c:pt idx="49">
                  <c:v>304.30244785437435</c:v>
                </c:pt>
                <c:pt idx="50">
                  <c:v>308.06270189221868</c:v>
                </c:pt>
                <c:pt idx="51">
                  <c:v>311.72495593006306</c:v>
                </c:pt>
                <c:pt idx="52">
                  <c:v>315.28920996790742</c:v>
                </c:pt>
                <c:pt idx="53">
                  <c:v>318.75546400575178</c:v>
                </c:pt>
                <c:pt idx="54">
                  <c:v>322.12371804359611</c:v>
                </c:pt>
                <c:pt idx="55">
                  <c:v>325.3939720814405</c:v>
                </c:pt>
                <c:pt idx="56">
                  <c:v>328.56622611928486</c:v>
                </c:pt>
                <c:pt idx="57">
                  <c:v>331.64048015712922</c:v>
                </c:pt>
                <c:pt idx="58">
                  <c:v>334.61673419497356</c:v>
                </c:pt>
                <c:pt idx="59">
                  <c:v>337.49498823281795</c:v>
                </c:pt>
                <c:pt idx="60">
                  <c:v>340.27524227066232</c:v>
                </c:pt>
                <c:pt idx="61">
                  <c:v>342.95749630850668</c:v>
                </c:pt>
                <c:pt idx="62">
                  <c:v>345.54175034635102</c:v>
                </c:pt>
                <c:pt idx="63">
                  <c:v>348.02800438419541</c:v>
                </c:pt>
                <c:pt idx="64">
                  <c:v>350.41625842203979</c:v>
                </c:pt>
                <c:pt idx="65">
                  <c:v>352.70651245988415</c:v>
                </c:pt>
                <c:pt idx="66">
                  <c:v>354.8987664977285</c:v>
                </c:pt>
                <c:pt idx="67">
                  <c:v>356.9930205355729</c:v>
                </c:pt>
                <c:pt idx="68">
                  <c:v>358.98927457341728</c:v>
                </c:pt>
                <c:pt idx="69">
                  <c:v>360.88752861126164</c:v>
                </c:pt>
                <c:pt idx="70">
                  <c:v>362.687782649106</c:v>
                </c:pt>
                <c:pt idx="71">
                  <c:v>364.3900366869504</c:v>
                </c:pt>
                <c:pt idx="72">
                  <c:v>365.99429072479478</c:v>
                </c:pt>
                <c:pt idx="73">
                  <c:v>367.50054476263915</c:v>
                </c:pt>
                <c:pt idx="74">
                  <c:v>368.90879880048351</c:v>
                </c:pt>
                <c:pt idx="75">
                  <c:v>370.21905283832791</c:v>
                </c:pt>
                <c:pt idx="76">
                  <c:v>371.4313068761723</c:v>
                </c:pt>
                <c:pt idx="77">
                  <c:v>372.54556091401668</c:v>
                </c:pt>
                <c:pt idx="78">
                  <c:v>373.56181495186104</c:v>
                </c:pt>
                <c:pt idx="79">
                  <c:v>374.48006898970544</c:v>
                </c:pt>
                <c:pt idx="80">
                  <c:v>375.30032302754984</c:v>
                </c:pt>
                <c:pt idx="81">
                  <c:v>376.02257706539422</c:v>
                </c:pt>
                <c:pt idx="82">
                  <c:v>376.64683110323858</c:v>
                </c:pt>
                <c:pt idx="83">
                  <c:v>377.17308514108299</c:v>
                </c:pt>
                <c:pt idx="84">
                  <c:v>377.60133917892739</c:v>
                </c:pt>
                <c:pt idx="85">
                  <c:v>377.93159321677177</c:v>
                </c:pt>
                <c:pt idx="86">
                  <c:v>378.16384725461614</c:v>
                </c:pt>
                <c:pt idx="87">
                  <c:v>378.2981012924605</c:v>
                </c:pt>
                <c:pt idx="88">
                  <c:v>378.3343553303049</c:v>
                </c:pt>
                <c:pt idx="89">
                  <c:v>378.27260936814929</c:v>
                </c:pt>
                <c:pt idx="90">
                  <c:v>378.11286340599366</c:v>
                </c:pt>
                <c:pt idx="91">
                  <c:v>377.85511744383803</c:v>
                </c:pt>
                <c:pt idx="92">
                  <c:v>377.49937148168243</c:v>
                </c:pt>
                <c:pt idx="93">
                  <c:v>377.04562551952682</c:v>
                </c:pt>
                <c:pt idx="94">
                  <c:v>376.4938795573712</c:v>
                </c:pt>
                <c:pt idx="95">
                  <c:v>375.84413359521557</c:v>
                </c:pt>
                <c:pt idx="96">
                  <c:v>375.09638763305998</c:v>
                </c:pt>
                <c:pt idx="97">
                  <c:v>374.25064167090437</c:v>
                </c:pt>
                <c:pt idx="98">
                  <c:v>373.30689570874875</c:v>
                </c:pt>
                <c:pt idx="99">
                  <c:v>372.26514974659312</c:v>
                </c:pt>
                <c:pt idx="100">
                  <c:v>371.12540378443754</c:v>
                </c:pt>
                <c:pt idx="101">
                  <c:v>369.88765782228194</c:v>
                </c:pt>
                <c:pt idx="102">
                  <c:v>368.55191186012632</c:v>
                </c:pt>
                <c:pt idx="103">
                  <c:v>367.1181658979707</c:v>
                </c:pt>
                <c:pt idx="104">
                  <c:v>365.58641993581512</c:v>
                </c:pt>
                <c:pt idx="105">
                  <c:v>363.95667397365952</c:v>
                </c:pt>
                <c:pt idx="106">
                  <c:v>362.22892801150391</c:v>
                </c:pt>
                <c:pt idx="107">
                  <c:v>360.40318204934829</c:v>
                </c:pt>
                <c:pt idx="108">
                  <c:v>358.47943608719271</c:v>
                </c:pt>
                <c:pt idx="109">
                  <c:v>356.45769012503712</c:v>
                </c:pt>
                <c:pt idx="110">
                  <c:v>354.33794416288151</c:v>
                </c:pt>
                <c:pt idx="111">
                  <c:v>352.12019820072589</c:v>
                </c:pt>
                <c:pt idx="112">
                  <c:v>349.80445223857032</c:v>
                </c:pt>
                <c:pt idx="113">
                  <c:v>347.39070627641473</c:v>
                </c:pt>
                <c:pt idx="114">
                  <c:v>344.87896031425913</c:v>
                </c:pt>
                <c:pt idx="115">
                  <c:v>342.26921435210352</c:v>
                </c:pt>
                <c:pt idx="116">
                  <c:v>339.56146838994795</c:v>
                </c:pt>
                <c:pt idx="117">
                  <c:v>336.75572242779236</c:v>
                </c:pt>
                <c:pt idx="118">
                  <c:v>333.85197646563677</c:v>
                </c:pt>
                <c:pt idx="119">
                  <c:v>330.85023050348116</c:v>
                </c:pt>
                <c:pt idx="120">
                  <c:v>327.75048454132559</c:v>
                </c:pt>
                <c:pt idx="121">
                  <c:v>324.55273857917001</c:v>
                </c:pt>
                <c:pt idx="122">
                  <c:v>321.25699261701442</c:v>
                </c:pt>
                <c:pt idx="123">
                  <c:v>317.86324665485881</c:v>
                </c:pt>
                <c:pt idx="124">
                  <c:v>314.37150069270325</c:v>
                </c:pt>
                <c:pt idx="125">
                  <c:v>310.78175473054768</c:v>
                </c:pt>
                <c:pt idx="126">
                  <c:v>307.09400876839209</c:v>
                </c:pt>
                <c:pt idx="127">
                  <c:v>303.30826280623648</c:v>
                </c:pt>
                <c:pt idx="128">
                  <c:v>299.42451684408087</c:v>
                </c:pt>
                <c:pt idx="129">
                  <c:v>295.4427708819253</c:v>
                </c:pt>
                <c:pt idx="130">
                  <c:v>291.36302491976971</c:v>
                </c:pt>
                <c:pt idx="131">
                  <c:v>287.18527895761412</c:v>
                </c:pt>
                <c:pt idx="132">
                  <c:v>282.90953299545851</c:v>
                </c:pt>
                <c:pt idx="133">
                  <c:v>278.53578703330294</c:v>
                </c:pt>
                <c:pt idx="134">
                  <c:v>274.06404107114736</c:v>
                </c:pt>
                <c:pt idx="135">
                  <c:v>269.49429510899176</c:v>
                </c:pt>
                <c:pt idx="136">
                  <c:v>264.82654914683616</c:v>
                </c:pt>
                <c:pt idx="137">
                  <c:v>260.06080318468059</c:v>
                </c:pt>
                <c:pt idx="138">
                  <c:v>255.19705722252502</c:v>
                </c:pt>
                <c:pt idx="139">
                  <c:v>250.23531126036943</c:v>
                </c:pt>
                <c:pt idx="140">
                  <c:v>245.17556529821385</c:v>
                </c:pt>
                <c:pt idx="141">
                  <c:v>240.01781933605827</c:v>
                </c:pt>
                <c:pt idx="142">
                  <c:v>234.76207337390269</c:v>
                </c:pt>
                <c:pt idx="143">
                  <c:v>229.40832741174711</c:v>
                </c:pt>
                <c:pt idx="144">
                  <c:v>223.95658144959154</c:v>
                </c:pt>
                <c:pt idx="145">
                  <c:v>218.40683548743596</c:v>
                </c:pt>
                <c:pt idx="146">
                  <c:v>212.75908952528039</c:v>
                </c:pt>
                <c:pt idx="147">
                  <c:v>207.01334356312481</c:v>
                </c:pt>
                <c:pt idx="148">
                  <c:v>201.16959760096924</c:v>
                </c:pt>
                <c:pt idx="149">
                  <c:v>195.22785163881366</c:v>
                </c:pt>
                <c:pt idx="150">
                  <c:v>189.1881056766581</c:v>
                </c:pt>
                <c:pt idx="151">
                  <c:v>183.05035971450252</c:v>
                </c:pt>
                <c:pt idx="152">
                  <c:v>176.81461375234696</c:v>
                </c:pt>
                <c:pt idx="153">
                  <c:v>170.48086779019138</c:v>
                </c:pt>
                <c:pt idx="154">
                  <c:v>164.04912182803582</c:v>
                </c:pt>
                <c:pt idx="155">
                  <c:v>157.51937586588025</c:v>
                </c:pt>
                <c:pt idx="156">
                  <c:v>150.89162990372469</c:v>
                </c:pt>
                <c:pt idx="157">
                  <c:v>144.16588394156912</c:v>
                </c:pt>
                <c:pt idx="158">
                  <c:v>137.34213797941356</c:v>
                </c:pt>
                <c:pt idx="159">
                  <c:v>130.420392017258</c:v>
                </c:pt>
                <c:pt idx="160">
                  <c:v>123.40064605510243</c:v>
                </c:pt>
                <c:pt idx="161">
                  <c:v>116.28290009294687</c:v>
                </c:pt>
                <c:pt idx="162">
                  <c:v>109.06715413079118</c:v>
                </c:pt>
                <c:pt idx="163">
                  <c:v>101.75340816863549</c:v>
                </c:pt>
                <c:pt idx="164">
                  <c:v>94.341662206479796</c:v>
                </c:pt>
                <c:pt idx="165">
                  <c:v>86.831916244324091</c:v>
                </c:pt>
                <c:pt idx="166">
                  <c:v>79.224170282168387</c:v>
                </c:pt>
                <c:pt idx="167">
                  <c:v>71.518424320012684</c:v>
                </c:pt>
                <c:pt idx="168">
                  <c:v>63.714678357856975</c:v>
                </c:pt>
                <c:pt idx="169">
                  <c:v>55.81293239570126</c:v>
                </c:pt>
                <c:pt idx="170">
                  <c:v>47.813186433545546</c:v>
                </c:pt>
                <c:pt idx="171">
                  <c:v>39.715440471389826</c:v>
                </c:pt>
                <c:pt idx="172">
                  <c:v>31.519694509234103</c:v>
                </c:pt>
                <c:pt idx="173">
                  <c:v>23.225948547078378</c:v>
                </c:pt>
                <c:pt idx="174">
                  <c:v>14.83420258492265</c:v>
                </c:pt>
                <c:pt idx="175">
                  <c:v>6.3444566227669181</c:v>
                </c:pt>
                <c:pt idx="176">
                  <c:v>-2.2432893393888165</c:v>
                </c:pt>
                <c:pt idx="177">
                  <c:v>-10.929035301544554</c:v>
                </c:pt>
                <c:pt idx="178">
                  <c:v>-19.712781263700293</c:v>
                </c:pt>
                <c:pt idx="179">
                  <c:v>-28.594527225856037</c:v>
                </c:pt>
                <c:pt idx="180">
                  <c:v>-37.574273188011787</c:v>
                </c:pt>
                <c:pt idx="181">
                  <c:v>-46.65201915016754</c:v>
                </c:pt>
                <c:pt idx="182">
                  <c:v>-55.827765112323291</c:v>
                </c:pt>
                <c:pt idx="183">
                  <c:v>-65.101511074479049</c:v>
                </c:pt>
                <c:pt idx="184">
                  <c:v>-74.473257036634806</c:v>
                </c:pt>
                <c:pt idx="185">
                  <c:v>-83.943002998790575</c:v>
                </c:pt>
                <c:pt idx="186">
                  <c:v>-93.510748960946344</c:v>
                </c:pt>
                <c:pt idx="187">
                  <c:v>-103.17649492310211</c:v>
                </c:pt>
                <c:pt idx="188">
                  <c:v>-112.94024088525788</c:v>
                </c:pt>
                <c:pt idx="189">
                  <c:v>-122.80198684741366</c:v>
                </c:pt>
                <c:pt idx="190">
                  <c:v>-132.76173280956942</c:v>
                </c:pt>
                <c:pt idx="191">
                  <c:v>-142.81947877172522</c:v>
                </c:pt>
                <c:pt idx="192">
                  <c:v>-152.97522473388099</c:v>
                </c:pt>
                <c:pt idx="193">
                  <c:v>-163.22897069603678</c:v>
                </c:pt>
                <c:pt idx="194">
                  <c:v>-173.58071665819259</c:v>
                </c:pt>
                <c:pt idx="195">
                  <c:v>-184.03046262034837</c:v>
                </c:pt>
                <c:pt idx="196">
                  <c:v>-194.57820858250417</c:v>
                </c:pt>
                <c:pt idx="197">
                  <c:v>-205.22395454465999</c:v>
                </c:pt>
                <c:pt idx="198">
                  <c:v>-215.96770050681579</c:v>
                </c:pt>
                <c:pt idx="199">
                  <c:v>-226.8094464689716</c:v>
                </c:pt>
                <c:pt idx="200">
                  <c:v>-237.74919243112743</c:v>
                </c:pt>
                <c:pt idx="201">
                  <c:v>-248.78693839328324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26-4B83-8BC7-FAB58A5905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3129263"/>
        <c:axId val="1960723535"/>
      </c:scatterChart>
      <c:valAx>
        <c:axId val="2023129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60723535"/>
        <c:crosses val="autoZero"/>
        <c:crossBetween val="midCat"/>
      </c:valAx>
      <c:valAx>
        <c:axId val="1960723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231292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baseline="0"/>
              <a:t> </a:t>
            </a:r>
            <a:r>
              <a:rPr lang="ko-KR" altLang="en-US" baseline="0"/>
              <a:t>중력장 포물선 운동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'Sheet1 (3)'!$B$6:$B$207</c:f>
              <c:numCache>
                <c:formatCode>General</c:formatCode>
                <c:ptCount val="202"/>
                <c:pt idx="0">
                  <c:v>0</c:v>
                </c:pt>
                <c:pt idx="1">
                  <c:v>14.142135623730951</c:v>
                </c:pt>
                <c:pt idx="2">
                  <c:v>28.284271247461902</c:v>
                </c:pt>
                <c:pt idx="3">
                  <c:v>42.42640687119286</c:v>
                </c:pt>
                <c:pt idx="4">
                  <c:v>56.568542494923804</c:v>
                </c:pt>
                <c:pt idx="5">
                  <c:v>70.710678118654755</c:v>
                </c:pt>
                <c:pt idx="6">
                  <c:v>84.852813742385706</c:v>
                </c:pt>
                <c:pt idx="7">
                  <c:v>98.994949366116657</c:v>
                </c:pt>
                <c:pt idx="8">
                  <c:v>113.13708498984759</c:v>
                </c:pt>
                <c:pt idx="9">
                  <c:v>127.27922061357854</c:v>
                </c:pt>
                <c:pt idx="10">
                  <c:v>141.42135623730948</c:v>
                </c:pt>
                <c:pt idx="11">
                  <c:v>155.56349186104043</c:v>
                </c:pt>
                <c:pt idx="12">
                  <c:v>169.70562748477141</c:v>
                </c:pt>
                <c:pt idx="13">
                  <c:v>183.84776310850236</c:v>
                </c:pt>
                <c:pt idx="14">
                  <c:v>197.98989873223334</c:v>
                </c:pt>
                <c:pt idx="15">
                  <c:v>212.13203435596429</c:v>
                </c:pt>
                <c:pt idx="16">
                  <c:v>226.27416997969527</c:v>
                </c:pt>
                <c:pt idx="17">
                  <c:v>240.41630560342622</c:v>
                </c:pt>
                <c:pt idx="18">
                  <c:v>254.55844122715718</c:v>
                </c:pt>
                <c:pt idx="19">
                  <c:v>268.70057685088813</c:v>
                </c:pt>
                <c:pt idx="20">
                  <c:v>282.84271247461908</c:v>
                </c:pt>
                <c:pt idx="21">
                  <c:v>296.98484809835003</c:v>
                </c:pt>
                <c:pt idx="22">
                  <c:v>311.12698372208104</c:v>
                </c:pt>
                <c:pt idx="23">
                  <c:v>325.26911934581199</c:v>
                </c:pt>
                <c:pt idx="24">
                  <c:v>339.41125496954294</c:v>
                </c:pt>
                <c:pt idx="25">
                  <c:v>353.55339059327389</c:v>
                </c:pt>
                <c:pt idx="26">
                  <c:v>367.69552621700484</c:v>
                </c:pt>
                <c:pt idx="27">
                  <c:v>381.83766184073585</c:v>
                </c:pt>
                <c:pt idx="28">
                  <c:v>395.9797974644668</c:v>
                </c:pt>
                <c:pt idx="29">
                  <c:v>410.12193308819775</c:v>
                </c:pt>
                <c:pt idx="30">
                  <c:v>424.2640687119287</c:v>
                </c:pt>
                <c:pt idx="31">
                  <c:v>438.40620433565971</c:v>
                </c:pt>
                <c:pt idx="32">
                  <c:v>452.54833995939066</c:v>
                </c:pt>
                <c:pt idx="33">
                  <c:v>466.69047558312161</c:v>
                </c:pt>
                <c:pt idx="34">
                  <c:v>480.83261120685256</c:v>
                </c:pt>
                <c:pt idx="35">
                  <c:v>494.97474683058351</c:v>
                </c:pt>
                <c:pt idx="36">
                  <c:v>509.11688245431452</c:v>
                </c:pt>
                <c:pt idx="37">
                  <c:v>523.25901807804541</c:v>
                </c:pt>
                <c:pt idx="38">
                  <c:v>537.40115370177648</c:v>
                </c:pt>
                <c:pt idx="39">
                  <c:v>551.54328932550743</c:v>
                </c:pt>
                <c:pt idx="40">
                  <c:v>565.68542494923827</c:v>
                </c:pt>
                <c:pt idx="41">
                  <c:v>579.82756057296922</c:v>
                </c:pt>
                <c:pt idx="42">
                  <c:v>593.96969619670006</c:v>
                </c:pt>
                <c:pt idx="43">
                  <c:v>608.11183182043101</c:v>
                </c:pt>
                <c:pt idx="44">
                  <c:v>622.25396744416184</c:v>
                </c:pt>
                <c:pt idx="45">
                  <c:v>636.3961030678928</c:v>
                </c:pt>
                <c:pt idx="46">
                  <c:v>650.53823869162375</c:v>
                </c:pt>
                <c:pt idx="47">
                  <c:v>664.68037431535458</c:v>
                </c:pt>
                <c:pt idx="48">
                  <c:v>678.82250993908553</c:v>
                </c:pt>
                <c:pt idx="49">
                  <c:v>692.96464556281637</c:v>
                </c:pt>
                <c:pt idx="50">
                  <c:v>707.10678118654732</c:v>
                </c:pt>
                <c:pt idx="51">
                  <c:v>721.24891681027816</c:v>
                </c:pt>
                <c:pt idx="52">
                  <c:v>735.39105243400911</c:v>
                </c:pt>
                <c:pt idx="53">
                  <c:v>749.53318805773995</c:v>
                </c:pt>
                <c:pt idx="54">
                  <c:v>763.6753236814709</c:v>
                </c:pt>
                <c:pt idx="55">
                  <c:v>777.81745930520185</c:v>
                </c:pt>
                <c:pt idx="56">
                  <c:v>791.95959492893269</c:v>
                </c:pt>
                <c:pt idx="57">
                  <c:v>806.10173055266364</c:v>
                </c:pt>
                <c:pt idx="58">
                  <c:v>820.24386617639448</c:v>
                </c:pt>
                <c:pt idx="59">
                  <c:v>834.38600180012543</c:v>
                </c:pt>
                <c:pt idx="60">
                  <c:v>848.52813742385626</c:v>
                </c:pt>
                <c:pt idx="61">
                  <c:v>862.67027304758722</c:v>
                </c:pt>
                <c:pt idx="62">
                  <c:v>876.81240867131805</c:v>
                </c:pt>
                <c:pt idx="63">
                  <c:v>890.954544295049</c:v>
                </c:pt>
                <c:pt idx="64">
                  <c:v>905.09667991877996</c:v>
                </c:pt>
                <c:pt idx="65">
                  <c:v>919.23881554251079</c:v>
                </c:pt>
                <c:pt idx="66">
                  <c:v>933.38095116624174</c:v>
                </c:pt>
                <c:pt idx="67">
                  <c:v>947.52308678997258</c:v>
                </c:pt>
                <c:pt idx="68">
                  <c:v>961.66522241370353</c:v>
                </c:pt>
                <c:pt idx="69">
                  <c:v>975.80735803743437</c:v>
                </c:pt>
                <c:pt idx="70">
                  <c:v>989.94949366116532</c:v>
                </c:pt>
                <c:pt idx="71">
                  <c:v>1004.0916292848963</c:v>
                </c:pt>
                <c:pt idx="72">
                  <c:v>1018.2337649086271</c:v>
                </c:pt>
                <c:pt idx="73">
                  <c:v>1032.3759005323579</c:v>
                </c:pt>
                <c:pt idx="74">
                  <c:v>1046.518036156089</c:v>
                </c:pt>
                <c:pt idx="75">
                  <c:v>1060.6601717798198</c:v>
                </c:pt>
                <c:pt idx="76">
                  <c:v>1074.8023074035507</c:v>
                </c:pt>
                <c:pt idx="77">
                  <c:v>1088.9444430272815</c:v>
                </c:pt>
                <c:pt idx="78">
                  <c:v>1103.0865786510126</c:v>
                </c:pt>
                <c:pt idx="79">
                  <c:v>1117.2287142747434</c:v>
                </c:pt>
                <c:pt idx="80">
                  <c:v>1131.3708498984743</c:v>
                </c:pt>
                <c:pt idx="81">
                  <c:v>1145.5129855222053</c:v>
                </c:pt>
                <c:pt idx="82">
                  <c:v>1159.6551211459362</c:v>
                </c:pt>
                <c:pt idx="83">
                  <c:v>1173.797256769667</c:v>
                </c:pt>
                <c:pt idx="84">
                  <c:v>1187.9393923933978</c:v>
                </c:pt>
                <c:pt idx="85">
                  <c:v>1202.0815280171289</c:v>
                </c:pt>
                <c:pt idx="86">
                  <c:v>1216.2236636408597</c:v>
                </c:pt>
                <c:pt idx="87">
                  <c:v>1230.3657992645906</c:v>
                </c:pt>
                <c:pt idx="88">
                  <c:v>1244.5079348883214</c:v>
                </c:pt>
                <c:pt idx="89">
                  <c:v>1258.6500705120525</c:v>
                </c:pt>
                <c:pt idx="90">
                  <c:v>1272.7922061357833</c:v>
                </c:pt>
                <c:pt idx="91">
                  <c:v>1286.9343417595142</c:v>
                </c:pt>
                <c:pt idx="92">
                  <c:v>1301.0764773832452</c:v>
                </c:pt>
                <c:pt idx="93">
                  <c:v>1315.2186130069761</c:v>
                </c:pt>
                <c:pt idx="94">
                  <c:v>1329.3607486307069</c:v>
                </c:pt>
                <c:pt idx="95">
                  <c:v>1343.5028842544377</c:v>
                </c:pt>
                <c:pt idx="96">
                  <c:v>1357.6450198781688</c:v>
                </c:pt>
                <c:pt idx="97">
                  <c:v>1371.7871555018996</c:v>
                </c:pt>
                <c:pt idx="98">
                  <c:v>1385.9292911256305</c:v>
                </c:pt>
                <c:pt idx="99">
                  <c:v>1400.0714267493615</c:v>
                </c:pt>
                <c:pt idx="100">
                  <c:v>1414.2135623730924</c:v>
                </c:pt>
                <c:pt idx="101">
                  <c:v>1428.3556979968232</c:v>
                </c:pt>
                <c:pt idx="102">
                  <c:v>1442.497833620554</c:v>
                </c:pt>
                <c:pt idx="103">
                  <c:v>1456.6399692442851</c:v>
                </c:pt>
                <c:pt idx="104">
                  <c:v>1470.7821048680159</c:v>
                </c:pt>
                <c:pt idx="105">
                  <c:v>1484.9242404917468</c:v>
                </c:pt>
                <c:pt idx="106">
                  <c:v>1499.0663761154779</c:v>
                </c:pt>
                <c:pt idx="107">
                  <c:v>1513.2085117392087</c:v>
                </c:pt>
                <c:pt idx="108">
                  <c:v>1527.3506473629395</c:v>
                </c:pt>
                <c:pt idx="109">
                  <c:v>1541.4927829866704</c:v>
                </c:pt>
                <c:pt idx="110">
                  <c:v>1555.6349186104014</c:v>
                </c:pt>
                <c:pt idx="111">
                  <c:v>1569.7770542341323</c:v>
                </c:pt>
                <c:pt idx="112">
                  <c:v>1583.9191898578631</c:v>
                </c:pt>
                <c:pt idx="113">
                  <c:v>1598.0613254815939</c:v>
                </c:pt>
                <c:pt idx="114">
                  <c:v>1612.203461105325</c:v>
                </c:pt>
                <c:pt idx="115">
                  <c:v>1626.3455967290558</c:v>
                </c:pt>
                <c:pt idx="116">
                  <c:v>1640.4877323527867</c:v>
                </c:pt>
                <c:pt idx="117">
                  <c:v>1654.6298679765177</c:v>
                </c:pt>
                <c:pt idx="118">
                  <c:v>1668.7720036002486</c:v>
                </c:pt>
                <c:pt idx="119">
                  <c:v>1682.9141392239794</c:v>
                </c:pt>
                <c:pt idx="120">
                  <c:v>1697.0562748477103</c:v>
                </c:pt>
                <c:pt idx="121">
                  <c:v>1711.1984104714413</c:v>
                </c:pt>
                <c:pt idx="122">
                  <c:v>1725.3405460951722</c:v>
                </c:pt>
                <c:pt idx="123">
                  <c:v>1739.482681718903</c:v>
                </c:pt>
                <c:pt idx="124">
                  <c:v>1753.6248173426341</c:v>
                </c:pt>
                <c:pt idx="125">
                  <c:v>1767.7669529663649</c:v>
                </c:pt>
                <c:pt idx="126">
                  <c:v>1781.9090885900957</c:v>
                </c:pt>
                <c:pt idx="127">
                  <c:v>1796.0512242138266</c:v>
                </c:pt>
                <c:pt idx="128">
                  <c:v>1810.1933598375576</c:v>
                </c:pt>
                <c:pt idx="129">
                  <c:v>1824.3354954612885</c:v>
                </c:pt>
                <c:pt idx="130">
                  <c:v>1838.4776310850193</c:v>
                </c:pt>
                <c:pt idx="131">
                  <c:v>1852.6197667087501</c:v>
                </c:pt>
                <c:pt idx="132">
                  <c:v>1866.7619023324812</c:v>
                </c:pt>
                <c:pt idx="133">
                  <c:v>1880.9040379562121</c:v>
                </c:pt>
                <c:pt idx="134">
                  <c:v>1895.0461735799429</c:v>
                </c:pt>
                <c:pt idx="135">
                  <c:v>1909.188309203674</c:v>
                </c:pt>
                <c:pt idx="136">
                  <c:v>1923.3304448274048</c:v>
                </c:pt>
                <c:pt idx="137">
                  <c:v>1937.4725804511356</c:v>
                </c:pt>
                <c:pt idx="138">
                  <c:v>1951.6147160748665</c:v>
                </c:pt>
                <c:pt idx="139">
                  <c:v>1965.7568516985975</c:v>
                </c:pt>
                <c:pt idx="140">
                  <c:v>1979.8989873223284</c:v>
                </c:pt>
                <c:pt idx="141">
                  <c:v>1994.0411229460592</c:v>
                </c:pt>
                <c:pt idx="142">
                  <c:v>2008.1832585697903</c:v>
                </c:pt>
                <c:pt idx="143">
                  <c:v>2022.3253941935211</c:v>
                </c:pt>
                <c:pt idx="144">
                  <c:v>2036.4675298172519</c:v>
                </c:pt>
                <c:pt idx="145">
                  <c:v>2050.609665440983</c:v>
                </c:pt>
                <c:pt idx="146">
                  <c:v>2064.7518010647136</c:v>
                </c:pt>
                <c:pt idx="147">
                  <c:v>2078.8939366884447</c:v>
                </c:pt>
                <c:pt idx="148">
                  <c:v>2093.0360723121757</c:v>
                </c:pt>
                <c:pt idx="149">
                  <c:v>2107.1782079359064</c:v>
                </c:pt>
                <c:pt idx="150">
                  <c:v>2121.3203435596374</c:v>
                </c:pt>
                <c:pt idx="151">
                  <c:v>2135.4624791833685</c:v>
                </c:pt>
                <c:pt idx="152">
                  <c:v>2149.6046148070991</c:v>
                </c:pt>
                <c:pt idx="153">
                  <c:v>2163.7467504308302</c:v>
                </c:pt>
                <c:pt idx="154">
                  <c:v>2177.8888860545608</c:v>
                </c:pt>
                <c:pt idx="155">
                  <c:v>2192.0310216782918</c:v>
                </c:pt>
                <c:pt idx="156">
                  <c:v>2206.1731573020229</c:v>
                </c:pt>
                <c:pt idx="157">
                  <c:v>2220.3152929257535</c:v>
                </c:pt>
                <c:pt idx="158">
                  <c:v>2234.4574285494846</c:v>
                </c:pt>
                <c:pt idx="159">
                  <c:v>2248.5995641732156</c:v>
                </c:pt>
                <c:pt idx="160">
                  <c:v>2262.7416997969462</c:v>
                </c:pt>
                <c:pt idx="161">
                  <c:v>2276.8838354206773</c:v>
                </c:pt>
                <c:pt idx="162">
                  <c:v>2291.0259710444084</c:v>
                </c:pt>
                <c:pt idx="163">
                  <c:v>2305.1681066681394</c:v>
                </c:pt>
                <c:pt idx="164">
                  <c:v>2319.310242291871</c:v>
                </c:pt>
                <c:pt idx="165">
                  <c:v>2333.452377915602</c:v>
                </c:pt>
                <c:pt idx="166">
                  <c:v>2347.5945135393331</c:v>
                </c:pt>
                <c:pt idx="167">
                  <c:v>2361.7366491630642</c:v>
                </c:pt>
                <c:pt idx="168">
                  <c:v>2375.8787847867952</c:v>
                </c:pt>
                <c:pt idx="169">
                  <c:v>2390.0209204105263</c:v>
                </c:pt>
                <c:pt idx="170">
                  <c:v>2404.1630560342578</c:v>
                </c:pt>
                <c:pt idx="171">
                  <c:v>2418.3051916579889</c:v>
                </c:pt>
                <c:pt idx="172">
                  <c:v>2432.4473272817199</c:v>
                </c:pt>
                <c:pt idx="173">
                  <c:v>2446.589462905451</c:v>
                </c:pt>
                <c:pt idx="174">
                  <c:v>2460.7315985291821</c:v>
                </c:pt>
                <c:pt idx="175">
                  <c:v>2474.8737341529136</c:v>
                </c:pt>
                <c:pt idx="176">
                  <c:v>2489.0158697766446</c:v>
                </c:pt>
                <c:pt idx="177">
                  <c:v>2503.1580054003757</c:v>
                </c:pt>
                <c:pt idx="178">
                  <c:v>2517.3001410241068</c:v>
                </c:pt>
                <c:pt idx="179">
                  <c:v>2531.4422766478378</c:v>
                </c:pt>
                <c:pt idx="180">
                  <c:v>2545.5844122715694</c:v>
                </c:pt>
                <c:pt idx="181">
                  <c:v>2559.7265478953004</c:v>
                </c:pt>
                <c:pt idx="182">
                  <c:v>2573.8686835190315</c:v>
                </c:pt>
                <c:pt idx="183">
                  <c:v>2588.0108191427626</c:v>
                </c:pt>
                <c:pt idx="184">
                  <c:v>2602.1529547664936</c:v>
                </c:pt>
                <c:pt idx="185">
                  <c:v>2616.2950903902251</c:v>
                </c:pt>
                <c:pt idx="186">
                  <c:v>2630.4372260139562</c:v>
                </c:pt>
                <c:pt idx="187">
                  <c:v>2644.5793616376873</c:v>
                </c:pt>
                <c:pt idx="188">
                  <c:v>2658.7214972614183</c:v>
                </c:pt>
                <c:pt idx="189">
                  <c:v>2672.8636328851494</c:v>
                </c:pt>
                <c:pt idx="190">
                  <c:v>2687.0057685088805</c:v>
                </c:pt>
                <c:pt idx="191">
                  <c:v>2701.147904132612</c:v>
                </c:pt>
                <c:pt idx="192">
                  <c:v>2715.290039756343</c:v>
                </c:pt>
                <c:pt idx="193">
                  <c:v>2729.4321753800741</c:v>
                </c:pt>
                <c:pt idx="194">
                  <c:v>2743.5743110038052</c:v>
                </c:pt>
                <c:pt idx="195">
                  <c:v>2757.7164466275362</c:v>
                </c:pt>
                <c:pt idx="196">
                  <c:v>2771.8585822512678</c:v>
                </c:pt>
                <c:pt idx="197">
                  <c:v>2786.0007178749988</c:v>
                </c:pt>
                <c:pt idx="198">
                  <c:v>2800.1428534987299</c:v>
                </c:pt>
                <c:pt idx="199">
                  <c:v>2814.284989122461</c:v>
                </c:pt>
                <c:pt idx="200">
                  <c:v>2828.427124746192</c:v>
                </c:pt>
                <c:pt idx="201">
                  <c:v>2842.5692603699235</c:v>
                </c:pt>
              </c:numCache>
            </c:numRef>
          </c:xVal>
          <c:yVal>
            <c:numRef>
              <c:f>'Sheet1 (3)'!$C$6:$C$207</c:f>
              <c:numCache>
                <c:formatCode>General</c:formatCode>
                <c:ptCount val="202"/>
                <c:pt idx="0">
                  <c:v>0</c:v>
                </c:pt>
                <c:pt idx="1">
                  <c:v>14.09313562373095</c:v>
                </c:pt>
                <c:pt idx="2">
                  <c:v>28.088271247461897</c:v>
                </c:pt>
                <c:pt idx="3">
                  <c:v>41.985406871192851</c:v>
                </c:pt>
                <c:pt idx="4">
                  <c:v>55.784542494923798</c:v>
                </c:pt>
                <c:pt idx="5">
                  <c:v>69.485678118654747</c:v>
                </c:pt>
                <c:pt idx="6">
                  <c:v>83.088813742385696</c:v>
                </c:pt>
                <c:pt idx="7">
                  <c:v>96.593949366116632</c:v>
                </c:pt>
                <c:pt idx="8">
                  <c:v>110.00108498984758</c:v>
                </c:pt>
                <c:pt idx="9">
                  <c:v>123.31022061357852</c:v>
                </c:pt>
                <c:pt idx="10">
                  <c:v>136.52135623730945</c:v>
                </c:pt>
                <c:pt idx="11">
                  <c:v>149.6344918610404</c:v>
                </c:pt>
                <c:pt idx="12">
                  <c:v>162.64962748477137</c:v>
                </c:pt>
                <c:pt idx="13">
                  <c:v>175.56676310850233</c:v>
                </c:pt>
                <c:pt idx="14">
                  <c:v>188.38589873223327</c:v>
                </c:pt>
                <c:pt idx="15">
                  <c:v>201.10703435596426</c:v>
                </c:pt>
                <c:pt idx="16">
                  <c:v>213.73016997969521</c:v>
                </c:pt>
                <c:pt idx="17">
                  <c:v>226.25530560342617</c:v>
                </c:pt>
                <c:pt idx="18">
                  <c:v>238.68244122715714</c:v>
                </c:pt>
                <c:pt idx="19">
                  <c:v>251.01157685088805</c:v>
                </c:pt>
                <c:pt idx="20">
                  <c:v>263.242712474619</c:v>
                </c:pt>
                <c:pt idx="21">
                  <c:v>275.37584809834993</c:v>
                </c:pt>
                <c:pt idx="22">
                  <c:v>287.41098372208091</c:v>
                </c:pt>
                <c:pt idx="23">
                  <c:v>299.34811934581194</c:v>
                </c:pt>
                <c:pt idx="24">
                  <c:v>311.18725496954283</c:v>
                </c:pt>
                <c:pt idx="25">
                  <c:v>322.92839059327383</c:v>
                </c:pt>
                <c:pt idx="26">
                  <c:v>334.57152621700476</c:v>
                </c:pt>
                <c:pt idx="27">
                  <c:v>346.11666184073567</c:v>
                </c:pt>
                <c:pt idx="28">
                  <c:v>357.56379746446663</c:v>
                </c:pt>
                <c:pt idx="29">
                  <c:v>368.91293308819763</c:v>
                </c:pt>
                <c:pt idx="30">
                  <c:v>380.16406871192862</c:v>
                </c:pt>
                <c:pt idx="31">
                  <c:v>391.31720433565954</c:v>
                </c:pt>
                <c:pt idx="32">
                  <c:v>402.3723399593905</c:v>
                </c:pt>
                <c:pt idx="33">
                  <c:v>413.32947558312145</c:v>
                </c:pt>
                <c:pt idx="34">
                  <c:v>424.18861120685239</c:v>
                </c:pt>
                <c:pt idx="35">
                  <c:v>434.94974683058342</c:v>
                </c:pt>
                <c:pt idx="36">
                  <c:v>445.61288245431433</c:v>
                </c:pt>
                <c:pt idx="37">
                  <c:v>456.17801807804534</c:v>
                </c:pt>
                <c:pt idx="38">
                  <c:v>466.64515370177628</c:v>
                </c:pt>
                <c:pt idx="39">
                  <c:v>477.01428932550721</c:v>
                </c:pt>
                <c:pt idx="40">
                  <c:v>487.28542494923806</c:v>
                </c:pt>
                <c:pt idx="41">
                  <c:v>497.45856057296902</c:v>
                </c:pt>
                <c:pt idx="42">
                  <c:v>507.53369619669991</c:v>
                </c:pt>
                <c:pt idx="43">
                  <c:v>517.51083182043089</c:v>
                </c:pt>
                <c:pt idx="44">
                  <c:v>527.3899674441617</c:v>
                </c:pt>
                <c:pt idx="45">
                  <c:v>537.17110306789266</c:v>
                </c:pt>
                <c:pt idx="46">
                  <c:v>546.85423869162355</c:v>
                </c:pt>
                <c:pt idx="47">
                  <c:v>556.43937431535448</c:v>
                </c:pt>
                <c:pt idx="48">
                  <c:v>565.92650993908535</c:v>
                </c:pt>
                <c:pt idx="49">
                  <c:v>575.31564556281637</c:v>
                </c:pt>
                <c:pt idx="50">
                  <c:v>584.60678118654732</c:v>
                </c:pt>
                <c:pt idx="51">
                  <c:v>593.79991681027809</c:v>
                </c:pt>
                <c:pt idx="52">
                  <c:v>602.89505243400913</c:v>
                </c:pt>
                <c:pt idx="53">
                  <c:v>611.89218805773999</c:v>
                </c:pt>
                <c:pt idx="54">
                  <c:v>620.79132368147089</c:v>
                </c:pt>
                <c:pt idx="55">
                  <c:v>629.59245930520183</c:v>
                </c:pt>
                <c:pt idx="56">
                  <c:v>638.29559492893281</c:v>
                </c:pt>
                <c:pt idx="57">
                  <c:v>646.90073055266362</c:v>
                </c:pt>
                <c:pt idx="58">
                  <c:v>655.40786617639469</c:v>
                </c:pt>
                <c:pt idx="59">
                  <c:v>663.81700180012547</c:v>
                </c:pt>
                <c:pt idx="60">
                  <c:v>672.12813742385651</c:v>
                </c:pt>
                <c:pt idx="61">
                  <c:v>680.34127304758726</c:v>
                </c:pt>
                <c:pt idx="62">
                  <c:v>688.45640867131829</c:v>
                </c:pt>
                <c:pt idx="63">
                  <c:v>696.47354429504912</c:v>
                </c:pt>
                <c:pt idx="64">
                  <c:v>704.39267991878012</c:v>
                </c:pt>
                <c:pt idx="65">
                  <c:v>712.21381554251116</c:v>
                </c:pt>
                <c:pt idx="66">
                  <c:v>719.93695116624201</c:v>
                </c:pt>
                <c:pt idx="67">
                  <c:v>727.56208678997291</c:v>
                </c:pt>
                <c:pt idx="68">
                  <c:v>735.08922241370385</c:v>
                </c:pt>
                <c:pt idx="69">
                  <c:v>742.51835803743484</c:v>
                </c:pt>
                <c:pt idx="70">
                  <c:v>749.84949366116575</c:v>
                </c:pt>
                <c:pt idx="71">
                  <c:v>757.08262928489671</c:v>
                </c:pt>
                <c:pt idx="72">
                  <c:v>764.21776490862749</c:v>
                </c:pt>
                <c:pt idx="73">
                  <c:v>771.25490053235842</c:v>
                </c:pt>
                <c:pt idx="74">
                  <c:v>778.19403615608951</c:v>
                </c:pt>
                <c:pt idx="75">
                  <c:v>785.0351717798203</c:v>
                </c:pt>
                <c:pt idx="76">
                  <c:v>791.77830740355125</c:v>
                </c:pt>
                <c:pt idx="77">
                  <c:v>798.42344302728213</c:v>
                </c:pt>
                <c:pt idx="78">
                  <c:v>804.97057865101328</c:v>
                </c:pt>
                <c:pt idx="79">
                  <c:v>811.41971427474414</c:v>
                </c:pt>
                <c:pt idx="80">
                  <c:v>817.77084989847503</c:v>
                </c:pt>
                <c:pt idx="81">
                  <c:v>824.0239855222062</c:v>
                </c:pt>
                <c:pt idx="82">
                  <c:v>830.17912114593696</c:v>
                </c:pt>
                <c:pt idx="83">
                  <c:v>836.23625676966788</c:v>
                </c:pt>
                <c:pt idx="84">
                  <c:v>842.19539239339883</c:v>
                </c:pt>
                <c:pt idx="85">
                  <c:v>848.05652801712984</c:v>
                </c:pt>
                <c:pt idx="86">
                  <c:v>853.81966364086065</c:v>
                </c:pt>
                <c:pt idx="87">
                  <c:v>859.48479926459163</c:v>
                </c:pt>
                <c:pt idx="88">
                  <c:v>865.05193488832242</c:v>
                </c:pt>
                <c:pt idx="89">
                  <c:v>870.5210705120536</c:v>
                </c:pt>
                <c:pt idx="90">
                  <c:v>875.89220613578448</c:v>
                </c:pt>
                <c:pt idx="91">
                  <c:v>881.16534175951529</c:v>
                </c:pt>
                <c:pt idx="92">
                  <c:v>886.34047738324625</c:v>
                </c:pt>
                <c:pt idx="93">
                  <c:v>891.41761300697738</c:v>
                </c:pt>
                <c:pt idx="94">
                  <c:v>896.39674863070832</c:v>
                </c:pt>
                <c:pt idx="95">
                  <c:v>901.27788425443919</c:v>
                </c:pt>
                <c:pt idx="96">
                  <c:v>906.06101987817021</c:v>
                </c:pt>
                <c:pt idx="97">
                  <c:v>910.74615550190106</c:v>
                </c:pt>
                <c:pt idx="98">
                  <c:v>915.33329112563206</c:v>
                </c:pt>
                <c:pt idx="99">
                  <c:v>919.82242674936288</c:v>
                </c:pt>
                <c:pt idx="100">
                  <c:v>924.21356237309408</c:v>
                </c:pt>
                <c:pt idx="101">
                  <c:v>928.50669799682487</c:v>
                </c:pt>
                <c:pt idx="102">
                  <c:v>932.70183362055582</c:v>
                </c:pt>
                <c:pt idx="103">
                  <c:v>936.7989692442867</c:v>
                </c:pt>
                <c:pt idx="104">
                  <c:v>940.79810486801784</c:v>
                </c:pt>
                <c:pt idx="105">
                  <c:v>944.6992404917487</c:v>
                </c:pt>
                <c:pt idx="106">
                  <c:v>948.50237611547959</c:v>
                </c:pt>
                <c:pt idx="107">
                  <c:v>952.20751173921053</c:v>
                </c:pt>
                <c:pt idx="108">
                  <c:v>955.81464736294163</c:v>
                </c:pt>
                <c:pt idx="109">
                  <c:v>959.32378298667254</c:v>
                </c:pt>
                <c:pt idx="110">
                  <c:v>962.73491861040338</c:v>
                </c:pt>
                <c:pt idx="111">
                  <c:v>966.0480542341345</c:v>
                </c:pt>
                <c:pt idx="112">
                  <c:v>969.26318985786543</c:v>
                </c:pt>
                <c:pt idx="113">
                  <c:v>972.38032548159629</c:v>
                </c:pt>
                <c:pt idx="114">
                  <c:v>975.3994611053273</c:v>
                </c:pt>
                <c:pt idx="115">
                  <c:v>978.32059672905837</c:v>
                </c:pt>
                <c:pt idx="116">
                  <c:v>981.14373235278936</c:v>
                </c:pt>
                <c:pt idx="117">
                  <c:v>983.86886797652028</c:v>
                </c:pt>
                <c:pt idx="118">
                  <c:v>986.49600360025113</c:v>
                </c:pt>
                <c:pt idx="119">
                  <c:v>989.02513922398214</c:v>
                </c:pt>
                <c:pt idx="120">
                  <c:v>991.45627484771308</c:v>
                </c:pt>
                <c:pt idx="121">
                  <c:v>993.78941047144406</c:v>
                </c:pt>
                <c:pt idx="122">
                  <c:v>996.02454609517497</c:v>
                </c:pt>
                <c:pt idx="123">
                  <c:v>998.16168171890615</c:v>
                </c:pt>
                <c:pt idx="124">
                  <c:v>1000.2008173426369</c:v>
                </c:pt>
                <c:pt idx="125">
                  <c:v>1002.1419529663679</c:v>
                </c:pt>
                <c:pt idx="126">
                  <c:v>1003.9850885900989</c:v>
                </c:pt>
                <c:pt idx="127">
                  <c:v>1005.73022421383</c:v>
                </c:pt>
                <c:pt idx="128">
                  <c:v>1007.3773598375609</c:v>
                </c:pt>
                <c:pt idx="129">
                  <c:v>1008.9264954612918</c:v>
                </c:pt>
                <c:pt idx="130">
                  <c:v>1010.3776310850229</c:v>
                </c:pt>
                <c:pt idx="131">
                  <c:v>1011.7307667087538</c:v>
                </c:pt>
                <c:pt idx="132">
                  <c:v>1012.9859023324847</c:v>
                </c:pt>
                <c:pt idx="133">
                  <c:v>1014.1430379562156</c:v>
                </c:pt>
                <c:pt idx="134">
                  <c:v>1015.2021735799468</c:v>
                </c:pt>
                <c:pt idx="135">
                  <c:v>1016.1633092036776</c:v>
                </c:pt>
                <c:pt idx="136">
                  <c:v>1017.0264448274086</c:v>
                </c:pt>
                <c:pt idx="137">
                  <c:v>1017.7915804511395</c:v>
                </c:pt>
                <c:pt idx="138">
                  <c:v>1018.4587160748706</c:v>
                </c:pt>
                <c:pt idx="139">
                  <c:v>1019.0278516986016</c:v>
                </c:pt>
                <c:pt idx="140">
                  <c:v>1019.4989873223325</c:v>
                </c:pt>
                <c:pt idx="141">
                  <c:v>1019.8721229460637</c:v>
                </c:pt>
                <c:pt idx="142">
                  <c:v>1020.1472585697945</c:v>
                </c:pt>
                <c:pt idx="143">
                  <c:v>1020.3243941935254</c:v>
                </c:pt>
                <c:pt idx="144">
                  <c:v>1020.4035298172564</c:v>
                </c:pt>
                <c:pt idx="145">
                  <c:v>1020.3846654409874</c:v>
                </c:pt>
                <c:pt idx="146">
                  <c:v>1020.2678010647182</c:v>
                </c:pt>
                <c:pt idx="147">
                  <c:v>1020.0529366884493</c:v>
                </c:pt>
                <c:pt idx="148">
                  <c:v>1019.7400723121805</c:v>
                </c:pt>
                <c:pt idx="149">
                  <c:v>1019.3292079359112</c:v>
                </c:pt>
                <c:pt idx="150">
                  <c:v>1018.8203435596424</c:v>
                </c:pt>
                <c:pt idx="151">
                  <c:v>1018.2134791833735</c:v>
                </c:pt>
                <c:pt idx="152">
                  <c:v>1017.5086148071041</c:v>
                </c:pt>
                <c:pt idx="153">
                  <c:v>1016.7057504308352</c:v>
                </c:pt>
                <c:pt idx="154">
                  <c:v>1015.8048860545662</c:v>
                </c:pt>
                <c:pt idx="155">
                  <c:v>1014.8060216782974</c:v>
                </c:pt>
                <c:pt idx="156">
                  <c:v>1013.7091573020284</c:v>
                </c:pt>
                <c:pt idx="157">
                  <c:v>1012.514292925759</c:v>
                </c:pt>
                <c:pt idx="158">
                  <c:v>1011.2214285494902</c:v>
                </c:pt>
                <c:pt idx="159">
                  <c:v>1009.8305641732213</c:v>
                </c:pt>
                <c:pt idx="160">
                  <c:v>1008.3416997969521</c:v>
                </c:pt>
                <c:pt idx="161">
                  <c:v>1006.7548354206833</c:v>
                </c:pt>
                <c:pt idx="162">
                  <c:v>1005.0699710444142</c:v>
                </c:pt>
                <c:pt idx="163">
                  <c:v>1003.287106668145</c:v>
                </c:pt>
                <c:pt idx="164">
                  <c:v>1001.406242291876</c:v>
                </c:pt>
                <c:pt idx="165">
                  <c:v>999.42737791560739</c:v>
                </c:pt>
                <c:pt idx="166">
                  <c:v>997.35051353933818</c:v>
                </c:pt>
                <c:pt idx="167">
                  <c:v>995.17564916306901</c:v>
                </c:pt>
                <c:pt idx="168">
                  <c:v>992.90278478679988</c:v>
                </c:pt>
                <c:pt idx="169">
                  <c:v>990.53192041053057</c:v>
                </c:pt>
                <c:pt idx="170">
                  <c:v>988.06305603426199</c:v>
                </c:pt>
                <c:pt idx="171">
                  <c:v>985.49619165799299</c:v>
                </c:pt>
                <c:pt idx="172">
                  <c:v>982.83132728172359</c:v>
                </c:pt>
                <c:pt idx="173">
                  <c:v>980.06846290545445</c:v>
                </c:pt>
                <c:pt idx="174">
                  <c:v>977.20759852918536</c:v>
                </c:pt>
                <c:pt idx="175">
                  <c:v>974.24873415291654</c:v>
                </c:pt>
                <c:pt idx="176">
                  <c:v>971.19186977664754</c:v>
                </c:pt>
                <c:pt idx="177">
                  <c:v>968.03700540037835</c:v>
                </c:pt>
                <c:pt idx="178">
                  <c:v>964.7841410241092</c:v>
                </c:pt>
                <c:pt idx="179">
                  <c:v>961.43327664783988</c:v>
                </c:pt>
                <c:pt idx="180">
                  <c:v>957.98441227157082</c:v>
                </c:pt>
                <c:pt idx="181">
                  <c:v>954.43754789530203</c:v>
                </c:pt>
                <c:pt idx="182">
                  <c:v>950.79268351903283</c:v>
                </c:pt>
                <c:pt idx="183">
                  <c:v>947.04981914276368</c:v>
                </c:pt>
                <c:pt idx="184">
                  <c:v>943.2089547664948</c:v>
                </c:pt>
                <c:pt idx="185">
                  <c:v>939.2700903902255</c:v>
                </c:pt>
                <c:pt idx="186">
                  <c:v>935.23322601395648</c:v>
                </c:pt>
                <c:pt idx="187">
                  <c:v>931.0983616376875</c:v>
                </c:pt>
                <c:pt idx="188">
                  <c:v>926.86549726141834</c:v>
                </c:pt>
                <c:pt idx="189">
                  <c:v>922.53463288514922</c:v>
                </c:pt>
                <c:pt idx="190">
                  <c:v>918.10576850887992</c:v>
                </c:pt>
                <c:pt idx="191">
                  <c:v>913.57890413261066</c:v>
                </c:pt>
                <c:pt idx="192">
                  <c:v>908.9540397563419</c:v>
                </c:pt>
                <c:pt idx="193">
                  <c:v>904.23117538007273</c:v>
                </c:pt>
                <c:pt idx="194">
                  <c:v>899.41031100380337</c:v>
                </c:pt>
                <c:pt idx="195">
                  <c:v>894.49144662753429</c:v>
                </c:pt>
                <c:pt idx="196">
                  <c:v>889.47458225126525</c:v>
                </c:pt>
                <c:pt idx="197">
                  <c:v>884.35971787499648</c:v>
                </c:pt>
                <c:pt idx="198">
                  <c:v>879.14685349872707</c:v>
                </c:pt>
                <c:pt idx="199">
                  <c:v>873.83598912245793</c:v>
                </c:pt>
                <c:pt idx="200">
                  <c:v>868.42712474618861</c:v>
                </c:pt>
                <c:pt idx="201">
                  <c:v>862.92026036991956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3E-4712-AEF3-2CF3EAC76C8F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106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1905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C43E-4712-AEF3-2CF3EAC76C8F}"/>
              </c:ext>
            </c:extLst>
          </c:dPt>
          <c:xVal>
            <c:numRef>
              <c:f>'Sheet1 (3)'!$B$6:$B$207</c:f>
              <c:numCache>
                <c:formatCode>General</c:formatCode>
                <c:ptCount val="202"/>
                <c:pt idx="0">
                  <c:v>0</c:v>
                </c:pt>
                <c:pt idx="1">
                  <c:v>14.142135623730951</c:v>
                </c:pt>
                <c:pt idx="2">
                  <c:v>28.284271247461902</c:v>
                </c:pt>
                <c:pt idx="3">
                  <c:v>42.42640687119286</c:v>
                </c:pt>
                <c:pt idx="4">
                  <c:v>56.568542494923804</c:v>
                </c:pt>
                <c:pt idx="5">
                  <c:v>70.710678118654755</c:v>
                </c:pt>
                <c:pt idx="6">
                  <c:v>84.852813742385706</c:v>
                </c:pt>
                <c:pt idx="7">
                  <c:v>98.994949366116657</c:v>
                </c:pt>
                <c:pt idx="8">
                  <c:v>113.13708498984759</c:v>
                </c:pt>
                <c:pt idx="9">
                  <c:v>127.27922061357854</c:v>
                </c:pt>
                <c:pt idx="10">
                  <c:v>141.42135623730948</c:v>
                </c:pt>
                <c:pt idx="11">
                  <c:v>155.56349186104043</c:v>
                </c:pt>
                <c:pt idx="12">
                  <c:v>169.70562748477141</c:v>
                </c:pt>
                <c:pt idx="13">
                  <c:v>183.84776310850236</c:v>
                </c:pt>
                <c:pt idx="14">
                  <c:v>197.98989873223334</c:v>
                </c:pt>
                <c:pt idx="15">
                  <c:v>212.13203435596429</c:v>
                </c:pt>
                <c:pt idx="16">
                  <c:v>226.27416997969527</c:v>
                </c:pt>
                <c:pt idx="17">
                  <c:v>240.41630560342622</c:v>
                </c:pt>
                <c:pt idx="18">
                  <c:v>254.55844122715718</c:v>
                </c:pt>
                <c:pt idx="19">
                  <c:v>268.70057685088813</c:v>
                </c:pt>
                <c:pt idx="20">
                  <c:v>282.84271247461908</c:v>
                </c:pt>
                <c:pt idx="21">
                  <c:v>296.98484809835003</c:v>
                </c:pt>
                <c:pt idx="22">
                  <c:v>311.12698372208104</c:v>
                </c:pt>
                <c:pt idx="23">
                  <c:v>325.26911934581199</c:v>
                </c:pt>
                <c:pt idx="24">
                  <c:v>339.41125496954294</c:v>
                </c:pt>
                <c:pt idx="25">
                  <c:v>353.55339059327389</c:v>
                </c:pt>
                <c:pt idx="26">
                  <c:v>367.69552621700484</c:v>
                </c:pt>
                <c:pt idx="27">
                  <c:v>381.83766184073585</c:v>
                </c:pt>
                <c:pt idx="28">
                  <c:v>395.9797974644668</c:v>
                </c:pt>
                <c:pt idx="29">
                  <c:v>410.12193308819775</c:v>
                </c:pt>
                <c:pt idx="30">
                  <c:v>424.2640687119287</c:v>
                </c:pt>
                <c:pt idx="31">
                  <c:v>438.40620433565971</c:v>
                </c:pt>
                <c:pt idx="32">
                  <c:v>452.54833995939066</c:v>
                </c:pt>
                <c:pt idx="33">
                  <c:v>466.69047558312161</c:v>
                </c:pt>
                <c:pt idx="34">
                  <c:v>480.83261120685256</c:v>
                </c:pt>
                <c:pt idx="35">
                  <c:v>494.97474683058351</c:v>
                </c:pt>
                <c:pt idx="36">
                  <c:v>509.11688245431452</c:v>
                </c:pt>
                <c:pt idx="37">
                  <c:v>523.25901807804541</c:v>
                </c:pt>
                <c:pt idx="38">
                  <c:v>537.40115370177648</c:v>
                </c:pt>
                <c:pt idx="39">
                  <c:v>551.54328932550743</c:v>
                </c:pt>
                <c:pt idx="40">
                  <c:v>565.68542494923827</c:v>
                </c:pt>
                <c:pt idx="41">
                  <c:v>579.82756057296922</c:v>
                </c:pt>
                <c:pt idx="42">
                  <c:v>593.96969619670006</c:v>
                </c:pt>
                <c:pt idx="43">
                  <c:v>608.11183182043101</c:v>
                </c:pt>
                <c:pt idx="44">
                  <c:v>622.25396744416184</c:v>
                </c:pt>
                <c:pt idx="45">
                  <c:v>636.3961030678928</c:v>
                </c:pt>
                <c:pt idx="46">
                  <c:v>650.53823869162375</c:v>
                </c:pt>
                <c:pt idx="47">
                  <c:v>664.68037431535458</c:v>
                </c:pt>
                <c:pt idx="48">
                  <c:v>678.82250993908553</c:v>
                </c:pt>
                <c:pt idx="49">
                  <c:v>692.96464556281637</c:v>
                </c:pt>
                <c:pt idx="50">
                  <c:v>707.10678118654732</c:v>
                </c:pt>
                <c:pt idx="51">
                  <c:v>721.24891681027816</c:v>
                </c:pt>
                <c:pt idx="52">
                  <c:v>735.39105243400911</c:v>
                </c:pt>
                <c:pt idx="53">
                  <c:v>749.53318805773995</c:v>
                </c:pt>
                <c:pt idx="54">
                  <c:v>763.6753236814709</c:v>
                </c:pt>
                <c:pt idx="55">
                  <c:v>777.81745930520185</c:v>
                </c:pt>
                <c:pt idx="56">
                  <c:v>791.95959492893269</c:v>
                </c:pt>
                <c:pt idx="57">
                  <c:v>806.10173055266364</c:v>
                </c:pt>
                <c:pt idx="58">
                  <c:v>820.24386617639448</c:v>
                </c:pt>
                <c:pt idx="59">
                  <c:v>834.38600180012543</c:v>
                </c:pt>
                <c:pt idx="60">
                  <c:v>848.52813742385626</c:v>
                </c:pt>
                <c:pt idx="61">
                  <c:v>862.67027304758722</c:v>
                </c:pt>
                <c:pt idx="62">
                  <c:v>876.81240867131805</c:v>
                </c:pt>
                <c:pt idx="63">
                  <c:v>890.954544295049</c:v>
                </c:pt>
                <c:pt idx="64">
                  <c:v>905.09667991877996</c:v>
                </c:pt>
                <c:pt idx="65">
                  <c:v>919.23881554251079</c:v>
                </c:pt>
                <c:pt idx="66">
                  <c:v>933.38095116624174</c:v>
                </c:pt>
                <c:pt idx="67">
                  <c:v>947.52308678997258</c:v>
                </c:pt>
                <c:pt idx="68">
                  <c:v>961.66522241370353</c:v>
                </c:pt>
                <c:pt idx="69">
                  <c:v>975.80735803743437</c:v>
                </c:pt>
                <c:pt idx="70">
                  <c:v>989.94949366116532</c:v>
                </c:pt>
                <c:pt idx="71">
                  <c:v>1004.0916292848963</c:v>
                </c:pt>
                <c:pt idx="72">
                  <c:v>1018.2337649086271</c:v>
                </c:pt>
                <c:pt idx="73">
                  <c:v>1032.3759005323579</c:v>
                </c:pt>
                <c:pt idx="74">
                  <c:v>1046.518036156089</c:v>
                </c:pt>
                <c:pt idx="75">
                  <c:v>1060.6601717798198</c:v>
                </c:pt>
                <c:pt idx="76">
                  <c:v>1074.8023074035507</c:v>
                </c:pt>
                <c:pt idx="77">
                  <c:v>1088.9444430272815</c:v>
                </c:pt>
                <c:pt idx="78">
                  <c:v>1103.0865786510126</c:v>
                </c:pt>
                <c:pt idx="79">
                  <c:v>1117.2287142747434</c:v>
                </c:pt>
                <c:pt idx="80">
                  <c:v>1131.3708498984743</c:v>
                </c:pt>
                <c:pt idx="81">
                  <c:v>1145.5129855222053</c:v>
                </c:pt>
                <c:pt idx="82">
                  <c:v>1159.6551211459362</c:v>
                </c:pt>
                <c:pt idx="83">
                  <c:v>1173.797256769667</c:v>
                </c:pt>
                <c:pt idx="84">
                  <c:v>1187.9393923933978</c:v>
                </c:pt>
                <c:pt idx="85">
                  <c:v>1202.0815280171289</c:v>
                </c:pt>
                <c:pt idx="86">
                  <c:v>1216.2236636408597</c:v>
                </c:pt>
                <c:pt idx="87">
                  <c:v>1230.3657992645906</c:v>
                </c:pt>
                <c:pt idx="88">
                  <c:v>1244.5079348883214</c:v>
                </c:pt>
                <c:pt idx="89">
                  <c:v>1258.6500705120525</c:v>
                </c:pt>
                <c:pt idx="90">
                  <c:v>1272.7922061357833</c:v>
                </c:pt>
                <c:pt idx="91">
                  <c:v>1286.9343417595142</c:v>
                </c:pt>
                <c:pt idx="92">
                  <c:v>1301.0764773832452</c:v>
                </c:pt>
                <c:pt idx="93">
                  <c:v>1315.2186130069761</c:v>
                </c:pt>
                <c:pt idx="94">
                  <c:v>1329.3607486307069</c:v>
                </c:pt>
                <c:pt idx="95">
                  <c:v>1343.5028842544377</c:v>
                </c:pt>
                <c:pt idx="96">
                  <c:v>1357.6450198781688</c:v>
                </c:pt>
                <c:pt idx="97">
                  <c:v>1371.7871555018996</c:v>
                </c:pt>
                <c:pt idx="98">
                  <c:v>1385.9292911256305</c:v>
                </c:pt>
                <c:pt idx="99">
                  <c:v>1400.0714267493615</c:v>
                </c:pt>
                <c:pt idx="100">
                  <c:v>1414.2135623730924</c:v>
                </c:pt>
                <c:pt idx="101">
                  <c:v>1428.3556979968232</c:v>
                </c:pt>
                <c:pt idx="102">
                  <c:v>1442.497833620554</c:v>
                </c:pt>
                <c:pt idx="103">
                  <c:v>1456.6399692442851</c:v>
                </c:pt>
                <c:pt idx="104">
                  <c:v>1470.7821048680159</c:v>
                </c:pt>
                <c:pt idx="105">
                  <c:v>1484.9242404917468</c:v>
                </c:pt>
                <c:pt idx="106">
                  <c:v>1499.0663761154779</c:v>
                </c:pt>
                <c:pt idx="107">
                  <c:v>1513.2085117392087</c:v>
                </c:pt>
                <c:pt idx="108">
                  <c:v>1527.3506473629395</c:v>
                </c:pt>
                <c:pt idx="109">
                  <c:v>1541.4927829866704</c:v>
                </c:pt>
                <c:pt idx="110">
                  <c:v>1555.6349186104014</c:v>
                </c:pt>
                <c:pt idx="111">
                  <c:v>1569.7770542341323</c:v>
                </c:pt>
                <c:pt idx="112">
                  <c:v>1583.9191898578631</c:v>
                </c:pt>
                <c:pt idx="113">
                  <c:v>1598.0613254815939</c:v>
                </c:pt>
                <c:pt idx="114">
                  <c:v>1612.203461105325</c:v>
                </c:pt>
                <c:pt idx="115">
                  <c:v>1626.3455967290558</c:v>
                </c:pt>
                <c:pt idx="116">
                  <c:v>1640.4877323527867</c:v>
                </c:pt>
                <c:pt idx="117">
                  <c:v>1654.6298679765177</c:v>
                </c:pt>
                <c:pt idx="118">
                  <c:v>1668.7720036002486</c:v>
                </c:pt>
                <c:pt idx="119">
                  <c:v>1682.9141392239794</c:v>
                </c:pt>
                <c:pt idx="120">
                  <c:v>1697.0562748477103</c:v>
                </c:pt>
                <c:pt idx="121">
                  <c:v>1711.1984104714413</c:v>
                </c:pt>
                <c:pt idx="122">
                  <c:v>1725.3405460951722</c:v>
                </c:pt>
                <c:pt idx="123">
                  <c:v>1739.482681718903</c:v>
                </c:pt>
                <c:pt idx="124">
                  <c:v>1753.6248173426341</c:v>
                </c:pt>
                <c:pt idx="125">
                  <c:v>1767.7669529663649</c:v>
                </c:pt>
                <c:pt idx="126">
                  <c:v>1781.9090885900957</c:v>
                </c:pt>
                <c:pt idx="127">
                  <c:v>1796.0512242138266</c:v>
                </c:pt>
                <c:pt idx="128">
                  <c:v>1810.1933598375576</c:v>
                </c:pt>
                <c:pt idx="129">
                  <c:v>1824.3354954612885</c:v>
                </c:pt>
                <c:pt idx="130">
                  <c:v>1838.4776310850193</c:v>
                </c:pt>
                <c:pt idx="131">
                  <c:v>1852.6197667087501</c:v>
                </c:pt>
                <c:pt idx="132">
                  <c:v>1866.7619023324812</c:v>
                </c:pt>
                <c:pt idx="133">
                  <c:v>1880.9040379562121</c:v>
                </c:pt>
                <c:pt idx="134">
                  <c:v>1895.0461735799429</c:v>
                </c:pt>
                <c:pt idx="135">
                  <c:v>1909.188309203674</c:v>
                </c:pt>
                <c:pt idx="136">
                  <c:v>1923.3304448274048</c:v>
                </c:pt>
                <c:pt idx="137">
                  <c:v>1937.4725804511356</c:v>
                </c:pt>
                <c:pt idx="138">
                  <c:v>1951.6147160748665</c:v>
                </c:pt>
                <c:pt idx="139">
                  <c:v>1965.7568516985975</c:v>
                </c:pt>
                <c:pt idx="140">
                  <c:v>1979.8989873223284</c:v>
                </c:pt>
                <c:pt idx="141">
                  <c:v>1994.0411229460592</c:v>
                </c:pt>
                <c:pt idx="142">
                  <c:v>2008.1832585697903</c:v>
                </c:pt>
                <c:pt idx="143">
                  <c:v>2022.3253941935211</c:v>
                </c:pt>
                <c:pt idx="144">
                  <c:v>2036.4675298172519</c:v>
                </c:pt>
                <c:pt idx="145">
                  <c:v>2050.609665440983</c:v>
                </c:pt>
                <c:pt idx="146">
                  <c:v>2064.7518010647136</c:v>
                </c:pt>
                <c:pt idx="147">
                  <c:v>2078.8939366884447</c:v>
                </c:pt>
                <c:pt idx="148">
                  <c:v>2093.0360723121757</c:v>
                </c:pt>
                <c:pt idx="149">
                  <c:v>2107.1782079359064</c:v>
                </c:pt>
                <c:pt idx="150">
                  <c:v>2121.3203435596374</c:v>
                </c:pt>
                <c:pt idx="151">
                  <c:v>2135.4624791833685</c:v>
                </c:pt>
                <c:pt idx="152">
                  <c:v>2149.6046148070991</c:v>
                </c:pt>
                <c:pt idx="153">
                  <c:v>2163.7467504308302</c:v>
                </c:pt>
                <c:pt idx="154">
                  <c:v>2177.8888860545608</c:v>
                </c:pt>
                <c:pt idx="155">
                  <c:v>2192.0310216782918</c:v>
                </c:pt>
                <c:pt idx="156">
                  <c:v>2206.1731573020229</c:v>
                </c:pt>
                <c:pt idx="157">
                  <c:v>2220.3152929257535</c:v>
                </c:pt>
                <c:pt idx="158">
                  <c:v>2234.4574285494846</c:v>
                </c:pt>
                <c:pt idx="159">
                  <c:v>2248.5995641732156</c:v>
                </c:pt>
                <c:pt idx="160">
                  <c:v>2262.7416997969462</c:v>
                </c:pt>
                <c:pt idx="161">
                  <c:v>2276.8838354206773</c:v>
                </c:pt>
                <c:pt idx="162">
                  <c:v>2291.0259710444084</c:v>
                </c:pt>
                <c:pt idx="163">
                  <c:v>2305.1681066681394</c:v>
                </c:pt>
                <c:pt idx="164">
                  <c:v>2319.310242291871</c:v>
                </c:pt>
                <c:pt idx="165">
                  <c:v>2333.452377915602</c:v>
                </c:pt>
                <c:pt idx="166">
                  <c:v>2347.5945135393331</c:v>
                </c:pt>
                <c:pt idx="167">
                  <c:v>2361.7366491630642</c:v>
                </c:pt>
                <c:pt idx="168">
                  <c:v>2375.8787847867952</c:v>
                </c:pt>
                <c:pt idx="169">
                  <c:v>2390.0209204105263</c:v>
                </c:pt>
                <c:pt idx="170">
                  <c:v>2404.1630560342578</c:v>
                </c:pt>
                <c:pt idx="171">
                  <c:v>2418.3051916579889</c:v>
                </c:pt>
                <c:pt idx="172">
                  <c:v>2432.4473272817199</c:v>
                </c:pt>
                <c:pt idx="173">
                  <c:v>2446.589462905451</c:v>
                </c:pt>
                <c:pt idx="174">
                  <c:v>2460.7315985291821</c:v>
                </c:pt>
                <c:pt idx="175">
                  <c:v>2474.8737341529136</c:v>
                </c:pt>
                <c:pt idx="176">
                  <c:v>2489.0158697766446</c:v>
                </c:pt>
                <c:pt idx="177">
                  <c:v>2503.1580054003757</c:v>
                </c:pt>
                <c:pt idx="178">
                  <c:v>2517.3001410241068</c:v>
                </c:pt>
                <c:pt idx="179">
                  <c:v>2531.4422766478378</c:v>
                </c:pt>
                <c:pt idx="180">
                  <c:v>2545.5844122715694</c:v>
                </c:pt>
                <c:pt idx="181">
                  <c:v>2559.7265478953004</c:v>
                </c:pt>
                <c:pt idx="182">
                  <c:v>2573.8686835190315</c:v>
                </c:pt>
                <c:pt idx="183">
                  <c:v>2588.0108191427626</c:v>
                </c:pt>
                <c:pt idx="184">
                  <c:v>2602.1529547664936</c:v>
                </c:pt>
                <c:pt idx="185">
                  <c:v>2616.2950903902251</c:v>
                </c:pt>
                <c:pt idx="186">
                  <c:v>2630.4372260139562</c:v>
                </c:pt>
                <c:pt idx="187">
                  <c:v>2644.5793616376873</c:v>
                </c:pt>
                <c:pt idx="188">
                  <c:v>2658.7214972614183</c:v>
                </c:pt>
                <c:pt idx="189">
                  <c:v>2672.8636328851494</c:v>
                </c:pt>
                <c:pt idx="190">
                  <c:v>2687.0057685088805</c:v>
                </c:pt>
                <c:pt idx="191">
                  <c:v>2701.147904132612</c:v>
                </c:pt>
                <c:pt idx="192">
                  <c:v>2715.290039756343</c:v>
                </c:pt>
                <c:pt idx="193">
                  <c:v>2729.4321753800741</c:v>
                </c:pt>
                <c:pt idx="194">
                  <c:v>2743.5743110038052</c:v>
                </c:pt>
                <c:pt idx="195">
                  <c:v>2757.7164466275362</c:v>
                </c:pt>
                <c:pt idx="196">
                  <c:v>2771.8585822512678</c:v>
                </c:pt>
                <c:pt idx="197">
                  <c:v>2786.0007178749988</c:v>
                </c:pt>
                <c:pt idx="198">
                  <c:v>2800.1428534987299</c:v>
                </c:pt>
                <c:pt idx="199">
                  <c:v>2814.284989122461</c:v>
                </c:pt>
                <c:pt idx="200">
                  <c:v>2828.427124746192</c:v>
                </c:pt>
                <c:pt idx="201">
                  <c:v>2842.5692603699235</c:v>
                </c:pt>
              </c:numCache>
            </c:numRef>
          </c:xVal>
          <c:yVal>
            <c:numRef>
              <c:f>'Sheet1 (3)'!$G$6:$G$207</c:f>
              <c:numCache>
                <c:formatCode>General</c:formatCode>
                <c:ptCount val="202"/>
                <c:pt idx="0">
                  <c:v>0</c:v>
                </c:pt>
                <c:pt idx="1">
                  <c:v>14.093135623730952</c:v>
                </c:pt>
                <c:pt idx="2">
                  <c:v>28.088271247461901</c:v>
                </c:pt>
                <c:pt idx="3">
                  <c:v>41.985406871192858</c:v>
                </c:pt>
                <c:pt idx="4">
                  <c:v>55.784542494923805</c:v>
                </c:pt>
                <c:pt idx="5">
                  <c:v>69.485678118654761</c:v>
                </c:pt>
                <c:pt idx="6">
                  <c:v>83.08881374238571</c:v>
                </c:pt>
                <c:pt idx="7">
                  <c:v>96.593949366116661</c:v>
                </c:pt>
                <c:pt idx="8">
                  <c:v>110.00108498984761</c:v>
                </c:pt>
                <c:pt idx="9">
                  <c:v>123.31022061357857</c:v>
                </c:pt>
                <c:pt idx="10">
                  <c:v>136.52135623730953</c:v>
                </c:pt>
                <c:pt idx="11">
                  <c:v>149.63449186104049</c:v>
                </c:pt>
                <c:pt idx="12">
                  <c:v>162.64962748477146</c:v>
                </c:pt>
                <c:pt idx="13">
                  <c:v>175.56676310850244</c:v>
                </c:pt>
                <c:pt idx="14">
                  <c:v>188.38589873223341</c:v>
                </c:pt>
                <c:pt idx="15">
                  <c:v>201.1070343559644</c:v>
                </c:pt>
                <c:pt idx="16">
                  <c:v>213.73016997969538</c:v>
                </c:pt>
                <c:pt idx="17">
                  <c:v>226.25530560342634</c:v>
                </c:pt>
                <c:pt idx="18">
                  <c:v>238.68244122715731</c:v>
                </c:pt>
                <c:pt idx="19">
                  <c:v>251.01157685088828</c:v>
                </c:pt>
                <c:pt idx="20">
                  <c:v>263.24271247461922</c:v>
                </c:pt>
                <c:pt idx="21">
                  <c:v>275.37584809835022</c:v>
                </c:pt>
                <c:pt idx="22">
                  <c:v>287.4109837220812</c:v>
                </c:pt>
                <c:pt idx="23">
                  <c:v>299.34811934581217</c:v>
                </c:pt>
                <c:pt idx="24">
                  <c:v>311.18725496954312</c:v>
                </c:pt>
                <c:pt idx="25">
                  <c:v>322.92839059327406</c:v>
                </c:pt>
                <c:pt idx="26">
                  <c:v>334.57152621700504</c:v>
                </c:pt>
                <c:pt idx="27">
                  <c:v>346.11666184073601</c:v>
                </c:pt>
                <c:pt idx="28">
                  <c:v>357.56379746446697</c:v>
                </c:pt>
                <c:pt idx="29">
                  <c:v>368.91293308819792</c:v>
                </c:pt>
                <c:pt idx="30">
                  <c:v>380.16406871192891</c:v>
                </c:pt>
                <c:pt idx="31">
                  <c:v>391.31720433565988</c:v>
                </c:pt>
                <c:pt idx="32">
                  <c:v>402.37233995939084</c:v>
                </c:pt>
                <c:pt idx="33">
                  <c:v>413.32947558312179</c:v>
                </c:pt>
                <c:pt idx="34">
                  <c:v>424.18861120685273</c:v>
                </c:pt>
                <c:pt idx="35">
                  <c:v>434.94974683058371</c:v>
                </c:pt>
                <c:pt idx="36">
                  <c:v>445.61288245431467</c:v>
                </c:pt>
                <c:pt idx="37">
                  <c:v>456.17801807804562</c:v>
                </c:pt>
                <c:pt idx="38">
                  <c:v>466.64515370177656</c:v>
                </c:pt>
                <c:pt idx="39">
                  <c:v>477.01428932550755</c:v>
                </c:pt>
                <c:pt idx="40">
                  <c:v>487.28542494923846</c:v>
                </c:pt>
                <c:pt idx="41">
                  <c:v>497.45856057296936</c:v>
                </c:pt>
                <c:pt idx="42">
                  <c:v>507.5336961967003</c:v>
                </c:pt>
                <c:pt idx="43">
                  <c:v>517.51083182043124</c:v>
                </c:pt>
                <c:pt idx="44">
                  <c:v>527.38996744416215</c:v>
                </c:pt>
                <c:pt idx="45">
                  <c:v>537.17110306789311</c:v>
                </c:pt>
                <c:pt idx="46">
                  <c:v>546.854238691624</c:v>
                </c:pt>
                <c:pt idx="47">
                  <c:v>556.43937431535494</c:v>
                </c:pt>
                <c:pt idx="48">
                  <c:v>565.92650993908592</c:v>
                </c:pt>
                <c:pt idx="49">
                  <c:v>575.31564556281683</c:v>
                </c:pt>
                <c:pt idx="50">
                  <c:v>584.60678118654778</c:v>
                </c:pt>
                <c:pt idx="51">
                  <c:v>593.79991681027866</c:v>
                </c:pt>
                <c:pt idx="52">
                  <c:v>602.89505243400959</c:v>
                </c:pt>
                <c:pt idx="53">
                  <c:v>611.89218805774055</c:v>
                </c:pt>
                <c:pt idx="54">
                  <c:v>620.79132368147145</c:v>
                </c:pt>
                <c:pt idx="55">
                  <c:v>629.5924593052024</c:v>
                </c:pt>
                <c:pt idx="56">
                  <c:v>638.29559492893338</c:v>
                </c:pt>
                <c:pt idx="57">
                  <c:v>646.9007305526643</c:v>
                </c:pt>
                <c:pt idx="58">
                  <c:v>655.40786617639526</c:v>
                </c:pt>
                <c:pt idx="59">
                  <c:v>663.81700180012615</c:v>
                </c:pt>
                <c:pt idx="60">
                  <c:v>672.12813742385708</c:v>
                </c:pt>
                <c:pt idx="61">
                  <c:v>680.34127304758806</c:v>
                </c:pt>
                <c:pt idx="62">
                  <c:v>688.45640867131897</c:v>
                </c:pt>
                <c:pt idx="63">
                  <c:v>696.47354429504992</c:v>
                </c:pt>
                <c:pt idx="64">
                  <c:v>704.39267991878091</c:v>
                </c:pt>
                <c:pt idx="65">
                  <c:v>712.21381554251184</c:v>
                </c:pt>
                <c:pt idx="66">
                  <c:v>719.93695116624281</c:v>
                </c:pt>
                <c:pt idx="67">
                  <c:v>727.5620867899737</c:v>
                </c:pt>
                <c:pt idx="68">
                  <c:v>735.08922241370465</c:v>
                </c:pt>
                <c:pt idx="69">
                  <c:v>742.51835803743563</c:v>
                </c:pt>
                <c:pt idx="70">
                  <c:v>749.84949366116655</c:v>
                </c:pt>
                <c:pt idx="71">
                  <c:v>757.08262928489751</c:v>
                </c:pt>
                <c:pt idx="72">
                  <c:v>764.21776490862851</c:v>
                </c:pt>
                <c:pt idx="73">
                  <c:v>771.25490053235944</c:v>
                </c:pt>
                <c:pt idx="74">
                  <c:v>778.19403615609042</c:v>
                </c:pt>
                <c:pt idx="75">
                  <c:v>785.03517177982144</c:v>
                </c:pt>
                <c:pt idx="76">
                  <c:v>791.77830740355239</c:v>
                </c:pt>
                <c:pt idx="77">
                  <c:v>798.42344302728338</c:v>
                </c:pt>
                <c:pt idx="78">
                  <c:v>804.97057865101431</c:v>
                </c:pt>
                <c:pt idx="79">
                  <c:v>811.41971427474527</c:v>
                </c:pt>
                <c:pt idx="80">
                  <c:v>817.77084989847629</c:v>
                </c:pt>
                <c:pt idx="81">
                  <c:v>824.02398552220723</c:v>
                </c:pt>
                <c:pt idx="82">
                  <c:v>830.17912114593821</c:v>
                </c:pt>
                <c:pt idx="83">
                  <c:v>836.23625676966913</c:v>
                </c:pt>
                <c:pt idx="84">
                  <c:v>842.19539239340008</c:v>
                </c:pt>
                <c:pt idx="85">
                  <c:v>848.05652801713109</c:v>
                </c:pt>
                <c:pt idx="86">
                  <c:v>853.81966364086202</c:v>
                </c:pt>
                <c:pt idx="87">
                  <c:v>859.48479926459299</c:v>
                </c:pt>
                <c:pt idx="88">
                  <c:v>865.05193488832401</c:v>
                </c:pt>
                <c:pt idx="89">
                  <c:v>870.52107051205496</c:v>
                </c:pt>
                <c:pt idx="90">
                  <c:v>875.89220613578595</c:v>
                </c:pt>
                <c:pt idx="91">
                  <c:v>881.16534175951688</c:v>
                </c:pt>
                <c:pt idx="92">
                  <c:v>886.34047738324784</c:v>
                </c:pt>
                <c:pt idx="93">
                  <c:v>891.41761300697885</c:v>
                </c:pt>
                <c:pt idx="94">
                  <c:v>896.39674863070979</c:v>
                </c:pt>
                <c:pt idx="95">
                  <c:v>901.27788425444078</c:v>
                </c:pt>
                <c:pt idx="96">
                  <c:v>906.06101987817181</c:v>
                </c:pt>
                <c:pt idx="97">
                  <c:v>910.74615550190276</c:v>
                </c:pt>
                <c:pt idx="98">
                  <c:v>915.33329112563376</c:v>
                </c:pt>
                <c:pt idx="99">
                  <c:v>919.82242674936469</c:v>
                </c:pt>
                <c:pt idx="100">
                  <c:v>924.21356237309567</c:v>
                </c:pt>
                <c:pt idx="101">
                  <c:v>928.50669799682669</c:v>
                </c:pt>
                <c:pt idx="102">
                  <c:v>932.70183362055764</c:v>
                </c:pt>
                <c:pt idx="103">
                  <c:v>936.79896924428863</c:v>
                </c:pt>
                <c:pt idx="104">
                  <c:v>940.79810486801966</c:v>
                </c:pt>
                <c:pt idx="105">
                  <c:v>944.69924049175063</c:v>
                </c:pt>
                <c:pt idx="106">
                  <c:v>948.50237611548164</c:v>
                </c:pt>
                <c:pt idx="107">
                  <c:v>952.20751173921258</c:v>
                </c:pt>
                <c:pt idx="108">
                  <c:v>955.81464736294356</c:v>
                </c:pt>
                <c:pt idx="109">
                  <c:v>959.32378298667459</c:v>
                </c:pt>
                <c:pt idx="110">
                  <c:v>962.73491861040554</c:v>
                </c:pt>
                <c:pt idx="111">
                  <c:v>966.04805423413654</c:v>
                </c:pt>
                <c:pt idx="112">
                  <c:v>969.26318985786759</c:v>
                </c:pt>
                <c:pt idx="113">
                  <c:v>972.38032548159856</c:v>
                </c:pt>
                <c:pt idx="114">
                  <c:v>975.39946110532958</c:v>
                </c:pt>
                <c:pt idx="115">
                  <c:v>978.32059672906053</c:v>
                </c:pt>
                <c:pt idx="116">
                  <c:v>981.14373235279152</c:v>
                </c:pt>
                <c:pt idx="117">
                  <c:v>983.86886797652255</c:v>
                </c:pt>
                <c:pt idx="118">
                  <c:v>986.49600360025352</c:v>
                </c:pt>
                <c:pt idx="119">
                  <c:v>989.02513922398452</c:v>
                </c:pt>
                <c:pt idx="120">
                  <c:v>991.45627484771558</c:v>
                </c:pt>
                <c:pt idx="121">
                  <c:v>993.78941047144656</c:v>
                </c:pt>
                <c:pt idx="122">
                  <c:v>996.02454609517758</c:v>
                </c:pt>
                <c:pt idx="123">
                  <c:v>998.16168171890854</c:v>
                </c:pt>
                <c:pt idx="124">
                  <c:v>1000.2008173426395</c:v>
                </c:pt>
                <c:pt idx="125">
                  <c:v>1002.1419529663706</c:v>
                </c:pt>
                <c:pt idx="126">
                  <c:v>1003.9850885901016</c:v>
                </c:pt>
                <c:pt idx="127">
                  <c:v>1005.7302242138326</c:v>
                </c:pt>
                <c:pt idx="128">
                  <c:v>1007.3773598375635</c:v>
                </c:pt>
                <c:pt idx="129">
                  <c:v>1008.9264954612945</c:v>
                </c:pt>
                <c:pt idx="130">
                  <c:v>1010.3776310850255</c:v>
                </c:pt>
                <c:pt idx="131">
                  <c:v>1011.7307667087565</c:v>
                </c:pt>
                <c:pt idx="132">
                  <c:v>1012.9859023324875</c:v>
                </c:pt>
                <c:pt idx="133">
                  <c:v>1014.1430379562186</c:v>
                </c:pt>
                <c:pt idx="134">
                  <c:v>1015.2021735799495</c:v>
                </c:pt>
                <c:pt idx="135">
                  <c:v>1016.1633092036806</c:v>
                </c:pt>
                <c:pt idx="136">
                  <c:v>1017.0264448274115</c:v>
                </c:pt>
                <c:pt idx="137">
                  <c:v>1017.7915804511425</c:v>
                </c:pt>
                <c:pt idx="138">
                  <c:v>1018.4587160748736</c:v>
                </c:pt>
                <c:pt idx="139">
                  <c:v>1019.0278516986045</c:v>
                </c:pt>
                <c:pt idx="140">
                  <c:v>1019.4989873223356</c:v>
                </c:pt>
                <c:pt idx="141">
                  <c:v>1019.8721229460666</c:v>
                </c:pt>
                <c:pt idx="142">
                  <c:v>1020.1472585697976</c:v>
                </c:pt>
                <c:pt idx="143">
                  <c:v>1020.3243941935286</c:v>
                </c:pt>
                <c:pt idx="144">
                  <c:v>1020.4035298172596</c:v>
                </c:pt>
                <c:pt idx="145">
                  <c:v>1020.3846654409906</c:v>
                </c:pt>
                <c:pt idx="146">
                  <c:v>1020.2678010647217</c:v>
                </c:pt>
                <c:pt idx="147">
                  <c:v>1020.0529366884526</c:v>
                </c:pt>
                <c:pt idx="148">
                  <c:v>1019.7400723121837</c:v>
                </c:pt>
                <c:pt idx="149">
                  <c:v>1019.3292079359147</c:v>
                </c:pt>
                <c:pt idx="150">
                  <c:v>1018.8203435596457</c:v>
                </c:pt>
                <c:pt idx="151">
                  <c:v>1018.2134791833768</c:v>
                </c:pt>
                <c:pt idx="152">
                  <c:v>1017.5086148071077</c:v>
                </c:pt>
                <c:pt idx="153">
                  <c:v>1016.7057504308387</c:v>
                </c:pt>
                <c:pt idx="154">
                  <c:v>1015.8048860545698</c:v>
                </c:pt>
                <c:pt idx="155">
                  <c:v>1014.8060216783008</c:v>
                </c:pt>
                <c:pt idx="156">
                  <c:v>1013.7091573020318</c:v>
                </c:pt>
                <c:pt idx="157">
                  <c:v>1012.5142929257629</c:v>
                </c:pt>
                <c:pt idx="158">
                  <c:v>1011.2214285494939</c:v>
                </c:pt>
                <c:pt idx="159">
                  <c:v>1009.830564173225</c:v>
                </c:pt>
                <c:pt idx="160">
                  <c:v>1008.3416997969559</c:v>
                </c:pt>
                <c:pt idx="161">
                  <c:v>1006.754835420687</c:v>
                </c:pt>
                <c:pt idx="162">
                  <c:v>1005.0699710444179</c:v>
                </c:pt>
                <c:pt idx="163">
                  <c:v>1003.2871066681489</c:v>
                </c:pt>
                <c:pt idx="164">
                  <c:v>1001.4062422918799</c:v>
                </c:pt>
                <c:pt idx="165">
                  <c:v>999.42737791561092</c:v>
                </c:pt>
                <c:pt idx="166">
                  <c:v>997.35051353934193</c:v>
                </c:pt>
                <c:pt idx="167">
                  <c:v>995.17564916307288</c:v>
                </c:pt>
                <c:pt idx="168">
                  <c:v>992.90278478680386</c:v>
                </c:pt>
                <c:pt idx="169">
                  <c:v>990.53192041053478</c:v>
                </c:pt>
                <c:pt idx="170">
                  <c:v>988.06305603426574</c:v>
                </c:pt>
                <c:pt idx="171">
                  <c:v>985.49619165799675</c:v>
                </c:pt>
                <c:pt idx="172">
                  <c:v>982.83132728172768</c:v>
                </c:pt>
                <c:pt idx="173">
                  <c:v>980.06846290545866</c:v>
                </c:pt>
                <c:pt idx="174">
                  <c:v>977.20759852918957</c:v>
                </c:pt>
                <c:pt idx="175">
                  <c:v>974.24873415292052</c:v>
                </c:pt>
                <c:pt idx="176">
                  <c:v>971.19186977665152</c:v>
                </c:pt>
                <c:pt idx="177">
                  <c:v>968.03700540038244</c:v>
                </c:pt>
                <c:pt idx="178">
                  <c:v>964.78414102411341</c:v>
                </c:pt>
                <c:pt idx="179">
                  <c:v>961.43327664784431</c:v>
                </c:pt>
                <c:pt idx="180">
                  <c:v>957.98441227157525</c:v>
                </c:pt>
                <c:pt idx="181">
                  <c:v>954.43754789530624</c:v>
                </c:pt>
                <c:pt idx="182">
                  <c:v>950.79268351903715</c:v>
                </c:pt>
                <c:pt idx="183">
                  <c:v>947.04981914276811</c:v>
                </c:pt>
                <c:pt idx="184">
                  <c:v>943.20895476649901</c:v>
                </c:pt>
                <c:pt idx="185">
                  <c:v>939.27009039022994</c:v>
                </c:pt>
                <c:pt idx="186">
                  <c:v>935.23322601396092</c:v>
                </c:pt>
                <c:pt idx="187">
                  <c:v>931.09836163769182</c:v>
                </c:pt>
                <c:pt idx="188">
                  <c:v>926.86549726142277</c:v>
                </c:pt>
                <c:pt idx="189">
                  <c:v>922.53463288515366</c:v>
                </c:pt>
                <c:pt idx="190">
                  <c:v>918.10576850888458</c:v>
                </c:pt>
                <c:pt idx="191">
                  <c:v>913.57890413261555</c:v>
                </c:pt>
                <c:pt idx="192">
                  <c:v>908.95403975634645</c:v>
                </c:pt>
                <c:pt idx="193">
                  <c:v>904.23117538007739</c:v>
                </c:pt>
                <c:pt idx="194">
                  <c:v>899.41031100380826</c:v>
                </c:pt>
                <c:pt idx="195">
                  <c:v>894.49144662753918</c:v>
                </c:pt>
                <c:pt idx="196">
                  <c:v>889.47458225127014</c:v>
                </c:pt>
                <c:pt idx="197">
                  <c:v>884.35971787500102</c:v>
                </c:pt>
                <c:pt idx="198">
                  <c:v>879.14685349873196</c:v>
                </c:pt>
                <c:pt idx="199">
                  <c:v>873.83598912246282</c:v>
                </c:pt>
                <c:pt idx="200">
                  <c:v>868.42712474619373</c:v>
                </c:pt>
                <c:pt idx="201">
                  <c:v>862.92026036992456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43E-4712-AEF3-2CF3EAC76C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3129263"/>
        <c:axId val="1960723535"/>
      </c:scatterChart>
      <c:valAx>
        <c:axId val="2023129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60723535"/>
        <c:crosses val="autoZero"/>
        <c:crossBetween val="midCat"/>
      </c:valAx>
      <c:valAx>
        <c:axId val="1960723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231292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975822655605593E-2"/>
          <c:y val="7.5388792855136791E-2"/>
          <c:w val="0.85728058491015235"/>
          <c:h val="0.89952715913222248"/>
        </c:manualLayout>
      </c:layout>
      <c:scatterChart>
        <c:scatterStyle val="lineMarker"/>
        <c:varyColors val="0"/>
        <c:ser>
          <c:idx val="0"/>
          <c:order val="0"/>
          <c:tx>
            <c:v>일반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'Sheet1 (4)'!$B$6:$B$209</c:f>
              <c:numCache>
                <c:formatCode>General</c:formatCode>
                <c:ptCount val="204"/>
                <c:pt idx="0">
                  <c:v>0</c:v>
                </c:pt>
                <c:pt idx="1">
                  <c:v>7.0710678118654755</c:v>
                </c:pt>
                <c:pt idx="2">
                  <c:v>14.142135623730951</c:v>
                </c:pt>
                <c:pt idx="3">
                  <c:v>21.21320343559643</c:v>
                </c:pt>
                <c:pt idx="4">
                  <c:v>28.284271247461902</c:v>
                </c:pt>
                <c:pt idx="5">
                  <c:v>35.355339059327378</c:v>
                </c:pt>
                <c:pt idx="6">
                  <c:v>42.426406871192853</c:v>
                </c:pt>
                <c:pt idx="7">
                  <c:v>49.497474683058329</c:v>
                </c:pt>
                <c:pt idx="8">
                  <c:v>56.568542494923797</c:v>
                </c:pt>
                <c:pt idx="9">
                  <c:v>63.639610306789272</c:v>
                </c:pt>
                <c:pt idx="10">
                  <c:v>70.710678118654741</c:v>
                </c:pt>
                <c:pt idx="11">
                  <c:v>77.781745930520216</c:v>
                </c:pt>
                <c:pt idx="12">
                  <c:v>84.852813742385706</c:v>
                </c:pt>
                <c:pt idx="13">
                  <c:v>91.923881554251182</c:v>
                </c:pt>
                <c:pt idx="14">
                  <c:v>98.994949366116671</c:v>
                </c:pt>
                <c:pt idx="15">
                  <c:v>106.06601717798215</c:v>
                </c:pt>
                <c:pt idx="16">
                  <c:v>113.13708498984764</c:v>
                </c:pt>
                <c:pt idx="17">
                  <c:v>120.20815280171311</c:v>
                </c:pt>
                <c:pt idx="18">
                  <c:v>127.27922061357859</c:v>
                </c:pt>
                <c:pt idx="19">
                  <c:v>134.35028842544406</c:v>
                </c:pt>
                <c:pt idx="20">
                  <c:v>141.42135623730954</c:v>
                </c:pt>
                <c:pt idx="21">
                  <c:v>148.49242404917501</c:v>
                </c:pt>
                <c:pt idx="22">
                  <c:v>155.56349186104052</c:v>
                </c:pt>
                <c:pt idx="23">
                  <c:v>162.63455967290599</c:v>
                </c:pt>
                <c:pt idx="24">
                  <c:v>169.70562748477147</c:v>
                </c:pt>
                <c:pt idx="25">
                  <c:v>176.77669529663694</c:v>
                </c:pt>
                <c:pt idx="26">
                  <c:v>183.84776310850242</c:v>
                </c:pt>
                <c:pt idx="27">
                  <c:v>190.91883092036792</c:v>
                </c:pt>
                <c:pt idx="28">
                  <c:v>197.9898987322334</c:v>
                </c:pt>
                <c:pt idx="29">
                  <c:v>205.06096654409887</c:v>
                </c:pt>
                <c:pt idx="30">
                  <c:v>212.13203435596435</c:v>
                </c:pt>
                <c:pt idx="31">
                  <c:v>219.20310216782985</c:v>
                </c:pt>
                <c:pt idx="32">
                  <c:v>226.27416997969533</c:v>
                </c:pt>
                <c:pt idx="33">
                  <c:v>233.34523779156081</c:v>
                </c:pt>
                <c:pt idx="34">
                  <c:v>240.41630560342628</c:v>
                </c:pt>
                <c:pt idx="35">
                  <c:v>247.48737341529176</c:v>
                </c:pt>
                <c:pt idx="36">
                  <c:v>254.55844122715726</c:v>
                </c:pt>
                <c:pt idx="37">
                  <c:v>261.62950903902271</c:v>
                </c:pt>
                <c:pt idx="38">
                  <c:v>268.70057685088824</c:v>
                </c:pt>
                <c:pt idx="39">
                  <c:v>275.77164466275372</c:v>
                </c:pt>
                <c:pt idx="40">
                  <c:v>282.84271247461913</c:v>
                </c:pt>
                <c:pt idx="41">
                  <c:v>289.91378028648461</c:v>
                </c:pt>
                <c:pt idx="42">
                  <c:v>296.98484809835003</c:v>
                </c:pt>
                <c:pt idx="43">
                  <c:v>304.0559159102155</c:v>
                </c:pt>
                <c:pt idx="44">
                  <c:v>311.12698372208092</c:v>
                </c:pt>
                <c:pt idx="45">
                  <c:v>318.1980515339464</c:v>
                </c:pt>
                <c:pt idx="46">
                  <c:v>325.26911934581187</c:v>
                </c:pt>
                <c:pt idx="47">
                  <c:v>332.34018715767729</c:v>
                </c:pt>
                <c:pt idx="48">
                  <c:v>339.41125496954277</c:v>
                </c:pt>
                <c:pt idx="49">
                  <c:v>346.48232278140819</c:v>
                </c:pt>
                <c:pt idx="50">
                  <c:v>353.55339059327366</c:v>
                </c:pt>
                <c:pt idx="51">
                  <c:v>360.62445840513908</c:v>
                </c:pt>
                <c:pt idx="52">
                  <c:v>367.69552621700456</c:v>
                </c:pt>
                <c:pt idx="53">
                  <c:v>374.76659402886997</c:v>
                </c:pt>
                <c:pt idx="54">
                  <c:v>381.83766184073545</c:v>
                </c:pt>
                <c:pt idx="55">
                  <c:v>388.90872965260093</c:v>
                </c:pt>
                <c:pt idx="56">
                  <c:v>395.97979746446634</c:v>
                </c:pt>
                <c:pt idx="57">
                  <c:v>403.05086527633182</c:v>
                </c:pt>
                <c:pt idx="58">
                  <c:v>410.12193308819724</c:v>
                </c:pt>
                <c:pt idx="59">
                  <c:v>417.19300090006271</c:v>
                </c:pt>
                <c:pt idx="60">
                  <c:v>424.26406871192813</c:v>
                </c:pt>
                <c:pt idx="61">
                  <c:v>431.33513652379361</c:v>
                </c:pt>
                <c:pt idx="62">
                  <c:v>438.40620433565903</c:v>
                </c:pt>
                <c:pt idx="63">
                  <c:v>445.4772721475245</c:v>
                </c:pt>
                <c:pt idx="64">
                  <c:v>452.54833995938998</c:v>
                </c:pt>
                <c:pt idx="65">
                  <c:v>459.6194077712554</c:v>
                </c:pt>
                <c:pt idx="66">
                  <c:v>466.69047558312087</c:v>
                </c:pt>
                <c:pt idx="67">
                  <c:v>473.76154339498629</c:v>
                </c:pt>
                <c:pt idx="68">
                  <c:v>480.83261120685177</c:v>
                </c:pt>
                <c:pt idx="69">
                  <c:v>487.90367901871718</c:v>
                </c:pt>
                <c:pt idx="70">
                  <c:v>494.97474683058266</c:v>
                </c:pt>
                <c:pt idx="71">
                  <c:v>502.04581464244814</c:v>
                </c:pt>
                <c:pt idx="72">
                  <c:v>509.11688245431355</c:v>
                </c:pt>
                <c:pt idx="73">
                  <c:v>516.18795026617897</c:v>
                </c:pt>
                <c:pt idx="74">
                  <c:v>523.25901807804451</c:v>
                </c:pt>
                <c:pt idx="75">
                  <c:v>530.33008588990992</c:v>
                </c:pt>
                <c:pt idx="76">
                  <c:v>537.40115370177534</c:v>
                </c:pt>
                <c:pt idx="77">
                  <c:v>544.47222151364076</c:v>
                </c:pt>
                <c:pt idx="78">
                  <c:v>551.54328932550629</c:v>
                </c:pt>
                <c:pt idx="79">
                  <c:v>558.61435713737171</c:v>
                </c:pt>
                <c:pt idx="80">
                  <c:v>565.68542494923713</c:v>
                </c:pt>
                <c:pt idx="81">
                  <c:v>572.75649276110266</c:v>
                </c:pt>
                <c:pt idx="82">
                  <c:v>579.82756057296808</c:v>
                </c:pt>
                <c:pt idx="83">
                  <c:v>586.8986283848335</c:v>
                </c:pt>
                <c:pt idx="84">
                  <c:v>593.96969619669892</c:v>
                </c:pt>
                <c:pt idx="85">
                  <c:v>601.04076400856445</c:v>
                </c:pt>
                <c:pt idx="86">
                  <c:v>608.11183182042987</c:v>
                </c:pt>
                <c:pt idx="87">
                  <c:v>615.18289963229529</c:v>
                </c:pt>
                <c:pt idx="88">
                  <c:v>622.25396744416071</c:v>
                </c:pt>
                <c:pt idx="89">
                  <c:v>629.32503525602624</c:v>
                </c:pt>
                <c:pt idx="90">
                  <c:v>636.39610306789166</c:v>
                </c:pt>
                <c:pt idx="91">
                  <c:v>643.46717087975708</c:v>
                </c:pt>
                <c:pt idx="92">
                  <c:v>650.53823869162261</c:v>
                </c:pt>
                <c:pt idx="93">
                  <c:v>657.60930650348803</c:v>
                </c:pt>
                <c:pt idx="94">
                  <c:v>664.68037431535345</c:v>
                </c:pt>
                <c:pt idx="95">
                  <c:v>671.75144212721887</c:v>
                </c:pt>
                <c:pt idx="96">
                  <c:v>678.8225099390844</c:v>
                </c:pt>
                <c:pt idx="97">
                  <c:v>685.89357775094982</c:v>
                </c:pt>
                <c:pt idx="98">
                  <c:v>692.96464556281524</c:v>
                </c:pt>
                <c:pt idx="99">
                  <c:v>700.03571337468077</c:v>
                </c:pt>
                <c:pt idx="100">
                  <c:v>707.10678118654619</c:v>
                </c:pt>
                <c:pt idx="101">
                  <c:v>714.1778489984116</c:v>
                </c:pt>
                <c:pt idx="102">
                  <c:v>721.24891681027702</c:v>
                </c:pt>
                <c:pt idx="103">
                  <c:v>728.31998462214256</c:v>
                </c:pt>
                <c:pt idx="104">
                  <c:v>735.39105243400797</c:v>
                </c:pt>
                <c:pt idx="105">
                  <c:v>742.46212024587339</c:v>
                </c:pt>
                <c:pt idx="106">
                  <c:v>749.53318805773893</c:v>
                </c:pt>
                <c:pt idx="107">
                  <c:v>756.60425586960434</c:v>
                </c:pt>
                <c:pt idx="108">
                  <c:v>763.67532368146976</c:v>
                </c:pt>
                <c:pt idx="109">
                  <c:v>770.74639149333518</c:v>
                </c:pt>
                <c:pt idx="110">
                  <c:v>777.81745930520071</c:v>
                </c:pt>
                <c:pt idx="111">
                  <c:v>784.88852711706613</c:v>
                </c:pt>
                <c:pt idx="112">
                  <c:v>791.95959492893155</c:v>
                </c:pt>
                <c:pt idx="113">
                  <c:v>799.03066274079697</c:v>
                </c:pt>
                <c:pt idx="114">
                  <c:v>806.1017305526625</c:v>
                </c:pt>
                <c:pt idx="115">
                  <c:v>813.17279836452792</c:v>
                </c:pt>
                <c:pt idx="116">
                  <c:v>820.24386617639334</c:v>
                </c:pt>
                <c:pt idx="117">
                  <c:v>827.31493398825887</c:v>
                </c:pt>
                <c:pt idx="118">
                  <c:v>834.38600180012429</c:v>
                </c:pt>
                <c:pt idx="119">
                  <c:v>841.45706961198971</c:v>
                </c:pt>
                <c:pt idx="120">
                  <c:v>848.52813742385513</c:v>
                </c:pt>
                <c:pt idx="121">
                  <c:v>855.59920523572066</c:v>
                </c:pt>
                <c:pt idx="122">
                  <c:v>862.67027304758608</c:v>
                </c:pt>
                <c:pt idx="123">
                  <c:v>869.7413408594515</c:v>
                </c:pt>
                <c:pt idx="124">
                  <c:v>876.81240867131703</c:v>
                </c:pt>
                <c:pt idx="125">
                  <c:v>883.88347648318245</c:v>
                </c:pt>
                <c:pt idx="126">
                  <c:v>890.95454429504787</c:v>
                </c:pt>
                <c:pt idx="127">
                  <c:v>898.02561210691329</c:v>
                </c:pt>
                <c:pt idx="128">
                  <c:v>905.09667991877882</c:v>
                </c:pt>
                <c:pt idx="129">
                  <c:v>912.16774773064424</c:v>
                </c:pt>
                <c:pt idx="130">
                  <c:v>919.23881554250966</c:v>
                </c:pt>
                <c:pt idx="131">
                  <c:v>926.30988335437507</c:v>
                </c:pt>
                <c:pt idx="132">
                  <c:v>933.38095116624061</c:v>
                </c:pt>
                <c:pt idx="133">
                  <c:v>940.45201897810603</c:v>
                </c:pt>
                <c:pt idx="134">
                  <c:v>947.52308678997144</c:v>
                </c:pt>
                <c:pt idx="135">
                  <c:v>954.59415460183698</c:v>
                </c:pt>
                <c:pt idx="136">
                  <c:v>961.66522241370239</c:v>
                </c:pt>
                <c:pt idx="137">
                  <c:v>968.73629022556781</c:v>
                </c:pt>
                <c:pt idx="138">
                  <c:v>975.80735803743323</c:v>
                </c:pt>
                <c:pt idx="139">
                  <c:v>982.87842584929876</c:v>
                </c:pt>
                <c:pt idx="140">
                  <c:v>989.94949366116418</c:v>
                </c:pt>
                <c:pt idx="141">
                  <c:v>997.0205614730296</c:v>
                </c:pt>
                <c:pt idx="142">
                  <c:v>1004.0916292848951</c:v>
                </c:pt>
                <c:pt idx="143">
                  <c:v>1011.1626970967606</c:v>
                </c:pt>
                <c:pt idx="144">
                  <c:v>1018.233764908626</c:v>
                </c:pt>
                <c:pt idx="145">
                  <c:v>1025.3048327204915</c:v>
                </c:pt>
                <c:pt idx="146">
                  <c:v>1032.3759005323568</c:v>
                </c:pt>
                <c:pt idx="147">
                  <c:v>1039.4469683442223</c:v>
                </c:pt>
                <c:pt idx="148">
                  <c:v>1046.5180361560879</c:v>
                </c:pt>
                <c:pt idx="149">
                  <c:v>1053.5891039679532</c:v>
                </c:pt>
                <c:pt idx="150">
                  <c:v>1060.6601717798187</c:v>
                </c:pt>
                <c:pt idx="151">
                  <c:v>1067.7312395916842</c:v>
                </c:pt>
                <c:pt idx="152">
                  <c:v>1074.8023074035495</c:v>
                </c:pt>
                <c:pt idx="153">
                  <c:v>1081.8733752154151</c:v>
                </c:pt>
                <c:pt idx="154">
                  <c:v>1088.9444430272804</c:v>
                </c:pt>
                <c:pt idx="155">
                  <c:v>1096.0155108391459</c:v>
                </c:pt>
                <c:pt idx="156">
                  <c:v>1103.0865786510115</c:v>
                </c:pt>
                <c:pt idx="157">
                  <c:v>1110.1576464628768</c:v>
                </c:pt>
                <c:pt idx="158">
                  <c:v>1117.2287142747423</c:v>
                </c:pt>
                <c:pt idx="159">
                  <c:v>1124.2997820866078</c:v>
                </c:pt>
                <c:pt idx="160">
                  <c:v>1131.3708498984731</c:v>
                </c:pt>
                <c:pt idx="161">
                  <c:v>1138.4419177103387</c:v>
                </c:pt>
                <c:pt idx="162">
                  <c:v>1145.5129855222042</c:v>
                </c:pt>
                <c:pt idx="163">
                  <c:v>1152.5840533340697</c:v>
                </c:pt>
                <c:pt idx="164">
                  <c:v>1159.6551211459355</c:v>
                </c:pt>
                <c:pt idx="165">
                  <c:v>1166.726188957801</c:v>
                </c:pt>
                <c:pt idx="166">
                  <c:v>1173.7972567696665</c:v>
                </c:pt>
                <c:pt idx="167">
                  <c:v>1180.8683245815321</c:v>
                </c:pt>
                <c:pt idx="168">
                  <c:v>1187.9393923933976</c:v>
                </c:pt>
                <c:pt idx="169">
                  <c:v>1195.0104602052631</c:v>
                </c:pt>
                <c:pt idx="170">
                  <c:v>1202.0815280171289</c:v>
                </c:pt>
                <c:pt idx="171">
                  <c:v>1209.1525958289944</c:v>
                </c:pt>
                <c:pt idx="172">
                  <c:v>1216.22366364086</c:v>
                </c:pt>
                <c:pt idx="173">
                  <c:v>1223.2947314527255</c:v>
                </c:pt>
                <c:pt idx="174">
                  <c:v>1230.365799264591</c:v>
                </c:pt>
                <c:pt idx="175">
                  <c:v>1237.4368670764568</c:v>
                </c:pt>
                <c:pt idx="176">
                  <c:v>1244.5079348883223</c:v>
                </c:pt>
                <c:pt idx="177">
                  <c:v>1251.5790027001879</c:v>
                </c:pt>
                <c:pt idx="178">
                  <c:v>1258.6500705120534</c:v>
                </c:pt>
                <c:pt idx="179">
                  <c:v>1265.7211383239189</c:v>
                </c:pt>
                <c:pt idx="180">
                  <c:v>1272.7922061357847</c:v>
                </c:pt>
                <c:pt idx="181">
                  <c:v>1279.8632739476502</c:v>
                </c:pt>
                <c:pt idx="182">
                  <c:v>1286.9343417595157</c:v>
                </c:pt>
                <c:pt idx="183">
                  <c:v>1294.0054095713813</c:v>
                </c:pt>
                <c:pt idx="184">
                  <c:v>1301.0764773832468</c:v>
                </c:pt>
                <c:pt idx="185">
                  <c:v>1308.1475451951126</c:v>
                </c:pt>
                <c:pt idx="186">
                  <c:v>1315.2186130069781</c:v>
                </c:pt>
                <c:pt idx="187">
                  <c:v>1322.2896808188436</c:v>
                </c:pt>
                <c:pt idx="188">
                  <c:v>1329.3607486307092</c:v>
                </c:pt>
                <c:pt idx="189">
                  <c:v>1336.4318164425747</c:v>
                </c:pt>
                <c:pt idx="190">
                  <c:v>1343.5028842544402</c:v>
                </c:pt>
                <c:pt idx="191">
                  <c:v>1350.573952066306</c:v>
                </c:pt>
                <c:pt idx="192">
                  <c:v>1357.6450198781715</c:v>
                </c:pt>
                <c:pt idx="193">
                  <c:v>1364.7160876900371</c:v>
                </c:pt>
                <c:pt idx="194">
                  <c:v>1371.7871555019026</c:v>
                </c:pt>
                <c:pt idx="195">
                  <c:v>1378.8582233137681</c:v>
                </c:pt>
                <c:pt idx="196">
                  <c:v>1385.9292911256339</c:v>
                </c:pt>
                <c:pt idx="197">
                  <c:v>1393.0003589374994</c:v>
                </c:pt>
                <c:pt idx="198">
                  <c:v>1400.0714267493649</c:v>
                </c:pt>
                <c:pt idx="199">
                  <c:v>1407.1424945612305</c:v>
                </c:pt>
                <c:pt idx="200">
                  <c:v>1414.213562373096</c:v>
                </c:pt>
                <c:pt idx="201">
                  <c:v>1421.2846301849618</c:v>
                </c:pt>
                <c:pt idx="202">
                  <c:v>1428.3556979968273</c:v>
                </c:pt>
                <c:pt idx="203">
                  <c:v>1435.4267658086928</c:v>
                </c:pt>
              </c:numCache>
            </c:numRef>
          </c:xVal>
          <c:yVal>
            <c:numRef>
              <c:f>'Sheet1 (4)'!$C$6:$C$209</c:f>
              <c:numCache>
                <c:formatCode>General</c:formatCode>
                <c:ptCount val="204"/>
                <c:pt idx="0">
                  <c:v>0</c:v>
                </c:pt>
                <c:pt idx="1">
                  <c:v>7.0220678118654742</c:v>
                </c:pt>
                <c:pt idx="2">
                  <c:v>13.94613562373095</c:v>
                </c:pt>
                <c:pt idx="3">
                  <c:v>20.772203435596428</c:v>
                </c:pt>
                <c:pt idx="4">
                  <c:v>27.5002712474619</c:v>
                </c:pt>
                <c:pt idx="5">
                  <c:v>34.130339059327369</c:v>
                </c:pt>
                <c:pt idx="6">
                  <c:v>40.662406871192843</c:v>
                </c:pt>
                <c:pt idx="7">
                  <c:v>47.096474683058318</c:v>
                </c:pt>
                <c:pt idx="8">
                  <c:v>53.432542494923787</c:v>
                </c:pt>
                <c:pt idx="9">
                  <c:v>59.670610306789257</c:v>
                </c:pt>
                <c:pt idx="10">
                  <c:v>65.810678118654721</c:v>
                </c:pt>
                <c:pt idx="11">
                  <c:v>71.8527459305202</c:v>
                </c:pt>
                <c:pt idx="12">
                  <c:v>77.796813742385694</c:v>
                </c:pt>
                <c:pt idx="13">
                  <c:v>83.642881554251161</c:v>
                </c:pt>
                <c:pt idx="14">
                  <c:v>89.390949366116644</c:v>
                </c:pt>
                <c:pt idx="15">
                  <c:v>95.041017177982127</c:v>
                </c:pt>
                <c:pt idx="16">
                  <c:v>100.5930849898476</c:v>
                </c:pt>
                <c:pt idx="17">
                  <c:v>106.04715280171308</c:v>
                </c:pt>
                <c:pt idx="18">
                  <c:v>111.40322061357857</c:v>
                </c:pt>
                <c:pt idx="19">
                  <c:v>116.66128842544403</c:v>
                </c:pt>
                <c:pt idx="20">
                  <c:v>121.8213562373095</c:v>
                </c:pt>
                <c:pt idx="21">
                  <c:v>126.88342404917498</c:v>
                </c:pt>
                <c:pt idx="22">
                  <c:v>131.84749186104045</c:v>
                </c:pt>
                <c:pt idx="23">
                  <c:v>136.71355967290594</c:v>
                </c:pt>
                <c:pt idx="24">
                  <c:v>141.48162748477142</c:v>
                </c:pt>
                <c:pt idx="25">
                  <c:v>146.15169529663689</c:v>
                </c:pt>
                <c:pt idx="26">
                  <c:v>150.72376310850237</c:v>
                </c:pt>
                <c:pt idx="27">
                  <c:v>155.19783092036784</c:v>
                </c:pt>
                <c:pt idx="28">
                  <c:v>159.57389873223332</c:v>
                </c:pt>
                <c:pt idx="29">
                  <c:v>163.85196654409881</c:v>
                </c:pt>
                <c:pt idx="30">
                  <c:v>168.0320343559643</c:v>
                </c:pt>
                <c:pt idx="31">
                  <c:v>172.11410216782974</c:v>
                </c:pt>
                <c:pt idx="32">
                  <c:v>176.09816997969523</c:v>
                </c:pt>
                <c:pt idx="33">
                  <c:v>179.9842377915607</c:v>
                </c:pt>
                <c:pt idx="34">
                  <c:v>183.77230560342616</c:v>
                </c:pt>
                <c:pt idx="35">
                  <c:v>187.46237341529167</c:v>
                </c:pt>
                <c:pt idx="36">
                  <c:v>191.05444122715713</c:v>
                </c:pt>
                <c:pt idx="37">
                  <c:v>194.54850903902263</c:v>
                </c:pt>
                <c:pt idx="38">
                  <c:v>197.9445768508881</c:v>
                </c:pt>
                <c:pt idx="39">
                  <c:v>201.24264466275358</c:v>
                </c:pt>
                <c:pt idx="40">
                  <c:v>204.44271247461899</c:v>
                </c:pt>
                <c:pt idx="41">
                  <c:v>207.54478028648447</c:v>
                </c:pt>
                <c:pt idx="42">
                  <c:v>210.54884809834994</c:v>
                </c:pt>
                <c:pt idx="43">
                  <c:v>213.45491591021542</c:v>
                </c:pt>
                <c:pt idx="44">
                  <c:v>216.26298372208083</c:v>
                </c:pt>
                <c:pt idx="45">
                  <c:v>218.97305153394632</c:v>
                </c:pt>
                <c:pt idx="46">
                  <c:v>221.58511934581176</c:v>
                </c:pt>
                <c:pt idx="47">
                  <c:v>224.09918715767725</c:v>
                </c:pt>
                <c:pt idx="48">
                  <c:v>226.5152549695427</c:v>
                </c:pt>
                <c:pt idx="49">
                  <c:v>228.83332278140819</c:v>
                </c:pt>
                <c:pt idx="50">
                  <c:v>231.05339059327369</c:v>
                </c:pt>
                <c:pt idx="51">
                  <c:v>233.17545840513912</c:v>
                </c:pt>
                <c:pt idx="52">
                  <c:v>235.1995262170046</c:v>
                </c:pt>
                <c:pt idx="53">
                  <c:v>237.12559402887004</c:v>
                </c:pt>
                <c:pt idx="54">
                  <c:v>238.95366184073555</c:v>
                </c:pt>
                <c:pt idx="55">
                  <c:v>240.68372965260099</c:v>
                </c:pt>
                <c:pt idx="56">
                  <c:v>242.3157974644665</c:v>
                </c:pt>
                <c:pt idx="57">
                  <c:v>243.84986527633194</c:v>
                </c:pt>
                <c:pt idx="58">
                  <c:v>245.28593308819745</c:v>
                </c:pt>
                <c:pt idx="59">
                  <c:v>246.6240009000629</c:v>
                </c:pt>
                <c:pt idx="60">
                  <c:v>247.86406871192838</c:v>
                </c:pt>
                <c:pt idx="61">
                  <c:v>249.00613652379383</c:v>
                </c:pt>
                <c:pt idx="62">
                  <c:v>250.05020433565932</c:v>
                </c:pt>
                <c:pt idx="63">
                  <c:v>250.99627214752476</c:v>
                </c:pt>
                <c:pt idx="64">
                  <c:v>251.84433995939025</c:v>
                </c:pt>
                <c:pt idx="65">
                  <c:v>252.59440777125579</c:v>
                </c:pt>
                <c:pt idx="66">
                  <c:v>253.24647558312122</c:v>
                </c:pt>
                <c:pt idx="67">
                  <c:v>253.80054339498673</c:v>
                </c:pt>
                <c:pt idx="68">
                  <c:v>254.25661120685217</c:v>
                </c:pt>
                <c:pt idx="69">
                  <c:v>254.61467901871768</c:v>
                </c:pt>
                <c:pt idx="70">
                  <c:v>254.87474683058315</c:v>
                </c:pt>
                <c:pt idx="71">
                  <c:v>255.03681464244866</c:v>
                </c:pt>
                <c:pt idx="72">
                  <c:v>255.1008824543141</c:v>
                </c:pt>
                <c:pt idx="73">
                  <c:v>255.06695026617956</c:v>
                </c:pt>
                <c:pt idx="74">
                  <c:v>254.93501807804512</c:v>
                </c:pt>
                <c:pt idx="75">
                  <c:v>254.70508588991055</c:v>
                </c:pt>
                <c:pt idx="76">
                  <c:v>254.37715370177602</c:v>
                </c:pt>
                <c:pt idx="77">
                  <c:v>253.95122151364149</c:v>
                </c:pt>
                <c:pt idx="78">
                  <c:v>253.42728932550705</c:v>
                </c:pt>
                <c:pt idx="79">
                  <c:v>252.80535713737248</c:v>
                </c:pt>
                <c:pt idx="80">
                  <c:v>252.08542494923796</c:v>
                </c:pt>
                <c:pt idx="81">
                  <c:v>251.2674927611036</c:v>
                </c:pt>
                <c:pt idx="82">
                  <c:v>250.35156057296899</c:v>
                </c:pt>
                <c:pt idx="83">
                  <c:v>249.33762838483449</c:v>
                </c:pt>
                <c:pt idx="84">
                  <c:v>248.22569619669997</c:v>
                </c:pt>
                <c:pt idx="85">
                  <c:v>247.0157640085655</c:v>
                </c:pt>
                <c:pt idx="86">
                  <c:v>245.70783182043095</c:v>
                </c:pt>
                <c:pt idx="87">
                  <c:v>244.3018996322964</c:v>
                </c:pt>
                <c:pt idx="88">
                  <c:v>242.79796744416188</c:v>
                </c:pt>
                <c:pt idx="89">
                  <c:v>241.19603525602747</c:v>
                </c:pt>
                <c:pt idx="90">
                  <c:v>239.49610306789293</c:v>
                </c:pt>
                <c:pt idx="91">
                  <c:v>237.69817087975838</c:v>
                </c:pt>
                <c:pt idx="92">
                  <c:v>235.80223869162387</c:v>
                </c:pt>
                <c:pt idx="93">
                  <c:v>233.80830650348946</c:v>
                </c:pt>
                <c:pt idx="94">
                  <c:v>231.71637431535493</c:v>
                </c:pt>
                <c:pt idx="95">
                  <c:v>229.52644212722038</c:v>
                </c:pt>
                <c:pt idx="96">
                  <c:v>227.23850993908593</c:v>
                </c:pt>
                <c:pt idx="97">
                  <c:v>224.85257775095141</c:v>
                </c:pt>
                <c:pt idx="98">
                  <c:v>222.36864556281688</c:v>
                </c:pt>
                <c:pt idx="99">
                  <c:v>219.78671337468234</c:v>
                </c:pt>
                <c:pt idx="100">
                  <c:v>217.10678118654801</c:v>
                </c:pt>
                <c:pt idx="101">
                  <c:v>214.32884899841343</c:v>
                </c:pt>
                <c:pt idx="102">
                  <c:v>211.45291681027891</c:v>
                </c:pt>
                <c:pt idx="103">
                  <c:v>208.47898462214437</c:v>
                </c:pt>
                <c:pt idx="104">
                  <c:v>205.40705243400998</c:v>
                </c:pt>
                <c:pt idx="105">
                  <c:v>202.23712024587542</c:v>
                </c:pt>
                <c:pt idx="106">
                  <c:v>198.96918805774089</c:v>
                </c:pt>
                <c:pt idx="107">
                  <c:v>195.60325586960641</c:v>
                </c:pt>
                <c:pt idx="108">
                  <c:v>192.13932368147198</c:v>
                </c:pt>
                <c:pt idx="109">
                  <c:v>188.57739149333747</c:v>
                </c:pt>
                <c:pt idx="110">
                  <c:v>184.9174593052029</c:v>
                </c:pt>
                <c:pt idx="111">
                  <c:v>181.15952711706848</c:v>
                </c:pt>
                <c:pt idx="112">
                  <c:v>177.30359492893399</c:v>
                </c:pt>
                <c:pt idx="113">
                  <c:v>173.34966274079943</c:v>
                </c:pt>
                <c:pt idx="114">
                  <c:v>169.29773055266503</c:v>
                </c:pt>
                <c:pt idx="115">
                  <c:v>165.14779836453056</c:v>
                </c:pt>
                <c:pt idx="116">
                  <c:v>160.89986617639613</c:v>
                </c:pt>
                <c:pt idx="117">
                  <c:v>156.55393398826163</c:v>
                </c:pt>
                <c:pt idx="118">
                  <c:v>152.11000180012707</c:v>
                </c:pt>
                <c:pt idx="119">
                  <c:v>147.56806961199254</c:v>
                </c:pt>
                <c:pt idx="120">
                  <c:v>142.92813742385806</c:v>
                </c:pt>
                <c:pt idx="121">
                  <c:v>138.19020523572362</c:v>
                </c:pt>
                <c:pt idx="122">
                  <c:v>133.35427304758912</c:v>
                </c:pt>
                <c:pt idx="123">
                  <c:v>128.42034085945477</c:v>
                </c:pt>
                <c:pt idx="124">
                  <c:v>123.38840867132012</c:v>
                </c:pt>
                <c:pt idx="125">
                  <c:v>118.25847648318563</c:v>
                </c:pt>
                <c:pt idx="126">
                  <c:v>113.03054429505119</c:v>
                </c:pt>
                <c:pt idx="127">
                  <c:v>107.70461210691678</c:v>
                </c:pt>
                <c:pt idx="128">
                  <c:v>102.28067991878231</c:v>
                </c:pt>
                <c:pt idx="129">
                  <c:v>96.758747730647769</c:v>
                </c:pt>
                <c:pt idx="130">
                  <c:v>91.138815542513385</c:v>
                </c:pt>
                <c:pt idx="131">
                  <c:v>85.420883354378816</c:v>
                </c:pt>
                <c:pt idx="132">
                  <c:v>79.604951166244291</c:v>
                </c:pt>
                <c:pt idx="133">
                  <c:v>73.69101897810981</c:v>
                </c:pt>
                <c:pt idx="134">
                  <c:v>67.679086789975486</c:v>
                </c:pt>
                <c:pt idx="135">
                  <c:v>61.569154601840864</c:v>
                </c:pt>
                <c:pt idx="136">
                  <c:v>55.3612224137064</c:v>
                </c:pt>
                <c:pt idx="137">
                  <c:v>49.055290225571866</c:v>
                </c:pt>
                <c:pt idx="138">
                  <c:v>42.65135803743749</c:v>
                </c:pt>
                <c:pt idx="139">
                  <c:v>36.149425849303043</c:v>
                </c:pt>
                <c:pt idx="140">
                  <c:v>29.549493661168526</c:v>
                </c:pt>
                <c:pt idx="141">
                  <c:v>22.851561473034167</c:v>
                </c:pt>
                <c:pt idx="142">
                  <c:v>16.055629284899624</c:v>
                </c:pt>
                <c:pt idx="143">
                  <c:v>9.1616970967651241</c:v>
                </c:pt>
                <c:pt idx="144">
                  <c:v>2.1697649086306683</c:v>
                </c:pt>
                <c:pt idx="145">
                  <c:v>-4.9201672795038576</c:v>
                </c:pt>
                <c:pt idx="146">
                  <c:v>-12.10809946763834</c:v>
                </c:pt>
                <c:pt idx="147">
                  <c:v>-19.394031655772778</c:v>
                </c:pt>
                <c:pt idx="148">
                  <c:v>-26.777963843907173</c:v>
                </c:pt>
                <c:pt idx="149">
                  <c:v>-34.259896032041752</c:v>
                </c:pt>
                <c:pt idx="150">
                  <c:v>-41.839828220176059</c:v>
                </c:pt>
                <c:pt idx="151">
                  <c:v>-49.517760408310551</c:v>
                </c:pt>
                <c:pt idx="152">
                  <c:v>-57.293692596445226</c:v>
                </c:pt>
                <c:pt idx="153">
                  <c:v>-65.16762478457963</c:v>
                </c:pt>
                <c:pt idx="154">
                  <c:v>-73.13955697271399</c:v>
                </c:pt>
                <c:pt idx="155">
                  <c:v>-81.209489160848307</c:v>
                </c:pt>
                <c:pt idx="156">
                  <c:v>-89.377421348982807</c:v>
                </c:pt>
                <c:pt idx="157">
                  <c:v>-97.643353537117491</c:v>
                </c:pt>
                <c:pt idx="158">
                  <c:v>-106.0072857252519</c:v>
                </c:pt>
                <c:pt idx="159">
                  <c:v>-114.46921791338627</c:v>
                </c:pt>
                <c:pt idx="160">
                  <c:v>-123.02915010152083</c:v>
                </c:pt>
                <c:pt idx="161">
                  <c:v>-131.68708228965511</c:v>
                </c:pt>
                <c:pt idx="162">
                  <c:v>-140.4430144777898</c:v>
                </c:pt>
                <c:pt idx="163">
                  <c:v>-149.29694666592445</c:v>
                </c:pt>
                <c:pt idx="164">
                  <c:v>-158.24887885405906</c:v>
                </c:pt>
                <c:pt idx="165">
                  <c:v>-167.29881104219339</c:v>
                </c:pt>
                <c:pt idx="166">
                  <c:v>-176.44674323032814</c:v>
                </c:pt>
                <c:pt idx="167">
                  <c:v>-185.69267541846284</c:v>
                </c:pt>
                <c:pt idx="168">
                  <c:v>-195.0366076065975</c:v>
                </c:pt>
                <c:pt idx="169">
                  <c:v>-204.47853979473234</c:v>
                </c:pt>
                <c:pt idx="170">
                  <c:v>-214.01847198286669</c:v>
                </c:pt>
                <c:pt idx="171">
                  <c:v>-223.65640417100121</c:v>
                </c:pt>
                <c:pt idx="172">
                  <c:v>-233.39233635913615</c:v>
                </c:pt>
                <c:pt idx="173">
                  <c:v>-243.22626854727082</c:v>
                </c:pt>
                <c:pt idx="174">
                  <c:v>-253.15820073540544</c:v>
                </c:pt>
                <c:pt idx="175">
                  <c:v>-263.18813292354002</c:v>
                </c:pt>
                <c:pt idx="176">
                  <c:v>-273.31606511167456</c:v>
                </c:pt>
                <c:pt idx="177">
                  <c:v>-283.54199729980928</c:v>
                </c:pt>
                <c:pt idx="178">
                  <c:v>-293.86592948794396</c:v>
                </c:pt>
                <c:pt idx="179">
                  <c:v>-304.28786167607882</c:v>
                </c:pt>
                <c:pt idx="180">
                  <c:v>-314.80779386421341</c:v>
                </c:pt>
                <c:pt idx="181">
                  <c:v>-325.42572605234795</c:v>
                </c:pt>
                <c:pt idx="182">
                  <c:v>-336.14165824048268</c:v>
                </c:pt>
                <c:pt idx="183">
                  <c:v>-346.95559042861737</c:v>
                </c:pt>
                <c:pt idx="184">
                  <c:v>-357.86752261675178</c:v>
                </c:pt>
                <c:pt idx="185">
                  <c:v>-368.87745480488661</c:v>
                </c:pt>
                <c:pt idx="186">
                  <c:v>-379.98538699302139</c:v>
                </c:pt>
                <c:pt idx="187">
                  <c:v>-391.1913191811559</c:v>
                </c:pt>
                <c:pt idx="188">
                  <c:v>-402.4952513692906</c:v>
                </c:pt>
                <c:pt idx="189">
                  <c:v>-413.89718355742525</c:v>
                </c:pt>
                <c:pt idx="190">
                  <c:v>-425.39711574556009</c:v>
                </c:pt>
                <c:pt idx="191">
                  <c:v>-436.99504793369488</c:v>
                </c:pt>
                <c:pt idx="192">
                  <c:v>-448.6909801218294</c:v>
                </c:pt>
                <c:pt idx="193">
                  <c:v>-460.4849123099641</c:v>
                </c:pt>
                <c:pt idx="194">
                  <c:v>-472.37684449809899</c:v>
                </c:pt>
                <c:pt idx="195">
                  <c:v>-484.36677668623361</c:v>
                </c:pt>
                <c:pt idx="196">
                  <c:v>-496.45470887436818</c:v>
                </c:pt>
                <c:pt idx="197">
                  <c:v>-508.64064106250271</c:v>
                </c:pt>
                <c:pt idx="198">
                  <c:v>-520.92457325063765</c:v>
                </c:pt>
                <c:pt idx="199">
                  <c:v>-533.30650543877232</c:v>
                </c:pt>
                <c:pt idx="200">
                  <c:v>-545.78643762690717</c:v>
                </c:pt>
                <c:pt idx="201">
                  <c:v>-558.36436981504175</c:v>
                </c:pt>
                <c:pt idx="202">
                  <c:v>-571.04030200317652</c:v>
                </c:pt>
                <c:pt idx="203">
                  <c:v>-583.81423419131124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A3-4489-9E26-4657855BC7AF}"/>
            </c:ext>
          </c:extLst>
        </c:ser>
        <c:ser>
          <c:idx val="1"/>
          <c:order val="1"/>
          <c:tx>
            <c:v>공기저항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'Sheet1 (4)'!$G$6:$G$209</c:f>
              <c:numCache>
                <c:formatCode>General</c:formatCode>
                <c:ptCount val="204"/>
                <c:pt idx="0">
                  <c:v>0</c:v>
                </c:pt>
                <c:pt idx="1">
                  <c:v>7.0003571337468209</c:v>
                </c:pt>
                <c:pt idx="2">
                  <c:v>13.9318941221599</c:v>
                </c:pt>
                <c:pt idx="3">
                  <c:v>20.796432635653289</c:v>
                </c:pt>
                <c:pt idx="4">
                  <c:v>27.595728664268364</c:v>
                </c:pt>
                <c:pt idx="5">
                  <c:v>34.331475508221828</c:v>
                </c:pt>
                <c:pt idx="6">
                  <c:v>41.005306590198352</c:v>
                </c:pt>
                <c:pt idx="7">
                  <c:v>47.618798101515459</c:v>
                </c:pt>
                <c:pt idx="8">
                  <c:v>54.173471493318679</c:v>
                </c:pt>
                <c:pt idx="9">
                  <c:v>60.670795823083466</c:v>
                </c:pt>
                <c:pt idx="10">
                  <c:v>67.112189965897898</c:v>
                </c:pt>
                <c:pt idx="11">
                  <c:v>73.499024699269143</c:v>
                </c:pt>
                <c:pt idx="12">
                  <c:v>79.83262466953029</c:v>
                </c:pt>
                <c:pt idx="13">
                  <c:v>86.114270247315631</c:v>
                </c:pt>
                <c:pt idx="14">
                  <c:v>92.345199279017336</c:v>
                </c:pt>
                <c:pt idx="15">
                  <c:v>98.526608740628788</c:v>
                </c:pt>
                <c:pt idx="16">
                  <c:v>104.65965629991602</c:v>
                </c:pt>
                <c:pt idx="17">
                  <c:v>110.74546179243424</c:v>
                </c:pt>
                <c:pt idx="18">
                  <c:v>116.78510861651824</c:v>
                </c:pt>
                <c:pt idx="19">
                  <c:v>122.77964505202033</c:v>
                </c:pt>
                <c:pt idx="20">
                  <c:v>128.73008550724393</c:v>
                </c:pt>
                <c:pt idx="21">
                  <c:v>134.63741169822421</c:v>
                </c:pt>
                <c:pt idx="22">
                  <c:v>140.50257376423389</c:v>
                </c:pt>
                <c:pt idx="23">
                  <c:v>146.32649132314455</c:v>
                </c:pt>
                <c:pt idx="24">
                  <c:v>152.11005447004555</c:v>
                </c:pt>
                <c:pt idx="25">
                  <c:v>157.85412472231513</c:v>
                </c:pt>
                <c:pt idx="26">
                  <c:v>163.55953591414914</c:v>
                </c:pt>
                <c:pt idx="27">
                  <c:v>169.22709504337971</c:v>
                </c:pt>
                <c:pt idx="28">
                  <c:v>174.85758307325943</c:v>
                </c:pt>
                <c:pt idx="29">
                  <c:v>180.45175569174398</c:v>
                </c:pt>
                <c:pt idx="30">
                  <c:v>186.01034403067681</c:v>
                </c:pt>
                <c:pt idx="31">
                  <c:v>191.53405534716262</c:v>
                </c:pt>
                <c:pt idx="32">
                  <c:v>197.02357366931105</c:v>
                </c:pt>
                <c:pt idx="33">
                  <c:v>202.47956040843667</c:v>
                </c:pt>
                <c:pt idx="34">
                  <c:v>207.90265493971629</c:v>
                </c:pt>
                <c:pt idx="35">
                  <c:v>213.29347515322834</c:v>
                </c:pt>
                <c:pt idx="36">
                  <c:v>218.65261797723014</c:v>
                </c:pt>
                <c:pt idx="37">
                  <c:v>223.98065987546795</c:v>
                </c:pt>
                <c:pt idx="38">
                  <c:v>229.27815732026011</c:v>
                </c:pt>
                <c:pt idx="39">
                  <c:v>234.5456472430437</c:v>
                </c:pt>
                <c:pt idx="40">
                  <c:v>239.78364746403145</c:v>
                </c:pt>
                <c:pt idx="41">
                  <c:v>244.9926571025847</c:v>
                </c:pt>
                <c:pt idx="42">
                  <c:v>250.17315696987109</c:v>
                </c:pt>
                <c:pt idx="43">
                  <c:v>255.32560994534049</c:v>
                </c:pt>
                <c:pt idx="44">
                  <c:v>260.45046133851912</c:v>
                </c:pt>
                <c:pt idx="45">
                  <c:v>265.54813923758837</c:v>
                </c:pt>
                <c:pt idx="46">
                  <c:v>270.61905484618183</c:v>
                </c:pt>
                <c:pt idx="47">
                  <c:v>275.66360280979882</c:v>
                </c:pt>
                <c:pt idx="48">
                  <c:v>280.68216153319651</c:v>
                </c:pt>
                <c:pt idx="49">
                  <c:v>285.67509349008304</c:v>
                </c:pt>
                <c:pt idx="50">
                  <c:v>290.64274552639125</c:v>
                </c:pt>
                <c:pt idx="51">
                  <c:v>295.58544915836524</c:v>
                </c:pt>
                <c:pt idx="52">
                  <c:v>300.50352086664088</c:v>
                </c:pt>
                <c:pt idx="53">
                  <c:v>305.3972623874439</c:v>
                </c:pt>
                <c:pt idx="54">
                  <c:v>310.26696100196722</c:v>
                </c:pt>
                <c:pt idx="55">
                  <c:v>315.11288982492101</c:v>
                </c:pt>
                <c:pt idx="56">
                  <c:v>319.93530809317633</c:v>
                </c:pt>
                <c:pt idx="57">
                  <c:v>324.73446145534325</c:v>
                </c:pt>
                <c:pt idx="58">
                  <c:v>329.51058226304099</c:v>
                </c:pt>
                <c:pt idx="59">
                  <c:v>334.26388986452946</c:v>
                </c:pt>
                <c:pt idx="60">
                  <c:v>338.99459090127789</c:v>
                </c:pt>
                <c:pt idx="61">
                  <c:v>343.70287960795224</c:v>
                </c:pt>
                <c:pt idx="62">
                  <c:v>348.38893811620369</c:v>
                </c:pt>
                <c:pt idx="63">
                  <c:v>353.05293676254331</c:v>
                </c:pt>
                <c:pt idx="64">
                  <c:v>357.69503440048709</c:v>
                </c:pt>
                <c:pt idx="65">
                  <c:v>362.31537871705973</c:v>
                </c:pt>
                <c:pt idx="66">
                  <c:v>366.91410655364916</c:v>
                </c:pt>
                <c:pt idx="67">
                  <c:v>371.49134423111161</c:v>
                </c:pt>
                <c:pt idx="68">
                  <c:v>376.04720787894081</c:v>
                </c:pt>
                <c:pt idx="69">
                  <c:v>380.58180376823265</c:v>
                </c:pt>
                <c:pt idx="70">
                  <c:v>385.09522864810185</c:v>
                </c:pt>
                <c:pt idx="71">
                  <c:v>389.58757008514004</c:v>
                </c:pt>
                <c:pt idx="72">
                  <c:v>394.05890680544411</c:v>
                </c:pt>
                <c:pt idx="73">
                  <c:v>398.50930903869425</c:v>
                </c:pt>
                <c:pt idx="74">
                  <c:v>402.93883886371725</c:v>
                </c:pt>
                <c:pt idx="75">
                  <c:v>407.3475505549381</c:v>
                </c:pt>
                <c:pt idx="76">
                  <c:v>411.73549092909821</c:v>
                </c:pt>
                <c:pt idx="77">
                  <c:v>416.10269969160265</c:v>
                </c:pt>
                <c:pt idx="78">
                  <c:v>420.44920978185132</c:v>
                </c:pt>
                <c:pt idx="79">
                  <c:v>424.77504771690815</c:v>
                </c:pt>
                <c:pt idx="80">
                  <c:v>429.08023393287158</c:v>
                </c:pt>
                <c:pt idx="81">
                  <c:v>433.36478312332127</c:v>
                </c:pt>
                <c:pt idx="82">
                  <c:v>437.62870457423787</c:v>
                </c:pt>
                <c:pt idx="83">
                  <c:v>441.87200249481555</c:v>
                </c:pt>
                <c:pt idx="84">
                  <c:v>446.09467634361744</c:v>
                </c:pt>
                <c:pt idx="85">
                  <c:v>450.29672114955633</c:v>
                </c:pt>
                <c:pt idx="86">
                  <c:v>454.4781278272182</c:v>
                </c:pt>
                <c:pt idx="87">
                  <c:v>458.63888348608378</c:v>
                </c:pt>
                <c:pt idx="88">
                  <c:v>462.77897173324254</c:v>
                </c:pt>
                <c:pt idx="89">
                  <c:v>466.89837296923287</c:v>
                </c:pt>
                <c:pt idx="90">
                  <c:v>470.99706467668244</c:v>
                </c:pt>
                <c:pt idx="91">
                  <c:v>475.07502170146188</c:v>
                </c:pt>
                <c:pt idx="92">
                  <c:v>479.1322165261048</c:v>
                </c:pt>
                <c:pt idx="93">
                  <c:v>483.16861953528445</c:v>
                </c:pt>
                <c:pt idx="94">
                  <c:v>487.18419927317416</c:v>
                </c:pt>
                <c:pt idx="95">
                  <c:v>491.17892269255378</c:v>
                </c:pt>
                <c:pt idx="96">
                  <c:v>495.15275539555762</c:v>
                </c:pt>
                <c:pt idx="97">
                  <c:v>499.1056618659909</c:v>
                </c:pt>
                <c:pt idx="98">
                  <c:v>503.03760569317046</c:v>
                </c:pt>
                <c:pt idx="99">
                  <c:v>506.94854978727375</c:v>
                </c:pt>
                <c:pt idx="100">
                  <c:v>510.83845658620453</c:v>
                </c:pt>
                <c:pt idx="101">
                  <c:v>514.70728825400738</c:v>
                </c:pt>
                <c:pt idx="102">
                  <c:v>518.55500687088397</c:v>
                </c:pt>
                <c:pt idx="103">
                  <c:v>522.38157461488311</c:v>
                </c:pt>
                <c:pt idx="104">
                  <c:v>526.1869539353554</c:v>
                </c:pt>
                <c:pt idx="105">
                  <c:v>529.97110771827522</c:v>
                </c:pt>
                <c:pt idx="106">
                  <c:v>533.7339994435514</c:v>
                </c:pt>
                <c:pt idx="107">
                  <c:v>537.47559333445577</c:v>
                </c:pt>
                <c:pt idx="108">
                  <c:v>541.19585449931174</c:v>
                </c:pt>
                <c:pt idx="109">
                  <c:v>544.89474906559394</c:v>
                </c:pt>
                <c:pt idx="110">
                  <c:v>548.57224430659721</c:v>
                </c:pt>
                <c:pt idx="111">
                  <c:v>552.22830876084015</c:v>
                </c:pt>
                <c:pt idx="112">
                  <c:v>555.8629123443751</c:v>
                </c:pt>
                <c:pt idx="113">
                  <c:v>559.4760264561786</c:v>
                </c:pt>
                <c:pt idx="114">
                  <c:v>563.06762407680299</c:v>
                </c:pt>
                <c:pt idx="115">
                  <c:v>566.63767986046969</c:v>
                </c:pt>
                <c:pt idx="116">
                  <c:v>570.18617022078865</c:v>
                </c:pt>
                <c:pt idx="117">
                  <c:v>573.71307341028944</c:v>
                </c:pt>
                <c:pt idx="118">
                  <c:v>577.21836959394955</c:v>
                </c:pt>
                <c:pt idx="119">
                  <c:v>580.70204091690573</c:v>
                </c:pt>
                <c:pt idx="120">
                  <c:v>584.16407156653474</c:v>
                </c:pt>
                <c:pt idx="121">
                  <c:v>587.60444782908769</c:v>
                </c:pt>
                <c:pt idx="122">
                  <c:v>591.02315814106237</c:v>
                </c:pt>
                <c:pt idx="123">
                  <c:v>594.42019313549565</c:v>
                </c:pt>
                <c:pt idx="124">
                  <c:v>597.79554568335561</c:v>
                </c:pt>
                <c:pt idx="125">
                  <c:v>601.14921093021303</c:v>
                </c:pt>
                <c:pt idx="126">
                  <c:v>604.48118632836645</c:v>
                </c:pt>
                <c:pt idx="127">
                  <c:v>607.79147166459575</c:v>
                </c:pt>
                <c:pt idx="128">
                  <c:v>611.08006908371408</c:v>
                </c:pt>
                <c:pt idx="129">
                  <c:v>614.34698310808619</c:v>
                </c:pt>
                <c:pt idx="130">
                  <c:v>617.59222065327776</c:v>
                </c:pt>
                <c:pt idx="131">
                  <c:v>620.81579103999752</c:v>
                </c:pt>
                <c:pt idx="132">
                  <c:v>624.01770600249063</c:v>
                </c:pt>
                <c:pt idx="133">
                  <c:v>627.19797969353851</c:v>
                </c:pt>
                <c:pt idx="134">
                  <c:v>630.35662868621739</c:v>
                </c:pt>
                <c:pt idx="135">
                  <c:v>633.49367197256277</c:v>
                </c:pt>
                <c:pt idx="136">
                  <c:v>636.60913095928663</c:v>
                </c:pt>
                <c:pt idx="137">
                  <c:v>639.70302946068728</c:v>
                </c:pt>
                <c:pt idx="138">
                  <c:v>642.7753936888912</c:v>
                </c:pt>
                <c:pt idx="139">
                  <c:v>645.82625224156084</c:v>
                </c:pt>
                <c:pt idx="140">
                  <c:v>648.8556360871994</c:v>
                </c:pt>
                <c:pt idx="141">
                  <c:v>651.86357854818118</c:v>
                </c:pt>
                <c:pt idx="142">
                  <c:v>654.85011528163011</c:v>
                </c:pt>
                <c:pt idx="143">
                  <c:v>657.815284258269</c:v>
                </c:pt>
                <c:pt idx="144">
                  <c:v>660.759125739355</c:v>
                </c:pt>
                <c:pt idx="145">
                  <c:v>663.68168225181682</c:v>
                </c:pt>
                <c:pt idx="146">
                  <c:v>666.58299856170277</c:v>
                </c:pt>
                <c:pt idx="147">
                  <c:v>669.46312164604774</c:v>
                </c:pt>
                <c:pt idx="148">
                  <c:v>672.32210066326218</c:v>
                </c:pt>
                <c:pt idx="149">
                  <c:v>675.15998692214407</c:v>
                </c:pt>
                <c:pt idx="150">
                  <c:v>677.97683384961124</c:v>
                </c:pt>
                <c:pt idx="151">
                  <c:v>680.7726969572476</c:v>
                </c:pt>
                <c:pt idx="152">
                  <c:v>683.54763380675445</c:v>
                </c:pt>
                <c:pt idx="153">
                  <c:v>686.30170397439451</c:v>
                </c:pt>
                <c:pt idx="154">
                  <c:v>689.0349690145141</c:v>
                </c:pt>
                <c:pt idx="155">
                  <c:v>691.7474924222239</c:v>
                </c:pt>
                <c:pt idx="156">
                  <c:v>694.43933959531796</c:v>
                </c:pt>
                <c:pt idx="157">
                  <c:v>697.11057779550663</c:v>
                </c:pt>
                <c:pt idx="158">
                  <c:v>699.76127610903598</c:v>
                </c:pt>
                <c:pt idx="159">
                  <c:v>702.39150540676428</c:v>
                </c:pt>
                <c:pt idx="160">
                  <c:v>705.00133830376251</c:v>
                </c:pt>
                <c:pt idx="161">
                  <c:v>707.59084911850391</c:v>
                </c:pt>
                <c:pt idx="162">
                  <c:v>710.16011383170428</c:v>
                </c:pt>
                <c:pt idx="163">
                  <c:v>712.70921004487275</c:v>
                </c:pt>
                <c:pt idx="164">
                  <c:v>715.23821693862965</c:v>
                </c:pt>
                <c:pt idx="165">
                  <c:v>717.74721523084611</c:v>
                </c:pt>
                <c:pt idx="166">
                  <c:v>720.23628713465746</c:v>
                </c:pt>
                <c:pt idx="167">
                  <c:v>722.70551631639933</c:v>
                </c:pt>
                <c:pt idx="168">
                  <c:v>725.15498785351497</c:v>
                </c:pt>
                <c:pt idx="169">
                  <c:v>727.58478819247784</c:v>
                </c:pt>
                <c:pt idx="170">
                  <c:v>729.99500510677308</c:v>
                </c:pt>
                <c:pt idx="171">
                  <c:v>732.38572765497781</c:v>
                </c:pt>
                <c:pt idx="172">
                  <c:v>734.75704613897983</c:v>
                </c:pt>
                <c:pt idx="173">
                  <c:v>737.10905206237101</c:v>
                </c:pt>
                <c:pt idx="174">
                  <c:v>739.4418380890495</c:v>
                </c:pt>
                <c:pt idx="175">
                  <c:v>741.755498002065</c:v>
                </c:pt>
                <c:pt idx="176">
                  <c:v>744.05012666273615</c:v>
                </c:pt>
                <c:pt idx="177">
                  <c:v>746.32581997007094</c:v>
                </c:pt>
                <c:pt idx="178">
                  <c:v>748.58267482051644</c:v>
                </c:pt>
                <c:pt idx="179">
                  <c:v>750.82078906806396</c:v>
                </c:pt>
                <c:pt idx="180">
                  <c:v>753.04026148473372</c:v>
                </c:pt>
                <c:pt idx="181">
                  <c:v>755.24119172146197</c:v>
                </c:pt>
                <c:pt idx="182">
                  <c:v>757.42368026941051</c:v>
                </c:pt>
                <c:pt idx="183">
                  <c:v>759.58782842171922</c:v>
                </c:pt>
                <c:pt idx="184">
                  <c:v>761.73373823571922</c:v>
                </c:pt>
                <c:pt idx="185">
                  <c:v>763.86151249562374</c:v>
                </c:pt>
                <c:pt idx="186">
                  <c:v>765.97125467571129</c:v>
                </c:pt>
                <c:pt idx="187">
                  <c:v>768.06306890401629</c:v>
                </c:pt>
                <c:pt idx="188">
                  <c:v>770.13705992653956</c:v>
                </c:pt>
                <c:pt idx="189">
                  <c:v>772.19333307199065</c:v>
                </c:pt>
                <c:pt idx="190">
                  <c:v>774.23199421707238</c:v>
                </c:pt>
                <c:pt idx="191">
                  <c:v>776.25314975231709</c:v>
                </c:pt>
                <c:pt idx="192">
                  <c:v>778.2569065484837</c:v>
                </c:pt>
                <c:pt idx="193">
                  <c:v>780.2433719235222</c:v>
                </c:pt>
                <c:pt idx="194">
                  <c:v>782.21265361011285</c:v>
                </c:pt>
                <c:pt idx="195">
                  <c:v>784.16485972378541</c:v>
                </c:pt>
                <c:pt idx="196">
                  <c:v>786.10009873162289</c:v>
                </c:pt>
                <c:pt idx="197">
                  <c:v>788.01847942155439</c:v>
                </c:pt>
                <c:pt idx="198">
                  <c:v>789.92011087223943</c:v>
                </c:pt>
                <c:pt idx="199">
                  <c:v>791.8051024235466</c:v>
                </c:pt>
                <c:pt idx="200">
                  <c:v>793.67356364762838</c:v>
                </c:pt>
                <c:pt idx="201">
                  <c:v>795.52560432059204</c:v>
                </c:pt>
                <c:pt idx="202">
                  <c:v>797.36133439476828</c:v>
                </c:pt>
                <c:pt idx="203">
                  <c:v>799.18086397157629</c:v>
                </c:pt>
              </c:numCache>
            </c:numRef>
          </c:xVal>
          <c:yVal>
            <c:numRef>
              <c:f>'Sheet1 (4)'!$K$6:$K$209</c:f>
              <c:numCache>
                <c:formatCode>General</c:formatCode>
                <c:ptCount val="204"/>
                <c:pt idx="0">
                  <c:v>0</c:v>
                </c:pt>
                <c:pt idx="1">
                  <c:v>6.9023571337468219</c:v>
                </c:pt>
                <c:pt idx="2">
                  <c:v>13.638857555041088</c:v>
                </c:pt>
                <c:pt idx="3">
                  <c:v>20.21224467530601</c:v>
                </c:pt>
                <c:pt idx="4">
                  <c:v>26.625156494580171</c:v>
                </c:pt>
                <c:pt idx="5">
                  <c:v>32.880130444447474</c:v>
                </c:pt>
                <c:pt idx="6">
                  <c:v>38.979607952238787</c:v>
                </c:pt>
                <c:pt idx="7">
                  <c:v>44.925938746014388</c:v>
                </c:pt>
                <c:pt idx="8">
                  <c:v>50.721384918300885</c:v>
                </c:pt>
                <c:pt idx="9">
                  <c:v>56.368124765160019</c:v>
                </c:pt>
                <c:pt idx="10">
                  <c:v>61.868256415896319</c:v>
                </c:pt>
                <c:pt idx="11">
                  <c:v>67.223801267553</c:v>
                </c:pt>
                <c:pt idx="12">
                  <c:v>72.436707237290008</c:v>
                </c:pt>
                <c:pt idx="13">
                  <c:v>77.508851844774455</c:v>
                </c:pt>
                <c:pt idx="14">
                  <c:v>82.442045135833453</c:v>
                </c:pt>
                <c:pt idx="15">
                  <c:v>87.238032457814242</c:v>
                </c:pt>
                <c:pt idx="16">
                  <c:v>91.898497096359435</c:v>
                </c:pt>
                <c:pt idx="17">
                  <c:v>96.425062782630022</c:v>
                </c:pt>
                <c:pt idx="18">
                  <c:v>100.81929607938946</c:v>
                </c:pt>
                <c:pt idx="19">
                  <c:v>105.08270865379373</c:v>
                </c:pt>
                <c:pt idx="20">
                  <c:v>109.21675944420976</c:v>
                </c:pt>
                <c:pt idx="21">
                  <c:v>113.22285672790396</c:v>
                </c:pt>
                <c:pt idx="22">
                  <c:v>117.10236009600028</c:v>
                </c:pt>
                <c:pt idx="23">
                  <c:v>120.85658234169875</c:v>
                </c:pt>
                <c:pt idx="24">
                  <c:v>124.48679126736884</c:v>
                </c:pt>
                <c:pt idx="25">
                  <c:v>127.99421141578345</c:v>
                </c:pt>
                <c:pt idx="26">
                  <c:v>131.38002573043639</c:v>
                </c:pt>
                <c:pt idx="27">
                  <c:v>134.64537714958666</c:v>
                </c:pt>
                <c:pt idx="28">
                  <c:v>137.79137013839426</c:v>
                </c:pt>
                <c:pt idx="29">
                  <c:v>140.81907216325189</c:v>
                </c:pt>
                <c:pt idx="30">
                  <c:v>143.72951511217471</c:v>
                </c:pt>
                <c:pt idx="31">
                  <c:v>146.52369666488127</c:v>
                </c:pt>
                <c:pt idx="32">
                  <c:v>149.2025816159852</c:v>
                </c:pt>
                <c:pt idx="33">
                  <c:v>151.76710315451353</c:v>
                </c:pt>
                <c:pt idx="34">
                  <c:v>154.2181641027758</c:v>
                </c:pt>
                <c:pt idx="35">
                  <c:v>156.55663811742374</c:v>
                </c:pt>
                <c:pt idx="36">
                  <c:v>158.78337085536651</c:v>
                </c:pt>
                <c:pt idx="37">
                  <c:v>160.89918110703616</c:v>
                </c:pt>
                <c:pt idx="38">
                  <c:v>162.90486189933475</c:v>
                </c:pt>
                <c:pt idx="39">
                  <c:v>164.8011815704352</c:v>
                </c:pt>
                <c:pt idx="40">
                  <c:v>166.58888481845179</c:v>
                </c:pt>
                <c:pt idx="41">
                  <c:v>168.26869372584341</c:v>
                </c:pt>
                <c:pt idx="42">
                  <c:v>169.84130876126227</c:v>
                </c:pt>
                <c:pt idx="43">
                  <c:v>171.30740976041088</c:v>
                </c:pt>
                <c:pt idx="44">
                  <c:v>172.66765688732283</c:v>
                </c:pt>
                <c:pt idx="45">
                  <c:v>173.92269157733574</c:v>
                </c:pt>
                <c:pt idx="46">
                  <c:v>175.07313746287798</c:v>
                </c:pt>
                <c:pt idx="47">
                  <c:v>176.11960128304662</c:v>
                </c:pt>
                <c:pt idx="48">
                  <c:v>177.06267377780824</c:v>
                </c:pt>
                <c:pt idx="49">
                  <c:v>177.90293056751221</c:v>
                </c:pt>
                <c:pt idx="50">
                  <c:v>178.64093301826415</c:v>
                </c:pt>
                <c:pt idx="51">
                  <c:v>179.2772290935682</c:v>
                </c:pt>
                <c:pt idx="52">
                  <c:v>179.81235419251124</c:v>
                </c:pt>
                <c:pt idx="53">
                  <c:v>180.24683197462954</c:v>
                </c:pt>
                <c:pt idx="54">
                  <c:v>180.58117517147159</c:v>
                </c:pt>
                <c:pt idx="55">
                  <c:v>180.8158863847494</c:v>
                </c:pt>
                <c:pt idx="56">
                  <c:v>180.9514588708565</c:v>
                </c:pt>
                <c:pt idx="57">
                  <c:v>180.98837731142422</c:v>
                </c:pt>
                <c:pt idx="58">
                  <c:v>180.92711856949137</c:v>
                </c:pt>
                <c:pt idx="59">
                  <c:v>180.76815243077525</c:v>
                </c:pt>
                <c:pt idx="60">
                  <c:v>180.51194232945616</c:v>
                </c:pt>
                <c:pt idx="61">
                  <c:v>180.15894605782415</c:v>
                </c:pt>
                <c:pt idx="62">
                  <c:v>179.70961645908537</c:v>
                </c:pt>
                <c:pt idx="63">
                  <c:v>179.16440210258773</c:v>
                </c:pt>
                <c:pt idx="64">
                  <c:v>178.5237479407009</c:v>
                </c:pt>
                <c:pt idx="65">
                  <c:v>177.78809594657491</c:v>
                </c:pt>
                <c:pt idx="66">
                  <c:v>176.95788573200389</c:v>
                </c:pt>
                <c:pt idx="67">
                  <c:v>176.03355514463715</c:v>
                </c:pt>
                <c:pt idx="68">
                  <c:v>175.01554084380771</c:v>
                </c:pt>
                <c:pt idx="69">
                  <c:v>173.90427885428767</c:v>
                </c:pt>
                <c:pt idx="70">
                  <c:v>172.70020509733024</c:v>
                </c:pt>
                <c:pt idx="71">
                  <c:v>171.40375589841796</c:v>
                </c:pt>
                <c:pt idx="72">
                  <c:v>170.01536847120423</c:v>
                </c:pt>
                <c:pt idx="73">
                  <c:v>168.53548137721052</c:v>
                </c:pt>
                <c:pt idx="74">
                  <c:v>166.96453496092118</c:v>
                </c:pt>
                <c:pt idx="75">
                  <c:v>165.30297176000286</c:v>
                </c:pt>
                <c:pt idx="76">
                  <c:v>163.55123689046113</c:v>
                </c:pt>
                <c:pt idx="77">
                  <c:v>161.70977840663622</c:v>
                </c:pt>
                <c:pt idx="78">
                  <c:v>159.77904763602635</c:v>
                </c:pt>
                <c:pt idx="79">
                  <c:v>157.75949948901447</c:v>
                </c:pt>
                <c:pt idx="80">
                  <c:v>155.65159274365794</c:v>
                </c:pt>
                <c:pt idx="81">
                  <c:v>153.45579030578133</c:v>
                </c:pt>
                <c:pt idx="82">
                  <c:v>151.17255944468943</c:v>
                </c:pt>
                <c:pt idx="83">
                  <c:v>148.80237200488858</c:v>
                </c:pt>
                <c:pt idx="84">
                  <c:v>146.34570459427152</c:v>
                </c:pt>
                <c:pt idx="85">
                  <c:v>143.80303874928049</c:v>
                </c:pt>
                <c:pt idx="86">
                  <c:v>141.17486107761886</c:v>
                </c:pt>
                <c:pt idx="87">
                  <c:v>138.46166337912931</c:v>
                </c:pt>
                <c:pt idx="88">
                  <c:v>135.6639427454987</c:v>
                </c:pt>
                <c:pt idx="89">
                  <c:v>132.78220163948654</c:v>
                </c:pt>
                <c:pt idx="90">
                  <c:v>129.81694795440359</c:v>
                </c:pt>
                <c:pt idx="91">
                  <c:v>126.76869505459192</c:v>
                </c:pt>
                <c:pt idx="92">
                  <c:v>123.63796179767692</c:v>
                </c:pt>
                <c:pt idx="93">
                  <c:v>120.42527253937573</c:v>
                </c:pt>
                <c:pt idx="94">
                  <c:v>117.13115712165579</c:v>
                </c:pt>
                <c:pt idx="95">
                  <c:v>113.75615084504263</c:v>
                </c:pt>
                <c:pt idx="96">
                  <c:v>110.30079442587618</c:v>
                </c:pt>
                <c:pt idx="97">
                  <c:v>106.7656339393133</c:v>
                </c:pt>
                <c:pt idx="98">
                  <c:v>103.15122074886754</c:v>
                </c:pt>
                <c:pt idx="99">
                  <c:v>99.458111423268988</c:v>
                </c:pt>
                <c:pt idx="100">
                  <c:v>95.686867641415745</c:v>
                </c:pt>
                <c:pt idx="101">
                  <c:v>91.838056086175186</c:v>
                </c:pt>
                <c:pt idx="102">
                  <c:v>87.912248327777988</c:v>
                </c:pt>
                <c:pt idx="103">
                  <c:v>83.910020697531152</c:v>
                </c:pt>
                <c:pt idx="104">
                  <c:v>79.831954152558168</c:v>
                </c:pt>
                <c:pt idx="105">
                  <c:v>75.678634132255141</c:v>
                </c:pt>
                <c:pt idx="106">
                  <c:v>71.450650407131945</c:v>
                </c:pt>
                <c:pt idx="107">
                  <c:v>67.148596920686515</c:v>
                </c:pt>
                <c:pt idx="108">
                  <c:v>62.773071624939391</c:v>
                </c:pt>
                <c:pt idx="109">
                  <c:v>58.324676310234103</c:v>
                </c:pt>
                <c:pt idx="110">
                  <c:v>53.804016429887156</c:v>
                </c:pt>
                <c:pt idx="111">
                  <c:v>49.211700920249754</c:v>
                </c:pt>
                <c:pt idx="112">
                  <c:v>44.548342016721556</c:v>
                </c:pt>
                <c:pt idx="113">
                  <c:v>39.81455506623513</c:v>
                </c:pt>
                <c:pt idx="114">
                  <c:v>35.010958336708285</c:v>
                </c:pt>
                <c:pt idx="115">
                  <c:v>30.138172823940248</c:v>
                </c:pt>
                <c:pt idx="116">
                  <c:v>25.196822056406802</c:v>
                </c:pt>
                <c:pt idx="117">
                  <c:v>20.187531898388812</c:v>
                </c:pt>
                <c:pt idx="118">
                  <c:v>15.110930351848491</c:v>
                </c:pt>
                <c:pt idx="119">
                  <c:v>9.9676473574479232</c:v>
                </c:pt>
                <c:pt idx="120">
                  <c:v>4.758314595085011</c:v>
                </c:pt>
                <c:pt idx="121">
                  <c:v>-0.51643471569682031</c:v>
                </c:pt>
                <c:pt idx="122">
                  <c:v>-5.8559660150873336</c:v>
                </c:pt>
                <c:pt idx="123">
                  <c:v>-11.259643601856663</c:v>
                </c:pt>
                <c:pt idx="124">
                  <c:v>-16.726830831368524</c:v>
                </c:pt>
                <c:pt idx="125">
                  <c:v>-22.256890312473999</c:v>
                </c:pt>
                <c:pt idx="126">
                  <c:v>-27.849184103016913</c:v>
                </c:pt>
                <c:pt idx="127">
                  <c:v>-33.503073903697853</c:v>
                </c:pt>
                <c:pt idx="128">
                  <c:v>-39.217921250059419</c:v>
                </c:pt>
                <c:pt idx="129">
                  <c:v>-44.993087702370261</c:v>
                </c:pt>
                <c:pt idx="130">
                  <c:v>-50.827935033200177</c:v>
                </c:pt>
                <c:pt idx="131">
                  <c:v>-56.721825412492457</c:v>
                </c:pt>
                <c:pt idx="132">
                  <c:v>-62.674121589953451</c:v>
                </c:pt>
                <c:pt idx="133">
                  <c:v>-68.684187074592401</c:v>
                </c:pt>
                <c:pt idx="134">
                  <c:v>-74.751386311257306</c:v>
                </c:pt>
                <c:pt idx="135">
                  <c:v>-80.875084854024962</c:v>
                </c:pt>
                <c:pt idx="136">
                  <c:v>-87.054649536314955</c:v>
                </c:pt>
                <c:pt idx="137">
                  <c:v>-93.289448637609013</c:v>
                </c:pt>
                <c:pt idx="138">
                  <c:v>-99.578852046667834</c:v>
                </c:pt>
                <c:pt idx="139">
                  <c:v>-105.92223142114834</c:v>
                </c:pt>
                <c:pt idx="140">
                  <c:v>-112.31896034353421</c:v>
                </c:pt>
                <c:pt idx="141">
                  <c:v>-118.76841447330249</c:v>
                </c:pt>
                <c:pt idx="142">
                  <c:v>-125.26997169525819</c:v>
                </c:pt>
                <c:pt idx="143">
                  <c:v>-131.82301226397811</c:v>
                </c:pt>
                <c:pt idx="144">
                  <c:v>-138.42691894431323</c:v>
                </c:pt>
                <c:pt idx="145">
                  <c:v>-145.08107714790762</c:v>
                </c:pt>
                <c:pt idx="146">
                  <c:v>-151.78487506569974</c:v>
                </c:pt>
                <c:pt idx="147">
                  <c:v>-158.53770379637871</c:v>
                </c:pt>
                <c:pt idx="148">
                  <c:v>-165.33895747077665</c:v>
                </c:pt>
                <c:pt idx="149">
                  <c:v>-172.1880333721835</c:v>
                </c:pt>
                <c:pt idx="150">
                  <c:v>-179.08433205257839</c:v>
                </c:pt>
                <c:pt idx="151">
                  <c:v>-186.02725744477723</c:v>
                </c:pt>
                <c:pt idx="152">
                  <c:v>-193.01621697050189</c:v>
                </c:pt>
                <c:pt idx="153">
                  <c:v>-200.05062164438237</c:v>
                </c:pt>
                <c:pt idx="154">
                  <c:v>-207.12988617390837</c:v>
                </c:pt>
                <c:pt idx="155">
                  <c:v>-214.25342905535123</c:v>
                </c:pt>
                <c:pt idx="156">
                  <c:v>-221.42067266568245</c:v>
                </c:pt>
                <c:pt idx="157">
                  <c:v>-228.63104335051921</c:v>
                </c:pt>
                <c:pt idx="158">
                  <c:v>-235.88397150813114</c:v>
                </c:pt>
                <c:pt idx="159">
                  <c:v>-243.17889166954666</c:v>
                </c:pt>
                <c:pt idx="160">
                  <c:v>-250.51524257480088</c:v>
                </c:pt>
                <c:pt idx="161">
                  <c:v>-257.89246724537037</c:v>
                </c:pt>
                <c:pt idx="162">
                  <c:v>-265.31001305284303</c:v>
                </c:pt>
                <c:pt idx="163">
                  <c:v>-272.76733178387377</c:v>
                </c:pt>
                <c:pt idx="164">
                  <c:v>-280.26387970148141</c:v>
                </c:pt>
                <c:pt idx="165">
                  <c:v>-287.79911760274149</c:v>
                </c:pt>
                <c:pt idx="166">
                  <c:v>-295.37251087293441</c:v>
                </c:pt>
                <c:pt idx="167">
                  <c:v>-302.9835295362094</c:v>
                </c:pt>
                <c:pt idx="168">
                  <c:v>-310.63164830282659</c:v>
                </c:pt>
                <c:pt idx="169">
                  <c:v>-318.31634661304173</c:v>
                </c:pt>
                <c:pt idx="170">
                  <c:v>-326.03710867769848</c:v>
                </c:pt>
                <c:pt idx="171">
                  <c:v>-333.79342351559586</c:v>
                </c:pt>
                <c:pt idx="172">
                  <c:v>-341.58478498769853</c:v>
                </c:pt>
                <c:pt idx="173">
                  <c:v>-349.41069182825908</c:v>
                </c:pt>
                <c:pt idx="174">
                  <c:v>-357.27064767292194</c:v>
                </c:pt>
                <c:pt idx="175">
                  <c:v>-365.16416108388017</c:v>
                </c:pt>
                <c:pt idx="176">
                  <c:v>-373.09074557215524</c:v>
                </c:pt>
                <c:pt idx="177">
                  <c:v>-381.04991961707259</c:v>
                </c:pt>
                <c:pt idx="178">
                  <c:v>-389.04120668300357</c:v>
                </c:pt>
                <c:pt idx="179">
                  <c:v>-397.06413523344685</c:v>
                </c:pt>
                <c:pt idx="180">
                  <c:v>-405.11823874252099</c:v>
                </c:pt>
                <c:pt idx="181">
                  <c:v>-413.20305570394015</c:v>
                </c:pt>
                <c:pt idx="182">
                  <c:v>-421.31812963754516</c:v>
                </c:pt>
                <c:pt idx="183">
                  <c:v>-429.46300909346149</c:v>
                </c:pt>
                <c:pt idx="184">
                  <c:v>-437.63724765395608</c:v>
                </c:pt>
                <c:pt idx="185">
                  <c:v>-445.84040393306293</c:v>
                </c:pt>
                <c:pt idx="186">
                  <c:v>-454.07204157404936</c:v>
                </c:pt>
                <c:pt idx="187">
                  <c:v>-462.33172924479209</c:v>
                </c:pt>
                <c:pt idx="188">
                  <c:v>-470.61904063113241</c:v>
                </c:pt>
                <c:pt idx="189">
                  <c:v>-478.9335544282801</c:v>
                </c:pt>
                <c:pt idx="190">
                  <c:v>-487.2748543303328</c:v>
                </c:pt>
                <c:pt idx="191">
                  <c:v>-495.64252901797892</c:v>
                </c:pt>
                <c:pt idx="192">
                  <c:v>-504.03617214445006</c:v>
                </c:pt>
                <c:pt idx="193">
                  <c:v>-512.45538231978844</c:v>
                </c:pt>
                <c:pt idx="194">
                  <c:v>-520.89976309349333</c:v>
                </c:pt>
                <c:pt idx="195">
                  <c:v>-529.36892293561107</c:v>
                </c:pt>
                <c:pt idx="196">
                  <c:v>-537.86247521633004</c:v>
                </c:pt>
                <c:pt idx="197">
                  <c:v>-546.38003818414256</c:v>
                </c:pt>
                <c:pt idx="198">
                  <c:v>-554.92123494263399</c:v>
                </c:pt>
                <c:pt idx="199">
                  <c:v>-563.48569342595852</c:v>
                </c:pt>
                <c:pt idx="200">
                  <c:v>-572.07304637305936</c:v>
                </c:pt>
                <c:pt idx="201">
                  <c:v>-580.68293130069071</c:v>
                </c:pt>
                <c:pt idx="202">
                  <c:v>-589.31499047529701</c:v>
                </c:pt>
                <c:pt idx="203">
                  <c:v>-597.96887088380481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A3-4489-9E26-4657855BC7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1210799"/>
        <c:axId val="1158487423"/>
      </c:scatterChart>
      <c:valAx>
        <c:axId val="1191210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58487423"/>
        <c:crosses val="autoZero"/>
        <c:crossBetween val="midCat"/>
      </c:valAx>
      <c:valAx>
        <c:axId val="1158487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91210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377190</xdr:colOff>
      <xdr:row>6</xdr:row>
      <xdr:rowOff>7620</xdr:rowOff>
    </xdr:from>
    <xdr:to>
      <xdr:col>15</xdr:col>
      <xdr:colOff>640080</xdr:colOff>
      <xdr:row>25</xdr:row>
      <xdr:rowOff>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7A3DEA75-9597-502B-89D2-0469A40705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121920</xdr:colOff>
      <xdr:row>6</xdr:row>
      <xdr:rowOff>167640</xdr:rowOff>
    </xdr:from>
    <xdr:to>
      <xdr:col>14</xdr:col>
      <xdr:colOff>0</xdr:colOff>
      <xdr:row>32</xdr:row>
      <xdr:rowOff>160020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38AAEEC7-31EC-4665-AECF-0F6531B369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236220</xdr:colOff>
      <xdr:row>7</xdr:row>
      <xdr:rowOff>76200</xdr:rowOff>
    </xdr:from>
    <xdr:to>
      <xdr:col>14</xdr:col>
      <xdr:colOff>114300</xdr:colOff>
      <xdr:row>33</xdr:row>
      <xdr:rowOff>68580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4AEBD450-10A9-41FA-9FD6-AC58D4BB0A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1351654</xdr:colOff>
      <xdr:row>9</xdr:row>
      <xdr:rowOff>86509</xdr:rowOff>
    </xdr:from>
    <xdr:to>
      <xdr:col>13</xdr:col>
      <xdr:colOff>565001</xdr:colOff>
      <xdr:row>21</xdr:row>
      <xdr:rowOff>177948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6917F901-29AE-6048-D604-3B39AAE45B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63B5E-D21B-4BA5-BD4B-098FBA9BDD41}">
  <dimension ref="A1:H26"/>
  <sheetViews>
    <sheetView workbookViewId="0">
      <selection activeCell="F7" sqref="F7"/>
    </sheetView>
  </sheetViews>
  <sheetFormatPr defaultRowHeight="17.399999999999999" x14ac:dyDescent="0.4"/>
  <cols>
    <col min="2" max="2" width="17" customWidth="1"/>
    <col min="3" max="3" width="19.59765625" customWidth="1"/>
  </cols>
  <sheetData>
    <row r="1" spans="1:8" x14ac:dyDescent="0.4">
      <c r="A1" t="s">
        <v>5</v>
      </c>
      <c r="C1" t="s">
        <v>9</v>
      </c>
    </row>
    <row r="2" spans="1:8" x14ac:dyDescent="0.4">
      <c r="A2" s="1" t="s">
        <v>0</v>
      </c>
      <c r="B2" s="1">
        <v>100</v>
      </c>
    </row>
    <row r="3" spans="1:8" x14ac:dyDescent="0.4">
      <c r="A3" s="1" t="s">
        <v>1</v>
      </c>
      <c r="B3" s="1">
        <v>60</v>
      </c>
      <c r="E3" t="s">
        <v>11</v>
      </c>
    </row>
    <row r="4" spans="1:8" x14ac:dyDescent="0.4">
      <c r="A4" s="1" t="s">
        <v>15</v>
      </c>
      <c r="B4" s="1">
        <v>0</v>
      </c>
      <c r="F4" t="s">
        <v>10</v>
      </c>
    </row>
    <row r="5" spans="1:8" x14ac:dyDescent="0.4">
      <c r="A5" t="s">
        <v>2</v>
      </c>
      <c r="B5" t="s">
        <v>3</v>
      </c>
      <c r="C5" t="s">
        <v>4</v>
      </c>
      <c r="E5" t="s">
        <v>6</v>
      </c>
      <c r="F5" t="s">
        <v>7</v>
      </c>
      <c r="G5" t="s">
        <v>8</v>
      </c>
    </row>
    <row r="6" spans="1:8" x14ac:dyDescent="0.4">
      <c r="A6">
        <v>0</v>
      </c>
      <c r="B6">
        <f>$B$2*COS($B$3*PI()/180)*A6</f>
        <v>0</v>
      </c>
      <c r="C6">
        <f>$B$2*SIN($B$3*PI()/180)*A6-(1/2*9.8*A6^2)</f>
        <v>0</v>
      </c>
      <c r="E6">
        <v>-9.8000000000000007</v>
      </c>
      <c r="F6" s="3">
        <f>$B$2*SIN($B$3*PI()/180)</f>
        <v>86.602540378443862</v>
      </c>
      <c r="G6" s="1">
        <v>0</v>
      </c>
      <c r="H6" s="1" t="s">
        <v>12</v>
      </c>
    </row>
    <row r="7" spans="1:8" x14ac:dyDescent="0.4">
      <c r="A7">
        <v>1</v>
      </c>
      <c r="B7">
        <f t="shared" ref="B7:B26" si="0">$B$2*COS($B$3*PI()/180)*A7</f>
        <v>50.000000000000014</v>
      </c>
      <c r="C7">
        <f t="shared" ref="C7:C26" si="1">$B$2*SIN($B$3*PI()/180)*A7-(1/2*9.8*A7^2)</f>
        <v>81.702540378443857</v>
      </c>
      <c r="E7">
        <v>-9.8000000000000007</v>
      </c>
      <c r="F7" s="2">
        <f>F6+E7*(A7-A6)</f>
        <v>76.802540378443865</v>
      </c>
      <c r="G7">
        <f>G6+F7*(A7-A6)</f>
        <v>76.802540378443865</v>
      </c>
    </row>
    <row r="8" spans="1:8" x14ac:dyDescent="0.4">
      <c r="A8">
        <v>2</v>
      </c>
      <c r="B8">
        <f t="shared" si="0"/>
        <v>100.00000000000003</v>
      </c>
      <c r="C8">
        <f t="shared" si="1"/>
        <v>153.60508075688773</v>
      </c>
      <c r="E8">
        <v>-9.8000000000000007</v>
      </c>
      <c r="F8">
        <f t="shared" ref="F8:F26" si="2">F7+E8*(A8-A7)</f>
        <v>67.002540378443868</v>
      </c>
      <c r="G8">
        <f t="shared" ref="G8:G26" si="3">G7+F8*(A8-A7)</f>
        <v>143.80508075688772</v>
      </c>
    </row>
    <row r="9" spans="1:8" x14ac:dyDescent="0.4">
      <c r="A9">
        <v>3</v>
      </c>
      <c r="B9">
        <f t="shared" si="0"/>
        <v>150.00000000000006</v>
      </c>
      <c r="C9">
        <f t="shared" si="1"/>
        <v>215.70762113533161</v>
      </c>
      <c r="E9">
        <v>-9.8000000000000007</v>
      </c>
      <c r="F9">
        <f t="shared" si="2"/>
        <v>57.202540378443871</v>
      </c>
      <c r="G9">
        <f t="shared" si="3"/>
        <v>201.00762113533159</v>
      </c>
    </row>
    <row r="10" spans="1:8" x14ac:dyDescent="0.4">
      <c r="A10">
        <v>4</v>
      </c>
      <c r="B10">
        <f t="shared" si="0"/>
        <v>200.00000000000006</v>
      </c>
      <c r="C10">
        <f t="shared" si="1"/>
        <v>268.01016151377542</v>
      </c>
      <c r="E10">
        <v>-9.8000000000000007</v>
      </c>
      <c r="F10">
        <f t="shared" si="2"/>
        <v>47.402540378443874</v>
      </c>
      <c r="G10">
        <f t="shared" si="3"/>
        <v>248.41016151377545</v>
      </c>
    </row>
    <row r="11" spans="1:8" x14ac:dyDescent="0.4">
      <c r="A11">
        <v>5</v>
      </c>
      <c r="B11">
        <f t="shared" si="0"/>
        <v>250.00000000000006</v>
      </c>
      <c r="C11">
        <f t="shared" si="1"/>
        <v>310.5127018922193</v>
      </c>
      <c r="E11">
        <v>-9.8000000000000007</v>
      </c>
      <c r="F11">
        <f t="shared" si="2"/>
        <v>37.602540378443877</v>
      </c>
      <c r="G11">
        <f t="shared" si="3"/>
        <v>286.0127018922193</v>
      </c>
    </row>
    <row r="12" spans="1:8" x14ac:dyDescent="0.4">
      <c r="A12">
        <v>6</v>
      </c>
      <c r="B12">
        <f t="shared" si="0"/>
        <v>300.00000000000011</v>
      </c>
      <c r="C12">
        <f t="shared" si="1"/>
        <v>343.21524227066323</v>
      </c>
      <c r="E12">
        <v>-9.8000000000000007</v>
      </c>
      <c r="F12">
        <f t="shared" si="2"/>
        <v>27.802540378443876</v>
      </c>
      <c r="G12">
        <f t="shared" si="3"/>
        <v>313.81524227066319</v>
      </c>
    </row>
    <row r="13" spans="1:8" x14ac:dyDescent="0.4">
      <c r="A13">
        <v>7</v>
      </c>
      <c r="B13">
        <f t="shared" si="0"/>
        <v>350.00000000000011</v>
      </c>
      <c r="C13">
        <f t="shared" si="1"/>
        <v>366.11778264910697</v>
      </c>
      <c r="E13">
        <v>-9.8000000000000007</v>
      </c>
      <c r="F13">
        <f t="shared" si="2"/>
        <v>18.002540378443875</v>
      </c>
      <c r="G13">
        <f t="shared" si="3"/>
        <v>331.81778264910707</v>
      </c>
    </row>
    <row r="14" spans="1:8" x14ac:dyDescent="0.4">
      <c r="A14">
        <v>8</v>
      </c>
      <c r="B14">
        <f t="shared" si="0"/>
        <v>400.00000000000011</v>
      </c>
      <c r="C14">
        <f t="shared" si="1"/>
        <v>379.22032302755088</v>
      </c>
      <c r="E14">
        <v>-9.8000000000000007</v>
      </c>
      <c r="F14">
        <f t="shared" si="2"/>
        <v>8.2025403784438744</v>
      </c>
      <c r="G14">
        <f t="shared" si="3"/>
        <v>340.02032302755094</v>
      </c>
    </row>
    <row r="15" spans="1:8" x14ac:dyDescent="0.4">
      <c r="A15">
        <v>9</v>
      </c>
      <c r="B15">
        <f t="shared" si="0"/>
        <v>450.00000000000011</v>
      </c>
      <c r="C15">
        <f t="shared" si="1"/>
        <v>382.52286340599477</v>
      </c>
      <c r="E15">
        <v>-9.8000000000000007</v>
      </c>
      <c r="F15">
        <f t="shared" si="2"/>
        <v>-1.5974596215561263</v>
      </c>
      <c r="G15">
        <f t="shared" si="3"/>
        <v>338.4228634059948</v>
      </c>
    </row>
    <row r="16" spans="1:8" x14ac:dyDescent="0.4">
      <c r="A16">
        <v>10</v>
      </c>
      <c r="B16">
        <f t="shared" si="0"/>
        <v>500.00000000000011</v>
      </c>
      <c r="C16">
        <f t="shared" si="1"/>
        <v>376.02540378443854</v>
      </c>
      <c r="E16">
        <v>-9.8000000000000007</v>
      </c>
      <c r="F16">
        <f t="shared" si="2"/>
        <v>-11.397459621556127</v>
      </c>
      <c r="G16">
        <f t="shared" si="3"/>
        <v>327.02540378443865</v>
      </c>
    </row>
    <row r="17" spans="1:7" x14ac:dyDescent="0.4">
      <c r="A17">
        <v>11</v>
      </c>
      <c r="B17">
        <f t="shared" si="0"/>
        <v>550.00000000000011</v>
      </c>
      <c r="C17">
        <f t="shared" si="1"/>
        <v>359.72794416288241</v>
      </c>
      <c r="E17">
        <v>-9.8000000000000007</v>
      </c>
      <c r="F17">
        <f t="shared" si="2"/>
        <v>-21.197459621556128</v>
      </c>
      <c r="G17">
        <f t="shared" si="3"/>
        <v>305.82794416288255</v>
      </c>
    </row>
    <row r="18" spans="1:7" x14ac:dyDescent="0.4">
      <c r="A18">
        <v>12</v>
      </c>
      <c r="B18">
        <f t="shared" si="0"/>
        <v>600.00000000000023</v>
      </c>
      <c r="C18">
        <f t="shared" si="1"/>
        <v>333.63048454132638</v>
      </c>
      <c r="E18">
        <v>-9.8000000000000007</v>
      </c>
      <c r="F18">
        <f t="shared" si="2"/>
        <v>-30.997459621556128</v>
      </c>
      <c r="G18">
        <f t="shared" si="3"/>
        <v>274.83048454132643</v>
      </c>
    </row>
    <row r="19" spans="1:7" x14ac:dyDescent="0.4">
      <c r="A19">
        <v>13</v>
      </c>
      <c r="B19">
        <f t="shared" si="0"/>
        <v>650.00000000000023</v>
      </c>
      <c r="C19">
        <f t="shared" si="1"/>
        <v>297.73302491977017</v>
      </c>
      <c r="E19">
        <v>-9.8000000000000007</v>
      </c>
      <c r="F19">
        <f t="shared" si="2"/>
        <v>-40.797459621556129</v>
      </c>
      <c r="G19">
        <f t="shared" si="3"/>
        <v>234.0330249197703</v>
      </c>
    </row>
    <row r="20" spans="1:7" x14ac:dyDescent="0.4">
      <c r="A20">
        <v>14</v>
      </c>
      <c r="B20">
        <f t="shared" si="0"/>
        <v>700.00000000000023</v>
      </c>
      <c r="C20">
        <f t="shared" si="1"/>
        <v>252.0355652982139</v>
      </c>
      <c r="E20">
        <v>-9.8000000000000007</v>
      </c>
      <c r="F20">
        <f t="shared" si="2"/>
        <v>-50.597459621556126</v>
      </c>
      <c r="G20">
        <f t="shared" si="3"/>
        <v>183.43556529821416</v>
      </c>
    </row>
    <row r="21" spans="1:7" x14ac:dyDescent="0.4">
      <c r="A21">
        <v>15</v>
      </c>
      <c r="B21">
        <f t="shared" si="0"/>
        <v>750.00000000000023</v>
      </c>
      <c r="C21">
        <f t="shared" si="1"/>
        <v>196.53810567665801</v>
      </c>
      <c r="E21">
        <v>-9.8000000000000007</v>
      </c>
      <c r="F21">
        <f t="shared" si="2"/>
        <v>-60.397459621556123</v>
      </c>
      <c r="G21">
        <f t="shared" si="3"/>
        <v>123.03810567665803</v>
      </c>
    </row>
    <row r="22" spans="1:7" x14ac:dyDescent="0.4">
      <c r="A22">
        <v>16</v>
      </c>
      <c r="B22">
        <f t="shared" si="0"/>
        <v>800.00000000000023</v>
      </c>
      <c r="C22">
        <f t="shared" si="1"/>
        <v>131.24064605510171</v>
      </c>
      <c r="E22">
        <v>-9.8000000000000007</v>
      </c>
      <c r="F22">
        <f t="shared" si="2"/>
        <v>-70.197459621556121</v>
      </c>
      <c r="G22">
        <f t="shared" si="3"/>
        <v>52.840646055101914</v>
      </c>
    </row>
    <row r="23" spans="1:7" x14ac:dyDescent="0.4">
      <c r="A23">
        <v>17</v>
      </c>
      <c r="B23">
        <f t="shared" si="0"/>
        <v>850.00000000000023</v>
      </c>
      <c r="C23">
        <f t="shared" si="1"/>
        <v>56.143186433545452</v>
      </c>
      <c r="E23">
        <v>-9.8000000000000007</v>
      </c>
      <c r="F23">
        <f t="shared" si="2"/>
        <v>-79.997459621556118</v>
      </c>
      <c r="G23">
        <f t="shared" si="3"/>
        <v>-27.156813566454204</v>
      </c>
    </row>
    <row r="24" spans="1:7" x14ac:dyDescent="0.4">
      <c r="A24">
        <v>18</v>
      </c>
      <c r="B24">
        <f t="shared" si="0"/>
        <v>900.00000000000023</v>
      </c>
      <c r="C24">
        <f t="shared" si="1"/>
        <v>-28.754273188010529</v>
      </c>
      <c r="E24">
        <v>-9.8000000000000007</v>
      </c>
      <c r="F24">
        <f t="shared" si="2"/>
        <v>-89.797459621556115</v>
      </c>
      <c r="G24">
        <f t="shared" si="3"/>
        <v>-116.95427318801032</v>
      </c>
    </row>
    <row r="25" spans="1:7" x14ac:dyDescent="0.4">
      <c r="A25">
        <v>19</v>
      </c>
      <c r="B25">
        <f t="shared" si="0"/>
        <v>950.00000000000023</v>
      </c>
      <c r="C25">
        <f t="shared" si="1"/>
        <v>-123.45173280956669</v>
      </c>
      <c r="E25">
        <v>-9.8000000000000007</v>
      </c>
      <c r="F25">
        <f t="shared" si="2"/>
        <v>-99.597459621556112</v>
      </c>
      <c r="G25">
        <f t="shared" si="3"/>
        <v>-216.55173280956643</v>
      </c>
    </row>
    <row r="26" spans="1:7" x14ac:dyDescent="0.4">
      <c r="A26">
        <v>20</v>
      </c>
      <c r="B26">
        <f t="shared" si="0"/>
        <v>1000.0000000000002</v>
      </c>
      <c r="C26">
        <f t="shared" si="1"/>
        <v>-227.94919243112304</v>
      </c>
      <c r="E26">
        <v>-9.8000000000000007</v>
      </c>
      <c r="F26">
        <f t="shared" si="2"/>
        <v>-109.39745962155611</v>
      </c>
      <c r="G26">
        <f t="shared" si="3"/>
        <v>-325.94919243112253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F3E32-FD6D-4FC0-B015-5655105C3942}">
  <dimension ref="A1:H207"/>
  <sheetViews>
    <sheetView workbookViewId="0">
      <selection activeCell="A6" sqref="A6"/>
    </sheetView>
  </sheetViews>
  <sheetFormatPr defaultRowHeight="17.399999999999999" x14ac:dyDescent="0.4"/>
  <cols>
    <col min="2" max="2" width="17" customWidth="1"/>
    <col min="3" max="3" width="19.59765625" customWidth="1"/>
  </cols>
  <sheetData>
    <row r="1" spans="1:8" x14ac:dyDescent="0.4">
      <c r="A1" t="s">
        <v>5</v>
      </c>
      <c r="C1" t="s">
        <v>9</v>
      </c>
    </row>
    <row r="2" spans="1:8" x14ac:dyDescent="0.4">
      <c r="A2" s="1" t="s">
        <v>0</v>
      </c>
      <c r="B2" s="1">
        <v>100</v>
      </c>
    </row>
    <row r="3" spans="1:8" x14ac:dyDescent="0.4">
      <c r="A3" s="1" t="s">
        <v>1</v>
      </c>
      <c r="B3" s="1">
        <v>60</v>
      </c>
      <c r="E3" t="s">
        <v>11</v>
      </c>
    </row>
    <row r="4" spans="1:8" x14ac:dyDescent="0.4">
      <c r="F4" t="s">
        <v>10</v>
      </c>
    </row>
    <row r="5" spans="1:8" x14ac:dyDescent="0.4">
      <c r="A5" t="s">
        <v>2</v>
      </c>
      <c r="B5" t="s">
        <v>3</v>
      </c>
      <c r="C5" t="s">
        <v>4</v>
      </c>
      <c r="E5" t="s">
        <v>6</v>
      </c>
      <c r="F5" t="s">
        <v>7</v>
      </c>
      <c r="G5" t="s">
        <v>8</v>
      </c>
    </row>
    <row r="6" spans="1:8" x14ac:dyDescent="0.4">
      <c r="A6">
        <v>0</v>
      </c>
      <c r="B6">
        <f>$B$2*COS($B$3*PI()/180)*A6</f>
        <v>0</v>
      </c>
      <c r="C6">
        <f>$B$2*SIN($B$3*PI()/180)*A6-(1/2*9.8*A6^2)</f>
        <v>0</v>
      </c>
      <c r="E6">
        <v>-9.8000000000000007</v>
      </c>
      <c r="F6" s="3">
        <f>$B$2*SIN($B$3*PI()/180)</f>
        <v>86.602540378443862</v>
      </c>
      <c r="G6" s="1">
        <v>0</v>
      </c>
      <c r="H6" s="1" t="s">
        <v>12</v>
      </c>
    </row>
    <row r="7" spans="1:8" x14ac:dyDescent="0.4">
      <c r="A7">
        <f>A6+0.1</f>
        <v>0.1</v>
      </c>
      <c r="B7">
        <f t="shared" ref="B7:B70" si="0">$B$2*COS($B$3*PI()/180)*A7</f>
        <v>5.0000000000000018</v>
      </c>
      <c r="C7">
        <f t="shared" ref="C7:C70" si="1">$B$2*SIN($B$3*PI()/180)*A7-(1/2*9.8*A7^2)</f>
        <v>8.6112540378443878</v>
      </c>
      <c r="E7">
        <v>-9.8000000000000007</v>
      </c>
      <c r="F7" s="2">
        <f>F6+E7*(A7-A6)</f>
        <v>85.622540378443858</v>
      </c>
      <c r="G7">
        <f>G6+F7*(A7-A6)</f>
        <v>8.5622540378443865</v>
      </c>
    </row>
    <row r="8" spans="1:8" x14ac:dyDescent="0.4">
      <c r="A8">
        <f t="shared" ref="A8:A71" si="2">A7+0.1</f>
        <v>0.2</v>
      </c>
      <c r="B8">
        <f t="shared" si="0"/>
        <v>10.000000000000004</v>
      </c>
      <c r="C8">
        <f t="shared" si="1"/>
        <v>17.124508075688773</v>
      </c>
      <c r="E8">
        <v>-9.8000000000000007</v>
      </c>
      <c r="F8" s="2">
        <f t="shared" ref="F8:F71" si="3">F7+E8*(A8-A7)</f>
        <v>84.642540378443854</v>
      </c>
      <c r="G8">
        <f t="shared" ref="G8:G71" si="4">G7+F8*(A8-A7)</f>
        <v>17.026508075688774</v>
      </c>
    </row>
    <row r="9" spans="1:8" x14ac:dyDescent="0.4">
      <c r="A9">
        <f t="shared" si="2"/>
        <v>0.30000000000000004</v>
      </c>
      <c r="B9">
        <f t="shared" si="0"/>
        <v>15.000000000000007</v>
      </c>
      <c r="C9">
        <f t="shared" si="1"/>
        <v>25.539762113533165</v>
      </c>
      <c r="E9">
        <v>-9.8000000000000007</v>
      </c>
      <c r="F9" s="2">
        <f t="shared" si="3"/>
        <v>83.66254037844385</v>
      </c>
      <c r="G9">
        <f t="shared" si="4"/>
        <v>25.392762113533163</v>
      </c>
    </row>
    <row r="10" spans="1:8" x14ac:dyDescent="0.4">
      <c r="A10">
        <f t="shared" si="2"/>
        <v>0.4</v>
      </c>
      <c r="B10">
        <f t="shared" si="0"/>
        <v>20.000000000000007</v>
      </c>
      <c r="C10">
        <f t="shared" si="1"/>
        <v>33.85701615137755</v>
      </c>
      <c r="E10">
        <v>-9.8000000000000007</v>
      </c>
      <c r="F10" s="2">
        <f t="shared" si="3"/>
        <v>82.682540378443846</v>
      </c>
      <c r="G10">
        <f t="shared" si="4"/>
        <v>33.661016151377545</v>
      </c>
    </row>
    <row r="11" spans="1:8" x14ac:dyDescent="0.4">
      <c r="A11">
        <f t="shared" si="2"/>
        <v>0.5</v>
      </c>
      <c r="B11">
        <f t="shared" si="0"/>
        <v>25.000000000000007</v>
      </c>
      <c r="C11">
        <f t="shared" si="1"/>
        <v>42.07627018922193</v>
      </c>
      <c r="E11">
        <v>-9.8000000000000007</v>
      </c>
      <c r="F11" s="2">
        <f t="shared" si="3"/>
        <v>81.702540378443842</v>
      </c>
      <c r="G11">
        <f t="shared" si="4"/>
        <v>41.831270189221925</v>
      </c>
    </row>
    <row r="12" spans="1:8" x14ac:dyDescent="0.4">
      <c r="A12">
        <f t="shared" si="2"/>
        <v>0.6</v>
      </c>
      <c r="B12">
        <f t="shared" si="0"/>
        <v>30.000000000000007</v>
      </c>
      <c r="C12">
        <f t="shared" si="1"/>
        <v>50.19752422706631</v>
      </c>
      <c r="E12">
        <v>-9.8000000000000007</v>
      </c>
      <c r="F12" s="2">
        <f t="shared" si="3"/>
        <v>80.722540378443838</v>
      </c>
      <c r="G12">
        <f t="shared" si="4"/>
        <v>49.903524227066306</v>
      </c>
    </row>
    <row r="13" spans="1:8" x14ac:dyDescent="0.4">
      <c r="A13">
        <f t="shared" si="2"/>
        <v>0.7</v>
      </c>
      <c r="B13">
        <f t="shared" si="0"/>
        <v>35.000000000000007</v>
      </c>
      <c r="C13">
        <f t="shared" si="1"/>
        <v>58.220778264910706</v>
      </c>
      <c r="E13">
        <v>-9.8000000000000007</v>
      </c>
      <c r="F13" s="2">
        <f t="shared" si="3"/>
        <v>79.742540378443834</v>
      </c>
      <c r="G13">
        <f t="shared" si="4"/>
        <v>57.877778264910688</v>
      </c>
    </row>
    <row r="14" spans="1:8" x14ac:dyDescent="0.4">
      <c r="A14">
        <f t="shared" si="2"/>
        <v>0.79999999999999993</v>
      </c>
      <c r="B14">
        <f t="shared" si="0"/>
        <v>40.000000000000007</v>
      </c>
      <c r="C14">
        <f t="shared" si="1"/>
        <v>66.146032302755088</v>
      </c>
      <c r="E14">
        <v>-9.8000000000000007</v>
      </c>
      <c r="F14" s="2">
        <f t="shared" si="3"/>
        <v>78.76254037844383</v>
      </c>
      <c r="G14">
        <f t="shared" si="4"/>
        <v>65.754032302755064</v>
      </c>
    </row>
    <row r="15" spans="1:8" x14ac:dyDescent="0.4">
      <c r="A15">
        <f t="shared" si="2"/>
        <v>0.89999999999999991</v>
      </c>
      <c r="B15">
        <f t="shared" si="0"/>
        <v>45.000000000000007</v>
      </c>
      <c r="C15">
        <f t="shared" si="1"/>
        <v>73.973286340599472</v>
      </c>
      <c r="E15">
        <v>-9.8000000000000007</v>
      </c>
      <c r="F15" s="2">
        <f t="shared" si="3"/>
        <v>77.782540378443827</v>
      </c>
      <c r="G15">
        <f t="shared" si="4"/>
        <v>73.532286340599441</v>
      </c>
    </row>
    <row r="16" spans="1:8" x14ac:dyDescent="0.4">
      <c r="A16">
        <f t="shared" si="2"/>
        <v>0.99999999999999989</v>
      </c>
      <c r="B16">
        <f t="shared" si="0"/>
        <v>50.000000000000007</v>
      </c>
      <c r="C16">
        <f t="shared" si="1"/>
        <v>81.702540378443842</v>
      </c>
      <c r="E16">
        <v>-9.8000000000000007</v>
      </c>
      <c r="F16" s="2">
        <f t="shared" si="3"/>
        <v>76.802540378443823</v>
      </c>
      <c r="G16">
        <f t="shared" si="4"/>
        <v>81.212540378443819</v>
      </c>
    </row>
    <row r="17" spans="1:7" x14ac:dyDescent="0.4">
      <c r="A17">
        <f t="shared" si="2"/>
        <v>1.0999999999999999</v>
      </c>
      <c r="B17">
        <f t="shared" si="0"/>
        <v>55.000000000000007</v>
      </c>
      <c r="C17">
        <f t="shared" si="1"/>
        <v>89.333794416288228</v>
      </c>
      <c r="E17">
        <v>-9.8000000000000007</v>
      </c>
      <c r="F17" s="2">
        <f t="shared" si="3"/>
        <v>75.822540378443819</v>
      </c>
      <c r="G17">
        <f t="shared" si="4"/>
        <v>88.794794416288198</v>
      </c>
    </row>
    <row r="18" spans="1:7" x14ac:dyDescent="0.4">
      <c r="A18">
        <f t="shared" si="2"/>
        <v>1.2</v>
      </c>
      <c r="B18">
        <f t="shared" si="0"/>
        <v>60.000000000000014</v>
      </c>
      <c r="C18">
        <f t="shared" si="1"/>
        <v>96.867048454132629</v>
      </c>
      <c r="E18">
        <v>-9.8000000000000007</v>
      </c>
      <c r="F18" s="2">
        <f t="shared" si="3"/>
        <v>74.842540378443815</v>
      </c>
      <c r="G18">
        <f t="shared" si="4"/>
        <v>96.279048454132592</v>
      </c>
    </row>
    <row r="19" spans="1:7" x14ac:dyDescent="0.4">
      <c r="A19">
        <f t="shared" si="2"/>
        <v>1.3</v>
      </c>
      <c r="B19">
        <f t="shared" si="0"/>
        <v>65.000000000000014</v>
      </c>
      <c r="C19">
        <f t="shared" si="1"/>
        <v>104.30230249197702</v>
      </c>
      <c r="E19">
        <v>-9.8000000000000007</v>
      </c>
      <c r="F19" s="2">
        <f t="shared" si="3"/>
        <v>73.862540378443811</v>
      </c>
      <c r="G19">
        <f t="shared" si="4"/>
        <v>103.66530249197697</v>
      </c>
    </row>
    <row r="20" spans="1:7" x14ac:dyDescent="0.4">
      <c r="A20">
        <f t="shared" si="2"/>
        <v>1.4000000000000001</v>
      </c>
      <c r="B20">
        <f t="shared" si="0"/>
        <v>70.000000000000028</v>
      </c>
      <c r="C20">
        <f t="shared" si="1"/>
        <v>111.63955652982142</v>
      </c>
      <c r="E20">
        <v>-9.8000000000000007</v>
      </c>
      <c r="F20" s="2">
        <f t="shared" si="3"/>
        <v>72.882540378443807</v>
      </c>
      <c r="G20">
        <f t="shared" si="4"/>
        <v>110.95355652982136</v>
      </c>
    </row>
    <row r="21" spans="1:7" x14ac:dyDescent="0.4">
      <c r="A21">
        <f t="shared" si="2"/>
        <v>1.5000000000000002</v>
      </c>
      <c r="B21">
        <f t="shared" si="0"/>
        <v>75.000000000000028</v>
      </c>
      <c r="C21">
        <f t="shared" si="1"/>
        <v>118.87881056766579</v>
      </c>
      <c r="E21">
        <v>-9.8000000000000007</v>
      </c>
      <c r="F21" s="2">
        <f t="shared" si="3"/>
        <v>71.902540378443803</v>
      </c>
      <c r="G21">
        <f t="shared" si="4"/>
        <v>118.14381056766574</v>
      </c>
    </row>
    <row r="22" spans="1:7" x14ac:dyDescent="0.4">
      <c r="A22">
        <f t="shared" si="2"/>
        <v>1.6000000000000003</v>
      </c>
      <c r="B22">
        <f t="shared" si="0"/>
        <v>80.000000000000043</v>
      </c>
      <c r="C22">
        <f t="shared" si="1"/>
        <v>126.02006460551019</v>
      </c>
      <c r="E22">
        <v>-9.8000000000000007</v>
      </c>
      <c r="F22" s="2">
        <f t="shared" si="3"/>
        <v>70.922540378443799</v>
      </c>
      <c r="G22">
        <f t="shared" si="4"/>
        <v>125.23606460551012</v>
      </c>
    </row>
    <row r="23" spans="1:7" x14ac:dyDescent="0.4">
      <c r="A23">
        <f t="shared" si="2"/>
        <v>1.7000000000000004</v>
      </c>
      <c r="B23">
        <f t="shared" si="0"/>
        <v>85.000000000000043</v>
      </c>
      <c r="C23">
        <f t="shared" si="1"/>
        <v>133.06331864335459</v>
      </c>
      <c r="E23">
        <v>-9.8000000000000007</v>
      </c>
      <c r="F23" s="2">
        <f t="shared" si="3"/>
        <v>69.942540378443795</v>
      </c>
      <c r="G23">
        <f t="shared" si="4"/>
        <v>132.23031864335451</v>
      </c>
    </row>
    <row r="24" spans="1:7" x14ac:dyDescent="0.4">
      <c r="A24">
        <f t="shared" si="2"/>
        <v>1.8000000000000005</v>
      </c>
      <c r="B24">
        <f t="shared" si="0"/>
        <v>90.000000000000057</v>
      </c>
      <c r="C24">
        <f t="shared" si="1"/>
        <v>140.00857268119898</v>
      </c>
      <c r="E24">
        <v>-9.8000000000000007</v>
      </c>
      <c r="F24" s="2">
        <f t="shared" si="3"/>
        <v>68.962540378443791</v>
      </c>
      <c r="G24">
        <f t="shared" si="4"/>
        <v>139.12657268119889</v>
      </c>
    </row>
    <row r="25" spans="1:7" x14ac:dyDescent="0.4">
      <c r="A25">
        <f t="shared" si="2"/>
        <v>1.9000000000000006</v>
      </c>
      <c r="B25">
        <f t="shared" si="0"/>
        <v>95.000000000000057</v>
      </c>
      <c r="C25">
        <f t="shared" si="1"/>
        <v>146.85582671904336</v>
      </c>
      <c r="E25">
        <v>-9.8000000000000007</v>
      </c>
      <c r="F25" s="2">
        <f t="shared" si="3"/>
        <v>67.982540378443787</v>
      </c>
      <c r="G25">
        <f t="shared" si="4"/>
        <v>145.92482671904327</v>
      </c>
    </row>
    <row r="26" spans="1:7" x14ac:dyDescent="0.4">
      <c r="A26">
        <f t="shared" si="2"/>
        <v>2.0000000000000004</v>
      </c>
      <c r="B26">
        <f t="shared" si="0"/>
        <v>100.00000000000006</v>
      </c>
      <c r="C26">
        <f t="shared" si="1"/>
        <v>153.60508075688773</v>
      </c>
      <c r="E26">
        <v>-9.8000000000000007</v>
      </c>
      <c r="F26" s="2">
        <f t="shared" si="3"/>
        <v>67.002540378443783</v>
      </c>
      <c r="G26">
        <f t="shared" si="4"/>
        <v>152.62508075688763</v>
      </c>
    </row>
    <row r="27" spans="1:7" x14ac:dyDescent="0.4">
      <c r="A27">
        <f t="shared" si="2"/>
        <v>2.1000000000000005</v>
      </c>
      <c r="B27">
        <f t="shared" si="0"/>
        <v>105.00000000000006</v>
      </c>
      <c r="C27">
        <f t="shared" si="1"/>
        <v>160.25633479473214</v>
      </c>
      <c r="E27">
        <v>-9.8000000000000007</v>
      </c>
      <c r="F27" s="2">
        <f t="shared" si="3"/>
        <v>66.022540378443779</v>
      </c>
      <c r="G27">
        <f t="shared" si="4"/>
        <v>159.227334794732</v>
      </c>
    </row>
    <row r="28" spans="1:7" x14ac:dyDescent="0.4">
      <c r="A28">
        <f t="shared" si="2"/>
        <v>2.2000000000000006</v>
      </c>
      <c r="B28">
        <f t="shared" si="0"/>
        <v>110.00000000000006</v>
      </c>
      <c r="C28">
        <f t="shared" si="1"/>
        <v>166.80958883257654</v>
      </c>
      <c r="E28">
        <v>-9.8000000000000007</v>
      </c>
      <c r="F28" s="2">
        <f t="shared" si="3"/>
        <v>65.042540378443775</v>
      </c>
      <c r="G28">
        <f t="shared" si="4"/>
        <v>165.73158883257639</v>
      </c>
    </row>
    <row r="29" spans="1:7" x14ac:dyDescent="0.4">
      <c r="A29">
        <f t="shared" si="2"/>
        <v>2.3000000000000007</v>
      </c>
      <c r="B29">
        <f t="shared" si="0"/>
        <v>115.00000000000007</v>
      </c>
      <c r="C29">
        <f t="shared" si="1"/>
        <v>173.26484287042092</v>
      </c>
      <c r="E29">
        <v>-9.8000000000000007</v>
      </c>
      <c r="F29" s="2">
        <f t="shared" si="3"/>
        <v>64.062540378443771</v>
      </c>
      <c r="G29">
        <f t="shared" si="4"/>
        <v>172.13784287042077</v>
      </c>
    </row>
    <row r="30" spans="1:7" x14ac:dyDescent="0.4">
      <c r="A30">
        <f t="shared" si="2"/>
        <v>2.4000000000000008</v>
      </c>
      <c r="B30">
        <f t="shared" si="0"/>
        <v>120.00000000000007</v>
      </c>
      <c r="C30">
        <f t="shared" si="1"/>
        <v>179.62209690826532</v>
      </c>
      <c r="E30">
        <v>-9.8000000000000007</v>
      </c>
      <c r="F30" s="2">
        <f t="shared" si="3"/>
        <v>63.082540378443767</v>
      </c>
      <c r="G30">
        <f t="shared" si="4"/>
        <v>178.44609690826516</v>
      </c>
    </row>
    <row r="31" spans="1:7" x14ac:dyDescent="0.4">
      <c r="A31">
        <f t="shared" si="2"/>
        <v>2.5000000000000009</v>
      </c>
      <c r="B31">
        <f t="shared" si="0"/>
        <v>125.00000000000009</v>
      </c>
      <c r="C31">
        <f t="shared" si="1"/>
        <v>185.88135094610971</v>
      </c>
      <c r="E31">
        <v>-9.8000000000000007</v>
      </c>
      <c r="F31" s="2">
        <f t="shared" si="3"/>
        <v>62.102540378443763</v>
      </c>
      <c r="G31">
        <f t="shared" si="4"/>
        <v>184.65635094610954</v>
      </c>
    </row>
    <row r="32" spans="1:7" x14ac:dyDescent="0.4">
      <c r="A32">
        <f t="shared" si="2"/>
        <v>2.600000000000001</v>
      </c>
      <c r="B32">
        <f t="shared" si="0"/>
        <v>130.00000000000009</v>
      </c>
      <c r="C32">
        <f t="shared" si="1"/>
        <v>192.04260498395411</v>
      </c>
      <c r="E32">
        <v>-9.8000000000000007</v>
      </c>
      <c r="F32" s="2">
        <f t="shared" si="3"/>
        <v>61.122540378443759</v>
      </c>
      <c r="G32">
        <f t="shared" si="4"/>
        <v>190.76860498395394</v>
      </c>
    </row>
    <row r="33" spans="1:7" x14ac:dyDescent="0.4">
      <c r="A33">
        <f t="shared" si="2"/>
        <v>2.7000000000000011</v>
      </c>
      <c r="B33">
        <f t="shared" si="0"/>
        <v>135.00000000000009</v>
      </c>
      <c r="C33">
        <f t="shared" si="1"/>
        <v>198.10585902179849</v>
      </c>
      <c r="E33">
        <v>-9.8000000000000007</v>
      </c>
      <c r="F33" s="2">
        <f t="shared" si="3"/>
        <v>60.142540378443755</v>
      </c>
      <c r="G33">
        <f t="shared" si="4"/>
        <v>196.78285902179832</v>
      </c>
    </row>
    <row r="34" spans="1:7" x14ac:dyDescent="0.4">
      <c r="A34">
        <f t="shared" si="2"/>
        <v>2.8000000000000012</v>
      </c>
      <c r="B34">
        <f t="shared" si="0"/>
        <v>140.00000000000009</v>
      </c>
      <c r="C34">
        <f t="shared" si="1"/>
        <v>204.0711130596429</v>
      </c>
      <c r="E34">
        <v>-9.8000000000000007</v>
      </c>
      <c r="F34" s="2">
        <f t="shared" si="3"/>
        <v>59.162540378443751</v>
      </c>
      <c r="G34">
        <f t="shared" si="4"/>
        <v>202.69911305964268</v>
      </c>
    </row>
    <row r="35" spans="1:7" x14ac:dyDescent="0.4">
      <c r="A35">
        <f t="shared" si="2"/>
        <v>2.9000000000000012</v>
      </c>
      <c r="B35">
        <f t="shared" si="0"/>
        <v>145.00000000000011</v>
      </c>
      <c r="C35">
        <f t="shared" si="1"/>
        <v>209.93836709748729</v>
      </c>
      <c r="E35">
        <v>-9.8000000000000007</v>
      </c>
      <c r="F35" s="2">
        <f t="shared" si="3"/>
        <v>58.182540378443747</v>
      </c>
      <c r="G35">
        <f t="shared" si="4"/>
        <v>208.51736709748707</v>
      </c>
    </row>
    <row r="36" spans="1:7" x14ac:dyDescent="0.4">
      <c r="A36">
        <f t="shared" si="2"/>
        <v>3.0000000000000013</v>
      </c>
      <c r="B36">
        <f t="shared" si="0"/>
        <v>150.00000000000011</v>
      </c>
      <c r="C36">
        <f t="shared" si="1"/>
        <v>215.70762113533169</v>
      </c>
      <c r="E36">
        <v>-9.8000000000000007</v>
      </c>
      <c r="F36" s="2">
        <f t="shared" si="3"/>
        <v>57.202540378443743</v>
      </c>
      <c r="G36">
        <f t="shared" si="4"/>
        <v>214.23762113533144</v>
      </c>
    </row>
    <row r="37" spans="1:7" x14ac:dyDescent="0.4">
      <c r="A37">
        <f t="shared" si="2"/>
        <v>3.1000000000000014</v>
      </c>
      <c r="B37">
        <f t="shared" si="0"/>
        <v>155.00000000000011</v>
      </c>
      <c r="C37">
        <f t="shared" si="1"/>
        <v>221.37887517317603</v>
      </c>
      <c r="E37">
        <v>-9.8000000000000007</v>
      </c>
      <c r="F37" s="2">
        <f t="shared" si="3"/>
        <v>56.222540378443739</v>
      </c>
      <c r="G37">
        <f t="shared" si="4"/>
        <v>219.85987517317582</v>
      </c>
    </row>
    <row r="38" spans="1:7" x14ac:dyDescent="0.4">
      <c r="A38">
        <f t="shared" si="2"/>
        <v>3.2000000000000015</v>
      </c>
      <c r="B38">
        <f t="shared" si="0"/>
        <v>160.00000000000011</v>
      </c>
      <c r="C38">
        <f t="shared" si="1"/>
        <v>226.95212921102046</v>
      </c>
      <c r="E38">
        <v>-9.8000000000000007</v>
      </c>
      <c r="F38" s="2">
        <f t="shared" si="3"/>
        <v>55.242540378443735</v>
      </c>
      <c r="G38">
        <f t="shared" si="4"/>
        <v>225.38412921102019</v>
      </c>
    </row>
    <row r="39" spans="1:7" x14ac:dyDescent="0.4">
      <c r="A39">
        <f t="shared" si="2"/>
        <v>3.3000000000000016</v>
      </c>
      <c r="B39">
        <f t="shared" si="0"/>
        <v>165.00000000000011</v>
      </c>
      <c r="C39">
        <f t="shared" si="1"/>
        <v>232.42738324886483</v>
      </c>
      <c r="E39">
        <v>-9.8000000000000007</v>
      </c>
      <c r="F39" s="2">
        <f t="shared" si="3"/>
        <v>54.262540378443731</v>
      </c>
      <c r="G39">
        <f t="shared" si="4"/>
        <v>230.81038324886458</v>
      </c>
    </row>
    <row r="40" spans="1:7" x14ac:dyDescent="0.4">
      <c r="A40">
        <f t="shared" si="2"/>
        <v>3.4000000000000017</v>
      </c>
      <c r="B40">
        <f t="shared" si="0"/>
        <v>170.00000000000014</v>
      </c>
      <c r="C40">
        <f t="shared" si="1"/>
        <v>237.80463728670924</v>
      </c>
      <c r="E40">
        <v>-9.8000000000000007</v>
      </c>
      <c r="F40" s="2">
        <f t="shared" si="3"/>
        <v>53.282540378443727</v>
      </c>
      <c r="G40">
        <f t="shared" si="4"/>
        <v>236.13863728670896</v>
      </c>
    </row>
    <row r="41" spans="1:7" x14ac:dyDescent="0.4">
      <c r="A41">
        <f t="shared" si="2"/>
        <v>3.5000000000000018</v>
      </c>
      <c r="B41">
        <f t="shared" si="0"/>
        <v>175.00000000000014</v>
      </c>
      <c r="C41">
        <f t="shared" si="1"/>
        <v>243.0838913245536</v>
      </c>
      <c r="E41">
        <v>-9.8000000000000007</v>
      </c>
      <c r="F41" s="2">
        <f t="shared" si="3"/>
        <v>52.302540378443723</v>
      </c>
      <c r="G41">
        <f t="shared" si="4"/>
        <v>241.36889132455335</v>
      </c>
    </row>
    <row r="42" spans="1:7" x14ac:dyDescent="0.4">
      <c r="A42">
        <f t="shared" si="2"/>
        <v>3.6000000000000019</v>
      </c>
      <c r="B42">
        <f t="shared" si="0"/>
        <v>180.00000000000014</v>
      </c>
      <c r="C42">
        <f t="shared" si="1"/>
        <v>248.26514536239802</v>
      </c>
      <c r="E42">
        <v>-9.8000000000000007</v>
      </c>
      <c r="F42" s="2">
        <f t="shared" si="3"/>
        <v>51.322540378443719</v>
      </c>
      <c r="G42">
        <f t="shared" si="4"/>
        <v>246.50114536239772</v>
      </c>
    </row>
    <row r="43" spans="1:7" x14ac:dyDescent="0.4">
      <c r="A43">
        <f t="shared" si="2"/>
        <v>3.700000000000002</v>
      </c>
      <c r="B43">
        <f t="shared" si="0"/>
        <v>185.00000000000014</v>
      </c>
      <c r="C43">
        <f t="shared" si="1"/>
        <v>253.34839940024239</v>
      </c>
      <c r="E43">
        <v>-9.8000000000000007</v>
      </c>
      <c r="F43" s="2">
        <f t="shared" si="3"/>
        <v>50.342540378443715</v>
      </c>
      <c r="G43">
        <f t="shared" si="4"/>
        <v>251.53539940024208</v>
      </c>
    </row>
    <row r="44" spans="1:7" x14ac:dyDescent="0.4">
      <c r="A44">
        <f t="shared" si="2"/>
        <v>3.800000000000002</v>
      </c>
      <c r="B44">
        <f t="shared" si="0"/>
        <v>190.00000000000014</v>
      </c>
      <c r="C44">
        <f t="shared" si="1"/>
        <v>258.33365343808674</v>
      </c>
      <c r="E44">
        <v>-9.8000000000000007</v>
      </c>
      <c r="F44" s="2">
        <f t="shared" si="3"/>
        <v>49.362540378443711</v>
      </c>
      <c r="G44">
        <f t="shared" si="4"/>
        <v>256.47165343808643</v>
      </c>
    </row>
    <row r="45" spans="1:7" x14ac:dyDescent="0.4">
      <c r="A45">
        <f t="shared" si="2"/>
        <v>3.9000000000000021</v>
      </c>
      <c r="B45">
        <f t="shared" si="0"/>
        <v>195.00000000000017</v>
      </c>
      <c r="C45">
        <f t="shared" si="1"/>
        <v>263.2209074759312</v>
      </c>
      <c r="E45">
        <v>-9.8000000000000007</v>
      </c>
      <c r="F45" s="2">
        <f t="shared" si="3"/>
        <v>48.382540378443707</v>
      </c>
      <c r="G45">
        <f t="shared" si="4"/>
        <v>261.3099074759308</v>
      </c>
    </row>
    <row r="46" spans="1:7" x14ac:dyDescent="0.4">
      <c r="A46">
        <f t="shared" si="2"/>
        <v>4.0000000000000018</v>
      </c>
      <c r="B46">
        <f t="shared" si="0"/>
        <v>200.00000000000014</v>
      </c>
      <c r="C46">
        <f t="shared" si="1"/>
        <v>268.01016151377553</v>
      </c>
      <c r="E46">
        <v>-9.8000000000000007</v>
      </c>
      <c r="F46" s="2">
        <f t="shared" si="3"/>
        <v>47.40254037844371</v>
      </c>
      <c r="G46">
        <f t="shared" si="4"/>
        <v>266.05016151377515</v>
      </c>
    </row>
    <row r="47" spans="1:7" x14ac:dyDescent="0.4">
      <c r="A47">
        <f t="shared" si="2"/>
        <v>4.1000000000000014</v>
      </c>
      <c r="B47">
        <f t="shared" si="0"/>
        <v>205.00000000000014</v>
      </c>
      <c r="C47">
        <f t="shared" si="1"/>
        <v>272.70141555161985</v>
      </c>
      <c r="E47">
        <v>-9.8000000000000007</v>
      </c>
      <c r="F47" s="2">
        <f t="shared" si="3"/>
        <v>46.422540378443713</v>
      </c>
      <c r="G47">
        <f t="shared" si="4"/>
        <v>270.69241555161949</v>
      </c>
    </row>
    <row r="48" spans="1:7" x14ac:dyDescent="0.4">
      <c r="A48">
        <f t="shared" si="2"/>
        <v>4.2000000000000011</v>
      </c>
      <c r="B48">
        <f t="shared" si="0"/>
        <v>210.00000000000011</v>
      </c>
      <c r="C48">
        <f t="shared" si="1"/>
        <v>277.29466958946426</v>
      </c>
      <c r="E48">
        <v>-9.8000000000000007</v>
      </c>
      <c r="F48" s="2">
        <f t="shared" si="3"/>
        <v>45.442540378443717</v>
      </c>
      <c r="G48">
        <f t="shared" si="4"/>
        <v>275.23666958946387</v>
      </c>
    </row>
    <row r="49" spans="1:7" x14ac:dyDescent="0.4">
      <c r="A49">
        <f t="shared" si="2"/>
        <v>4.3000000000000007</v>
      </c>
      <c r="B49">
        <f t="shared" si="0"/>
        <v>215.00000000000009</v>
      </c>
      <c r="C49">
        <f t="shared" si="1"/>
        <v>281.78992362730867</v>
      </c>
      <c r="E49">
        <v>-9.8000000000000007</v>
      </c>
      <c r="F49" s="2">
        <f t="shared" si="3"/>
        <v>44.46254037844372</v>
      </c>
      <c r="G49">
        <f t="shared" si="4"/>
        <v>279.68292362730824</v>
      </c>
    </row>
    <row r="50" spans="1:7" x14ac:dyDescent="0.4">
      <c r="A50">
        <f t="shared" si="2"/>
        <v>4.4000000000000004</v>
      </c>
      <c r="B50">
        <f t="shared" si="0"/>
        <v>220.00000000000009</v>
      </c>
      <c r="C50">
        <f t="shared" si="1"/>
        <v>286.187177665153</v>
      </c>
      <c r="E50">
        <v>-9.8000000000000007</v>
      </c>
      <c r="F50" s="2">
        <f t="shared" si="3"/>
        <v>43.482540378443723</v>
      </c>
      <c r="G50">
        <f t="shared" si="4"/>
        <v>284.0311776651526</v>
      </c>
    </row>
    <row r="51" spans="1:7" x14ac:dyDescent="0.4">
      <c r="A51">
        <f t="shared" si="2"/>
        <v>4.5</v>
      </c>
      <c r="B51">
        <f t="shared" si="0"/>
        <v>225.00000000000006</v>
      </c>
      <c r="C51">
        <f t="shared" si="1"/>
        <v>290.48643170299738</v>
      </c>
      <c r="E51">
        <v>-9.8000000000000007</v>
      </c>
      <c r="F51" s="2">
        <f t="shared" si="3"/>
        <v>42.502540378443726</v>
      </c>
      <c r="G51">
        <f t="shared" si="4"/>
        <v>288.28143170299694</v>
      </c>
    </row>
    <row r="52" spans="1:7" x14ac:dyDescent="0.4">
      <c r="A52">
        <f t="shared" si="2"/>
        <v>4.5999999999999996</v>
      </c>
      <c r="B52">
        <f t="shared" si="0"/>
        <v>230.00000000000006</v>
      </c>
      <c r="C52">
        <f t="shared" si="1"/>
        <v>294.68768574084174</v>
      </c>
      <c r="E52">
        <v>-9.8000000000000007</v>
      </c>
      <c r="F52" s="2">
        <f t="shared" si="3"/>
        <v>41.522540378443729</v>
      </c>
      <c r="G52">
        <f t="shared" si="4"/>
        <v>292.43368574084127</v>
      </c>
    </row>
    <row r="53" spans="1:7" x14ac:dyDescent="0.4">
      <c r="A53">
        <f t="shared" si="2"/>
        <v>4.6999999999999993</v>
      </c>
      <c r="B53">
        <f t="shared" si="0"/>
        <v>235.00000000000003</v>
      </c>
      <c r="C53">
        <f t="shared" si="1"/>
        <v>298.79093977868609</v>
      </c>
      <c r="E53">
        <v>-9.8000000000000007</v>
      </c>
      <c r="F53" s="2">
        <f t="shared" si="3"/>
        <v>40.542540378443732</v>
      </c>
      <c r="G53">
        <f t="shared" si="4"/>
        <v>296.48793977868564</v>
      </c>
    </row>
    <row r="54" spans="1:7" x14ac:dyDescent="0.4">
      <c r="A54">
        <f t="shared" si="2"/>
        <v>4.7999999999999989</v>
      </c>
      <c r="B54">
        <f t="shared" si="0"/>
        <v>240.00000000000003</v>
      </c>
      <c r="C54">
        <f t="shared" si="1"/>
        <v>302.79619381653049</v>
      </c>
      <c r="E54">
        <v>-9.8000000000000007</v>
      </c>
      <c r="F54" s="2">
        <f t="shared" si="3"/>
        <v>39.562540378443735</v>
      </c>
      <c r="G54">
        <f t="shared" si="4"/>
        <v>300.44419381653</v>
      </c>
    </row>
    <row r="55" spans="1:7" x14ac:dyDescent="0.4">
      <c r="A55">
        <f t="shared" si="2"/>
        <v>4.8999999999999986</v>
      </c>
      <c r="B55">
        <f t="shared" si="0"/>
        <v>245</v>
      </c>
      <c r="C55">
        <f t="shared" si="1"/>
        <v>306.70344785437487</v>
      </c>
      <c r="E55">
        <v>-9.8000000000000007</v>
      </c>
      <c r="F55" s="2">
        <f t="shared" si="3"/>
        <v>38.582540378443738</v>
      </c>
      <c r="G55">
        <f t="shared" si="4"/>
        <v>304.30244785437435</v>
      </c>
    </row>
    <row r="56" spans="1:7" x14ac:dyDescent="0.4">
      <c r="A56">
        <f t="shared" si="2"/>
        <v>4.9999999999999982</v>
      </c>
      <c r="B56">
        <f t="shared" si="0"/>
        <v>249.99999999999997</v>
      </c>
      <c r="C56">
        <f t="shared" si="1"/>
        <v>310.5127018922193</v>
      </c>
      <c r="E56">
        <v>-9.8000000000000007</v>
      </c>
      <c r="F56" s="2">
        <f t="shared" si="3"/>
        <v>37.602540378443742</v>
      </c>
      <c r="G56">
        <f t="shared" si="4"/>
        <v>308.06270189221868</v>
      </c>
    </row>
    <row r="57" spans="1:7" x14ac:dyDescent="0.4">
      <c r="A57">
        <f t="shared" si="2"/>
        <v>5.0999999999999979</v>
      </c>
      <c r="B57">
        <f t="shared" si="0"/>
        <v>254.99999999999997</v>
      </c>
      <c r="C57">
        <f t="shared" si="1"/>
        <v>314.2239559300636</v>
      </c>
      <c r="E57">
        <v>-9.8000000000000007</v>
      </c>
      <c r="F57" s="2">
        <f t="shared" si="3"/>
        <v>36.622540378443745</v>
      </c>
      <c r="G57">
        <f t="shared" si="4"/>
        <v>311.72495593006306</v>
      </c>
    </row>
    <row r="58" spans="1:7" x14ac:dyDescent="0.4">
      <c r="A58">
        <f t="shared" si="2"/>
        <v>5.1999999999999975</v>
      </c>
      <c r="B58">
        <f t="shared" si="0"/>
        <v>259.99999999999994</v>
      </c>
      <c r="C58">
        <f t="shared" si="1"/>
        <v>317.83720996790794</v>
      </c>
      <c r="E58">
        <v>-9.8000000000000007</v>
      </c>
      <c r="F58" s="2">
        <f t="shared" si="3"/>
        <v>35.642540378443748</v>
      </c>
      <c r="G58">
        <f t="shared" si="4"/>
        <v>315.28920996790742</v>
      </c>
    </row>
    <row r="59" spans="1:7" x14ac:dyDescent="0.4">
      <c r="A59">
        <f t="shared" si="2"/>
        <v>5.2999999999999972</v>
      </c>
      <c r="B59">
        <f t="shared" si="0"/>
        <v>264.99999999999994</v>
      </c>
      <c r="C59">
        <f t="shared" si="1"/>
        <v>321.35246400575238</v>
      </c>
      <c r="E59">
        <v>-9.8000000000000007</v>
      </c>
      <c r="F59" s="2">
        <f t="shared" si="3"/>
        <v>34.662540378443751</v>
      </c>
      <c r="G59">
        <f t="shared" si="4"/>
        <v>318.75546400575178</v>
      </c>
    </row>
    <row r="60" spans="1:7" x14ac:dyDescent="0.4">
      <c r="A60">
        <f t="shared" si="2"/>
        <v>5.3999999999999968</v>
      </c>
      <c r="B60">
        <f t="shared" si="0"/>
        <v>269.99999999999994</v>
      </c>
      <c r="C60">
        <f t="shared" si="1"/>
        <v>324.76971804359675</v>
      </c>
      <c r="E60">
        <v>-9.8000000000000007</v>
      </c>
      <c r="F60" s="2">
        <f t="shared" si="3"/>
        <v>33.682540378443754</v>
      </c>
      <c r="G60">
        <f t="shared" si="4"/>
        <v>322.12371804359611</v>
      </c>
    </row>
    <row r="61" spans="1:7" x14ac:dyDescent="0.4">
      <c r="A61">
        <f t="shared" si="2"/>
        <v>5.4999999999999964</v>
      </c>
      <c r="B61">
        <f t="shared" si="0"/>
        <v>274.99999999999989</v>
      </c>
      <c r="C61">
        <f t="shared" si="1"/>
        <v>328.08897208144106</v>
      </c>
      <c r="E61">
        <v>-9.8000000000000007</v>
      </c>
      <c r="F61" s="2">
        <f t="shared" si="3"/>
        <v>32.702540378443757</v>
      </c>
      <c r="G61">
        <f t="shared" si="4"/>
        <v>325.3939720814405</v>
      </c>
    </row>
    <row r="62" spans="1:7" x14ac:dyDescent="0.4">
      <c r="A62">
        <f t="shared" si="2"/>
        <v>5.5999999999999961</v>
      </c>
      <c r="B62">
        <f t="shared" si="0"/>
        <v>279.99999999999989</v>
      </c>
      <c r="C62">
        <f t="shared" si="1"/>
        <v>331.31022611928552</v>
      </c>
      <c r="E62">
        <v>-9.8000000000000007</v>
      </c>
      <c r="F62" s="2">
        <f t="shared" si="3"/>
        <v>31.72254037844376</v>
      </c>
      <c r="G62">
        <f t="shared" si="4"/>
        <v>328.56622611928486</v>
      </c>
    </row>
    <row r="63" spans="1:7" x14ac:dyDescent="0.4">
      <c r="A63">
        <f t="shared" si="2"/>
        <v>5.6999999999999957</v>
      </c>
      <c r="B63">
        <f t="shared" si="0"/>
        <v>284.99999999999989</v>
      </c>
      <c r="C63">
        <f t="shared" si="1"/>
        <v>334.43348015712991</v>
      </c>
      <c r="E63">
        <v>-9.8000000000000007</v>
      </c>
      <c r="F63" s="2">
        <f t="shared" si="3"/>
        <v>30.742540378443763</v>
      </c>
      <c r="G63">
        <f t="shared" si="4"/>
        <v>331.64048015712922</v>
      </c>
    </row>
    <row r="64" spans="1:7" x14ac:dyDescent="0.4">
      <c r="A64">
        <f t="shared" si="2"/>
        <v>5.7999999999999954</v>
      </c>
      <c r="B64">
        <f t="shared" si="0"/>
        <v>289.99999999999983</v>
      </c>
      <c r="C64">
        <f t="shared" si="1"/>
        <v>337.45873419497428</v>
      </c>
      <c r="E64">
        <v>-9.8000000000000007</v>
      </c>
      <c r="F64" s="2">
        <f t="shared" si="3"/>
        <v>29.762540378443767</v>
      </c>
      <c r="G64">
        <f t="shared" si="4"/>
        <v>334.61673419497356</v>
      </c>
    </row>
    <row r="65" spans="1:7" x14ac:dyDescent="0.4">
      <c r="A65">
        <f t="shared" si="2"/>
        <v>5.899999999999995</v>
      </c>
      <c r="B65">
        <f t="shared" si="0"/>
        <v>294.99999999999983</v>
      </c>
      <c r="C65">
        <f t="shared" si="1"/>
        <v>340.3859882328187</v>
      </c>
      <c r="E65">
        <v>-9.8000000000000007</v>
      </c>
      <c r="F65" s="2">
        <f t="shared" si="3"/>
        <v>28.78254037844377</v>
      </c>
      <c r="G65">
        <f t="shared" si="4"/>
        <v>337.49498823281795</v>
      </c>
    </row>
    <row r="66" spans="1:7" x14ac:dyDescent="0.4">
      <c r="A66">
        <f t="shared" si="2"/>
        <v>5.9999999999999947</v>
      </c>
      <c r="B66">
        <f t="shared" si="0"/>
        <v>299.99999999999983</v>
      </c>
      <c r="C66">
        <f t="shared" si="1"/>
        <v>343.21524227066305</v>
      </c>
      <c r="E66">
        <v>-9.8000000000000007</v>
      </c>
      <c r="F66" s="2">
        <f t="shared" si="3"/>
        <v>27.802540378443773</v>
      </c>
      <c r="G66">
        <f t="shared" si="4"/>
        <v>340.27524227066232</v>
      </c>
    </row>
    <row r="67" spans="1:7" x14ac:dyDescent="0.4">
      <c r="A67">
        <f t="shared" si="2"/>
        <v>6.0999999999999943</v>
      </c>
      <c r="B67">
        <f t="shared" si="0"/>
        <v>304.99999999999983</v>
      </c>
      <c r="C67">
        <f t="shared" si="1"/>
        <v>345.94649630850739</v>
      </c>
      <c r="E67">
        <v>-9.8000000000000007</v>
      </c>
      <c r="F67" s="2">
        <f t="shared" si="3"/>
        <v>26.822540378443776</v>
      </c>
      <c r="G67">
        <f t="shared" si="4"/>
        <v>342.95749630850668</v>
      </c>
    </row>
    <row r="68" spans="1:7" x14ac:dyDescent="0.4">
      <c r="A68">
        <f t="shared" si="2"/>
        <v>6.199999999999994</v>
      </c>
      <c r="B68">
        <f t="shared" si="0"/>
        <v>309.99999999999977</v>
      </c>
      <c r="C68">
        <f t="shared" si="1"/>
        <v>348.57975034635172</v>
      </c>
      <c r="E68">
        <v>-9.8000000000000007</v>
      </c>
      <c r="F68" s="2">
        <f t="shared" si="3"/>
        <v>25.842540378443779</v>
      </c>
      <c r="G68">
        <f t="shared" si="4"/>
        <v>345.54175034635102</v>
      </c>
    </row>
    <row r="69" spans="1:7" x14ac:dyDescent="0.4">
      <c r="A69">
        <f t="shared" si="2"/>
        <v>6.2999999999999936</v>
      </c>
      <c r="B69">
        <f t="shared" si="0"/>
        <v>314.99999999999977</v>
      </c>
      <c r="C69">
        <f t="shared" si="1"/>
        <v>351.11500438419614</v>
      </c>
      <c r="E69">
        <v>-9.8000000000000007</v>
      </c>
      <c r="F69" s="2">
        <f t="shared" si="3"/>
        <v>24.862540378443782</v>
      </c>
      <c r="G69">
        <f t="shared" si="4"/>
        <v>348.02800438419541</v>
      </c>
    </row>
    <row r="70" spans="1:7" x14ac:dyDescent="0.4">
      <c r="A70">
        <f t="shared" si="2"/>
        <v>6.3999999999999932</v>
      </c>
      <c r="B70">
        <f t="shared" si="0"/>
        <v>319.99999999999977</v>
      </c>
      <c r="C70">
        <f t="shared" si="1"/>
        <v>353.5522584220405</v>
      </c>
      <c r="E70">
        <v>-9.8000000000000007</v>
      </c>
      <c r="F70" s="2">
        <f t="shared" si="3"/>
        <v>23.882540378443785</v>
      </c>
      <c r="G70">
        <f t="shared" si="4"/>
        <v>350.41625842203979</v>
      </c>
    </row>
    <row r="71" spans="1:7" x14ac:dyDescent="0.4">
      <c r="A71">
        <f t="shared" si="2"/>
        <v>6.4999999999999929</v>
      </c>
      <c r="B71">
        <f t="shared" ref="B71:B134" si="5">$B$2*COS($B$3*PI()/180)*A71</f>
        <v>324.99999999999972</v>
      </c>
      <c r="C71">
        <f t="shared" ref="C71:C134" si="6">$B$2*SIN($B$3*PI()/180)*A71-(1/2*9.8*A71^2)</f>
        <v>355.89151245988501</v>
      </c>
      <c r="E71">
        <v>-9.8000000000000007</v>
      </c>
      <c r="F71" s="2">
        <f t="shared" si="3"/>
        <v>22.902540378443788</v>
      </c>
      <c r="G71">
        <f t="shared" si="4"/>
        <v>352.70651245988415</v>
      </c>
    </row>
    <row r="72" spans="1:7" x14ac:dyDescent="0.4">
      <c r="A72">
        <f t="shared" ref="A72:A135" si="7">A71+0.1</f>
        <v>6.5999999999999925</v>
      </c>
      <c r="B72">
        <f t="shared" si="5"/>
        <v>329.99999999999972</v>
      </c>
      <c r="C72">
        <f t="shared" si="6"/>
        <v>358.13276649772934</v>
      </c>
      <c r="E72">
        <v>-9.8000000000000007</v>
      </c>
      <c r="F72" s="2">
        <f t="shared" ref="F72:F135" si="8">F71+E72*(A72-A71)</f>
        <v>21.922540378443792</v>
      </c>
      <c r="G72">
        <f t="shared" ref="G72:G135" si="9">G71+F72*(A72-A71)</f>
        <v>354.8987664977285</v>
      </c>
    </row>
    <row r="73" spans="1:7" x14ac:dyDescent="0.4">
      <c r="A73">
        <f t="shared" si="7"/>
        <v>6.6999999999999922</v>
      </c>
      <c r="B73">
        <f t="shared" si="5"/>
        <v>334.99999999999972</v>
      </c>
      <c r="C73">
        <f t="shared" si="6"/>
        <v>360.27602053557365</v>
      </c>
      <c r="E73">
        <v>-9.8000000000000007</v>
      </c>
      <c r="F73" s="2">
        <f t="shared" si="8"/>
        <v>20.942540378443795</v>
      </c>
      <c r="G73">
        <f t="shared" si="9"/>
        <v>356.9930205355729</v>
      </c>
    </row>
    <row r="74" spans="1:7" x14ac:dyDescent="0.4">
      <c r="A74">
        <f t="shared" si="7"/>
        <v>6.7999999999999918</v>
      </c>
      <c r="B74">
        <f t="shared" si="5"/>
        <v>339.99999999999972</v>
      </c>
      <c r="C74">
        <f t="shared" si="6"/>
        <v>362.32127457341812</v>
      </c>
      <c r="E74">
        <v>-9.8000000000000007</v>
      </c>
      <c r="F74" s="2">
        <f t="shared" si="8"/>
        <v>19.962540378443798</v>
      </c>
      <c r="G74">
        <f t="shared" si="9"/>
        <v>358.98927457341728</v>
      </c>
    </row>
    <row r="75" spans="1:7" x14ac:dyDescent="0.4">
      <c r="A75">
        <f t="shared" si="7"/>
        <v>6.8999999999999915</v>
      </c>
      <c r="B75">
        <f t="shared" si="5"/>
        <v>344.99999999999966</v>
      </c>
      <c r="C75">
        <f t="shared" si="6"/>
        <v>364.26852861126247</v>
      </c>
      <c r="E75">
        <v>-9.8000000000000007</v>
      </c>
      <c r="F75" s="2">
        <f t="shared" si="8"/>
        <v>18.982540378443801</v>
      </c>
      <c r="G75">
        <f t="shared" si="9"/>
        <v>360.88752861126164</v>
      </c>
    </row>
    <row r="76" spans="1:7" x14ac:dyDescent="0.4">
      <c r="A76">
        <f t="shared" si="7"/>
        <v>6.9999999999999911</v>
      </c>
      <c r="B76">
        <f t="shared" si="5"/>
        <v>349.99999999999966</v>
      </c>
      <c r="C76">
        <f t="shared" si="6"/>
        <v>366.11778264910691</v>
      </c>
      <c r="E76">
        <v>-9.8000000000000007</v>
      </c>
      <c r="F76" s="2">
        <f t="shared" si="8"/>
        <v>18.002540378443804</v>
      </c>
      <c r="G76">
        <f t="shared" si="9"/>
        <v>362.687782649106</v>
      </c>
    </row>
    <row r="77" spans="1:7" x14ac:dyDescent="0.4">
      <c r="A77">
        <f t="shared" si="7"/>
        <v>7.0999999999999908</v>
      </c>
      <c r="B77">
        <f t="shared" si="5"/>
        <v>354.99999999999966</v>
      </c>
      <c r="C77">
        <f t="shared" si="6"/>
        <v>367.86903668695129</v>
      </c>
      <c r="E77">
        <v>-9.8000000000000007</v>
      </c>
      <c r="F77" s="2">
        <f t="shared" si="8"/>
        <v>17.022540378443807</v>
      </c>
      <c r="G77">
        <f t="shared" si="9"/>
        <v>364.3900366869504</v>
      </c>
    </row>
    <row r="78" spans="1:7" x14ac:dyDescent="0.4">
      <c r="A78">
        <f t="shared" si="7"/>
        <v>7.1999999999999904</v>
      </c>
      <c r="B78">
        <f t="shared" si="5"/>
        <v>359.9999999999996</v>
      </c>
      <c r="C78">
        <f t="shared" si="6"/>
        <v>369.5222907247956</v>
      </c>
      <c r="E78">
        <v>-9.8000000000000007</v>
      </c>
      <c r="F78" s="2">
        <f t="shared" si="8"/>
        <v>16.04254037844381</v>
      </c>
      <c r="G78">
        <f t="shared" si="9"/>
        <v>365.99429072479478</v>
      </c>
    </row>
    <row r="79" spans="1:7" x14ac:dyDescent="0.4">
      <c r="A79">
        <f t="shared" si="7"/>
        <v>7.2999999999999901</v>
      </c>
      <c r="B79">
        <f t="shared" si="5"/>
        <v>364.9999999999996</v>
      </c>
      <c r="C79">
        <f t="shared" si="6"/>
        <v>371.07754476264006</v>
      </c>
      <c r="E79">
        <v>-9.8000000000000007</v>
      </c>
      <c r="F79" s="2">
        <f t="shared" si="8"/>
        <v>15.062540378443813</v>
      </c>
      <c r="G79">
        <f t="shared" si="9"/>
        <v>367.50054476263915</v>
      </c>
    </row>
    <row r="80" spans="1:7" x14ac:dyDescent="0.4">
      <c r="A80">
        <f t="shared" si="7"/>
        <v>7.3999999999999897</v>
      </c>
      <c r="B80">
        <f t="shared" si="5"/>
        <v>369.9999999999996</v>
      </c>
      <c r="C80">
        <f t="shared" si="6"/>
        <v>372.5347988004844</v>
      </c>
      <c r="E80">
        <v>-9.8000000000000007</v>
      </c>
      <c r="F80" s="2">
        <f t="shared" si="8"/>
        <v>14.082540378443817</v>
      </c>
      <c r="G80">
        <f t="shared" si="9"/>
        <v>368.90879880048351</v>
      </c>
    </row>
    <row r="81" spans="1:7" x14ac:dyDescent="0.4">
      <c r="A81">
        <f t="shared" si="7"/>
        <v>7.4999999999999893</v>
      </c>
      <c r="B81">
        <f t="shared" si="5"/>
        <v>374.99999999999955</v>
      </c>
      <c r="C81">
        <f t="shared" si="6"/>
        <v>373.89405283832883</v>
      </c>
      <c r="E81">
        <v>-9.8000000000000007</v>
      </c>
      <c r="F81" s="2">
        <f t="shared" si="8"/>
        <v>13.10254037844382</v>
      </c>
      <c r="G81">
        <f t="shared" si="9"/>
        <v>370.21905283832791</v>
      </c>
    </row>
    <row r="82" spans="1:7" x14ac:dyDescent="0.4">
      <c r="A82">
        <f t="shared" si="7"/>
        <v>7.599999999999989</v>
      </c>
      <c r="B82">
        <f t="shared" si="5"/>
        <v>379.99999999999955</v>
      </c>
      <c r="C82">
        <f t="shared" si="6"/>
        <v>375.1553068761732</v>
      </c>
      <c r="E82">
        <v>-9.8000000000000007</v>
      </c>
      <c r="F82" s="2">
        <f t="shared" si="8"/>
        <v>12.122540378443823</v>
      </c>
      <c r="G82">
        <f t="shared" si="9"/>
        <v>371.4313068761723</v>
      </c>
    </row>
    <row r="83" spans="1:7" x14ac:dyDescent="0.4">
      <c r="A83">
        <f t="shared" si="7"/>
        <v>7.6999999999999886</v>
      </c>
      <c r="B83">
        <f t="shared" si="5"/>
        <v>384.99999999999955</v>
      </c>
      <c r="C83">
        <f t="shared" si="6"/>
        <v>376.31856091401755</v>
      </c>
      <c r="E83">
        <v>-9.8000000000000007</v>
      </c>
      <c r="F83" s="2">
        <f t="shared" si="8"/>
        <v>11.142540378443826</v>
      </c>
      <c r="G83">
        <f t="shared" si="9"/>
        <v>372.54556091401668</v>
      </c>
    </row>
    <row r="84" spans="1:7" x14ac:dyDescent="0.4">
      <c r="A84">
        <f t="shared" si="7"/>
        <v>7.7999999999999883</v>
      </c>
      <c r="B84">
        <f t="shared" si="5"/>
        <v>389.99999999999955</v>
      </c>
      <c r="C84">
        <f t="shared" si="6"/>
        <v>377.38381495186201</v>
      </c>
      <c r="E84">
        <v>-9.8000000000000007</v>
      </c>
      <c r="F84" s="2">
        <f t="shared" si="8"/>
        <v>10.162540378443829</v>
      </c>
      <c r="G84">
        <f t="shared" si="9"/>
        <v>373.56181495186104</v>
      </c>
    </row>
    <row r="85" spans="1:7" x14ac:dyDescent="0.4">
      <c r="A85">
        <f t="shared" si="7"/>
        <v>7.8999999999999879</v>
      </c>
      <c r="B85">
        <f t="shared" si="5"/>
        <v>394.99999999999949</v>
      </c>
      <c r="C85">
        <f t="shared" si="6"/>
        <v>378.35106898970633</v>
      </c>
      <c r="E85">
        <v>-9.8000000000000007</v>
      </c>
      <c r="F85" s="2">
        <f t="shared" si="8"/>
        <v>9.1825403784438322</v>
      </c>
      <c r="G85">
        <f t="shared" si="9"/>
        <v>374.48006898970544</v>
      </c>
    </row>
    <row r="86" spans="1:7" x14ac:dyDescent="0.4">
      <c r="A86">
        <f t="shared" si="7"/>
        <v>7.9999999999999876</v>
      </c>
      <c r="B86">
        <f t="shared" si="5"/>
        <v>399.99999999999949</v>
      </c>
      <c r="C86">
        <f t="shared" si="6"/>
        <v>379.22032302755082</v>
      </c>
      <c r="E86">
        <v>-9.8000000000000007</v>
      </c>
      <c r="F86" s="2">
        <f t="shared" si="8"/>
        <v>8.2025403784438353</v>
      </c>
      <c r="G86">
        <f t="shared" si="9"/>
        <v>375.30032302754984</v>
      </c>
    </row>
    <row r="87" spans="1:7" x14ac:dyDescent="0.4">
      <c r="A87">
        <f t="shared" si="7"/>
        <v>8.0999999999999872</v>
      </c>
      <c r="B87">
        <f t="shared" si="5"/>
        <v>404.99999999999949</v>
      </c>
      <c r="C87">
        <f t="shared" si="6"/>
        <v>379.99157706539523</v>
      </c>
      <c r="E87">
        <v>-9.8000000000000007</v>
      </c>
      <c r="F87" s="2">
        <f t="shared" si="8"/>
        <v>7.2225403784438384</v>
      </c>
      <c r="G87">
        <f t="shared" si="9"/>
        <v>376.02257706539422</v>
      </c>
    </row>
    <row r="88" spans="1:7" x14ac:dyDescent="0.4">
      <c r="A88">
        <f t="shared" si="7"/>
        <v>8.1999999999999869</v>
      </c>
      <c r="B88">
        <f t="shared" si="5"/>
        <v>409.99999999999943</v>
      </c>
      <c r="C88">
        <f t="shared" si="6"/>
        <v>380.66483110323952</v>
      </c>
      <c r="E88">
        <v>-9.8000000000000007</v>
      </c>
      <c r="F88" s="2">
        <f t="shared" si="8"/>
        <v>6.2425403784438416</v>
      </c>
      <c r="G88">
        <f t="shared" si="9"/>
        <v>376.64683110323858</v>
      </c>
    </row>
    <row r="89" spans="1:7" x14ac:dyDescent="0.4">
      <c r="A89">
        <f t="shared" si="7"/>
        <v>8.2999999999999865</v>
      </c>
      <c r="B89">
        <f t="shared" si="5"/>
        <v>414.99999999999943</v>
      </c>
      <c r="C89">
        <f t="shared" si="6"/>
        <v>381.24008514108402</v>
      </c>
      <c r="E89">
        <v>-9.8000000000000007</v>
      </c>
      <c r="F89" s="2">
        <f t="shared" si="8"/>
        <v>5.2625403784438447</v>
      </c>
      <c r="G89">
        <f t="shared" si="9"/>
        <v>377.17308514108299</v>
      </c>
    </row>
    <row r="90" spans="1:7" x14ac:dyDescent="0.4">
      <c r="A90">
        <f t="shared" si="7"/>
        <v>8.3999999999999861</v>
      </c>
      <c r="B90">
        <f t="shared" si="5"/>
        <v>419.99999999999943</v>
      </c>
      <c r="C90">
        <f t="shared" si="6"/>
        <v>381.7173391789284</v>
      </c>
      <c r="E90">
        <v>-9.8000000000000007</v>
      </c>
      <c r="F90" s="2">
        <f t="shared" si="8"/>
        <v>4.2825403784438478</v>
      </c>
      <c r="G90">
        <f t="shared" si="9"/>
        <v>377.60133917892739</v>
      </c>
    </row>
    <row r="91" spans="1:7" x14ac:dyDescent="0.4">
      <c r="A91">
        <f t="shared" si="7"/>
        <v>8.4999999999999858</v>
      </c>
      <c r="B91">
        <f t="shared" si="5"/>
        <v>424.99999999999943</v>
      </c>
      <c r="C91">
        <f t="shared" si="6"/>
        <v>382.0965932167727</v>
      </c>
      <c r="E91">
        <v>-9.8000000000000007</v>
      </c>
      <c r="F91" s="2">
        <f t="shared" si="8"/>
        <v>3.3025403784438514</v>
      </c>
      <c r="G91">
        <f t="shared" si="9"/>
        <v>377.93159321677177</v>
      </c>
    </row>
    <row r="92" spans="1:7" x14ac:dyDescent="0.4">
      <c r="A92">
        <f t="shared" si="7"/>
        <v>8.5999999999999854</v>
      </c>
      <c r="B92">
        <f t="shared" si="5"/>
        <v>429.99999999999937</v>
      </c>
      <c r="C92">
        <f t="shared" si="6"/>
        <v>382.37784725461717</v>
      </c>
      <c r="E92">
        <v>-9.8000000000000007</v>
      </c>
      <c r="F92" s="2">
        <f t="shared" si="8"/>
        <v>2.322540378443855</v>
      </c>
      <c r="G92">
        <f t="shared" si="9"/>
        <v>378.16384725461614</v>
      </c>
    </row>
    <row r="93" spans="1:7" x14ac:dyDescent="0.4">
      <c r="A93">
        <f t="shared" si="7"/>
        <v>8.6999999999999851</v>
      </c>
      <c r="B93">
        <f t="shared" si="5"/>
        <v>434.99999999999937</v>
      </c>
      <c r="C93">
        <f t="shared" si="6"/>
        <v>382.5611012924615</v>
      </c>
      <c r="E93">
        <v>-9.8000000000000007</v>
      </c>
      <c r="F93" s="2">
        <f t="shared" si="8"/>
        <v>1.3425403784438585</v>
      </c>
      <c r="G93">
        <f t="shared" si="9"/>
        <v>378.2981012924605</v>
      </c>
    </row>
    <row r="94" spans="1:7" x14ac:dyDescent="0.4">
      <c r="A94">
        <f t="shared" si="7"/>
        <v>8.7999999999999847</v>
      </c>
      <c r="B94">
        <f t="shared" si="5"/>
        <v>439.99999999999937</v>
      </c>
      <c r="C94">
        <f t="shared" si="6"/>
        <v>382.64635533030599</v>
      </c>
      <c r="E94">
        <v>-9.8000000000000007</v>
      </c>
      <c r="F94" s="2">
        <f t="shared" si="8"/>
        <v>0.362540378443862</v>
      </c>
      <c r="G94">
        <f t="shared" si="9"/>
        <v>378.3343553303049</v>
      </c>
    </row>
    <row r="95" spans="1:7" x14ac:dyDescent="0.4">
      <c r="A95">
        <f t="shared" si="7"/>
        <v>8.8999999999999844</v>
      </c>
      <c r="B95">
        <f t="shared" si="5"/>
        <v>444.99999999999932</v>
      </c>
      <c r="C95">
        <f t="shared" si="6"/>
        <v>382.63360936815036</v>
      </c>
      <c r="E95">
        <v>-9.8000000000000007</v>
      </c>
      <c r="F95" s="2">
        <f t="shared" si="8"/>
        <v>-0.61745962155613454</v>
      </c>
      <c r="G95">
        <f t="shared" si="9"/>
        <v>378.27260936814929</v>
      </c>
    </row>
    <row r="96" spans="1:7" x14ac:dyDescent="0.4">
      <c r="A96">
        <f t="shared" si="7"/>
        <v>8.999999999999984</v>
      </c>
      <c r="B96">
        <f t="shared" si="5"/>
        <v>449.99999999999932</v>
      </c>
      <c r="C96">
        <f t="shared" si="6"/>
        <v>382.52286340599471</v>
      </c>
      <c r="E96">
        <v>-9.8000000000000007</v>
      </c>
      <c r="F96" s="2">
        <f t="shared" si="8"/>
        <v>-1.5974596215561312</v>
      </c>
      <c r="G96">
        <f t="shared" si="9"/>
        <v>378.11286340599366</v>
      </c>
    </row>
    <row r="97" spans="1:7" x14ac:dyDescent="0.4">
      <c r="A97">
        <f t="shared" si="7"/>
        <v>9.0999999999999837</v>
      </c>
      <c r="B97">
        <f t="shared" si="5"/>
        <v>454.99999999999932</v>
      </c>
      <c r="C97">
        <f t="shared" si="6"/>
        <v>382.31411744383917</v>
      </c>
      <c r="E97">
        <v>-9.8000000000000007</v>
      </c>
      <c r="F97" s="2">
        <f t="shared" si="8"/>
        <v>-2.5774596215561276</v>
      </c>
      <c r="G97">
        <f t="shared" si="9"/>
        <v>377.85511744383803</v>
      </c>
    </row>
    <row r="98" spans="1:7" x14ac:dyDescent="0.4">
      <c r="A98">
        <f t="shared" si="7"/>
        <v>9.1999999999999833</v>
      </c>
      <c r="B98">
        <f t="shared" si="5"/>
        <v>459.99999999999932</v>
      </c>
      <c r="C98">
        <f t="shared" si="6"/>
        <v>382.00737148168355</v>
      </c>
      <c r="E98">
        <v>-9.8000000000000007</v>
      </c>
      <c r="F98" s="2">
        <f t="shared" si="8"/>
        <v>-3.5574596215561241</v>
      </c>
      <c r="G98">
        <f t="shared" si="9"/>
        <v>377.49937148168243</v>
      </c>
    </row>
    <row r="99" spans="1:7" x14ac:dyDescent="0.4">
      <c r="A99">
        <f t="shared" si="7"/>
        <v>9.2999999999999829</v>
      </c>
      <c r="B99">
        <f t="shared" si="5"/>
        <v>464.99999999999926</v>
      </c>
      <c r="C99">
        <f t="shared" si="6"/>
        <v>381.60262551952803</v>
      </c>
      <c r="E99">
        <v>-9.8000000000000007</v>
      </c>
      <c r="F99" s="2">
        <f t="shared" si="8"/>
        <v>-4.5374596215561205</v>
      </c>
      <c r="G99">
        <f t="shared" si="9"/>
        <v>377.04562551952682</v>
      </c>
    </row>
    <row r="100" spans="1:7" x14ac:dyDescent="0.4">
      <c r="A100">
        <f t="shared" si="7"/>
        <v>9.3999999999999826</v>
      </c>
      <c r="B100">
        <f t="shared" si="5"/>
        <v>469.99999999999926</v>
      </c>
      <c r="C100">
        <f t="shared" si="6"/>
        <v>381.09987955737239</v>
      </c>
      <c r="E100">
        <v>-9.8000000000000007</v>
      </c>
      <c r="F100" s="2">
        <f t="shared" si="8"/>
        <v>-5.5174596215561174</v>
      </c>
      <c r="G100">
        <f t="shared" si="9"/>
        <v>376.4938795573712</v>
      </c>
    </row>
    <row r="101" spans="1:7" x14ac:dyDescent="0.4">
      <c r="A101">
        <f t="shared" si="7"/>
        <v>9.4999999999999822</v>
      </c>
      <c r="B101">
        <f t="shared" si="5"/>
        <v>474.99999999999926</v>
      </c>
      <c r="C101">
        <f t="shared" si="6"/>
        <v>380.49913359521673</v>
      </c>
      <c r="E101">
        <v>-9.8000000000000007</v>
      </c>
      <c r="F101" s="2">
        <f t="shared" si="8"/>
        <v>-6.4974596215561142</v>
      </c>
      <c r="G101">
        <f t="shared" si="9"/>
        <v>375.84413359521557</v>
      </c>
    </row>
    <row r="102" spans="1:7" x14ac:dyDescent="0.4">
      <c r="A102">
        <f t="shared" si="7"/>
        <v>9.5999999999999819</v>
      </c>
      <c r="B102">
        <f t="shared" si="5"/>
        <v>479.9999999999992</v>
      </c>
      <c r="C102">
        <f t="shared" si="6"/>
        <v>379.80038763306118</v>
      </c>
      <c r="E102">
        <v>-9.8000000000000007</v>
      </c>
      <c r="F102" s="2">
        <f t="shared" si="8"/>
        <v>-7.4774596215561111</v>
      </c>
      <c r="G102">
        <f t="shared" si="9"/>
        <v>375.09638763305998</v>
      </c>
    </row>
    <row r="103" spans="1:7" x14ac:dyDescent="0.4">
      <c r="A103">
        <f t="shared" si="7"/>
        <v>9.6999999999999815</v>
      </c>
      <c r="B103">
        <f t="shared" si="5"/>
        <v>484.9999999999992</v>
      </c>
      <c r="C103">
        <f t="shared" si="6"/>
        <v>379.00364167090555</v>
      </c>
      <c r="E103">
        <v>-9.8000000000000007</v>
      </c>
      <c r="F103" s="2">
        <f t="shared" si="8"/>
        <v>-8.457459621556108</v>
      </c>
      <c r="G103">
        <f t="shared" si="9"/>
        <v>374.25064167090437</v>
      </c>
    </row>
    <row r="104" spans="1:7" x14ac:dyDescent="0.4">
      <c r="A104">
        <f t="shared" si="7"/>
        <v>9.7999999999999812</v>
      </c>
      <c r="B104">
        <f t="shared" si="5"/>
        <v>489.9999999999992</v>
      </c>
      <c r="C104">
        <f t="shared" si="6"/>
        <v>378.10889570875003</v>
      </c>
      <c r="E104">
        <v>-9.8000000000000007</v>
      </c>
      <c r="F104" s="2">
        <f t="shared" si="8"/>
        <v>-9.4374596215561048</v>
      </c>
      <c r="G104">
        <f t="shared" si="9"/>
        <v>373.30689570874875</v>
      </c>
    </row>
    <row r="105" spans="1:7" x14ac:dyDescent="0.4">
      <c r="A105">
        <f t="shared" si="7"/>
        <v>9.8999999999999808</v>
      </c>
      <c r="B105">
        <f t="shared" si="5"/>
        <v>494.9999999999992</v>
      </c>
      <c r="C105">
        <f t="shared" si="6"/>
        <v>377.11614974659437</v>
      </c>
      <c r="E105">
        <v>-9.8000000000000007</v>
      </c>
      <c r="F105" s="2">
        <f t="shared" si="8"/>
        <v>-10.417459621556102</v>
      </c>
      <c r="G105">
        <f t="shared" si="9"/>
        <v>372.26514974659312</v>
      </c>
    </row>
    <row r="106" spans="1:7" x14ac:dyDescent="0.4">
      <c r="A106">
        <f t="shared" si="7"/>
        <v>9.9999999999999805</v>
      </c>
      <c r="B106">
        <f t="shared" si="5"/>
        <v>499.99999999999915</v>
      </c>
      <c r="C106">
        <f t="shared" si="6"/>
        <v>376.02540378443882</v>
      </c>
      <c r="E106">
        <v>-9.8000000000000007</v>
      </c>
      <c r="F106" s="2">
        <f t="shared" si="8"/>
        <v>-11.397459621556099</v>
      </c>
      <c r="G106">
        <f t="shared" si="9"/>
        <v>371.12540378443754</v>
      </c>
    </row>
    <row r="107" spans="1:7" x14ac:dyDescent="0.4">
      <c r="A107">
        <f t="shared" si="7"/>
        <v>10.09999999999998</v>
      </c>
      <c r="B107">
        <f t="shared" si="5"/>
        <v>504.99999999999915</v>
      </c>
      <c r="C107">
        <f t="shared" si="6"/>
        <v>374.83665782228326</v>
      </c>
      <c r="E107">
        <v>-9.8000000000000007</v>
      </c>
      <c r="F107" s="2">
        <f t="shared" si="8"/>
        <v>-12.377459621556095</v>
      </c>
      <c r="G107">
        <f t="shared" si="9"/>
        <v>369.88765782228194</v>
      </c>
    </row>
    <row r="108" spans="1:7" x14ac:dyDescent="0.4">
      <c r="A108">
        <f t="shared" si="7"/>
        <v>10.19999999999998</v>
      </c>
      <c r="B108">
        <f t="shared" si="5"/>
        <v>509.99999999999915</v>
      </c>
      <c r="C108">
        <f t="shared" si="6"/>
        <v>373.54991186012762</v>
      </c>
      <c r="E108">
        <v>-9.8000000000000007</v>
      </c>
      <c r="F108" s="2">
        <f t="shared" si="8"/>
        <v>-13.357459621556092</v>
      </c>
      <c r="G108">
        <f t="shared" si="9"/>
        <v>368.55191186012632</v>
      </c>
    </row>
    <row r="109" spans="1:7" x14ac:dyDescent="0.4">
      <c r="A109">
        <f t="shared" si="7"/>
        <v>10.299999999999979</v>
      </c>
      <c r="B109">
        <f t="shared" si="5"/>
        <v>514.99999999999909</v>
      </c>
      <c r="C109">
        <f t="shared" si="6"/>
        <v>372.16516589797209</v>
      </c>
      <c r="E109">
        <v>-9.8000000000000007</v>
      </c>
      <c r="F109" s="2">
        <f t="shared" si="8"/>
        <v>-14.337459621556089</v>
      </c>
      <c r="G109">
        <f t="shared" si="9"/>
        <v>367.1181658979707</v>
      </c>
    </row>
    <row r="110" spans="1:7" x14ac:dyDescent="0.4">
      <c r="A110">
        <f t="shared" si="7"/>
        <v>10.399999999999979</v>
      </c>
      <c r="B110">
        <f t="shared" si="5"/>
        <v>519.99999999999909</v>
      </c>
      <c r="C110">
        <f t="shared" si="6"/>
        <v>370.68241993581648</v>
      </c>
      <c r="E110">
        <v>-9.8000000000000007</v>
      </c>
      <c r="F110" s="2">
        <f t="shared" si="8"/>
        <v>-15.317459621556086</v>
      </c>
      <c r="G110">
        <f t="shared" si="9"/>
        <v>365.58641993581512</v>
      </c>
    </row>
    <row r="111" spans="1:7" x14ac:dyDescent="0.4">
      <c r="A111">
        <f t="shared" si="7"/>
        <v>10.499999999999979</v>
      </c>
      <c r="B111">
        <f t="shared" si="5"/>
        <v>524.99999999999909</v>
      </c>
      <c r="C111">
        <f t="shared" si="6"/>
        <v>369.10167397366081</v>
      </c>
      <c r="E111">
        <v>-9.8000000000000007</v>
      </c>
      <c r="F111" s="2">
        <f t="shared" si="8"/>
        <v>-16.297459621556083</v>
      </c>
      <c r="G111">
        <f t="shared" si="9"/>
        <v>363.95667397365952</v>
      </c>
    </row>
    <row r="112" spans="1:7" x14ac:dyDescent="0.4">
      <c r="A112">
        <f t="shared" si="7"/>
        <v>10.599999999999978</v>
      </c>
      <c r="B112">
        <f t="shared" si="5"/>
        <v>529.99999999999909</v>
      </c>
      <c r="C112">
        <f t="shared" si="6"/>
        <v>367.42292801150529</v>
      </c>
      <c r="E112">
        <v>-9.8000000000000007</v>
      </c>
      <c r="F112" s="2">
        <f t="shared" si="8"/>
        <v>-17.27745962155608</v>
      </c>
      <c r="G112">
        <f t="shared" si="9"/>
        <v>362.22892801150391</v>
      </c>
    </row>
    <row r="113" spans="1:7" x14ac:dyDescent="0.4">
      <c r="A113">
        <f t="shared" si="7"/>
        <v>10.699999999999978</v>
      </c>
      <c r="B113">
        <f t="shared" si="5"/>
        <v>534.99999999999909</v>
      </c>
      <c r="C113">
        <f t="shared" si="6"/>
        <v>365.6461820493497</v>
      </c>
      <c r="E113">
        <v>-9.8000000000000007</v>
      </c>
      <c r="F113" s="2">
        <f t="shared" si="8"/>
        <v>-18.257459621556077</v>
      </c>
      <c r="G113">
        <f t="shared" si="9"/>
        <v>360.40318204934829</v>
      </c>
    </row>
    <row r="114" spans="1:7" x14ac:dyDescent="0.4">
      <c r="A114">
        <f t="shared" si="7"/>
        <v>10.799999999999978</v>
      </c>
      <c r="B114">
        <f t="shared" si="5"/>
        <v>539.99999999999909</v>
      </c>
      <c r="C114">
        <f t="shared" si="6"/>
        <v>363.77143608719405</v>
      </c>
      <c r="E114">
        <v>-9.8000000000000007</v>
      </c>
      <c r="F114" s="2">
        <f t="shared" si="8"/>
        <v>-19.237459621556074</v>
      </c>
      <c r="G114">
        <f t="shared" si="9"/>
        <v>358.47943608719271</v>
      </c>
    </row>
    <row r="115" spans="1:7" x14ac:dyDescent="0.4">
      <c r="A115">
        <f t="shared" si="7"/>
        <v>10.899999999999977</v>
      </c>
      <c r="B115">
        <f t="shared" si="5"/>
        <v>544.99999999999898</v>
      </c>
      <c r="C115">
        <f t="shared" si="6"/>
        <v>361.79869012503855</v>
      </c>
      <c r="E115">
        <v>-9.8000000000000007</v>
      </c>
      <c r="F115" s="2">
        <f t="shared" si="8"/>
        <v>-20.21745962155607</v>
      </c>
      <c r="G115">
        <f t="shared" si="9"/>
        <v>356.45769012503712</v>
      </c>
    </row>
    <row r="116" spans="1:7" x14ac:dyDescent="0.4">
      <c r="A116">
        <f t="shared" si="7"/>
        <v>10.999999999999977</v>
      </c>
      <c r="B116">
        <f t="shared" si="5"/>
        <v>549.99999999999898</v>
      </c>
      <c r="C116">
        <f t="shared" si="6"/>
        <v>359.72794416288286</v>
      </c>
      <c r="E116">
        <v>-9.8000000000000007</v>
      </c>
      <c r="F116" s="2">
        <f t="shared" si="8"/>
        <v>-21.197459621556067</v>
      </c>
      <c r="G116">
        <f t="shared" si="9"/>
        <v>354.33794416288151</v>
      </c>
    </row>
    <row r="117" spans="1:7" x14ac:dyDescent="0.4">
      <c r="A117">
        <f t="shared" si="7"/>
        <v>11.099999999999977</v>
      </c>
      <c r="B117">
        <f t="shared" si="5"/>
        <v>554.99999999999898</v>
      </c>
      <c r="C117">
        <f t="shared" si="6"/>
        <v>357.55919820072734</v>
      </c>
      <c r="E117">
        <v>-9.8000000000000007</v>
      </c>
      <c r="F117" s="2">
        <f t="shared" si="8"/>
        <v>-22.177459621556064</v>
      </c>
      <c r="G117">
        <f t="shared" si="9"/>
        <v>352.12019820072589</v>
      </c>
    </row>
    <row r="118" spans="1:7" x14ac:dyDescent="0.4">
      <c r="A118">
        <f t="shared" si="7"/>
        <v>11.199999999999976</v>
      </c>
      <c r="B118">
        <f t="shared" si="5"/>
        <v>559.99999999999898</v>
      </c>
      <c r="C118">
        <f t="shared" si="6"/>
        <v>355.29245223857174</v>
      </c>
      <c r="E118">
        <v>-9.8000000000000007</v>
      </c>
      <c r="F118" s="2">
        <f t="shared" si="8"/>
        <v>-23.157459621556061</v>
      </c>
      <c r="G118">
        <f t="shared" si="9"/>
        <v>349.80445223857032</v>
      </c>
    </row>
    <row r="119" spans="1:7" x14ac:dyDescent="0.4">
      <c r="A119">
        <f t="shared" si="7"/>
        <v>11.299999999999976</v>
      </c>
      <c r="B119">
        <f t="shared" si="5"/>
        <v>564.99999999999898</v>
      </c>
      <c r="C119">
        <f t="shared" si="6"/>
        <v>352.92770627641607</v>
      </c>
      <c r="E119">
        <v>-9.8000000000000007</v>
      </c>
      <c r="F119" s="2">
        <f t="shared" si="8"/>
        <v>-24.137459621556058</v>
      </c>
      <c r="G119">
        <f t="shared" si="9"/>
        <v>347.39070627641473</v>
      </c>
    </row>
    <row r="120" spans="1:7" x14ac:dyDescent="0.4">
      <c r="A120">
        <f t="shared" si="7"/>
        <v>11.399999999999975</v>
      </c>
      <c r="B120">
        <f t="shared" si="5"/>
        <v>569.99999999999898</v>
      </c>
      <c r="C120">
        <f t="shared" si="6"/>
        <v>350.46496031426068</v>
      </c>
      <c r="E120">
        <v>-9.8000000000000007</v>
      </c>
      <c r="F120" s="2">
        <f t="shared" si="8"/>
        <v>-25.117459621556055</v>
      </c>
      <c r="G120">
        <f t="shared" si="9"/>
        <v>344.87896031425913</v>
      </c>
    </row>
    <row r="121" spans="1:7" x14ac:dyDescent="0.4">
      <c r="A121">
        <f t="shared" si="7"/>
        <v>11.499999999999975</v>
      </c>
      <c r="B121">
        <f t="shared" si="5"/>
        <v>574.99999999999886</v>
      </c>
      <c r="C121">
        <f t="shared" si="6"/>
        <v>347.90421435210499</v>
      </c>
      <c r="E121">
        <v>-9.8000000000000007</v>
      </c>
      <c r="F121" s="2">
        <f t="shared" si="8"/>
        <v>-26.097459621556052</v>
      </c>
      <c r="G121">
        <f t="shared" si="9"/>
        <v>342.26921435210352</v>
      </c>
    </row>
    <row r="122" spans="1:7" x14ac:dyDescent="0.4">
      <c r="A122">
        <f t="shared" si="7"/>
        <v>11.599999999999975</v>
      </c>
      <c r="B122">
        <f t="shared" si="5"/>
        <v>579.99999999999886</v>
      </c>
      <c r="C122">
        <f t="shared" si="6"/>
        <v>345.24546838994956</v>
      </c>
      <c r="E122">
        <v>-9.8000000000000007</v>
      </c>
      <c r="F122" s="2">
        <f t="shared" si="8"/>
        <v>-27.077459621556049</v>
      </c>
      <c r="G122">
        <f t="shared" si="9"/>
        <v>339.56146838994795</v>
      </c>
    </row>
    <row r="123" spans="1:7" x14ac:dyDescent="0.4">
      <c r="A123">
        <f t="shared" si="7"/>
        <v>11.699999999999974</v>
      </c>
      <c r="B123">
        <f t="shared" si="5"/>
        <v>584.99999999999886</v>
      </c>
      <c r="C123">
        <f t="shared" si="6"/>
        <v>342.48872242779396</v>
      </c>
      <c r="E123">
        <v>-9.8000000000000007</v>
      </c>
      <c r="F123" s="2">
        <f t="shared" si="8"/>
        <v>-28.057459621556045</v>
      </c>
      <c r="G123">
        <f t="shared" si="9"/>
        <v>336.75572242779236</v>
      </c>
    </row>
    <row r="124" spans="1:7" x14ac:dyDescent="0.4">
      <c r="A124">
        <f t="shared" si="7"/>
        <v>11.799999999999974</v>
      </c>
      <c r="B124">
        <f t="shared" si="5"/>
        <v>589.99999999999886</v>
      </c>
      <c r="C124">
        <f t="shared" si="6"/>
        <v>339.63397646563828</v>
      </c>
      <c r="E124">
        <v>-9.8000000000000007</v>
      </c>
      <c r="F124" s="2">
        <f t="shared" si="8"/>
        <v>-29.037459621556042</v>
      </c>
      <c r="G124">
        <f t="shared" si="9"/>
        <v>333.85197646563677</v>
      </c>
    </row>
    <row r="125" spans="1:7" x14ac:dyDescent="0.4">
      <c r="A125">
        <f t="shared" si="7"/>
        <v>11.899999999999974</v>
      </c>
      <c r="B125">
        <f t="shared" si="5"/>
        <v>594.99999999999886</v>
      </c>
      <c r="C125">
        <f t="shared" si="6"/>
        <v>336.68123050348265</v>
      </c>
      <c r="E125">
        <v>-9.8000000000000007</v>
      </c>
      <c r="F125" s="2">
        <f t="shared" si="8"/>
        <v>-30.017459621556039</v>
      </c>
      <c r="G125">
        <f t="shared" si="9"/>
        <v>330.85023050348116</v>
      </c>
    </row>
    <row r="126" spans="1:7" x14ac:dyDescent="0.4">
      <c r="A126">
        <f t="shared" si="7"/>
        <v>11.999999999999973</v>
      </c>
      <c r="B126">
        <f t="shared" si="5"/>
        <v>599.99999999999886</v>
      </c>
      <c r="C126">
        <f t="shared" si="6"/>
        <v>333.63048454132718</v>
      </c>
      <c r="E126">
        <v>-9.8000000000000007</v>
      </c>
      <c r="F126" s="2">
        <f t="shared" si="8"/>
        <v>-30.997459621556036</v>
      </c>
      <c r="G126">
        <f t="shared" si="9"/>
        <v>327.75048454132559</v>
      </c>
    </row>
    <row r="127" spans="1:7" x14ac:dyDescent="0.4">
      <c r="A127">
        <f t="shared" si="7"/>
        <v>12.099999999999973</v>
      </c>
      <c r="B127">
        <f t="shared" si="5"/>
        <v>604.99999999999886</v>
      </c>
      <c r="C127">
        <f t="shared" si="6"/>
        <v>330.48173857917152</v>
      </c>
      <c r="E127">
        <v>-9.8000000000000007</v>
      </c>
      <c r="F127" s="2">
        <f t="shared" si="8"/>
        <v>-31.977459621556033</v>
      </c>
      <c r="G127">
        <f t="shared" si="9"/>
        <v>324.55273857917001</v>
      </c>
    </row>
    <row r="128" spans="1:7" x14ac:dyDescent="0.4">
      <c r="A128">
        <f t="shared" si="7"/>
        <v>12.199999999999973</v>
      </c>
      <c r="B128">
        <f t="shared" si="5"/>
        <v>609.99999999999875</v>
      </c>
      <c r="C128">
        <f t="shared" si="6"/>
        <v>327.23499261701602</v>
      </c>
      <c r="E128">
        <v>-9.8000000000000007</v>
      </c>
      <c r="F128" s="2">
        <f t="shared" si="8"/>
        <v>-32.957459621556026</v>
      </c>
      <c r="G128">
        <f t="shared" si="9"/>
        <v>321.25699261701442</v>
      </c>
    </row>
    <row r="129" spans="1:7" x14ac:dyDescent="0.4">
      <c r="A129">
        <f t="shared" si="7"/>
        <v>12.299999999999972</v>
      </c>
      <c r="B129">
        <f t="shared" si="5"/>
        <v>614.99999999999875</v>
      </c>
      <c r="C129">
        <f t="shared" si="6"/>
        <v>323.89024665486056</v>
      </c>
      <c r="E129">
        <v>-9.8000000000000007</v>
      </c>
      <c r="F129" s="2">
        <f t="shared" si="8"/>
        <v>-33.937459621556023</v>
      </c>
      <c r="G129">
        <f t="shared" si="9"/>
        <v>317.86324665485881</v>
      </c>
    </row>
    <row r="130" spans="1:7" x14ac:dyDescent="0.4">
      <c r="A130">
        <f t="shared" si="7"/>
        <v>12.399999999999972</v>
      </c>
      <c r="B130">
        <f t="shared" si="5"/>
        <v>619.99999999999875</v>
      </c>
      <c r="C130">
        <f t="shared" si="6"/>
        <v>320.44750069270469</v>
      </c>
      <c r="E130">
        <v>-9.8000000000000007</v>
      </c>
      <c r="F130" s="2">
        <f t="shared" si="8"/>
        <v>-34.91745962155602</v>
      </c>
      <c r="G130">
        <f t="shared" si="9"/>
        <v>314.37150069270325</v>
      </c>
    </row>
    <row r="131" spans="1:7" x14ac:dyDescent="0.4">
      <c r="A131">
        <f t="shared" si="7"/>
        <v>12.499999999999972</v>
      </c>
      <c r="B131">
        <f t="shared" si="5"/>
        <v>624.99999999999875</v>
      </c>
      <c r="C131">
        <f t="shared" si="6"/>
        <v>316.90675473054921</v>
      </c>
      <c r="E131">
        <v>-9.8000000000000007</v>
      </c>
      <c r="F131" s="2">
        <f t="shared" si="8"/>
        <v>-35.897459621556017</v>
      </c>
      <c r="G131">
        <f t="shared" si="9"/>
        <v>310.78175473054768</v>
      </c>
    </row>
    <row r="132" spans="1:7" x14ac:dyDescent="0.4">
      <c r="A132">
        <f t="shared" si="7"/>
        <v>12.599999999999971</v>
      </c>
      <c r="B132">
        <f t="shared" si="5"/>
        <v>629.99999999999875</v>
      </c>
      <c r="C132">
        <f t="shared" si="6"/>
        <v>313.26800876839366</v>
      </c>
      <c r="E132">
        <v>-9.8000000000000007</v>
      </c>
      <c r="F132" s="2">
        <f t="shared" si="8"/>
        <v>-36.877459621556014</v>
      </c>
      <c r="G132">
        <f t="shared" si="9"/>
        <v>307.09400876839209</v>
      </c>
    </row>
    <row r="133" spans="1:7" x14ac:dyDescent="0.4">
      <c r="A133">
        <f t="shared" si="7"/>
        <v>12.699999999999971</v>
      </c>
      <c r="B133">
        <f t="shared" si="5"/>
        <v>634.99999999999875</v>
      </c>
      <c r="C133">
        <f t="shared" si="6"/>
        <v>309.53126280623803</v>
      </c>
      <c r="E133">
        <v>-9.8000000000000007</v>
      </c>
      <c r="F133" s="2">
        <f t="shared" si="8"/>
        <v>-37.857459621556011</v>
      </c>
      <c r="G133">
        <f t="shared" si="9"/>
        <v>303.30826280623648</v>
      </c>
    </row>
    <row r="134" spans="1:7" x14ac:dyDescent="0.4">
      <c r="A134">
        <f t="shared" si="7"/>
        <v>12.799999999999971</v>
      </c>
      <c r="B134">
        <f t="shared" si="5"/>
        <v>639.99999999999875</v>
      </c>
      <c r="C134">
        <f t="shared" si="6"/>
        <v>305.69651684408257</v>
      </c>
      <c r="E134">
        <v>-9.8000000000000007</v>
      </c>
      <c r="F134" s="2">
        <f t="shared" si="8"/>
        <v>-38.837459621556008</v>
      </c>
      <c r="G134">
        <f t="shared" si="9"/>
        <v>299.42451684408087</v>
      </c>
    </row>
    <row r="135" spans="1:7" x14ac:dyDescent="0.4">
      <c r="A135">
        <f t="shared" si="7"/>
        <v>12.89999999999997</v>
      </c>
      <c r="B135">
        <f t="shared" ref="B135:B198" si="10">$B$2*COS($B$3*PI()/180)*A135</f>
        <v>644.99999999999864</v>
      </c>
      <c r="C135">
        <f t="shared" ref="C135:C198" si="11">$B$2*SIN($B$3*PI()/180)*A135-(1/2*9.8*A135^2)</f>
        <v>301.76377088192703</v>
      </c>
      <c r="E135">
        <v>-9.8000000000000007</v>
      </c>
      <c r="F135" s="2">
        <f t="shared" si="8"/>
        <v>-39.817459621556004</v>
      </c>
      <c r="G135">
        <f t="shared" si="9"/>
        <v>295.4427708819253</v>
      </c>
    </row>
    <row r="136" spans="1:7" x14ac:dyDescent="0.4">
      <c r="A136">
        <f t="shared" ref="A136:A199" si="12">A135+0.1</f>
        <v>12.99999999999997</v>
      </c>
      <c r="B136">
        <f t="shared" si="10"/>
        <v>649.99999999999864</v>
      </c>
      <c r="C136">
        <f t="shared" si="11"/>
        <v>297.73302491977154</v>
      </c>
      <c r="E136">
        <v>-9.8000000000000007</v>
      </c>
      <c r="F136" s="2">
        <f t="shared" ref="F136:F199" si="13">F135+E136*(A136-A135)</f>
        <v>-40.797459621556001</v>
      </c>
      <c r="G136">
        <f t="shared" ref="G136:G199" si="14">G135+F136*(A136-A135)</f>
        <v>291.36302491976971</v>
      </c>
    </row>
    <row r="137" spans="1:7" x14ac:dyDescent="0.4">
      <c r="A137">
        <f t="shared" si="12"/>
        <v>13.099999999999969</v>
      </c>
      <c r="B137">
        <f t="shared" si="10"/>
        <v>654.99999999999864</v>
      </c>
      <c r="C137">
        <f t="shared" si="11"/>
        <v>293.60427895761575</v>
      </c>
      <c r="E137">
        <v>-9.8000000000000007</v>
      </c>
      <c r="F137" s="2">
        <f t="shared" si="13"/>
        <v>-41.777459621555998</v>
      </c>
      <c r="G137">
        <f t="shared" si="14"/>
        <v>287.18527895761412</v>
      </c>
    </row>
    <row r="138" spans="1:7" x14ac:dyDescent="0.4">
      <c r="A138">
        <f t="shared" si="12"/>
        <v>13.199999999999969</v>
      </c>
      <c r="B138">
        <f t="shared" si="10"/>
        <v>659.99999999999864</v>
      </c>
      <c r="C138">
        <f t="shared" si="11"/>
        <v>289.37753299546023</v>
      </c>
      <c r="E138">
        <v>-9.8000000000000007</v>
      </c>
      <c r="F138" s="2">
        <f t="shared" si="13"/>
        <v>-42.757459621555995</v>
      </c>
      <c r="G138">
        <f t="shared" si="14"/>
        <v>282.90953299545851</v>
      </c>
    </row>
    <row r="139" spans="1:7" x14ac:dyDescent="0.4">
      <c r="A139">
        <f t="shared" si="12"/>
        <v>13.299999999999969</v>
      </c>
      <c r="B139">
        <f t="shared" si="10"/>
        <v>664.99999999999864</v>
      </c>
      <c r="C139">
        <f t="shared" si="11"/>
        <v>285.05278703330475</v>
      </c>
      <c r="E139">
        <v>-9.8000000000000007</v>
      </c>
      <c r="F139" s="2">
        <f t="shared" si="13"/>
        <v>-43.737459621555992</v>
      </c>
      <c r="G139">
        <f t="shared" si="14"/>
        <v>278.53578703330294</v>
      </c>
    </row>
    <row r="140" spans="1:7" x14ac:dyDescent="0.4">
      <c r="A140">
        <f t="shared" si="12"/>
        <v>13.399999999999968</v>
      </c>
      <c r="B140">
        <f t="shared" si="10"/>
        <v>669.99999999999864</v>
      </c>
      <c r="C140">
        <f t="shared" si="11"/>
        <v>280.63004107114909</v>
      </c>
      <c r="E140">
        <v>-9.8000000000000007</v>
      </c>
      <c r="F140" s="2">
        <f t="shared" si="13"/>
        <v>-44.717459621555989</v>
      </c>
      <c r="G140">
        <f t="shared" si="14"/>
        <v>274.06404107114736</v>
      </c>
    </row>
    <row r="141" spans="1:7" x14ac:dyDescent="0.4">
      <c r="A141">
        <f t="shared" si="12"/>
        <v>13.499999999999968</v>
      </c>
      <c r="B141">
        <f t="shared" si="10"/>
        <v>674.99999999999864</v>
      </c>
      <c r="C141">
        <f t="shared" si="11"/>
        <v>276.10929510899348</v>
      </c>
      <c r="E141">
        <v>-9.8000000000000007</v>
      </c>
      <c r="F141" s="2">
        <f t="shared" si="13"/>
        <v>-45.697459621555986</v>
      </c>
      <c r="G141">
        <f t="shared" si="14"/>
        <v>269.49429510899176</v>
      </c>
    </row>
    <row r="142" spans="1:7" x14ac:dyDescent="0.4">
      <c r="A142">
        <f t="shared" si="12"/>
        <v>13.599999999999968</v>
      </c>
      <c r="B142">
        <f t="shared" si="10"/>
        <v>679.99999999999852</v>
      </c>
      <c r="C142">
        <f t="shared" si="11"/>
        <v>271.49054914683802</v>
      </c>
      <c r="E142">
        <v>-9.8000000000000007</v>
      </c>
      <c r="F142" s="2">
        <f t="shared" si="13"/>
        <v>-46.677459621555982</v>
      </c>
      <c r="G142">
        <f t="shared" si="14"/>
        <v>264.82654914683616</v>
      </c>
    </row>
    <row r="143" spans="1:7" x14ac:dyDescent="0.4">
      <c r="A143">
        <f t="shared" si="12"/>
        <v>13.699999999999967</v>
      </c>
      <c r="B143">
        <f t="shared" si="10"/>
        <v>684.99999999999852</v>
      </c>
      <c r="C143">
        <f t="shared" si="11"/>
        <v>266.77380318468227</v>
      </c>
      <c r="E143">
        <v>-9.8000000000000007</v>
      </c>
      <c r="F143" s="2">
        <f t="shared" si="13"/>
        <v>-47.657459621555979</v>
      </c>
      <c r="G143">
        <f t="shared" si="14"/>
        <v>260.06080318468059</v>
      </c>
    </row>
    <row r="144" spans="1:7" x14ac:dyDescent="0.4">
      <c r="A144">
        <f t="shared" si="12"/>
        <v>13.799999999999967</v>
      </c>
      <c r="B144">
        <f t="shared" si="10"/>
        <v>689.99999999999852</v>
      </c>
      <c r="C144">
        <f t="shared" si="11"/>
        <v>261.95905722252678</v>
      </c>
      <c r="E144">
        <v>-9.8000000000000007</v>
      </c>
      <c r="F144" s="2">
        <f t="shared" si="13"/>
        <v>-48.637459621555976</v>
      </c>
      <c r="G144">
        <f t="shared" si="14"/>
        <v>255.19705722252502</v>
      </c>
    </row>
    <row r="145" spans="1:7" x14ac:dyDescent="0.4">
      <c r="A145">
        <f t="shared" si="12"/>
        <v>13.899999999999967</v>
      </c>
      <c r="B145">
        <f t="shared" si="10"/>
        <v>694.99999999999852</v>
      </c>
      <c r="C145">
        <f t="shared" si="11"/>
        <v>257.04631126037134</v>
      </c>
      <c r="E145">
        <v>-9.8000000000000007</v>
      </c>
      <c r="F145" s="2">
        <f t="shared" si="13"/>
        <v>-49.617459621555973</v>
      </c>
      <c r="G145">
        <f t="shared" si="14"/>
        <v>250.23531126036943</v>
      </c>
    </row>
    <row r="146" spans="1:7" x14ac:dyDescent="0.4">
      <c r="A146">
        <f t="shared" si="12"/>
        <v>13.999999999999966</v>
      </c>
      <c r="B146">
        <f t="shared" si="10"/>
        <v>699.99999999999852</v>
      </c>
      <c r="C146">
        <f t="shared" si="11"/>
        <v>252.03556529821583</v>
      </c>
      <c r="E146">
        <v>-9.8000000000000007</v>
      </c>
      <c r="F146" s="2">
        <f t="shared" si="13"/>
        <v>-50.59745962155597</v>
      </c>
      <c r="G146">
        <f t="shared" si="14"/>
        <v>245.17556529821385</v>
      </c>
    </row>
    <row r="147" spans="1:7" x14ac:dyDescent="0.4">
      <c r="A147">
        <f t="shared" si="12"/>
        <v>14.099999999999966</v>
      </c>
      <c r="B147">
        <f t="shared" si="10"/>
        <v>704.99999999999852</v>
      </c>
      <c r="C147">
        <f t="shared" si="11"/>
        <v>246.92681933606013</v>
      </c>
      <c r="E147">
        <v>-9.8000000000000007</v>
      </c>
      <c r="F147" s="2">
        <f t="shared" si="13"/>
        <v>-51.577459621555967</v>
      </c>
      <c r="G147">
        <f t="shared" si="14"/>
        <v>240.01781933605827</v>
      </c>
    </row>
    <row r="148" spans="1:7" x14ac:dyDescent="0.4">
      <c r="A148">
        <f t="shared" si="12"/>
        <v>14.199999999999966</v>
      </c>
      <c r="B148">
        <f t="shared" si="10"/>
        <v>709.99999999999852</v>
      </c>
      <c r="C148">
        <f t="shared" si="11"/>
        <v>241.7200733739046</v>
      </c>
      <c r="E148">
        <v>-9.8000000000000007</v>
      </c>
      <c r="F148" s="2">
        <f t="shared" si="13"/>
        <v>-52.557459621555964</v>
      </c>
      <c r="G148">
        <f t="shared" si="14"/>
        <v>234.76207337390269</v>
      </c>
    </row>
    <row r="149" spans="1:7" x14ac:dyDescent="0.4">
      <c r="A149">
        <f t="shared" si="12"/>
        <v>14.299999999999965</v>
      </c>
      <c r="B149">
        <f t="shared" si="10"/>
        <v>714.99999999999841</v>
      </c>
      <c r="C149">
        <f t="shared" si="11"/>
        <v>236.4153274117491</v>
      </c>
      <c r="E149">
        <v>-9.8000000000000007</v>
      </c>
      <c r="F149" s="2">
        <f t="shared" si="13"/>
        <v>-53.537459621555961</v>
      </c>
      <c r="G149">
        <f t="shared" si="14"/>
        <v>229.40832741174711</v>
      </c>
    </row>
    <row r="150" spans="1:7" x14ac:dyDescent="0.4">
      <c r="A150">
        <f t="shared" si="12"/>
        <v>14.399999999999965</v>
      </c>
      <c r="B150">
        <f t="shared" si="10"/>
        <v>719.99999999999841</v>
      </c>
      <c r="C150">
        <f t="shared" si="11"/>
        <v>231.01258144959343</v>
      </c>
      <c r="E150">
        <v>-9.8000000000000007</v>
      </c>
      <c r="F150" s="2">
        <f t="shared" si="13"/>
        <v>-54.517459621555957</v>
      </c>
      <c r="G150">
        <f t="shared" si="14"/>
        <v>223.95658144959154</v>
      </c>
    </row>
    <row r="151" spans="1:7" x14ac:dyDescent="0.4">
      <c r="A151">
        <f t="shared" si="12"/>
        <v>14.499999999999964</v>
      </c>
      <c r="B151">
        <f t="shared" si="10"/>
        <v>724.99999999999841</v>
      </c>
      <c r="C151">
        <f t="shared" si="11"/>
        <v>225.51183548743779</v>
      </c>
      <c r="E151">
        <v>-9.8000000000000007</v>
      </c>
      <c r="F151" s="2">
        <f t="shared" si="13"/>
        <v>-55.497459621555954</v>
      </c>
      <c r="G151">
        <f t="shared" si="14"/>
        <v>218.40683548743596</v>
      </c>
    </row>
    <row r="152" spans="1:7" x14ac:dyDescent="0.4">
      <c r="A152">
        <f t="shared" si="12"/>
        <v>14.599999999999964</v>
      </c>
      <c r="B152">
        <f t="shared" si="10"/>
        <v>729.99999999999841</v>
      </c>
      <c r="C152">
        <f t="shared" si="11"/>
        <v>219.91308952528243</v>
      </c>
      <c r="E152">
        <v>-9.8000000000000007</v>
      </c>
      <c r="F152" s="2">
        <f t="shared" si="13"/>
        <v>-56.477459621555951</v>
      </c>
      <c r="G152">
        <f t="shared" si="14"/>
        <v>212.75908952528039</v>
      </c>
    </row>
    <row r="153" spans="1:7" x14ac:dyDescent="0.4">
      <c r="A153">
        <f t="shared" si="12"/>
        <v>14.699999999999964</v>
      </c>
      <c r="B153">
        <f t="shared" si="10"/>
        <v>734.99999999999841</v>
      </c>
      <c r="C153">
        <f t="shared" si="11"/>
        <v>214.21634356312666</v>
      </c>
      <c r="E153">
        <v>-9.8000000000000007</v>
      </c>
      <c r="F153" s="2">
        <f t="shared" si="13"/>
        <v>-57.457459621555948</v>
      </c>
      <c r="G153">
        <f t="shared" si="14"/>
        <v>207.01334356312481</v>
      </c>
    </row>
    <row r="154" spans="1:7" x14ac:dyDescent="0.4">
      <c r="A154">
        <f t="shared" si="12"/>
        <v>14.799999999999963</v>
      </c>
      <c r="B154">
        <f t="shared" si="10"/>
        <v>739.99999999999841</v>
      </c>
      <c r="C154">
        <f t="shared" si="11"/>
        <v>208.42159760097115</v>
      </c>
      <c r="E154">
        <v>-9.8000000000000007</v>
      </c>
      <c r="F154" s="2">
        <f t="shared" si="13"/>
        <v>-58.437459621555945</v>
      </c>
      <c r="G154">
        <f t="shared" si="14"/>
        <v>201.16959760096924</v>
      </c>
    </row>
    <row r="155" spans="1:7" x14ac:dyDescent="0.4">
      <c r="A155">
        <f t="shared" si="12"/>
        <v>14.899999999999963</v>
      </c>
      <c r="B155">
        <f t="shared" si="10"/>
        <v>744.99999999999841</v>
      </c>
      <c r="C155">
        <f t="shared" si="11"/>
        <v>202.52885163881569</v>
      </c>
      <c r="E155">
        <v>-9.8000000000000007</v>
      </c>
      <c r="F155" s="2">
        <f t="shared" si="13"/>
        <v>-59.417459621555942</v>
      </c>
      <c r="G155">
        <f t="shared" si="14"/>
        <v>195.22785163881366</v>
      </c>
    </row>
    <row r="156" spans="1:7" x14ac:dyDescent="0.4">
      <c r="A156">
        <f t="shared" si="12"/>
        <v>14.999999999999963</v>
      </c>
      <c r="B156">
        <f t="shared" si="10"/>
        <v>749.99999999999829</v>
      </c>
      <c r="C156">
        <f t="shared" si="11"/>
        <v>196.53810567666005</v>
      </c>
      <c r="E156">
        <v>-9.8000000000000007</v>
      </c>
      <c r="F156" s="2">
        <f t="shared" si="13"/>
        <v>-60.397459621555939</v>
      </c>
      <c r="G156">
        <f t="shared" si="14"/>
        <v>189.1881056766581</v>
      </c>
    </row>
    <row r="157" spans="1:7" x14ac:dyDescent="0.4">
      <c r="A157">
        <f t="shared" si="12"/>
        <v>15.099999999999962</v>
      </c>
      <c r="B157">
        <f t="shared" si="10"/>
        <v>754.99999999999829</v>
      </c>
      <c r="C157">
        <f t="shared" si="11"/>
        <v>190.44935971450445</v>
      </c>
      <c r="E157">
        <v>-9.8000000000000007</v>
      </c>
      <c r="F157" s="2">
        <f t="shared" si="13"/>
        <v>-61.377459621555936</v>
      </c>
      <c r="G157">
        <f t="shared" si="14"/>
        <v>183.05035971450252</v>
      </c>
    </row>
    <row r="158" spans="1:7" x14ac:dyDescent="0.4">
      <c r="A158">
        <f t="shared" si="12"/>
        <v>15.199999999999962</v>
      </c>
      <c r="B158">
        <f t="shared" si="10"/>
        <v>759.99999999999829</v>
      </c>
      <c r="C158">
        <f t="shared" si="11"/>
        <v>184.2626137523489</v>
      </c>
      <c r="E158">
        <v>-9.8000000000000007</v>
      </c>
      <c r="F158" s="2">
        <f t="shared" si="13"/>
        <v>-62.357459621555932</v>
      </c>
      <c r="G158">
        <f t="shared" si="14"/>
        <v>176.81461375234696</v>
      </c>
    </row>
    <row r="159" spans="1:7" x14ac:dyDescent="0.4">
      <c r="A159">
        <f t="shared" si="12"/>
        <v>15.299999999999962</v>
      </c>
      <c r="B159">
        <f t="shared" si="10"/>
        <v>764.99999999999829</v>
      </c>
      <c r="C159">
        <f t="shared" si="11"/>
        <v>177.97786779019339</v>
      </c>
      <c r="E159">
        <v>-9.8000000000000007</v>
      </c>
      <c r="F159" s="2">
        <f t="shared" si="13"/>
        <v>-63.337459621555929</v>
      </c>
      <c r="G159">
        <f t="shared" si="14"/>
        <v>170.48086779019138</v>
      </c>
    </row>
    <row r="160" spans="1:7" x14ac:dyDescent="0.4">
      <c r="A160">
        <f t="shared" si="12"/>
        <v>15.399999999999961</v>
      </c>
      <c r="B160">
        <f t="shared" si="10"/>
        <v>769.99999999999829</v>
      </c>
      <c r="C160">
        <f t="shared" si="11"/>
        <v>171.59512182803792</v>
      </c>
      <c r="E160">
        <v>-9.8000000000000007</v>
      </c>
      <c r="F160" s="2">
        <f t="shared" si="13"/>
        <v>-64.317459621555926</v>
      </c>
      <c r="G160">
        <f t="shared" si="14"/>
        <v>164.04912182803582</v>
      </c>
    </row>
    <row r="161" spans="1:7" x14ac:dyDescent="0.4">
      <c r="A161">
        <f t="shared" si="12"/>
        <v>15.499999999999961</v>
      </c>
      <c r="B161">
        <f t="shared" si="10"/>
        <v>774.99999999999829</v>
      </c>
      <c r="C161">
        <f t="shared" si="11"/>
        <v>165.11437586588249</v>
      </c>
      <c r="E161">
        <v>-9.8000000000000007</v>
      </c>
      <c r="F161" s="2">
        <f t="shared" si="13"/>
        <v>-65.297459621555916</v>
      </c>
      <c r="G161">
        <f t="shared" si="14"/>
        <v>157.51937586588025</v>
      </c>
    </row>
    <row r="162" spans="1:7" x14ac:dyDescent="0.4">
      <c r="A162">
        <f t="shared" si="12"/>
        <v>15.599999999999961</v>
      </c>
      <c r="B162">
        <f t="shared" si="10"/>
        <v>779.99999999999829</v>
      </c>
      <c r="C162">
        <f t="shared" si="11"/>
        <v>158.53562990372689</v>
      </c>
      <c r="E162">
        <v>-9.8000000000000007</v>
      </c>
      <c r="F162" s="2">
        <f t="shared" si="13"/>
        <v>-66.277459621555906</v>
      </c>
      <c r="G162">
        <f t="shared" si="14"/>
        <v>150.89162990372469</v>
      </c>
    </row>
    <row r="163" spans="1:7" x14ac:dyDescent="0.4">
      <c r="A163">
        <f t="shared" si="12"/>
        <v>15.69999999999996</v>
      </c>
      <c r="B163">
        <f t="shared" si="10"/>
        <v>784.99999999999818</v>
      </c>
      <c r="C163">
        <f t="shared" si="11"/>
        <v>151.85888394157109</v>
      </c>
      <c r="E163">
        <v>-9.8000000000000007</v>
      </c>
      <c r="F163" s="2">
        <f t="shared" si="13"/>
        <v>-67.257459621555896</v>
      </c>
      <c r="G163">
        <f t="shared" si="14"/>
        <v>144.16588394156912</v>
      </c>
    </row>
    <row r="164" spans="1:7" x14ac:dyDescent="0.4">
      <c r="A164">
        <f t="shared" si="12"/>
        <v>15.79999999999996</v>
      </c>
      <c r="B164">
        <f t="shared" si="10"/>
        <v>789.99999999999818</v>
      </c>
      <c r="C164">
        <f t="shared" si="11"/>
        <v>145.08413797941557</v>
      </c>
      <c r="E164">
        <v>-9.8000000000000007</v>
      </c>
      <c r="F164" s="2">
        <f t="shared" si="13"/>
        <v>-68.237459621555885</v>
      </c>
      <c r="G164">
        <f t="shared" si="14"/>
        <v>137.34213797941356</v>
      </c>
    </row>
    <row r="165" spans="1:7" x14ac:dyDescent="0.4">
      <c r="A165">
        <f t="shared" si="12"/>
        <v>15.899999999999959</v>
      </c>
      <c r="B165">
        <f t="shared" si="10"/>
        <v>794.99999999999818</v>
      </c>
      <c r="C165">
        <f t="shared" si="11"/>
        <v>138.2113920172601</v>
      </c>
      <c r="E165">
        <v>-9.8000000000000007</v>
      </c>
      <c r="F165" s="2">
        <f t="shared" si="13"/>
        <v>-69.217459621555875</v>
      </c>
      <c r="G165">
        <f t="shared" si="14"/>
        <v>130.420392017258</v>
      </c>
    </row>
    <row r="166" spans="1:7" x14ac:dyDescent="0.4">
      <c r="A166">
        <f t="shared" si="12"/>
        <v>15.999999999999959</v>
      </c>
      <c r="B166">
        <f t="shared" si="10"/>
        <v>799.99999999999818</v>
      </c>
      <c r="C166">
        <f t="shared" si="11"/>
        <v>131.24064605510443</v>
      </c>
      <c r="E166">
        <v>-9.8000000000000007</v>
      </c>
      <c r="F166" s="2">
        <f t="shared" si="13"/>
        <v>-70.197459621555865</v>
      </c>
      <c r="G166">
        <f t="shared" si="14"/>
        <v>123.40064605510243</v>
      </c>
    </row>
    <row r="167" spans="1:7" x14ac:dyDescent="0.4">
      <c r="A167">
        <f t="shared" si="12"/>
        <v>16.099999999999959</v>
      </c>
      <c r="B167">
        <f t="shared" si="10"/>
        <v>804.99999999999818</v>
      </c>
      <c r="C167">
        <f t="shared" si="11"/>
        <v>124.17190009294904</v>
      </c>
      <c r="E167">
        <v>-9.8000000000000007</v>
      </c>
      <c r="F167" s="2">
        <f t="shared" si="13"/>
        <v>-71.177459621555855</v>
      </c>
      <c r="G167">
        <f t="shared" si="14"/>
        <v>116.28290009294687</v>
      </c>
    </row>
    <row r="168" spans="1:7" x14ac:dyDescent="0.4">
      <c r="A168">
        <f t="shared" si="12"/>
        <v>16.19999999999996</v>
      </c>
      <c r="B168">
        <f t="shared" si="10"/>
        <v>809.99999999999829</v>
      </c>
      <c r="C168">
        <f t="shared" si="11"/>
        <v>117.00515413079347</v>
      </c>
      <c r="E168">
        <v>-9.8000000000000007</v>
      </c>
      <c r="F168" s="2">
        <f t="shared" si="13"/>
        <v>-72.157459621555873</v>
      </c>
      <c r="G168">
        <f t="shared" si="14"/>
        <v>109.06715413079118</v>
      </c>
    </row>
    <row r="169" spans="1:7" x14ac:dyDescent="0.4">
      <c r="A169">
        <f t="shared" si="12"/>
        <v>16.299999999999962</v>
      </c>
      <c r="B169">
        <f t="shared" si="10"/>
        <v>814.99999999999829</v>
      </c>
      <c r="C169">
        <f t="shared" si="11"/>
        <v>109.74040816863771</v>
      </c>
      <c r="E169">
        <v>-9.8000000000000007</v>
      </c>
      <c r="F169" s="2">
        <f t="shared" si="13"/>
        <v>-73.137459621555891</v>
      </c>
      <c r="G169">
        <f t="shared" si="14"/>
        <v>101.75340816863549</v>
      </c>
    </row>
    <row r="170" spans="1:7" x14ac:dyDescent="0.4">
      <c r="A170">
        <f t="shared" si="12"/>
        <v>16.399999999999963</v>
      </c>
      <c r="B170">
        <f t="shared" si="10"/>
        <v>819.99999999999841</v>
      </c>
      <c r="C170">
        <f t="shared" si="11"/>
        <v>102.377662206482</v>
      </c>
      <c r="E170">
        <v>-9.8000000000000007</v>
      </c>
      <c r="F170" s="2">
        <f t="shared" si="13"/>
        <v>-74.117459621555909</v>
      </c>
      <c r="G170">
        <f t="shared" si="14"/>
        <v>94.341662206479796</v>
      </c>
    </row>
    <row r="171" spans="1:7" x14ac:dyDescent="0.4">
      <c r="A171">
        <f t="shared" si="12"/>
        <v>16.499999999999964</v>
      </c>
      <c r="B171">
        <f t="shared" si="10"/>
        <v>824.99999999999841</v>
      </c>
      <c r="C171">
        <f t="shared" si="11"/>
        <v>94.916916244326558</v>
      </c>
      <c r="E171">
        <v>-9.8000000000000007</v>
      </c>
      <c r="F171" s="2">
        <f t="shared" si="13"/>
        <v>-75.097459621555927</v>
      </c>
      <c r="G171">
        <f t="shared" si="14"/>
        <v>86.831916244324091</v>
      </c>
    </row>
    <row r="172" spans="1:7" x14ac:dyDescent="0.4">
      <c r="A172">
        <f t="shared" si="12"/>
        <v>16.599999999999966</v>
      </c>
      <c r="B172">
        <f t="shared" si="10"/>
        <v>829.99999999999852</v>
      </c>
      <c r="C172">
        <f t="shared" si="11"/>
        <v>87.358170282170704</v>
      </c>
      <c r="E172">
        <v>-9.8000000000000007</v>
      </c>
      <c r="F172" s="2">
        <f t="shared" si="13"/>
        <v>-76.077459621555946</v>
      </c>
      <c r="G172">
        <f t="shared" si="14"/>
        <v>79.224170282168387</v>
      </c>
    </row>
    <row r="173" spans="1:7" x14ac:dyDescent="0.4">
      <c r="A173">
        <f t="shared" si="12"/>
        <v>16.699999999999967</v>
      </c>
      <c r="B173">
        <f t="shared" si="10"/>
        <v>834.99999999999864</v>
      </c>
      <c r="C173">
        <f t="shared" si="11"/>
        <v>79.701424320014894</v>
      </c>
      <c r="E173">
        <v>-9.8000000000000007</v>
      </c>
      <c r="F173" s="2">
        <f t="shared" si="13"/>
        <v>-77.057459621555964</v>
      </c>
      <c r="G173">
        <f t="shared" si="14"/>
        <v>71.518424320012684</v>
      </c>
    </row>
    <row r="174" spans="1:7" x14ac:dyDescent="0.4">
      <c r="A174">
        <f t="shared" si="12"/>
        <v>16.799999999999969</v>
      </c>
      <c r="B174">
        <f t="shared" si="10"/>
        <v>839.99999999999864</v>
      </c>
      <c r="C174">
        <f t="shared" si="11"/>
        <v>71.946678357859355</v>
      </c>
      <c r="E174">
        <v>-9.8000000000000007</v>
      </c>
      <c r="F174" s="2">
        <f t="shared" si="13"/>
        <v>-78.037459621555982</v>
      </c>
      <c r="G174">
        <f t="shared" si="14"/>
        <v>63.714678357856975</v>
      </c>
    </row>
    <row r="175" spans="1:7" x14ac:dyDescent="0.4">
      <c r="A175">
        <f t="shared" si="12"/>
        <v>16.89999999999997</v>
      </c>
      <c r="B175">
        <f t="shared" si="10"/>
        <v>844.99999999999875</v>
      </c>
      <c r="C175">
        <f t="shared" si="11"/>
        <v>64.093932395703405</v>
      </c>
      <c r="E175">
        <v>-9.8000000000000007</v>
      </c>
      <c r="F175" s="2">
        <f t="shared" si="13"/>
        <v>-79.017459621556</v>
      </c>
      <c r="G175">
        <f t="shared" si="14"/>
        <v>55.81293239570126</v>
      </c>
    </row>
    <row r="176" spans="1:7" x14ac:dyDescent="0.4">
      <c r="A176">
        <f t="shared" si="12"/>
        <v>16.999999999999972</v>
      </c>
      <c r="B176">
        <f t="shared" si="10"/>
        <v>849.99999999999886</v>
      </c>
      <c r="C176">
        <f t="shared" si="11"/>
        <v>56.143186433547726</v>
      </c>
      <c r="E176">
        <v>-9.8000000000000007</v>
      </c>
      <c r="F176" s="2">
        <f t="shared" si="13"/>
        <v>-79.997459621556018</v>
      </c>
      <c r="G176">
        <f t="shared" si="14"/>
        <v>47.813186433545546</v>
      </c>
    </row>
    <row r="177" spans="1:7" x14ac:dyDescent="0.4">
      <c r="A177">
        <f t="shared" si="12"/>
        <v>17.099999999999973</v>
      </c>
      <c r="B177">
        <f t="shared" si="10"/>
        <v>854.99999999999886</v>
      </c>
      <c r="C177">
        <f t="shared" si="11"/>
        <v>48.094440471392318</v>
      </c>
      <c r="E177">
        <v>-9.8000000000000007</v>
      </c>
      <c r="F177" s="2">
        <f t="shared" si="13"/>
        <v>-80.977459621556036</v>
      </c>
      <c r="G177">
        <f t="shared" si="14"/>
        <v>39.715440471389826</v>
      </c>
    </row>
    <row r="178" spans="1:7" x14ac:dyDescent="0.4">
      <c r="A178">
        <f t="shared" si="12"/>
        <v>17.199999999999974</v>
      </c>
      <c r="B178">
        <f t="shared" si="10"/>
        <v>859.99999999999898</v>
      </c>
      <c r="C178">
        <f t="shared" si="11"/>
        <v>39.947694509236271</v>
      </c>
      <c r="E178">
        <v>-9.8000000000000007</v>
      </c>
      <c r="F178" s="2">
        <f t="shared" si="13"/>
        <v>-81.957459621556055</v>
      </c>
      <c r="G178">
        <f t="shared" si="14"/>
        <v>31.519694509234103</v>
      </c>
    </row>
    <row r="179" spans="1:7" x14ac:dyDescent="0.4">
      <c r="A179">
        <f t="shared" si="12"/>
        <v>17.299999999999976</v>
      </c>
      <c r="B179">
        <f t="shared" si="10"/>
        <v>864.99999999999909</v>
      </c>
      <c r="C179">
        <f t="shared" si="11"/>
        <v>31.702948547080723</v>
      </c>
      <c r="E179">
        <v>-9.8000000000000007</v>
      </c>
      <c r="F179" s="2">
        <f t="shared" si="13"/>
        <v>-82.937459621556073</v>
      </c>
      <c r="G179">
        <f t="shared" si="14"/>
        <v>23.225948547078378</v>
      </c>
    </row>
    <row r="180" spans="1:7" x14ac:dyDescent="0.4">
      <c r="A180">
        <f t="shared" si="12"/>
        <v>17.399999999999977</v>
      </c>
      <c r="B180">
        <f t="shared" si="10"/>
        <v>869.99999999999909</v>
      </c>
      <c r="C180">
        <f t="shared" si="11"/>
        <v>23.360202584924991</v>
      </c>
      <c r="E180">
        <v>-9.8000000000000007</v>
      </c>
      <c r="F180" s="2">
        <f t="shared" si="13"/>
        <v>-83.917459621556091</v>
      </c>
      <c r="G180">
        <f t="shared" si="14"/>
        <v>14.83420258492265</v>
      </c>
    </row>
    <row r="181" spans="1:7" x14ac:dyDescent="0.4">
      <c r="A181">
        <f t="shared" si="12"/>
        <v>17.499999999999979</v>
      </c>
      <c r="B181">
        <f t="shared" si="10"/>
        <v>874.9999999999992</v>
      </c>
      <c r="C181">
        <f t="shared" si="11"/>
        <v>14.919456622769076</v>
      </c>
      <c r="E181">
        <v>-9.8000000000000007</v>
      </c>
      <c r="F181" s="2">
        <f t="shared" si="13"/>
        <v>-84.897459621556109</v>
      </c>
      <c r="G181">
        <f t="shared" si="14"/>
        <v>6.3444566227669181</v>
      </c>
    </row>
    <row r="182" spans="1:7" x14ac:dyDescent="0.4">
      <c r="A182">
        <f t="shared" si="12"/>
        <v>17.59999999999998</v>
      </c>
      <c r="B182">
        <f t="shared" si="10"/>
        <v>879.9999999999992</v>
      </c>
      <c r="C182">
        <f t="shared" si="11"/>
        <v>6.3807106606136585</v>
      </c>
      <c r="E182">
        <v>-9.8000000000000007</v>
      </c>
      <c r="F182" s="2">
        <f t="shared" si="13"/>
        <v>-85.877459621556127</v>
      </c>
      <c r="G182">
        <f t="shared" si="14"/>
        <v>-2.2432893393888165</v>
      </c>
    </row>
    <row r="183" spans="1:7" x14ac:dyDescent="0.4">
      <c r="A183">
        <f t="shared" si="12"/>
        <v>17.699999999999982</v>
      </c>
      <c r="B183">
        <f t="shared" si="10"/>
        <v>884.99999999999932</v>
      </c>
      <c r="C183">
        <f t="shared" si="11"/>
        <v>-2.2560353015421697</v>
      </c>
      <c r="E183">
        <v>-9.8000000000000007</v>
      </c>
      <c r="F183" s="2">
        <f t="shared" si="13"/>
        <v>-86.857459621556146</v>
      </c>
      <c r="G183">
        <f t="shared" si="14"/>
        <v>-10.929035301544554</v>
      </c>
    </row>
    <row r="184" spans="1:7" x14ac:dyDescent="0.4">
      <c r="A184">
        <f t="shared" si="12"/>
        <v>17.799999999999983</v>
      </c>
      <c r="B184">
        <f t="shared" si="10"/>
        <v>889.99999999999943</v>
      </c>
      <c r="C184">
        <f t="shared" si="11"/>
        <v>-10.990781263697954</v>
      </c>
      <c r="E184">
        <v>-9.8000000000000007</v>
      </c>
      <c r="F184" s="2">
        <f t="shared" si="13"/>
        <v>-87.837459621556164</v>
      </c>
      <c r="G184">
        <f t="shared" si="14"/>
        <v>-19.712781263700293</v>
      </c>
    </row>
    <row r="185" spans="1:7" x14ac:dyDescent="0.4">
      <c r="A185">
        <f t="shared" si="12"/>
        <v>17.899999999999984</v>
      </c>
      <c r="B185">
        <f t="shared" si="10"/>
        <v>894.99999999999943</v>
      </c>
      <c r="C185">
        <f t="shared" si="11"/>
        <v>-19.823527225853695</v>
      </c>
      <c r="E185">
        <v>-9.8000000000000007</v>
      </c>
      <c r="F185" s="2">
        <f t="shared" si="13"/>
        <v>-88.817459621556182</v>
      </c>
      <c r="G185">
        <f t="shared" si="14"/>
        <v>-28.594527225856037</v>
      </c>
    </row>
    <row r="186" spans="1:7" x14ac:dyDescent="0.4">
      <c r="A186">
        <f t="shared" si="12"/>
        <v>17.999999999999986</v>
      </c>
      <c r="B186">
        <f t="shared" si="10"/>
        <v>899.99999999999955</v>
      </c>
      <c r="C186">
        <f t="shared" si="11"/>
        <v>-28.754273188009392</v>
      </c>
      <c r="E186">
        <v>-9.8000000000000007</v>
      </c>
      <c r="F186" s="2">
        <f t="shared" si="13"/>
        <v>-89.7974596215562</v>
      </c>
      <c r="G186">
        <f t="shared" si="14"/>
        <v>-37.574273188011787</v>
      </c>
    </row>
    <row r="187" spans="1:7" x14ac:dyDescent="0.4">
      <c r="A187">
        <f t="shared" si="12"/>
        <v>18.099999999999987</v>
      </c>
      <c r="B187">
        <f t="shared" si="10"/>
        <v>904.99999999999966</v>
      </c>
      <c r="C187">
        <f t="shared" si="11"/>
        <v>-37.783019150165046</v>
      </c>
      <c r="E187">
        <v>-9.8000000000000007</v>
      </c>
      <c r="F187" s="2">
        <f t="shared" si="13"/>
        <v>-90.777459621556218</v>
      </c>
      <c r="G187">
        <f t="shared" si="14"/>
        <v>-46.65201915016754</v>
      </c>
    </row>
    <row r="188" spans="1:7" x14ac:dyDescent="0.4">
      <c r="A188">
        <f t="shared" si="12"/>
        <v>18.199999999999989</v>
      </c>
      <c r="B188">
        <f t="shared" si="10"/>
        <v>909.99999999999966</v>
      </c>
      <c r="C188">
        <f t="shared" si="11"/>
        <v>-46.909765112320883</v>
      </c>
      <c r="E188">
        <v>-9.8000000000000007</v>
      </c>
      <c r="F188" s="2">
        <f t="shared" si="13"/>
        <v>-91.757459621556237</v>
      </c>
      <c r="G188">
        <f t="shared" si="14"/>
        <v>-55.827765112323291</v>
      </c>
    </row>
    <row r="189" spans="1:7" x14ac:dyDescent="0.4">
      <c r="A189">
        <f t="shared" si="12"/>
        <v>18.29999999999999</v>
      </c>
      <c r="B189">
        <f t="shared" si="10"/>
        <v>914.99999999999977</v>
      </c>
      <c r="C189">
        <f t="shared" si="11"/>
        <v>-56.134511074476677</v>
      </c>
      <c r="E189">
        <v>-9.8000000000000007</v>
      </c>
      <c r="F189" s="2">
        <f t="shared" si="13"/>
        <v>-92.737459621556255</v>
      </c>
      <c r="G189">
        <f t="shared" si="14"/>
        <v>-65.101511074479049</v>
      </c>
    </row>
    <row r="190" spans="1:7" x14ac:dyDescent="0.4">
      <c r="A190">
        <f t="shared" si="12"/>
        <v>18.399999999999991</v>
      </c>
      <c r="B190">
        <f t="shared" si="10"/>
        <v>919.99999999999989</v>
      </c>
      <c r="C190">
        <f t="shared" si="11"/>
        <v>-65.457257036631972</v>
      </c>
      <c r="E190">
        <v>-9.8000000000000007</v>
      </c>
      <c r="F190" s="2">
        <f t="shared" si="13"/>
        <v>-93.717459621556273</v>
      </c>
      <c r="G190">
        <f t="shared" si="14"/>
        <v>-74.473257036634806</v>
      </c>
    </row>
    <row r="191" spans="1:7" x14ac:dyDescent="0.4">
      <c r="A191">
        <f t="shared" si="12"/>
        <v>18.499999999999993</v>
      </c>
      <c r="B191">
        <f t="shared" si="10"/>
        <v>924.99999999999989</v>
      </c>
      <c r="C191">
        <f t="shared" si="11"/>
        <v>-74.878002998787906</v>
      </c>
      <c r="E191">
        <v>-9.8000000000000007</v>
      </c>
      <c r="F191" s="2">
        <f t="shared" si="13"/>
        <v>-94.697459621556291</v>
      </c>
      <c r="G191">
        <f t="shared" si="14"/>
        <v>-83.943002998790575</v>
      </c>
    </row>
    <row r="192" spans="1:7" x14ac:dyDescent="0.4">
      <c r="A192">
        <f t="shared" si="12"/>
        <v>18.599999999999994</v>
      </c>
      <c r="B192">
        <f t="shared" si="10"/>
        <v>930</v>
      </c>
      <c r="C192">
        <f t="shared" si="11"/>
        <v>-84.396748960944024</v>
      </c>
      <c r="E192">
        <v>-9.8000000000000007</v>
      </c>
      <c r="F192" s="2">
        <f t="shared" si="13"/>
        <v>-95.677459621556309</v>
      </c>
      <c r="G192">
        <f t="shared" si="14"/>
        <v>-93.510748960946344</v>
      </c>
    </row>
    <row r="193" spans="1:7" x14ac:dyDescent="0.4">
      <c r="A193">
        <f t="shared" si="12"/>
        <v>18.699999999999996</v>
      </c>
      <c r="B193">
        <f t="shared" si="10"/>
        <v>935</v>
      </c>
      <c r="C193">
        <f t="shared" si="11"/>
        <v>-94.013494923099415</v>
      </c>
      <c r="E193">
        <v>-9.8000000000000007</v>
      </c>
      <c r="F193" s="2">
        <f t="shared" si="13"/>
        <v>-96.657459621556328</v>
      </c>
      <c r="G193">
        <f t="shared" si="14"/>
        <v>-103.17649492310211</v>
      </c>
    </row>
    <row r="194" spans="1:7" x14ac:dyDescent="0.4">
      <c r="A194">
        <f t="shared" si="12"/>
        <v>18.799999999999997</v>
      </c>
      <c r="B194">
        <f t="shared" si="10"/>
        <v>940.00000000000011</v>
      </c>
      <c r="C194">
        <f t="shared" si="11"/>
        <v>-103.72824088525522</v>
      </c>
      <c r="E194">
        <v>-9.8000000000000007</v>
      </c>
      <c r="F194" s="2">
        <f t="shared" si="13"/>
        <v>-97.637459621556346</v>
      </c>
      <c r="G194">
        <f t="shared" si="14"/>
        <v>-112.94024088525788</v>
      </c>
    </row>
    <row r="195" spans="1:7" x14ac:dyDescent="0.4">
      <c r="A195">
        <f t="shared" si="12"/>
        <v>18.899999999999999</v>
      </c>
      <c r="B195">
        <f t="shared" si="10"/>
        <v>945.00000000000023</v>
      </c>
      <c r="C195">
        <f t="shared" si="11"/>
        <v>-113.54098684741075</v>
      </c>
      <c r="E195">
        <v>-9.8000000000000007</v>
      </c>
      <c r="F195" s="2">
        <f t="shared" si="13"/>
        <v>-98.617459621556364</v>
      </c>
      <c r="G195">
        <f t="shared" si="14"/>
        <v>-122.80198684741366</v>
      </c>
    </row>
    <row r="196" spans="1:7" x14ac:dyDescent="0.4">
      <c r="A196">
        <f t="shared" si="12"/>
        <v>19</v>
      </c>
      <c r="B196">
        <f t="shared" si="10"/>
        <v>950.00000000000023</v>
      </c>
      <c r="C196">
        <f t="shared" si="11"/>
        <v>-123.45173280956669</v>
      </c>
      <c r="E196">
        <v>-9.8000000000000007</v>
      </c>
      <c r="F196" s="2">
        <f t="shared" si="13"/>
        <v>-99.597459621556382</v>
      </c>
      <c r="G196">
        <f t="shared" si="14"/>
        <v>-132.76173280956942</v>
      </c>
    </row>
    <row r="197" spans="1:7" x14ac:dyDescent="0.4">
      <c r="A197">
        <f t="shared" si="12"/>
        <v>19.100000000000001</v>
      </c>
      <c r="B197">
        <f t="shared" si="10"/>
        <v>955.00000000000034</v>
      </c>
      <c r="C197">
        <f t="shared" si="11"/>
        <v>-133.46047877172259</v>
      </c>
      <c r="E197">
        <v>-9.8000000000000007</v>
      </c>
      <c r="F197" s="2">
        <f t="shared" si="13"/>
        <v>-100.5774596215564</v>
      </c>
      <c r="G197">
        <f t="shared" si="14"/>
        <v>-142.81947877172522</v>
      </c>
    </row>
    <row r="198" spans="1:7" x14ac:dyDescent="0.4">
      <c r="A198">
        <f t="shared" si="12"/>
        <v>19.200000000000003</v>
      </c>
      <c r="B198">
        <f t="shared" si="10"/>
        <v>960.00000000000045</v>
      </c>
      <c r="C198">
        <f t="shared" si="11"/>
        <v>-143.56722473387822</v>
      </c>
      <c r="E198">
        <v>-9.8000000000000007</v>
      </c>
      <c r="F198" s="2">
        <f t="shared" si="13"/>
        <v>-101.55745962155642</v>
      </c>
      <c r="G198">
        <f t="shared" si="14"/>
        <v>-152.97522473388099</v>
      </c>
    </row>
    <row r="199" spans="1:7" x14ac:dyDescent="0.4">
      <c r="A199">
        <f t="shared" si="12"/>
        <v>19.300000000000004</v>
      </c>
      <c r="B199">
        <f t="shared" ref="B199:B207" si="15">$B$2*COS($B$3*PI()/180)*A199</f>
        <v>965.00000000000045</v>
      </c>
      <c r="C199">
        <f t="shared" ref="C199:C207" si="16">$B$2*SIN($B$3*PI()/180)*A199-(1/2*9.8*A199^2)</f>
        <v>-153.77197069603403</v>
      </c>
      <c r="E199">
        <v>-9.8000000000000007</v>
      </c>
      <c r="F199" s="2">
        <f t="shared" si="13"/>
        <v>-102.53745962155644</v>
      </c>
      <c r="G199">
        <f t="shared" si="14"/>
        <v>-163.22897069603678</v>
      </c>
    </row>
    <row r="200" spans="1:7" x14ac:dyDescent="0.4">
      <c r="A200">
        <f t="shared" ref="A200:A207" si="17">A199+0.1</f>
        <v>19.400000000000006</v>
      </c>
      <c r="B200">
        <f t="shared" si="15"/>
        <v>970.00000000000057</v>
      </c>
      <c r="C200">
        <f t="shared" si="16"/>
        <v>-164.07471665819003</v>
      </c>
      <c r="E200">
        <v>-9.8000000000000007</v>
      </c>
      <c r="F200" s="2">
        <f t="shared" ref="F200:F207" si="18">F199+E200*(A200-A199)</f>
        <v>-103.51745962155645</v>
      </c>
      <c r="G200">
        <f t="shared" ref="G200:G207" si="19">G199+F200*(A200-A199)</f>
        <v>-173.58071665819259</v>
      </c>
    </row>
    <row r="201" spans="1:7" x14ac:dyDescent="0.4">
      <c r="A201">
        <f t="shared" si="17"/>
        <v>19.500000000000007</v>
      </c>
      <c r="B201">
        <f t="shared" si="15"/>
        <v>975.00000000000068</v>
      </c>
      <c r="C201">
        <f t="shared" si="16"/>
        <v>-174.47546262034552</v>
      </c>
      <c r="E201">
        <v>-9.8000000000000007</v>
      </c>
      <c r="F201" s="2">
        <f t="shared" si="18"/>
        <v>-104.49745962155647</v>
      </c>
      <c r="G201">
        <f t="shared" si="19"/>
        <v>-184.03046262034837</v>
      </c>
    </row>
    <row r="202" spans="1:7" x14ac:dyDescent="0.4">
      <c r="A202">
        <f t="shared" si="17"/>
        <v>19.600000000000009</v>
      </c>
      <c r="B202">
        <f t="shared" si="15"/>
        <v>980.00000000000068</v>
      </c>
      <c r="C202">
        <f t="shared" si="16"/>
        <v>-184.97420858250121</v>
      </c>
      <c r="E202">
        <v>-9.8000000000000007</v>
      </c>
      <c r="F202" s="2">
        <f t="shared" si="18"/>
        <v>-105.47745962155649</v>
      </c>
      <c r="G202">
        <f t="shared" si="19"/>
        <v>-194.57820858250417</v>
      </c>
    </row>
    <row r="203" spans="1:7" x14ac:dyDescent="0.4">
      <c r="A203">
        <f t="shared" si="17"/>
        <v>19.70000000000001</v>
      </c>
      <c r="B203">
        <f t="shared" si="15"/>
        <v>985.0000000000008</v>
      </c>
      <c r="C203">
        <f t="shared" si="16"/>
        <v>-195.57095454465684</v>
      </c>
      <c r="E203">
        <v>-9.8000000000000007</v>
      </c>
      <c r="F203" s="2">
        <f t="shared" si="18"/>
        <v>-106.45745962155651</v>
      </c>
      <c r="G203">
        <f t="shared" si="19"/>
        <v>-205.22395454465999</v>
      </c>
    </row>
    <row r="204" spans="1:7" x14ac:dyDescent="0.4">
      <c r="A204">
        <f t="shared" si="17"/>
        <v>19.800000000000011</v>
      </c>
      <c r="B204">
        <f t="shared" si="15"/>
        <v>990.0000000000008</v>
      </c>
      <c r="C204">
        <f t="shared" si="16"/>
        <v>-206.26570050681289</v>
      </c>
      <c r="E204">
        <v>-9.8000000000000007</v>
      </c>
      <c r="F204" s="2">
        <f t="shared" si="18"/>
        <v>-107.43745962155653</v>
      </c>
      <c r="G204">
        <f t="shared" si="19"/>
        <v>-215.96770050681579</v>
      </c>
    </row>
    <row r="205" spans="1:7" x14ac:dyDescent="0.4">
      <c r="A205">
        <f t="shared" si="17"/>
        <v>19.900000000000013</v>
      </c>
      <c r="B205">
        <f t="shared" si="15"/>
        <v>995.00000000000091</v>
      </c>
      <c r="C205">
        <f t="shared" si="16"/>
        <v>-217.05844646896867</v>
      </c>
      <c r="E205">
        <v>-9.8000000000000007</v>
      </c>
      <c r="F205" s="2">
        <f t="shared" si="18"/>
        <v>-108.41745962155655</v>
      </c>
      <c r="G205">
        <f t="shared" si="19"/>
        <v>-226.8094464689716</v>
      </c>
    </row>
    <row r="206" spans="1:7" x14ac:dyDescent="0.4">
      <c r="A206">
        <f t="shared" si="17"/>
        <v>20.000000000000014</v>
      </c>
      <c r="B206">
        <f t="shared" si="15"/>
        <v>1000.000000000001</v>
      </c>
      <c r="C206">
        <f t="shared" si="16"/>
        <v>-227.9491924311244</v>
      </c>
      <c r="E206">
        <v>-9.8000000000000007</v>
      </c>
      <c r="F206" s="2">
        <f t="shared" si="18"/>
        <v>-109.39745962155656</v>
      </c>
      <c r="G206">
        <f t="shared" si="19"/>
        <v>-237.74919243112743</v>
      </c>
    </row>
    <row r="207" spans="1:7" x14ac:dyDescent="0.4">
      <c r="A207">
        <f t="shared" si="17"/>
        <v>20.100000000000016</v>
      </c>
      <c r="B207">
        <f t="shared" si="15"/>
        <v>1005.000000000001</v>
      </c>
      <c r="C207">
        <f t="shared" si="16"/>
        <v>-238.93793839328009</v>
      </c>
      <c r="E207">
        <v>-9.8000000000000007</v>
      </c>
      <c r="F207" s="2">
        <f t="shared" si="18"/>
        <v>-110.37745962155658</v>
      </c>
      <c r="G207">
        <f t="shared" si="19"/>
        <v>-248.78693839328324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2755E-8937-4EF6-8DA5-E55F1A1BCC49}">
  <dimension ref="A1:P207"/>
  <sheetViews>
    <sheetView topLeftCell="A2" workbookViewId="0">
      <selection activeCell="P6" sqref="P6"/>
    </sheetView>
  </sheetViews>
  <sheetFormatPr defaultRowHeight="17.399999999999999" x14ac:dyDescent="0.4"/>
  <cols>
    <col min="2" max="2" width="17" customWidth="1"/>
    <col min="3" max="3" width="19.59765625" customWidth="1"/>
  </cols>
  <sheetData>
    <row r="1" spans="1:16" x14ac:dyDescent="0.4">
      <c r="A1" t="s">
        <v>5</v>
      </c>
      <c r="C1" t="s">
        <v>9</v>
      </c>
    </row>
    <row r="2" spans="1:16" x14ac:dyDescent="0.4">
      <c r="A2" s="1" t="s">
        <v>0</v>
      </c>
      <c r="B2" s="1">
        <v>200</v>
      </c>
    </row>
    <row r="3" spans="1:16" x14ac:dyDescent="0.4">
      <c r="A3" s="1" t="s">
        <v>1</v>
      </c>
      <c r="B3" s="1">
        <v>45</v>
      </c>
      <c r="E3" t="s">
        <v>11</v>
      </c>
    </row>
    <row r="4" spans="1:16" x14ac:dyDescent="0.4">
      <c r="F4" t="s">
        <v>10</v>
      </c>
    </row>
    <row r="5" spans="1:16" x14ac:dyDescent="0.4">
      <c r="A5" t="s">
        <v>2</v>
      </c>
      <c r="B5" t="s">
        <v>3</v>
      </c>
      <c r="C5" t="s">
        <v>4</v>
      </c>
      <c r="E5" t="s">
        <v>6</v>
      </c>
      <c r="F5" t="s">
        <v>7</v>
      </c>
      <c r="G5" t="s">
        <v>8</v>
      </c>
    </row>
    <row r="6" spans="1:16" x14ac:dyDescent="0.4">
      <c r="A6">
        <v>0</v>
      </c>
      <c r="B6">
        <f>$B$2*COS($B$3*PI()/180)*A6</f>
        <v>0</v>
      </c>
      <c r="C6">
        <f>$B$2*SIN($B$3*PI()/180)*A6-(1/2*9.8*A6^2)</f>
        <v>0</v>
      </c>
      <c r="E6">
        <v>-9.8000000000000007</v>
      </c>
      <c r="F6" s="3">
        <f>$B$2*SIN($B$3*PI()/180)</f>
        <v>141.42135623730948</v>
      </c>
      <c r="G6" s="1">
        <v>0</v>
      </c>
      <c r="H6" s="1" t="s">
        <v>12</v>
      </c>
    </row>
    <row r="7" spans="1:16" x14ac:dyDescent="0.4">
      <c r="A7">
        <f>A6+0.1</f>
        <v>0.1</v>
      </c>
      <c r="B7">
        <f t="shared" ref="B7:B70" si="0">$B$2*COS($B$3*PI()/180)*A7</f>
        <v>14.142135623730951</v>
      </c>
      <c r="C7">
        <f t="shared" ref="C7:C70" si="1">$B$2*SIN($B$3*PI()/180)*A7-(1/2*9.8*A7^2)</f>
        <v>14.09313562373095</v>
      </c>
      <c r="E7">
        <v>-9.8000000000000007</v>
      </c>
      <c r="F7" s="2">
        <f>F6+E7*(A7-A6)</f>
        <v>140.44135623730949</v>
      </c>
      <c r="G7">
        <f>G6+((F6+F7)/2)*(A7-A6)</f>
        <v>14.093135623730952</v>
      </c>
      <c r="H7" t="s">
        <v>13</v>
      </c>
      <c r="P7" t="s">
        <v>14</v>
      </c>
    </row>
    <row r="8" spans="1:16" x14ac:dyDescent="0.4">
      <c r="A8">
        <f t="shared" ref="A8:A71" si="2">A7+0.1</f>
        <v>0.2</v>
      </c>
      <c r="B8">
        <f t="shared" si="0"/>
        <v>28.284271247461902</v>
      </c>
      <c r="C8">
        <f t="shared" si="1"/>
        <v>28.088271247461897</v>
      </c>
      <c r="E8">
        <v>-9.8000000000000007</v>
      </c>
      <c r="F8" s="2">
        <f t="shared" ref="F8:F71" si="3">F7+E8*(A8-A7)</f>
        <v>139.4613562373095</v>
      </c>
      <c r="G8">
        <f t="shared" ref="G8:G71" si="4">G7+((F7+F8)/2)*(A8-A7)</f>
        <v>28.088271247461901</v>
      </c>
    </row>
    <row r="9" spans="1:16" x14ac:dyDescent="0.4">
      <c r="A9">
        <f t="shared" si="2"/>
        <v>0.30000000000000004</v>
      </c>
      <c r="B9">
        <f t="shared" si="0"/>
        <v>42.42640687119286</v>
      </c>
      <c r="C9">
        <f t="shared" si="1"/>
        <v>41.985406871192851</v>
      </c>
      <c r="E9">
        <v>-9.8000000000000007</v>
      </c>
      <c r="F9" s="2">
        <f t="shared" si="3"/>
        <v>138.48135623730951</v>
      </c>
      <c r="G9">
        <f t="shared" si="4"/>
        <v>41.985406871192858</v>
      </c>
    </row>
    <row r="10" spans="1:16" x14ac:dyDescent="0.4">
      <c r="A10">
        <f t="shared" si="2"/>
        <v>0.4</v>
      </c>
      <c r="B10">
        <f t="shared" si="0"/>
        <v>56.568542494923804</v>
      </c>
      <c r="C10">
        <f t="shared" si="1"/>
        <v>55.784542494923798</v>
      </c>
      <c r="E10">
        <v>-9.8000000000000007</v>
      </c>
      <c r="F10" s="2">
        <f t="shared" si="3"/>
        <v>137.50135623730952</v>
      </c>
      <c r="G10">
        <f t="shared" si="4"/>
        <v>55.784542494923805</v>
      </c>
    </row>
    <row r="11" spans="1:16" x14ac:dyDescent="0.4">
      <c r="A11">
        <f t="shared" si="2"/>
        <v>0.5</v>
      </c>
      <c r="B11">
        <f t="shared" si="0"/>
        <v>70.710678118654755</v>
      </c>
      <c r="C11">
        <f t="shared" si="1"/>
        <v>69.485678118654747</v>
      </c>
      <c r="E11">
        <v>-9.8000000000000007</v>
      </c>
      <c r="F11" s="2">
        <f t="shared" si="3"/>
        <v>136.52135623730953</v>
      </c>
      <c r="G11">
        <f t="shared" si="4"/>
        <v>69.485678118654761</v>
      </c>
    </row>
    <row r="12" spans="1:16" x14ac:dyDescent="0.4">
      <c r="A12">
        <f t="shared" si="2"/>
        <v>0.6</v>
      </c>
      <c r="B12">
        <f t="shared" si="0"/>
        <v>84.852813742385706</v>
      </c>
      <c r="C12">
        <f t="shared" si="1"/>
        <v>83.088813742385696</v>
      </c>
      <c r="E12">
        <v>-9.8000000000000007</v>
      </c>
      <c r="F12" s="2">
        <f t="shared" si="3"/>
        <v>135.54135623730954</v>
      </c>
      <c r="G12">
        <f t="shared" si="4"/>
        <v>83.08881374238571</v>
      </c>
    </row>
    <row r="13" spans="1:16" x14ac:dyDescent="0.4">
      <c r="A13">
        <f t="shared" si="2"/>
        <v>0.7</v>
      </c>
      <c r="B13">
        <f t="shared" si="0"/>
        <v>98.994949366116657</v>
      </c>
      <c r="C13">
        <f t="shared" si="1"/>
        <v>96.593949366116632</v>
      </c>
      <c r="E13">
        <v>-9.8000000000000007</v>
      </c>
      <c r="F13" s="2">
        <f t="shared" si="3"/>
        <v>134.56135623730955</v>
      </c>
      <c r="G13">
        <f t="shared" si="4"/>
        <v>96.593949366116661</v>
      </c>
    </row>
    <row r="14" spans="1:16" x14ac:dyDescent="0.4">
      <c r="A14">
        <f t="shared" si="2"/>
        <v>0.79999999999999993</v>
      </c>
      <c r="B14">
        <f t="shared" si="0"/>
        <v>113.13708498984759</v>
      </c>
      <c r="C14">
        <f t="shared" si="1"/>
        <v>110.00108498984758</v>
      </c>
      <c r="E14">
        <v>-9.8000000000000007</v>
      </c>
      <c r="F14" s="2">
        <f t="shared" si="3"/>
        <v>133.58135623730956</v>
      </c>
      <c r="G14">
        <f t="shared" si="4"/>
        <v>110.00108498984761</v>
      </c>
    </row>
    <row r="15" spans="1:16" x14ac:dyDescent="0.4">
      <c r="A15">
        <f t="shared" si="2"/>
        <v>0.89999999999999991</v>
      </c>
      <c r="B15">
        <f t="shared" si="0"/>
        <v>127.27922061357854</v>
      </c>
      <c r="C15">
        <f t="shared" si="1"/>
        <v>123.31022061357852</v>
      </c>
      <c r="E15">
        <v>-9.8000000000000007</v>
      </c>
      <c r="F15" s="2">
        <f t="shared" si="3"/>
        <v>132.60135623730957</v>
      </c>
      <c r="G15">
        <f t="shared" si="4"/>
        <v>123.31022061357857</v>
      </c>
    </row>
    <row r="16" spans="1:16" x14ac:dyDescent="0.4">
      <c r="A16">
        <f t="shared" si="2"/>
        <v>0.99999999999999989</v>
      </c>
      <c r="B16">
        <f t="shared" si="0"/>
        <v>141.42135623730948</v>
      </c>
      <c r="C16">
        <f t="shared" si="1"/>
        <v>136.52135623730945</v>
      </c>
      <c r="E16">
        <v>-9.8000000000000007</v>
      </c>
      <c r="F16" s="2">
        <f t="shared" si="3"/>
        <v>131.62135623730958</v>
      </c>
      <c r="G16">
        <f t="shared" si="4"/>
        <v>136.52135623730953</v>
      </c>
    </row>
    <row r="17" spans="1:7" x14ac:dyDescent="0.4">
      <c r="A17">
        <f t="shared" si="2"/>
        <v>1.0999999999999999</v>
      </c>
      <c r="B17">
        <f t="shared" si="0"/>
        <v>155.56349186104043</v>
      </c>
      <c r="C17">
        <f t="shared" si="1"/>
        <v>149.6344918610404</v>
      </c>
      <c r="E17">
        <v>-9.8000000000000007</v>
      </c>
      <c r="F17" s="2">
        <f t="shared" si="3"/>
        <v>130.64135623730959</v>
      </c>
      <c r="G17">
        <f t="shared" si="4"/>
        <v>149.63449186104049</v>
      </c>
    </row>
    <row r="18" spans="1:7" x14ac:dyDescent="0.4">
      <c r="A18">
        <f t="shared" si="2"/>
        <v>1.2</v>
      </c>
      <c r="B18">
        <f t="shared" si="0"/>
        <v>169.70562748477141</v>
      </c>
      <c r="C18">
        <f t="shared" si="1"/>
        <v>162.64962748477137</v>
      </c>
      <c r="E18">
        <v>-9.8000000000000007</v>
      </c>
      <c r="F18" s="2">
        <f t="shared" si="3"/>
        <v>129.6613562373096</v>
      </c>
      <c r="G18">
        <f t="shared" si="4"/>
        <v>162.64962748477146</v>
      </c>
    </row>
    <row r="19" spans="1:7" x14ac:dyDescent="0.4">
      <c r="A19">
        <f t="shared" si="2"/>
        <v>1.3</v>
      </c>
      <c r="B19">
        <f t="shared" si="0"/>
        <v>183.84776310850236</v>
      </c>
      <c r="C19">
        <f t="shared" si="1"/>
        <v>175.56676310850233</v>
      </c>
      <c r="E19">
        <v>-9.8000000000000007</v>
      </c>
      <c r="F19" s="2">
        <f t="shared" si="3"/>
        <v>128.68135623730961</v>
      </c>
      <c r="G19">
        <f t="shared" si="4"/>
        <v>175.56676310850244</v>
      </c>
    </row>
    <row r="20" spans="1:7" x14ac:dyDescent="0.4">
      <c r="A20">
        <f t="shared" si="2"/>
        <v>1.4000000000000001</v>
      </c>
      <c r="B20">
        <f t="shared" si="0"/>
        <v>197.98989873223334</v>
      </c>
      <c r="C20">
        <f t="shared" si="1"/>
        <v>188.38589873223327</v>
      </c>
      <c r="E20">
        <v>-9.8000000000000007</v>
      </c>
      <c r="F20" s="2">
        <f t="shared" si="3"/>
        <v>127.70135623730961</v>
      </c>
      <c r="G20">
        <f t="shared" si="4"/>
        <v>188.38589873223341</v>
      </c>
    </row>
    <row r="21" spans="1:7" x14ac:dyDescent="0.4">
      <c r="A21">
        <f t="shared" si="2"/>
        <v>1.5000000000000002</v>
      </c>
      <c r="B21">
        <f t="shared" si="0"/>
        <v>212.13203435596429</v>
      </c>
      <c r="C21">
        <f t="shared" si="1"/>
        <v>201.10703435596426</v>
      </c>
      <c r="E21">
        <v>-9.8000000000000007</v>
      </c>
      <c r="F21" s="2">
        <f t="shared" si="3"/>
        <v>126.72135623730961</v>
      </c>
      <c r="G21">
        <f t="shared" si="4"/>
        <v>201.1070343559644</v>
      </c>
    </row>
    <row r="22" spans="1:7" x14ac:dyDescent="0.4">
      <c r="A22">
        <f t="shared" si="2"/>
        <v>1.6000000000000003</v>
      </c>
      <c r="B22">
        <f t="shared" si="0"/>
        <v>226.27416997969527</v>
      </c>
      <c r="C22">
        <f t="shared" si="1"/>
        <v>213.73016997969521</v>
      </c>
      <c r="E22">
        <v>-9.8000000000000007</v>
      </c>
      <c r="F22" s="2">
        <f t="shared" si="3"/>
        <v>125.7413562373096</v>
      </c>
      <c r="G22">
        <f t="shared" si="4"/>
        <v>213.73016997969538</v>
      </c>
    </row>
    <row r="23" spans="1:7" x14ac:dyDescent="0.4">
      <c r="A23">
        <f t="shared" si="2"/>
        <v>1.7000000000000004</v>
      </c>
      <c r="B23">
        <f t="shared" si="0"/>
        <v>240.41630560342622</v>
      </c>
      <c r="C23">
        <f t="shared" si="1"/>
        <v>226.25530560342617</v>
      </c>
      <c r="E23">
        <v>-9.8000000000000007</v>
      </c>
      <c r="F23" s="2">
        <f t="shared" si="3"/>
        <v>124.7613562373096</v>
      </c>
      <c r="G23">
        <f t="shared" si="4"/>
        <v>226.25530560342634</v>
      </c>
    </row>
    <row r="24" spans="1:7" x14ac:dyDescent="0.4">
      <c r="A24">
        <f t="shared" si="2"/>
        <v>1.8000000000000005</v>
      </c>
      <c r="B24">
        <f t="shared" si="0"/>
        <v>254.55844122715718</v>
      </c>
      <c r="C24">
        <f t="shared" si="1"/>
        <v>238.68244122715714</v>
      </c>
      <c r="E24">
        <v>-9.8000000000000007</v>
      </c>
      <c r="F24" s="2">
        <f t="shared" si="3"/>
        <v>123.78135623730959</v>
      </c>
      <c r="G24">
        <f t="shared" si="4"/>
        <v>238.68244122715731</v>
      </c>
    </row>
    <row r="25" spans="1:7" x14ac:dyDescent="0.4">
      <c r="A25">
        <f t="shared" si="2"/>
        <v>1.9000000000000006</v>
      </c>
      <c r="B25">
        <f t="shared" si="0"/>
        <v>268.70057685088813</v>
      </c>
      <c r="C25">
        <f t="shared" si="1"/>
        <v>251.01157685088805</v>
      </c>
      <c r="E25">
        <v>-9.8000000000000007</v>
      </c>
      <c r="F25" s="2">
        <f t="shared" si="3"/>
        <v>122.80135623730959</v>
      </c>
      <c r="G25">
        <f t="shared" si="4"/>
        <v>251.01157685088828</v>
      </c>
    </row>
    <row r="26" spans="1:7" x14ac:dyDescent="0.4">
      <c r="A26">
        <f t="shared" si="2"/>
        <v>2.0000000000000004</v>
      </c>
      <c r="B26">
        <f t="shared" si="0"/>
        <v>282.84271247461908</v>
      </c>
      <c r="C26">
        <f t="shared" si="1"/>
        <v>263.242712474619</v>
      </c>
      <c r="E26">
        <v>-9.8000000000000007</v>
      </c>
      <c r="F26" s="2">
        <f t="shared" si="3"/>
        <v>121.82135623730959</v>
      </c>
      <c r="G26">
        <f t="shared" si="4"/>
        <v>263.24271247461922</v>
      </c>
    </row>
    <row r="27" spans="1:7" x14ac:dyDescent="0.4">
      <c r="A27">
        <f t="shared" si="2"/>
        <v>2.1000000000000005</v>
      </c>
      <c r="B27">
        <f t="shared" si="0"/>
        <v>296.98484809835003</v>
      </c>
      <c r="C27">
        <f t="shared" si="1"/>
        <v>275.37584809834993</v>
      </c>
      <c r="E27">
        <v>-9.8000000000000007</v>
      </c>
      <c r="F27" s="2">
        <f t="shared" si="3"/>
        <v>120.84135623730958</v>
      </c>
      <c r="G27">
        <f t="shared" si="4"/>
        <v>275.37584809835022</v>
      </c>
    </row>
    <row r="28" spans="1:7" x14ac:dyDescent="0.4">
      <c r="A28">
        <f t="shared" si="2"/>
        <v>2.2000000000000006</v>
      </c>
      <c r="B28">
        <f t="shared" si="0"/>
        <v>311.12698372208104</v>
      </c>
      <c r="C28">
        <f t="shared" si="1"/>
        <v>287.41098372208091</v>
      </c>
      <c r="E28">
        <v>-9.8000000000000007</v>
      </c>
      <c r="F28" s="2">
        <f t="shared" si="3"/>
        <v>119.86135623730958</v>
      </c>
      <c r="G28">
        <f t="shared" si="4"/>
        <v>287.4109837220812</v>
      </c>
    </row>
    <row r="29" spans="1:7" x14ac:dyDescent="0.4">
      <c r="A29">
        <f t="shared" si="2"/>
        <v>2.3000000000000007</v>
      </c>
      <c r="B29">
        <f t="shared" si="0"/>
        <v>325.26911934581199</v>
      </c>
      <c r="C29">
        <f t="shared" si="1"/>
        <v>299.34811934581194</v>
      </c>
      <c r="E29">
        <v>-9.8000000000000007</v>
      </c>
      <c r="F29" s="2">
        <f t="shared" si="3"/>
        <v>118.88135623730957</v>
      </c>
      <c r="G29">
        <f t="shared" si="4"/>
        <v>299.34811934581217</v>
      </c>
    </row>
    <row r="30" spans="1:7" x14ac:dyDescent="0.4">
      <c r="A30">
        <f t="shared" si="2"/>
        <v>2.4000000000000008</v>
      </c>
      <c r="B30">
        <f t="shared" si="0"/>
        <v>339.41125496954294</v>
      </c>
      <c r="C30">
        <f t="shared" si="1"/>
        <v>311.18725496954283</v>
      </c>
      <c r="E30">
        <v>-9.8000000000000007</v>
      </c>
      <c r="F30" s="2">
        <f t="shared" si="3"/>
        <v>117.90135623730957</v>
      </c>
      <c r="G30">
        <f t="shared" si="4"/>
        <v>311.18725496954312</v>
      </c>
    </row>
    <row r="31" spans="1:7" x14ac:dyDescent="0.4">
      <c r="A31">
        <f t="shared" si="2"/>
        <v>2.5000000000000009</v>
      </c>
      <c r="B31">
        <f t="shared" si="0"/>
        <v>353.55339059327389</v>
      </c>
      <c r="C31">
        <f t="shared" si="1"/>
        <v>322.92839059327383</v>
      </c>
      <c r="E31">
        <v>-9.8000000000000007</v>
      </c>
      <c r="F31" s="2">
        <f t="shared" si="3"/>
        <v>116.92135623730957</v>
      </c>
      <c r="G31">
        <f t="shared" si="4"/>
        <v>322.92839059327406</v>
      </c>
    </row>
    <row r="32" spans="1:7" x14ac:dyDescent="0.4">
      <c r="A32">
        <f t="shared" si="2"/>
        <v>2.600000000000001</v>
      </c>
      <c r="B32">
        <f t="shared" si="0"/>
        <v>367.69552621700484</v>
      </c>
      <c r="C32">
        <f t="shared" si="1"/>
        <v>334.57152621700476</v>
      </c>
      <c r="E32">
        <v>-9.8000000000000007</v>
      </c>
      <c r="F32" s="2">
        <f t="shared" si="3"/>
        <v>115.94135623730956</v>
      </c>
      <c r="G32">
        <f t="shared" si="4"/>
        <v>334.57152621700504</v>
      </c>
    </row>
    <row r="33" spans="1:7" x14ac:dyDescent="0.4">
      <c r="A33">
        <f t="shared" si="2"/>
        <v>2.7000000000000011</v>
      </c>
      <c r="B33">
        <f t="shared" si="0"/>
        <v>381.83766184073585</v>
      </c>
      <c r="C33">
        <f t="shared" si="1"/>
        <v>346.11666184073567</v>
      </c>
      <c r="E33">
        <v>-9.8000000000000007</v>
      </c>
      <c r="F33" s="2">
        <f t="shared" si="3"/>
        <v>114.96135623730956</v>
      </c>
      <c r="G33">
        <f t="shared" si="4"/>
        <v>346.11666184073601</v>
      </c>
    </row>
    <row r="34" spans="1:7" x14ac:dyDescent="0.4">
      <c r="A34">
        <f t="shared" si="2"/>
        <v>2.8000000000000012</v>
      </c>
      <c r="B34">
        <f t="shared" si="0"/>
        <v>395.9797974644668</v>
      </c>
      <c r="C34">
        <f t="shared" si="1"/>
        <v>357.56379746446663</v>
      </c>
      <c r="E34">
        <v>-9.8000000000000007</v>
      </c>
      <c r="F34" s="2">
        <f t="shared" si="3"/>
        <v>113.98135623730956</v>
      </c>
      <c r="G34">
        <f t="shared" si="4"/>
        <v>357.56379746446697</v>
      </c>
    </row>
    <row r="35" spans="1:7" x14ac:dyDescent="0.4">
      <c r="A35">
        <f t="shared" si="2"/>
        <v>2.9000000000000012</v>
      </c>
      <c r="B35">
        <f t="shared" si="0"/>
        <v>410.12193308819775</v>
      </c>
      <c r="C35">
        <f t="shared" si="1"/>
        <v>368.91293308819763</v>
      </c>
      <c r="E35">
        <v>-9.8000000000000007</v>
      </c>
      <c r="F35" s="2">
        <f t="shared" si="3"/>
        <v>113.00135623730955</v>
      </c>
      <c r="G35">
        <f t="shared" si="4"/>
        <v>368.91293308819792</v>
      </c>
    </row>
    <row r="36" spans="1:7" x14ac:dyDescent="0.4">
      <c r="A36">
        <f t="shared" si="2"/>
        <v>3.0000000000000013</v>
      </c>
      <c r="B36">
        <f t="shared" si="0"/>
        <v>424.2640687119287</v>
      </c>
      <c r="C36">
        <f t="shared" si="1"/>
        <v>380.16406871192862</v>
      </c>
      <c r="E36">
        <v>-9.8000000000000007</v>
      </c>
      <c r="F36" s="2">
        <f t="shared" si="3"/>
        <v>112.02135623730955</v>
      </c>
      <c r="G36">
        <f t="shared" si="4"/>
        <v>380.16406871192891</v>
      </c>
    </row>
    <row r="37" spans="1:7" x14ac:dyDescent="0.4">
      <c r="A37">
        <f t="shared" si="2"/>
        <v>3.1000000000000014</v>
      </c>
      <c r="B37">
        <f t="shared" si="0"/>
        <v>438.40620433565971</v>
      </c>
      <c r="C37">
        <f t="shared" si="1"/>
        <v>391.31720433565954</v>
      </c>
      <c r="E37">
        <v>-9.8000000000000007</v>
      </c>
      <c r="F37" s="2">
        <f t="shared" si="3"/>
        <v>111.04135623730954</v>
      </c>
      <c r="G37">
        <f t="shared" si="4"/>
        <v>391.31720433565988</v>
      </c>
    </row>
    <row r="38" spans="1:7" x14ac:dyDescent="0.4">
      <c r="A38">
        <f t="shared" si="2"/>
        <v>3.2000000000000015</v>
      </c>
      <c r="B38">
        <f t="shared" si="0"/>
        <v>452.54833995939066</v>
      </c>
      <c r="C38">
        <f t="shared" si="1"/>
        <v>402.3723399593905</v>
      </c>
      <c r="E38">
        <v>-9.8000000000000007</v>
      </c>
      <c r="F38" s="2">
        <f t="shared" si="3"/>
        <v>110.06135623730954</v>
      </c>
      <c r="G38">
        <f t="shared" si="4"/>
        <v>402.37233995939084</v>
      </c>
    </row>
    <row r="39" spans="1:7" x14ac:dyDescent="0.4">
      <c r="A39">
        <f t="shared" si="2"/>
        <v>3.3000000000000016</v>
      </c>
      <c r="B39">
        <f t="shared" si="0"/>
        <v>466.69047558312161</v>
      </c>
      <c r="C39">
        <f t="shared" si="1"/>
        <v>413.32947558312145</v>
      </c>
      <c r="E39">
        <v>-9.8000000000000007</v>
      </c>
      <c r="F39" s="2">
        <f t="shared" si="3"/>
        <v>109.08135623730954</v>
      </c>
      <c r="G39">
        <f t="shared" si="4"/>
        <v>413.32947558312179</v>
      </c>
    </row>
    <row r="40" spans="1:7" x14ac:dyDescent="0.4">
      <c r="A40">
        <f t="shared" si="2"/>
        <v>3.4000000000000017</v>
      </c>
      <c r="B40">
        <f t="shared" si="0"/>
        <v>480.83261120685256</v>
      </c>
      <c r="C40">
        <f t="shared" si="1"/>
        <v>424.18861120685239</v>
      </c>
      <c r="E40">
        <v>-9.8000000000000007</v>
      </c>
      <c r="F40" s="2">
        <f t="shared" si="3"/>
        <v>108.10135623730953</v>
      </c>
      <c r="G40">
        <f t="shared" si="4"/>
        <v>424.18861120685273</v>
      </c>
    </row>
    <row r="41" spans="1:7" x14ac:dyDescent="0.4">
      <c r="A41">
        <f t="shared" si="2"/>
        <v>3.5000000000000018</v>
      </c>
      <c r="B41">
        <f t="shared" si="0"/>
        <v>494.97474683058351</v>
      </c>
      <c r="C41">
        <f t="shared" si="1"/>
        <v>434.94974683058342</v>
      </c>
      <c r="E41">
        <v>-9.8000000000000007</v>
      </c>
      <c r="F41" s="2">
        <f t="shared" si="3"/>
        <v>107.12135623730953</v>
      </c>
      <c r="G41">
        <f t="shared" si="4"/>
        <v>434.94974683058371</v>
      </c>
    </row>
    <row r="42" spans="1:7" x14ac:dyDescent="0.4">
      <c r="A42">
        <f t="shared" si="2"/>
        <v>3.6000000000000019</v>
      </c>
      <c r="B42">
        <f t="shared" si="0"/>
        <v>509.11688245431452</v>
      </c>
      <c r="C42">
        <f t="shared" si="1"/>
        <v>445.61288245431433</v>
      </c>
      <c r="E42">
        <v>-9.8000000000000007</v>
      </c>
      <c r="F42" s="2">
        <f t="shared" si="3"/>
        <v>106.14135623730952</v>
      </c>
      <c r="G42">
        <f t="shared" si="4"/>
        <v>445.61288245431467</v>
      </c>
    </row>
    <row r="43" spans="1:7" x14ac:dyDescent="0.4">
      <c r="A43">
        <f t="shared" si="2"/>
        <v>3.700000000000002</v>
      </c>
      <c r="B43">
        <f t="shared" si="0"/>
        <v>523.25901807804541</v>
      </c>
      <c r="C43">
        <f t="shared" si="1"/>
        <v>456.17801807804534</v>
      </c>
      <c r="E43">
        <v>-9.8000000000000007</v>
      </c>
      <c r="F43" s="2">
        <f t="shared" si="3"/>
        <v>105.16135623730952</v>
      </c>
      <c r="G43">
        <f t="shared" si="4"/>
        <v>456.17801807804562</v>
      </c>
    </row>
    <row r="44" spans="1:7" x14ac:dyDescent="0.4">
      <c r="A44">
        <f t="shared" si="2"/>
        <v>3.800000000000002</v>
      </c>
      <c r="B44">
        <f t="shared" si="0"/>
        <v>537.40115370177648</v>
      </c>
      <c r="C44">
        <f t="shared" si="1"/>
        <v>466.64515370177628</v>
      </c>
      <c r="E44">
        <v>-9.8000000000000007</v>
      </c>
      <c r="F44" s="2">
        <f t="shared" si="3"/>
        <v>104.18135623730952</v>
      </c>
      <c r="G44">
        <f t="shared" si="4"/>
        <v>466.64515370177656</v>
      </c>
    </row>
    <row r="45" spans="1:7" x14ac:dyDescent="0.4">
      <c r="A45">
        <f t="shared" si="2"/>
        <v>3.9000000000000021</v>
      </c>
      <c r="B45">
        <f t="shared" si="0"/>
        <v>551.54328932550743</v>
      </c>
      <c r="C45">
        <f t="shared" si="1"/>
        <v>477.01428932550721</v>
      </c>
      <c r="E45">
        <v>-9.8000000000000007</v>
      </c>
      <c r="F45" s="2">
        <f t="shared" si="3"/>
        <v>103.20135623730951</v>
      </c>
      <c r="G45">
        <f t="shared" si="4"/>
        <v>477.01428932550755</v>
      </c>
    </row>
    <row r="46" spans="1:7" x14ac:dyDescent="0.4">
      <c r="A46">
        <f t="shared" si="2"/>
        <v>4.0000000000000018</v>
      </c>
      <c r="B46">
        <f t="shared" si="0"/>
        <v>565.68542494923827</v>
      </c>
      <c r="C46">
        <f t="shared" si="1"/>
        <v>487.28542494923806</v>
      </c>
      <c r="E46">
        <v>-9.8000000000000007</v>
      </c>
      <c r="F46" s="2">
        <f t="shared" si="3"/>
        <v>102.22135623730952</v>
      </c>
      <c r="G46">
        <f t="shared" si="4"/>
        <v>487.28542494923846</v>
      </c>
    </row>
    <row r="47" spans="1:7" x14ac:dyDescent="0.4">
      <c r="A47">
        <f t="shared" si="2"/>
        <v>4.1000000000000014</v>
      </c>
      <c r="B47">
        <f t="shared" si="0"/>
        <v>579.82756057296922</v>
      </c>
      <c r="C47">
        <f t="shared" si="1"/>
        <v>497.45856057296902</v>
      </c>
      <c r="E47">
        <v>-9.8000000000000007</v>
      </c>
      <c r="F47" s="2">
        <f t="shared" si="3"/>
        <v>101.24135623730953</v>
      </c>
      <c r="G47">
        <f t="shared" si="4"/>
        <v>497.45856057296936</v>
      </c>
    </row>
    <row r="48" spans="1:7" x14ac:dyDescent="0.4">
      <c r="A48">
        <f t="shared" si="2"/>
        <v>4.2000000000000011</v>
      </c>
      <c r="B48">
        <f t="shared" si="0"/>
        <v>593.96969619670006</v>
      </c>
      <c r="C48">
        <f t="shared" si="1"/>
        <v>507.53369619669991</v>
      </c>
      <c r="E48">
        <v>-9.8000000000000007</v>
      </c>
      <c r="F48" s="2">
        <f t="shared" si="3"/>
        <v>100.26135623730954</v>
      </c>
      <c r="G48">
        <f t="shared" si="4"/>
        <v>507.5336961967003</v>
      </c>
    </row>
    <row r="49" spans="1:7" x14ac:dyDescent="0.4">
      <c r="A49">
        <f t="shared" si="2"/>
        <v>4.3000000000000007</v>
      </c>
      <c r="B49">
        <f t="shared" si="0"/>
        <v>608.11183182043101</v>
      </c>
      <c r="C49">
        <f t="shared" si="1"/>
        <v>517.51083182043089</v>
      </c>
      <c r="E49">
        <v>-9.8000000000000007</v>
      </c>
      <c r="F49" s="2">
        <f t="shared" si="3"/>
        <v>99.281356237309552</v>
      </c>
      <c r="G49">
        <f t="shared" si="4"/>
        <v>517.51083182043124</v>
      </c>
    </row>
    <row r="50" spans="1:7" x14ac:dyDescent="0.4">
      <c r="A50">
        <f t="shared" si="2"/>
        <v>4.4000000000000004</v>
      </c>
      <c r="B50">
        <f t="shared" si="0"/>
        <v>622.25396744416184</v>
      </c>
      <c r="C50">
        <f t="shared" si="1"/>
        <v>527.3899674441617</v>
      </c>
      <c r="E50">
        <v>-9.8000000000000007</v>
      </c>
      <c r="F50" s="2">
        <f t="shared" si="3"/>
        <v>98.301356237309562</v>
      </c>
      <c r="G50">
        <f t="shared" si="4"/>
        <v>527.38996744416215</v>
      </c>
    </row>
    <row r="51" spans="1:7" x14ac:dyDescent="0.4">
      <c r="A51">
        <f t="shared" si="2"/>
        <v>4.5</v>
      </c>
      <c r="B51">
        <f t="shared" si="0"/>
        <v>636.3961030678928</v>
      </c>
      <c r="C51">
        <f t="shared" si="1"/>
        <v>537.17110306789266</v>
      </c>
      <c r="E51">
        <v>-9.8000000000000007</v>
      </c>
      <c r="F51" s="2">
        <f t="shared" si="3"/>
        <v>97.321356237309573</v>
      </c>
      <c r="G51">
        <f t="shared" si="4"/>
        <v>537.17110306789311</v>
      </c>
    </row>
    <row r="52" spans="1:7" x14ac:dyDescent="0.4">
      <c r="A52">
        <f t="shared" si="2"/>
        <v>4.5999999999999996</v>
      </c>
      <c r="B52">
        <f t="shared" si="0"/>
        <v>650.53823869162375</v>
      </c>
      <c r="C52">
        <f t="shared" si="1"/>
        <v>546.85423869162355</v>
      </c>
      <c r="E52">
        <v>-9.8000000000000007</v>
      </c>
      <c r="F52" s="2">
        <f t="shared" si="3"/>
        <v>96.341356237309583</v>
      </c>
      <c r="G52">
        <f t="shared" si="4"/>
        <v>546.854238691624</v>
      </c>
    </row>
    <row r="53" spans="1:7" x14ac:dyDescent="0.4">
      <c r="A53">
        <f t="shared" si="2"/>
        <v>4.6999999999999993</v>
      </c>
      <c r="B53">
        <f t="shared" si="0"/>
        <v>664.68037431535458</v>
      </c>
      <c r="C53">
        <f t="shared" si="1"/>
        <v>556.43937431535448</v>
      </c>
      <c r="E53">
        <v>-9.8000000000000007</v>
      </c>
      <c r="F53" s="2">
        <f t="shared" si="3"/>
        <v>95.361356237309593</v>
      </c>
      <c r="G53">
        <f t="shared" si="4"/>
        <v>556.43937431535494</v>
      </c>
    </row>
    <row r="54" spans="1:7" x14ac:dyDescent="0.4">
      <c r="A54">
        <f t="shared" si="2"/>
        <v>4.7999999999999989</v>
      </c>
      <c r="B54">
        <f t="shared" si="0"/>
        <v>678.82250993908553</v>
      </c>
      <c r="C54">
        <f t="shared" si="1"/>
        <v>565.92650993908535</v>
      </c>
      <c r="E54">
        <v>-9.8000000000000007</v>
      </c>
      <c r="F54" s="2">
        <f t="shared" si="3"/>
        <v>94.381356237309603</v>
      </c>
      <c r="G54">
        <f t="shared" si="4"/>
        <v>565.92650993908592</v>
      </c>
    </row>
    <row r="55" spans="1:7" x14ac:dyDescent="0.4">
      <c r="A55">
        <f t="shared" si="2"/>
        <v>4.8999999999999986</v>
      </c>
      <c r="B55">
        <f t="shared" si="0"/>
        <v>692.96464556281637</v>
      </c>
      <c r="C55">
        <f t="shared" si="1"/>
        <v>575.31564556281637</v>
      </c>
      <c r="E55">
        <v>-9.8000000000000007</v>
      </c>
      <c r="F55" s="2">
        <f t="shared" si="3"/>
        <v>93.401356237309614</v>
      </c>
      <c r="G55">
        <f t="shared" si="4"/>
        <v>575.31564556281683</v>
      </c>
    </row>
    <row r="56" spans="1:7" x14ac:dyDescent="0.4">
      <c r="A56">
        <f t="shared" si="2"/>
        <v>4.9999999999999982</v>
      </c>
      <c r="B56">
        <f t="shared" si="0"/>
        <v>707.10678118654732</v>
      </c>
      <c r="C56">
        <f t="shared" si="1"/>
        <v>584.60678118654732</v>
      </c>
      <c r="E56">
        <v>-9.8000000000000007</v>
      </c>
      <c r="F56" s="2">
        <f t="shared" si="3"/>
        <v>92.421356237309624</v>
      </c>
      <c r="G56">
        <f t="shared" si="4"/>
        <v>584.60678118654778</v>
      </c>
    </row>
    <row r="57" spans="1:7" x14ac:dyDescent="0.4">
      <c r="A57">
        <f t="shared" si="2"/>
        <v>5.0999999999999979</v>
      </c>
      <c r="B57">
        <f t="shared" si="0"/>
        <v>721.24891681027816</v>
      </c>
      <c r="C57">
        <f t="shared" si="1"/>
        <v>593.79991681027809</v>
      </c>
      <c r="E57">
        <v>-9.8000000000000007</v>
      </c>
      <c r="F57" s="2">
        <f t="shared" si="3"/>
        <v>91.441356237309634</v>
      </c>
      <c r="G57">
        <f t="shared" si="4"/>
        <v>593.79991681027866</v>
      </c>
    </row>
    <row r="58" spans="1:7" x14ac:dyDescent="0.4">
      <c r="A58">
        <f t="shared" si="2"/>
        <v>5.1999999999999975</v>
      </c>
      <c r="B58">
        <f t="shared" si="0"/>
        <v>735.39105243400911</v>
      </c>
      <c r="C58">
        <f t="shared" si="1"/>
        <v>602.89505243400913</v>
      </c>
      <c r="E58">
        <v>-9.8000000000000007</v>
      </c>
      <c r="F58" s="2">
        <f t="shared" si="3"/>
        <v>90.461356237309644</v>
      </c>
      <c r="G58">
        <f t="shared" si="4"/>
        <v>602.89505243400959</v>
      </c>
    </row>
    <row r="59" spans="1:7" x14ac:dyDescent="0.4">
      <c r="A59">
        <f t="shared" si="2"/>
        <v>5.2999999999999972</v>
      </c>
      <c r="B59">
        <f t="shared" si="0"/>
        <v>749.53318805773995</v>
      </c>
      <c r="C59">
        <f t="shared" si="1"/>
        <v>611.89218805773999</v>
      </c>
      <c r="E59">
        <v>-9.8000000000000007</v>
      </c>
      <c r="F59" s="2">
        <f t="shared" si="3"/>
        <v>89.481356237309654</v>
      </c>
      <c r="G59">
        <f t="shared" si="4"/>
        <v>611.89218805774055</v>
      </c>
    </row>
    <row r="60" spans="1:7" x14ac:dyDescent="0.4">
      <c r="A60">
        <f t="shared" si="2"/>
        <v>5.3999999999999968</v>
      </c>
      <c r="B60">
        <f t="shared" si="0"/>
        <v>763.6753236814709</v>
      </c>
      <c r="C60">
        <f t="shared" si="1"/>
        <v>620.79132368147089</v>
      </c>
      <c r="E60">
        <v>-9.8000000000000007</v>
      </c>
      <c r="F60" s="2">
        <f t="shared" si="3"/>
        <v>88.501356237309665</v>
      </c>
      <c r="G60">
        <f t="shared" si="4"/>
        <v>620.79132368147145</v>
      </c>
    </row>
    <row r="61" spans="1:7" x14ac:dyDescent="0.4">
      <c r="A61">
        <f t="shared" si="2"/>
        <v>5.4999999999999964</v>
      </c>
      <c r="B61">
        <f t="shared" si="0"/>
        <v>777.81745930520185</v>
      </c>
      <c r="C61">
        <f t="shared" si="1"/>
        <v>629.59245930520183</v>
      </c>
      <c r="E61">
        <v>-9.8000000000000007</v>
      </c>
      <c r="F61" s="2">
        <f t="shared" si="3"/>
        <v>87.521356237309675</v>
      </c>
      <c r="G61">
        <f t="shared" si="4"/>
        <v>629.5924593052024</v>
      </c>
    </row>
    <row r="62" spans="1:7" x14ac:dyDescent="0.4">
      <c r="A62">
        <f t="shared" si="2"/>
        <v>5.5999999999999961</v>
      </c>
      <c r="B62">
        <f t="shared" si="0"/>
        <v>791.95959492893269</v>
      </c>
      <c r="C62">
        <f t="shared" si="1"/>
        <v>638.29559492893281</v>
      </c>
      <c r="E62">
        <v>-9.8000000000000007</v>
      </c>
      <c r="F62" s="2">
        <f t="shared" si="3"/>
        <v>86.541356237309685</v>
      </c>
      <c r="G62">
        <f t="shared" si="4"/>
        <v>638.29559492893338</v>
      </c>
    </row>
    <row r="63" spans="1:7" x14ac:dyDescent="0.4">
      <c r="A63">
        <f t="shared" si="2"/>
        <v>5.6999999999999957</v>
      </c>
      <c r="B63">
        <f t="shared" si="0"/>
        <v>806.10173055266364</v>
      </c>
      <c r="C63">
        <f t="shared" si="1"/>
        <v>646.90073055266362</v>
      </c>
      <c r="E63">
        <v>-9.8000000000000007</v>
      </c>
      <c r="F63" s="2">
        <f t="shared" si="3"/>
        <v>85.561356237309695</v>
      </c>
      <c r="G63">
        <f t="shared" si="4"/>
        <v>646.9007305526643</v>
      </c>
    </row>
    <row r="64" spans="1:7" x14ac:dyDescent="0.4">
      <c r="A64">
        <f t="shared" si="2"/>
        <v>5.7999999999999954</v>
      </c>
      <c r="B64">
        <f t="shared" si="0"/>
        <v>820.24386617639448</v>
      </c>
      <c r="C64">
        <f t="shared" si="1"/>
        <v>655.40786617639469</v>
      </c>
      <c r="E64">
        <v>-9.8000000000000007</v>
      </c>
      <c r="F64" s="2">
        <f t="shared" si="3"/>
        <v>84.581356237309706</v>
      </c>
      <c r="G64">
        <f t="shared" si="4"/>
        <v>655.40786617639526</v>
      </c>
    </row>
    <row r="65" spans="1:7" x14ac:dyDescent="0.4">
      <c r="A65">
        <f t="shared" si="2"/>
        <v>5.899999999999995</v>
      </c>
      <c r="B65">
        <f t="shared" si="0"/>
        <v>834.38600180012543</v>
      </c>
      <c r="C65">
        <f t="shared" si="1"/>
        <v>663.81700180012547</v>
      </c>
      <c r="E65">
        <v>-9.8000000000000007</v>
      </c>
      <c r="F65" s="2">
        <f t="shared" si="3"/>
        <v>83.601356237309716</v>
      </c>
      <c r="G65">
        <f t="shared" si="4"/>
        <v>663.81700180012615</v>
      </c>
    </row>
    <row r="66" spans="1:7" x14ac:dyDescent="0.4">
      <c r="A66">
        <f t="shared" si="2"/>
        <v>5.9999999999999947</v>
      </c>
      <c r="B66">
        <f t="shared" si="0"/>
        <v>848.52813742385626</v>
      </c>
      <c r="C66">
        <f t="shared" si="1"/>
        <v>672.12813742385651</v>
      </c>
      <c r="E66">
        <v>-9.8000000000000007</v>
      </c>
      <c r="F66" s="2">
        <f t="shared" si="3"/>
        <v>82.621356237309726</v>
      </c>
      <c r="G66">
        <f t="shared" si="4"/>
        <v>672.12813742385708</v>
      </c>
    </row>
    <row r="67" spans="1:7" x14ac:dyDescent="0.4">
      <c r="A67">
        <f t="shared" si="2"/>
        <v>6.0999999999999943</v>
      </c>
      <c r="B67">
        <f t="shared" si="0"/>
        <v>862.67027304758722</v>
      </c>
      <c r="C67">
        <f t="shared" si="1"/>
        <v>680.34127304758726</v>
      </c>
      <c r="E67">
        <v>-9.8000000000000007</v>
      </c>
      <c r="F67" s="2">
        <f t="shared" si="3"/>
        <v>81.641356237309736</v>
      </c>
      <c r="G67">
        <f t="shared" si="4"/>
        <v>680.34127304758806</v>
      </c>
    </row>
    <row r="68" spans="1:7" x14ac:dyDescent="0.4">
      <c r="A68">
        <f t="shared" si="2"/>
        <v>6.199999999999994</v>
      </c>
      <c r="B68">
        <f t="shared" si="0"/>
        <v>876.81240867131805</v>
      </c>
      <c r="C68">
        <f t="shared" si="1"/>
        <v>688.45640867131829</v>
      </c>
      <c r="E68">
        <v>-9.8000000000000007</v>
      </c>
      <c r="F68" s="2">
        <f t="shared" si="3"/>
        <v>80.661356237309747</v>
      </c>
      <c r="G68">
        <f t="shared" si="4"/>
        <v>688.45640867131897</v>
      </c>
    </row>
    <row r="69" spans="1:7" x14ac:dyDescent="0.4">
      <c r="A69">
        <f t="shared" si="2"/>
        <v>6.2999999999999936</v>
      </c>
      <c r="B69">
        <f t="shared" si="0"/>
        <v>890.954544295049</v>
      </c>
      <c r="C69">
        <f t="shared" si="1"/>
        <v>696.47354429504912</v>
      </c>
      <c r="E69">
        <v>-9.8000000000000007</v>
      </c>
      <c r="F69" s="2">
        <f t="shared" si="3"/>
        <v>79.681356237309757</v>
      </c>
      <c r="G69">
        <f t="shared" si="4"/>
        <v>696.47354429504992</v>
      </c>
    </row>
    <row r="70" spans="1:7" x14ac:dyDescent="0.4">
      <c r="A70">
        <f t="shared" si="2"/>
        <v>6.3999999999999932</v>
      </c>
      <c r="B70">
        <f t="shared" si="0"/>
        <v>905.09667991877996</v>
      </c>
      <c r="C70">
        <f t="shared" si="1"/>
        <v>704.39267991878012</v>
      </c>
      <c r="E70">
        <v>-9.8000000000000007</v>
      </c>
      <c r="F70" s="2">
        <f t="shared" si="3"/>
        <v>78.701356237309767</v>
      </c>
      <c r="G70">
        <f t="shared" si="4"/>
        <v>704.39267991878091</v>
      </c>
    </row>
    <row r="71" spans="1:7" x14ac:dyDescent="0.4">
      <c r="A71">
        <f t="shared" si="2"/>
        <v>6.4999999999999929</v>
      </c>
      <c r="B71">
        <f t="shared" ref="B71:B134" si="5">$B$2*COS($B$3*PI()/180)*A71</f>
        <v>919.23881554251079</v>
      </c>
      <c r="C71">
        <f t="shared" ref="C71:C134" si="6">$B$2*SIN($B$3*PI()/180)*A71-(1/2*9.8*A71^2)</f>
        <v>712.21381554251116</v>
      </c>
      <c r="E71">
        <v>-9.8000000000000007</v>
      </c>
      <c r="F71" s="2">
        <f t="shared" si="3"/>
        <v>77.721356237309777</v>
      </c>
      <c r="G71">
        <f t="shared" si="4"/>
        <v>712.21381554251184</v>
      </c>
    </row>
    <row r="72" spans="1:7" x14ac:dyDescent="0.4">
      <c r="A72">
        <f t="shared" ref="A72:A135" si="7">A71+0.1</f>
        <v>6.5999999999999925</v>
      </c>
      <c r="B72">
        <f t="shared" si="5"/>
        <v>933.38095116624174</v>
      </c>
      <c r="C72">
        <f t="shared" si="6"/>
        <v>719.93695116624201</v>
      </c>
      <c r="E72">
        <v>-9.8000000000000007</v>
      </c>
      <c r="F72" s="2">
        <f t="shared" ref="F72:F135" si="8">F71+E72*(A72-A71)</f>
        <v>76.741356237309788</v>
      </c>
      <c r="G72">
        <f t="shared" ref="G72:G135" si="9">G71+((F71+F72)/2)*(A72-A71)</f>
        <v>719.93695116624281</v>
      </c>
    </row>
    <row r="73" spans="1:7" x14ac:dyDescent="0.4">
      <c r="A73">
        <f t="shared" si="7"/>
        <v>6.6999999999999922</v>
      </c>
      <c r="B73">
        <f t="shared" si="5"/>
        <v>947.52308678997258</v>
      </c>
      <c r="C73">
        <f t="shared" si="6"/>
        <v>727.56208678997291</v>
      </c>
      <c r="E73">
        <v>-9.8000000000000007</v>
      </c>
      <c r="F73" s="2">
        <f t="shared" si="8"/>
        <v>75.761356237309798</v>
      </c>
      <c r="G73">
        <f t="shared" si="9"/>
        <v>727.5620867899737</v>
      </c>
    </row>
    <row r="74" spans="1:7" x14ac:dyDescent="0.4">
      <c r="A74">
        <f t="shared" si="7"/>
        <v>6.7999999999999918</v>
      </c>
      <c r="B74">
        <f t="shared" si="5"/>
        <v>961.66522241370353</v>
      </c>
      <c r="C74">
        <f t="shared" si="6"/>
        <v>735.08922241370385</v>
      </c>
      <c r="E74">
        <v>-9.8000000000000007</v>
      </c>
      <c r="F74" s="2">
        <f t="shared" si="8"/>
        <v>74.781356237309808</v>
      </c>
      <c r="G74">
        <f t="shared" si="9"/>
        <v>735.08922241370465</v>
      </c>
    </row>
    <row r="75" spans="1:7" x14ac:dyDescent="0.4">
      <c r="A75">
        <f t="shared" si="7"/>
        <v>6.8999999999999915</v>
      </c>
      <c r="B75">
        <f t="shared" si="5"/>
        <v>975.80735803743437</v>
      </c>
      <c r="C75">
        <f t="shared" si="6"/>
        <v>742.51835803743484</v>
      </c>
      <c r="E75">
        <v>-9.8000000000000007</v>
      </c>
      <c r="F75" s="2">
        <f t="shared" si="8"/>
        <v>73.801356237309818</v>
      </c>
      <c r="G75">
        <f t="shared" si="9"/>
        <v>742.51835803743563</v>
      </c>
    </row>
    <row r="76" spans="1:7" x14ac:dyDescent="0.4">
      <c r="A76">
        <f t="shared" si="7"/>
        <v>6.9999999999999911</v>
      </c>
      <c r="B76">
        <f t="shared" si="5"/>
        <v>989.94949366116532</v>
      </c>
      <c r="C76">
        <f t="shared" si="6"/>
        <v>749.84949366116575</v>
      </c>
      <c r="E76">
        <v>-9.8000000000000007</v>
      </c>
      <c r="F76" s="2">
        <f t="shared" si="8"/>
        <v>72.821356237309828</v>
      </c>
      <c r="G76">
        <f t="shared" si="9"/>
        <v>749.84949366116655</v>
      </c>
    </row>
    <row r="77" spans="1:7" x14ac:dyDescent="0.4">
      <c r="A77">
        <f t="shared" si="7"/>
        <v>7.0999999999999908</v>
      </c>
      <c r="B77">
        <f t="shared" si="5"/>
        <v>1004.0916292848963</v>
      </c>
      <c r="C77">
        <f t="shared" si="6"/>
        <v>757.08262928489671</v>
      </c>
      <c r="E77">
        <v>-9.8000000000000007</v>
      </c>
      <c r="F77" s="2">
        <f t="shared" si="8"/>
        <v>71.841356237309839</v>
      </c>
      <c r="G77">
        <f t="shared" si="9"/>
        <v>757.08262928489751</v>
      </c>
    </row>
    <row r="78" spans="1:7" x14ac:dyDescent="0.4">
      <c r="A78">
        <f t="shared" si="7"/>
        <v>7.1999999999999904</v>
      </c>
      <c r="B78">
        <f t="shared" si="5"/>
        <v>1018.2337649086271</v>
      </c>
      <c r="C78">
        <f t="shared" si="6"/>
        <v>764.21776490862749</v>
      </c>
      <c r="E78">
        <v>-9.8000000000000007</v>
      </c>
      <c r="F78" s="2">
        <f t="shared" si="8"/>
        <v>70.861356237309849</v>
      </c>
      <c r="G78">
        <f t="shared" si="9"/>
        <v>764.21776490862851</v>
      </c>
    </row>
    <row r="79" spans="1:7" x14ac:dyDescent="0.4">
      <c r="A79">
        <f t="shared" si="7"/>
        <v>7.2999999999999901</v>
      </c>
      <c r="B79">
        <f t="shared" si="5"/>
        <v>1032.3759005323579</v>
      </c>
      <c r="C79">
        <f t="shared" si="6"/>
        <v>771.25490053235842</v>
      </c>
      <c r="E79">
        <v>-9.8000000000000007</v>
      </c>
      <c r="F79" s="2">
        <f t="shared" si="8"/>
        <v>69.881356237309859</v>
      </c>
      <c r="G79">
        <f t="shared" si="9"/>
        <v>771.25490053235944</v>
      </c>
    </row>
    <row r="80" spans="1:7" x14ac:dyDescent="0.4">
      <c r="A80">
        <f t="shared" si="7"/>
        <v>7.3999999999999897</v>
      </c>
      <c r="B80">
        <f t="shared" si="5"/>
        <v>1046.518036156089</v>
      </c>
      <c r="C80">
        <f t="shared" si="6"/>
        <v>778.19403615608951</v>
      </c>
      <c r="E80">
        <v>-9.8000000000000007</v>
      </c>
      <c r="F80" s="2">
        <f t="shared" si="8"/>
        <v>68.901356237309869</v>
      </c>
      <c r="G80">
        <f t="shared" si="9"/>
        <v>778.19403615609042</v>
      </c>
    </row>
    <row r="81" spans="1:7" x14ac:dyDescent="0.4">
      <c r="A81">
        <f t="shared" si="7"/>
        <v>7.4999999999999893</v>
      </c>
      <c r="B81">
        <f t="shared" si="5"/>
        <v>1060.6601717798198</v>
      </c>
      <c r="C81">
        <f t="shared" si="6"/>
        <v>785.0351717798203</v>
      </c>
      <c r="E81">
        <v>-9.8000000000000007</v>
      </c>
      <c r="F81" s="2">
        <f t="shared" si="8"/>
        <v>67.92135623730988</v>
      </c>
      <c r="G81">
        <f t="shared" si="9"/>
        <v>785.03517177982144</v>
      </c>
    </row>
    <row r="82" spans="1:7" x14ac:dyDescent="0.4">
      <c r="A82">
        <f t="shared" si="7"/>
        <v>7.599999999999989</v>
      </c>
      <c r="B82">
        <f t="shared" si="5"/>
        <v>1074.8023074035507</v>
      </c>
      <c r="C82">
        <f t="shared" si="6"/>
        <v>791.77830740355125</v>
      </c>
      <c r="E82">
        <v>-9.8000000000000007</v>
      </c>
      <c r="F82" s="2">
        <f t="shared" si="8"/>
        <v>66.94135623730989</v>
      </c>
      <c r="G82">
        <f t="shared" si="9"/>
        <v>791.77830740355239</v>
      </c>
    </row>
    <row r="83" spans="1:7" x14ac:dyDescent="0.4">
      <c r="A83">
        <f t="shared" si="7"/>
        <v>7.6999999999999886</v>
      </c>
      <c r="B83">
        <f t="shared" si="5"/>
        <v>1088.9444430272815</v>
      </c>
      <c r="C83">
        <f t="shared" si="6"/>
        <v>798.42344302728213</v>
      </c>
      <c r="E83">
        <v>-9.8000000000000007</v>
      </c>
      <c r="F83" s="2">
        <f t="shared" si="8"/>
        <v>65.9613562373099</v>
      </c>
      <c r="G83">
        <f t="shared" si="9"/>
        <v>798.42344302728338</v>
      </c>
    </row>
    <row r="84" spans="1:7" x14ac:dyDescent="0.4">
      <c r="A84">
        <f t="shared" si="7"/>
        <v>7.7999999999999883</v>
      </c>
      <c r="B84">
        <f t="shared" si="5"/>
        <v>1103.0865786510126</v>
      </c>
      <c r="C84">
        <f t="shared" si="6"/>
        <v>804.97057865101328</v>
      </c>
      <c r="E84">
        <v>-9.8000000000000007</v>
      </c>
      <c r="F84" s="2">
        <f t="shared" si="8"/>
        <v>64.98135623730991</v>
      </c>
      <c r="G84">
        <f t="shared" si="9"/>
        <v>804.97057865101431</v>
      </c>
    </row>
    <row r="85" spans="1:7" x14ac:dyDescent="0.4">
      <c r="A85">
        <f t="shared" si="7"/>
        <v>7.8999999999999879</v>
      </c>
      <c r="B85">
        <f t="shared" si="5"/>
        <v>1117.2287142747434</v>
      </c>
      <c r="C85">
        <f t="shared" si="6"/>
        <v>811.41971427474414</v>
      </c>
      <c r="E85">
        <v>-9.8000000000000007</v>
      </c>
      <c r="F85" s="2">
        <f t="shared" si="8"/>
        <v>64.001356237309921</v>
      </c>
      <c r="G85">
        <f t="shared" si="9"/>
        <v>811.41971427474527</v>
      </c>
    </row>
    <row r="86" spans="1:7" x14ac:dyDescent="0.4">
      <c r="A86">
        <f t="shared" si="7"/>
        <v>7.9999999999999876</v>
      </c>
      <c r="B86">
        <f t="shared" si="5"/>
        <v>1131.3708498984743</v>
      </c>
      <c r="C86">
        <f t="shared" si="6"/>
        <v>817.77084989847503</v>
      </c>
      <c r="E86">
        <v>-9.8000000000000007</v>
      </c>
      <c r="F86" s="2">
        <f t="shared" si="8"/>
        <v>63.021356237309924</v>
      </c>
      <c r="G86">
        <f t="shared" si="9"/>
        <v>817.77084989847629</v>
      </c>
    </row>
    <row r="87" spans="1:7" x14ac:dyDescent="0.4">
      <c r="A87">
        <f t="shared" si="7"/>
        <v>8.0999999999999872</v>
      </c>
      <c r="B87">
        <f t="shared" si="5"/>
        <v>1145.5129855222053</v>
      </c>
      <c r="C87">
        <f t="shared" si="6"/>
        <v>824.0239855222062</v>
      </c>
      <c r="E87">
        <v>-9.8000000000000007</v>
      </c>
      <c r="F87" s="2">
        <f t="shared" si="8"/>
        <v>62.041356237309927</v>
      </c>
      <c r="G87">
        <f t="shared" si="9"/>
        <v>824.02398552220723</v>
      </c>
    </row>
    <row r="88" spans="1:7" x14ac:dyDescent="0.4">
      <c r="A88">
        <f t="shared" si="7"/>
        <v>8.1999999999999869</v>
      </c>
      <c r="B88">
        <f t="shared" si="5"/>
        <v>1159.6551211459362</v>
      </c>
      <c r="C88">
        <f t="shared" si="6"/>
        <v>830.17912114593696</v>
      </c>
      <c r="E88">
        <v>-9.8000000000000007</v>
      </c>
      <c r="F88" s="2">
        <f t="shared" si="8"/>
        <v>61.06135623730993</v>
      </c>
      <c r="G88">
        <f t="shared" si="9"/>
        <v>830.17912114593821</v>
      </c>
    </row>
    <row r="89" spans="1:7" x14ac:dyDescent="0.4">
      <c r="A89">
        <f t="shared" si="7"/>
        <v>8.2999999999999865</v>
      </c>
      <c r="B89">
        <f t="shared" si="5"/>
        <v>1173.797256769667</v>
      </c>
      <c r="C89">
        <f t="shared" si="6"/>
        <v>836.23625676966788</v>
      </c>
      <c r="E89">
        <v>-9.8000000000000007</v>
      </c>
      <c r="F89" s="2">
        <f t="shared" si="8"/>
        <v>60.081356237309933</v>
      </c>
      <c r="G89">
        <f t="shared" si="9"/>
        <v>836.23625676966913</v>
      </c>
    </row>
    <row r="90" spans="1:7" x14ac:dyDescent="0.4">
      <c r="A90">
        <f t="shared" si="7"/>
        <v>8.3999999999999861</v>
      </c>
      <c r="B90">
        <f t="shared" si="5"/>
        <v>1187.9393923933978</v>
      </c>
      <c r="C90">
        <f t="shared" si="6"/>
        <v>842.19539239339883</v>
      </c>
      <c r="E90">
        <v>-9.8000000000000007</v>
      </c>
      <c r="F90" s="2">
        <f t="shared" si="8"/>
        <v>59.101356237309936</v>
      </c>
      <c r="G90">
        <f t="shared" si="9"/>
        <v>842.19539239340008</v>
      </c>
    </row>
    <row r="91" spans="1:7" x14ac:dyDescent="0.4">
      <c r="A91">
        <f t="shared" si="7"/>
        <v>8.4999999999999858</v>
      </c>
      <c r="B91">
        <f t="shared" si="5"/>
        <v>1202.0815280171289</v>
      </c>
      <c r="C91">
        <f t="shared" si="6"/>
        <v>848.05652801712984</v>
      </c>
      <c r="E91">
        <v>-9.8000000000000007</v>
      </c>
      <c r="F91" s="2">
        <f t="shared" si="8"/>
        <v>58.121356237309939</v>
      </c>
      <c r="G91">
        <f t="shared" si="9"/>
        <v>848.05652801713109</v>
      </c>
    </row>
    <row r="92" spans="1:7" x14ac:dyDescent="0.4">
      <c r="A92">
        <f t="shared" si="7"/>
        <v>8.5999999999999854</v>
      </c>
      <c r="B92">
        <f t="shared" si="5"/>
        <v>1216.2236636408597</v>
      </c>
      <c r="C92">
        <f t="shared" si="6"/>
        <v>853.81966364086065</v>
      </c>
      <c r="E92">
        <v>-9.8000000000000007</v>
      </c>
      <c r="F92" s="2">
        <f t="shared" si="8"/>
        <v>57.141356237309942</v>
      </c>
      <c r="G92">
        <f t="shared" si="9"/>
        <v>853.81966364086202</v>
      </c>
    </row>
    <row r="93" spans="1:7" x14ac:dyDescent="0.4">
      <c r="A93">
        <f t="shared" si="7"/>
        <v>8.6999999999999851</v>
      </c>
      <c r="B93">
        <f t="shared" si="5"/>
        <v>1230.3657992645906</v>
      </c>
      <c r="C93">
        <f t="shared" si="6"/>
        <v>859.48479926459163</v>
      </c>
      <c r="E93">
        <v>-9.8000000000000007</v>
      </c>
      <c r="F93" s="2">
        <f t="shared" si="8"/>
        <v>56.161356237309946</v>
      </c>
      <c r="G93">
        <f t="shared" si="9"/>
        <v>859.48479926459299</v>
      </c>
    </row>
    <row r="94" spans="1:7" x14ac:dyDescent="0.4">
      <c r="A94">
        <f t="shared" si="7"/>
        <v>8.7999999999999847</v>
      </c>
      <c r="B94">
        <f t="shared" si="5"/>
        <v>1244.5079348883214</v>
      </c>
      <c r="C94">
        <f t="shared" si="6"/>
        <v>865.05193488832242</v>
      </c>
      <c r="E94">
        <v>-9.8000000000000007</v>
      </c>
      <c r="F94" s="2">
        <f t="shared" si="8"/>
        <v>55.181356237309949</v>
      </c>
      <c r="G94">
        <f t="shared" si="9"/>
        <v>865.05193488832401</v>
      </c>
    </row>
    <row r="95" spans="1:7" x14ac:dyDescent="0.4">
      <c r="A95">
        <f t="shared" si="7"/>
        <v>8.8999999999999844</v>
      </c>
      <c r="B95">
        <f t="shared" si="5"/>
        <v>1258.6500705120525</v>
      </c>
      <c r="C95">
        <f t="shared" si="6"/>
        <v>870.5210705120536</v>
      </c>
      <c r="E95">
        <v>-9.8000000000000007</v>
      </c>
      <c r="F95" s="2">
        <f t="shared" si="8"/>
        <v>54.201356237309952</v>
      </c>
      <c r="G95">
        <f t="shared" si="9"/>
        <v>870.52107051205496</v>
      </c>
    </row>
    <row r="96" spans="1:7" x14ac:dyDescent="0.4">
      <c r="A96">
        <f t="shared" si="7"/>
        <v>8.999999999999984</v>
      </c>
      <c r="B96">
        <f t="shared" si="5"/>
        <v>1272.7922061357833</v>
      </c>
      <c r="C96">
        <f t="shared" si="6"/>
        <v>875.89220613578448</v>
      </c>
      <c r="E96">
        <v>-9.8000000000000007</v>
      </c>
      <c r="F96" s="2">
        <f t="shared" si="8"/>
        <v>53.221356237309955</v>
      </c>
      <c r="G96">
        <f t="shared" si="9"/>
        <v>875.89220613578595</v>
      </c>
    </row>
    <row r="97" spans="1:7" x14ac:dyDescent="0.4">
      <c r="A97">
        <f t="shared" si="7"/>
        <v>9.0999999999999837</v>
      </c>
      <c r="B97">
        <f t="shared" si="5"/>
        <v>1286.9343417595142</v>
      </c>
      <c r="C97">
        <f t="shared" si="6"/>
        <v>881.16534175951529</v>
      </c>
      <c r="E97">
        <v>-9.8000000000000007</v>
      </c>
      <c r="F97" s="2">
        <f t="shared" si="8"/>
        <v>52.241356237309958</v>
      </c>
      <c r="G97">
        <f t="shared" si="9"/>
        <v>881.16534175951688</v>
      </c>
    </row>
    <row r="98" spans="1:7" x14ac:dyDescent="0.4">
      <c r="A98">
        <f t="shared" si="7"/>
        <v>9.1999999999999833</v>
      </c>
      <c r="B98">
        <f t="shared" si="5"/>
        <v>1301.0764773832452</v>
      </c>
      <c r="C98">
        <f t="shared" si="6"/>
        <v>886.34047738324625</v>
      </c>
      <c r="E98">
        <v>-9.8000000000000007</v>
      </c>
      <c r="F98" s="2">
        <f t="shared" si="8"/>
        <v>51.261356237309961</v>
      </c>
      <c r="G98">
        <f t="shared" si="9"/>
        <v>886.34047738324784</v>
      </c>
    </row>
    <row r="99" spans="1:7" x14ac:dyDescent="0.4">
      <c r="A99">
        <f t="shared" si="7"/>
        <v>9.2999999999999829</v>
      </c>
      <c r="B99">
        <f t="shared" si="5"/>
        <v>1315.2186130069761</v>
      </c>
      <c r="C99">
        <f t="shared" si="6"/>
        <v>891.41761300697738</v>
      </c>
      <c r="E99">
        <v>-9.8000000000000007</v>
      </c>
      <c r="F99" s="2">
        <f t="shared" si="8"/>
        <v>50.281356237309964</v>
      </c>
      <c r="G99">
        <f t="shared" si="9"/>
        <v>891.41761300697885</v>
      </c>
    </row>
    <row r="100" spans="1:7" x14ac:dyDescent="0.4">
      <c r="A100">
        <f t="shared" si="7"/>
        <v>9.3999999999999826</v>
      </c>
      <c r="B100">
        <f t="shared" si="5"/>
        <v>1329.3607486307069</v>
      </c>
      <c r="C100">
        <f t="shared" si="6"/>
        <v>896.39674863070832</v>
      </c>
      <c r="E100">
        <v>-9.8000000000000007</v>
      </c>
      <c r="F100" s="2">
        <f t="shared" si="8"/>
        <v>49.301356237309967</v>
      </c>
      <c r="G100">
        <f t="shared" si="9"/>
        <v>896.39674863070979</v>
      </c>
    </row>
    <row r="101" spans="1:7" x14ac:dyDescent="0.4">
      <c r="A101">
        <f t="shared" si="7"/>
        <v>9.4999999999999822</v>
      </c>
      <c r="B101">
        <f t="shared" si="5"/>
        <v>1343.5028842544377</v>
      </c>
      <c r="C101">
        <f t="shared" si="6"/>
        <v>901.27788425443919</v>
      </c>
      <c r="E101">
        <v>-9.8000000000000007</v>
      </c>
      <c r="F101" s="2">
        <f t="shared" si="8"/>
        <v>48.321356237309971</v>
      </c>
      <c r="G101">
        <f t="shared" si="9"/>
        <v>901.27788425444078</v>
      </c>
    </row>
    <row r="102" spans="1:7" x14ac:dyDescent="0.4">
      <c r="A102">
        <f t="shared" si="7"/>
        <v>9.5999999999999819</v>
      </c>
      <c r="B102">
        <f t="shared" si="5"/>
        <v>1357.6450198781688</v>
      </c>
      <c r="C102">
        <f t="shared" si="6"/>
        <v>906.06101987817021</v>
      </c>
      <c r="E102">
        <v>-9.8000000000000007</v>
      </c>
      <c r="F102" s="2">
        <f t="shared" si="8"/>
        <v>47.341356237309974</v>
      </c>
      <c r="G102">
        <f t="shared" si="9"/>
        <v>906.06101987817181</v>
      </c>
    </row>
    <row r="103" spans="1:7" x14ac:dyDescent="0.4">
      <c r="A103">
        <f t="shared" si="7"/>
        <v>9.6999999999999815</v>
      </c>
      <c r="B103">
        <f t="shared" si="5"/>
        <v>1371.7871555018996</v>
      </c>
      <c r="C103">
        <f t="shared" si="6"/>
        <v>910.74615550190106</v>
      </c>
      <c r="E103">
        <v>-9.8000000000000007</v>
      </c>
      <c r="F103" s="2">
        <f t="shared" si="8"/>
        <v>46.361356237309977</v>
      </c>
      <c r="G103">
        <f t="shared" si="9"/>
        <v>910.74615550190276</v>
      </c>
    </row>
    <row r="104" spans="1:7" x14ac:dyDescent="0.4">
      <c r="A104">
        <f t="shared" si="7"/>
        <v>9.7999999999999812</v>
      </c>
      <c r="B104">
        <f t="shared" si="5"/>
        <v>1385.9292911256305</v>
      </c>
      <c r="C104">
        <f t="shared" si="6"/>
        <v>915.33329112563206</v>
      </c>
      <c r="E104">
        <v>-9.8000000000000007</v>
      </c>
      <c r="F104" s="2">
        <f t="shared" si="8"/>
        <v>45.38135623730998</v>
      </c>
      <c r="G104">
        <f t="shared" si="9"/>
        <v>915.33329112563376</v>
      </c>
    </row>
    <row r="105" spans="1:7" x14ac:dyDescent="0.4">
      <c r="A105">
        <f t="shared" si="7"/>
        <v>9.8999999999999808</v>
      </c>
      <c r="B105">
        <f t="shared" si="5"/>
        <v>1400.0714267493615</v>
      </c>
      <c r="C105">
        <f t="shared" si="6"/>
        <v>919.82242674936288</v>
      </c>
      <c r="E105">
        <v>-9.8000000000000007</v>
      </c>
      <c r="F105" s="2">
        <f t="shared" si="8"/>
        <v>44.401356237309983</v>
      </c>
      <c r="G105">
        <f t="shared" si="9"/>
        <v>919.82242674936469</v>
      </c>
    </row>
    <row r="106" spans="1:7" x14ac:dyDescent="0.4">
      <c r="A106">
        <f t="shared" si="7"/>
        <v>9.9999999999999805</v>
      </c>
      <c r="B106">
        <f t="shared" si="5"/>
        <v>1414.2135623730924</v>
      </c>
      <c r="C106">
        <f t="shared" si="6"/>
        <v>924.21356237309408</v>
      </c>
      <c r="E106">
        <v>-9.8000000000000007</v>
      </c>
      <c r="F106" s="2">
        <f t="shared" si="8"/>
        <v>43.421356237309986</v>
      </c>
      <c r="G106">
        <f t="shared" si="9"/>
        <v>924.21356237309567</v>
      </c>
    </row>
    <row r="107" spans="1:7" x14ac:dyDescent="0.4">
      <c r="A107">
        <f t="shared" si="7"/>
        <v>10.09999999999998</v>
      </c>
      <c r="B107">
        <f t="shared" si="5"/>
        <v>1428.3556979968232</v>
      </c>
      <c r="C107">
        <f t="shared" si="6"/>
        <v>928.50669799682487</v>
      </c>
      <c r="E107">
        <v>-9.8000000000000007</v>
      </c>
      <c r="F107" s="2">
        <f t="shared" si="8"/>
        <v>42.441356237309989</v>
      </c>
      <c r="G107">
        <f t="shared" si="9"/>
        <v>928.50669799682669</v>
      </c>
    </row>
    <row r="108" spans="1:7" x14ac:dyDescent="0.4">
      <c r="A108">
        <f t="shared" si="7"/>
        <v>10.19999999999998</v>
      </c>
      <c r="B108">
        <f t="shared" si="5"/>
        <v>1442.497833620554</v>
      </c>
      <c r="C108">
        <f t="shared" si="6"/>
        <v>932.70183362055582</v>
      </c>
      <c r="E108">
        <v>-9.8000000000000007</v>
      </c>
      <c r="F108" s="2">
        <f t="shared" si="8"/>
        <v>41.461356237309992</v>
      </c>
      <c r="G108">
        <f t="shared" si="9"/>
        <v>932.70183362055764</v>
      </c>
    </row>
    <row r="109" spans="1:7" x14ac:dyDescent="0.4">
      <c r="A109">
        <f t="shared" si="7"/>
        <v>10.299999999999979</v>
      </c>
      <c r="B109">
        <f t="shared" si="5"/>
        <v>1456.6399692442851</v>
      </c>
      <c r="C109">
        <f t="shared" si="6"/>
        <v>936.7989692442867</v>
      </c>
      <c r="E109">
        <v>-9.8000000000000007</v>
      </c>
      <c r="F109" s="2">
        <f t="shared" si="8"/>
        <v>40.481356237309996</v>
      </c>
      <c r="G109">
        <f t="shared" si="9"/>
        <v>936.79896924428863</v>
      </c>
    </row>
    <row r="110" spans="1:7" x14ac:dyDescent="0.4">
      <c r="A110">
        <f t="shared" si="7"/>
        <v>10.399999999999979</v>
      </c>
      <c r="B110">
        <f t="shared" si="5"/>
        <v>1470.7821048680159</v>
      </c>
      <c r="C110">
        <f t="shared" si="6"/>
        <v>940.79810486801784</v>
      </c>
      <c r="E110">
        <v>-9.8000000000000007</v>
      </c>
      <c r="F110" s="2">
        <f t="shared" si="8"/>
        <v>39.501356237309999</v>
      </c>
      <c r="G110">
        <f t="shared" si="9"/>
        <v>940.79810486801966</v>
      </c>
    </row>
    <row r="111" spans="1:7" x14ac:dyDescent="0.4">
      <c r="A111">
        <f t="shared" si="7"/>
        <v>10.499999999999979</v>
      </c>
      <c r="B111">
        <f t="shared" si="5"/>
        <v>1484.9242404917468</v>
      </c>
      <c r="C111">
        <f t="shared" si="6"/>
        <v>944.6992404917487</v>
      </c>
      <c r="E111">
        <v>-9.8000000000000007</v>
      </c>
      <c r="F111" s="2">
        <f t="shared" si="8"/>
        <v>38.521356237310002</v>
      </c>
      <c r="G111">
        <f t="shared" si="9"/>
        <v>944.69924049175063</v>
      </c>
    </row>
    <row r="112" spans="1:7" x14ac:dyDescent="0.4">
      <c r="A112">
        <f t="shared" si="7"/>
        <v>10.599999999999978</v>
      </c>
      <c r="B112">
        <f t="shared" si="5"/>
        <v>1499.0663761154779</v>
      </c>
      <c r="C112">
        <f t="shared" si="6"/>
        <v>948.50237611547959</v>
      </c>
      <c r="E112">
        <v>-9.8000000000000007</v>
      </c>
      <c r="F112" s="2">
        <f t="shared" si="8"/>
        <v>37.541356237310005</v>
      </c>
      <c r="G112">
        <f t="shared" si="9"/>
        <v>948.50237611548164</v>
      </c>
    </row>
    <row r="113" spans="1:7" x14ac:dyDescent="0.4">
      <c r="A113">
        <f t="shared" si="7"/>
        <v>10.699999999999978</v>
      </c>
      <c r="B113">
        <f t="shared" si="5"/>
        <v>1513.2085117392087</v>
      </c>
      <c r="C113">
        <f t="shared" si="6"/>
        <v>952.20751173921053</v>
      </c>
      <c r="E113">
        <v>-9.8000000000000007</v>
      </c>
      <c r="F113" s="2">
        <f t="shared" si="8"/>
        <v>36.561356237310008</v>
      </c>
      <c r="G113">
        <f t="shared" si="9"/>
        <v>952.20751173921258</v>
      </c>
    </row>
    <row r="114" spans="1:7" x14ac:dyDescent="0.4">
      <c r="A114">
        <f t="shared" si="7"/>
        <v>10.799999999999978</v>
      </c>
      <c r="B114">
        <f t="shared" si="5"/>
        <v>1527.3506473629395</v>
      </c>
      <c r="C114">
        <f t="shared" si="6"/>
        <v>955.81464736294163</v>
      </c>
      <c r="E114">
        <v>-9.8000000000000007</v>
      </c>
      <c r="F114" s="2">
        <f t="shared" si="8"/>
        <v>35.581356237310011</v>
      </c>
      <c r="G114">
        <f t="shared" si="9"/>
        <v>955.81464736294356</v>
      </c>
    </row>
    <row r="115" spans="1:7" x14ac:dyDescent="0.4">
      <c r="A115">
        <f t="shared" si="7"/>
        <v>10.899999999999977</v>
      </c>
      <c r="B115">
        <f t="shared" si="5"/>
        <v>1541.4927829866704</v>
      </c>
      <c r="C115">
        <f t="shared" si="6"/>
        <v>959.32378298667254</v>
      </c>
      <c r="E115">
        <v>-9.8000000000000007</v>
      </c>
      <c r="F115" s="2">
        <f t="shared" si="8"/>
        <v>34.601356237310014</v>
      </c>
      <c r="G115">
        <f t="shared" si="9"/>
        <v>959.32378298667459</v>
      </c>
    </row>
    <row r="116" spans="1:7" x14ac:dyDescent="0.4">
      <c r="A116">
        <f t="shared" si="7"/>
        <v>10.999999999999977</v>
      </c>
      <c r="B116">
        <f t="shared" si="5"/>
        <v>1555.6349186104014</v>
      </c>
      <c r="C116">
        <f t="shared" si="6"/>
        <v>962.73491861040338</v>
      </c>
      <c r="E116">
        <v>-9.8000000000000007</v>
      </c>
      <c r="F116" s="2">
        <f t="shared" si="8"/>
        <v>33.621356237310017</v>
      </c>
      <c r="G116">
        <f t="shared" si="9"/>
        <v>962.73491861040554</v>
      </c>
    </row>
    <row r="117" spans="1:7" x14ac:dyDescent="0.4">
      <c r="A117">
        <f t="shared" si="7"/>
        <v>11.099999999999977</v>
      </c>
      <c r="B117">
        <f t="shared" si="5"/>
        <v>1569.7770542341323</v>
      </c>
      <c r="C117">
        <f t="shared" si="6"/>
        <v>966.0480542341345</v>
      </c>
      <c r="E117">
        <v>-9.8000000000000007</v>
      </c>
      <c r="F117" s="2">
        <f t="shared" si="8"/>
        <v>32.641356237310021</v>
      </c>
      <c r="G117">
        <f t="shared" si="9"/>
        <v>966.04805423413654</v>
      </c>
    </row>
    <row r="118" spans="1:7" x14ac:dyDescent="0.4">
      <c r="A118">
        <f t="shared" si="7"/>
        <v>11.199999999999976</v>
      </c>
      <c r="B118">
        <f t="shared" si="5"/>
        <v>1583.9191898578631</v>
      </c>
      <c r="C118">
        <f t="shared" si="6"/>
        <v>969.26318985786543</v>
      </c>
      <c r="E118">
        <v>-9.8000000000000007</v>
      </c>
      <c r="F118" s="2">
        <f t="shared" si="8"/>
        <v>31.661356237310024</v>
      </c>
      <c r="G118">
        <f t="shared" si="9"/>
        <v>969.26318985786759</v>
      </c>
    </row>
    <row r="119" spans="1:7" x14ac:dyDescent="0.4">
      <c r="A119">
        <f t="shared" si="7"/>
        <v>11.299999999999976</v>
      </c>
      <c r="B119">
        <f t="shared" si="5"/>
        <v>1598.0613254815939</v>
      </c>
      <c r="C119">
        <f t="shared" si="6"/>
        <v>972.38032548159629</v>
      </c>
      <c r="E119">
        <v>-9.8000000000000007</v>
      </c>
      <c r="F119" s="2">
        <f t="shared" si="8"/>
        <v>30.681356237310027</v>
      </c>
      <c r="G119">
        <f t="shared" si="9"/>
        <v>972.38032548159856</v>
      </c>
    </row>
    <row r="120" spans="1:7" x14ac:dyDescent="0.4">
      <c r="A120">
        <f t="shared" si="7"/>
        <v>11.399999999999975</v>
      </c>
      <c r="B120">
        <f t="shared" si="5"/>
        <v>1612.203461105325</v>
      </c>
      <c r="C120">
        <f t="shared" si="6"/>
        <v>975.3994611053273</v>
      </c>
      <c r="E120">
        <v>-9.8000000000000007</v>
      </c>
      <c r="F120" s="2">
        <f t="shared" si="8"/>
        <v>29.70135623731003</v>
      </c>
      <c r="G120">
        <f t="shared" si="9"/>
        <v>975.39946110532958</v>
      </c>
    </row>
    <row r="121" spans="1:7" x14ac:dyDescent="0.4">
      <c r="A121">
        <f t="shared" si="7"/>
        <v>11.499999999999975</v>
      </c>
      <c r="B121">
        <f t="shared" si="5"/>
        <v>1626.3455967290558</v>
      </c>
      <c r="C121">
        <f t="shared" si="6"/>
        <v>978.32059672905837</v>
      </c>
      <c r="E121">
        <v>-9.8000000000000007</v>
      </c>
      <c r="F121" s="2">
        <f t="shared" si="8"/>
        <v>28.721356237310033</v>
      </c>
      <c r="G121">
        <f t="shared" si="9"/>
        <v>978.32059672906053</v>
      </c>
    </row>
    <row r="122" spans="1:7" x14ac:dyDescent="0.4">
      <c r="A122">
        <f t="shared" si="7"/>
        <v>11.599999999999975</v>
      </c>
      <c r="B122">
        <f t="shared" si="5"/>
        <v>1640.4877323527867</v>
      </c>
      <c r="C122">
        <f t="shared" si="6"/>
        <v>981.14373235278936</v>
      </c>
      <c r="E122">
        <v>-9.8000000000000007</v>
      </c>
      <c r="F122" s="2">
        <f t="shared" si="8"/>
        <v>27.741356237310036</v>
      </c>
      <c r="G122">
        <f t="shared" si="9"/>
        <v>981.14373235279152</v>
      </c>
    </row>
    <row r="123" spans="1:7" x14ac:dyDescent="0.4">
      <c r="A123">
        <f t="shared" si="7"/>
        <v>11.699999999999974</v>
      </c>
      <c r="B123">
        <f t="shared" si="5"/>
        <v>1654.6298679765177</v>
      </c>
      <c r="C123">
        <f t="shared" si="6"/>
        <v>983.86886797652028</v>
      </c>
      <c r="E123">
        <v>-9.8000000000000007</v>
      </c>
      <c r="F123" s="2">
        <f t="shared" si="8"/>
        <v>26.761356237310039</v>
      </c>
      <c r="G123">
        <f t="shared" si="9"/>
        <v>983.86886797652255</v>
      </c>
    </row>
    <row r="124" spans="1:7" x14ac:dyDescent="0.4">
      <c r="A124">
        <f t="shared" si="7"/>
        <v>11.799999999999974</v>
      </c>
      <c r="B124">
        <f t="shared" si="5"/>
        <v>1668.7720036002486</v>
      </c>
      <c r="C124">
        <f t="shared" si="6"/>
        <v>986.49600360025113</v>
      </c>
      <c r="E124">
        <v>-9.8000000000000007</v>
      </c>
      <c r="F124" s="2">
        <f t="shared" si="8"/>
        <v>25.781356237310042</v>
      </c>
      <c r="G124">
        <f t="shared" si="9"/>
        <v>986.49600360025352</v>
      </c>
    </row>
    <row r="125" spans="1:7" x14ac:dyDescent="0.4">
      <c r="A125">
        <f t="shared" si="7"/>
        <v>11.899999999999974</v>
      </c>
      <c r="B125">
        <f t="shared" si="5"/>
        <v>1682.9141392239794</v>
      </c>
      <c r="C125">
        <f t="shared" si="6"/>
        <v>989.02513922398214</v>
      </c>
      <c r="E125">
        <v>-9.8000000000000007</v>
      </c>
      <c r="F125" s="2">
        <f t="shared" si="8"/>
        <v>24.801356237310046</v>
      </c>
      <c r="G125">
        <f t="shared" si="9"/>
        <v>989.02513922398452</v>
      </c>
    </row>
    <row r="126" spans="1:7" x14ac:dyDescent="0.4">
      <c r="A126">
        <f t="shared" si="7"/>
        <v>11.999999999999973</v>
      </c>
      <c r="B126">
        <f t="shared" si="5"/>
        <v>1697.0562748477103</v>
      </c>
      <c r="C126">
        <f t="shared" si="6"/>
        <v>991.45627484771308</v>
      </c>
      <c r="E126">
        <v>-9.8000000000000007</v>
      </c>
      <c r="F126" s="2">
        <f t="shared" si="8"/>
        <v>23.821356237310049</v>
      </c>
      <c r="G126">
        <f t="shared" si="9"/>
        <v>991.45627484771558</v>
      </c>
    </row>
    <row r="127" spans="1:7" x14ac:dyDescent="0.4">
      <c r="A127">
        <f t="shared" si="7"/>
        <v>12.099999999999973</v>
      </c>
      <c r="B127">
        <f t="shared" si="5"/>
        <v>1711.1984104714413</v>
      </c>
      <c r="C127">
        <f t="shared" si="6"/>
        <v>993.78941047144406</v>
      </c>
      <c r="E127">
        <v>-9.8000000000000007</v>
      </c>
      <c r="F127" s="2">
        <f t="shared" si="8"/>
        <v>22.841356237310052</v>
      </c>
      <c r="G127">
        <f t="shared" si="9"/>
        <v>993.78941047144656</v>
      </c>
    </row>
    <row r="128" spans="1:7" x14ac:dyDescent="0.4">
      <c r="A128">
        <f t="shared" si="7"/>
        <v>12.199999999999973</v>
      </c>
      <c r="B128">
        <f t="shared" si="5"/>
        <v>1725.3405460951722</v>
      </c>
      <c r="C128">
        <f t="shared" si="6"/>
        <v>996.02454609517497</v>
      </c>
      <c r="E128">
        <v>-9.8000000000000007</v>
      </c>
      <c r="F128" s="2">
        <f t="shared" si="8"/>
        <v>21.861356237310055</v>
      </c>
      <c r="G128">
        <f t="shared" si="9"/>
        <v>996.02454609517758</v>
      </c>
    </row>
    <row r="129" spans="1:7" x14ac:dyDescent="0.4">
      <c r="A129">
        <f t="shared" si="7"/>
        <v>12.299999999999972</v>
      </c>
      <c r="B129">
        <f t="shared" si="5"/>
        <v>1739.482681718903</v>
      </c>
      <c r="C129">
        <f t="shared" si="6"/>
        <v>998.16168171890615</v>
      </c>
      <c r="E129">
        <v>-9.8000000000000007</v>
      </c>
      <c r="F129" s="2">
        <f t="shared" si="8"/>
        <v>20.881356237310058</v>
      </c>
      <c r="G129">
        <f t="shared" si="9"/>
        <v>998.16168171890854</v>
      </c>
    </row>
    <row r="130" spans="1:7" x14ac:dyDescent="0.4">
      <c r="A130">
        <f t="shared" si="7"/>
        <v>12.399999999999972</v>
      </c>
      <c r="B130">
        <f t="shared" si="5"/>
        <v>1753.6248173426341</v>
      </c>
      <c r="C130">
        <f t="shared" si="6"/>
        <v>1000.2008173426369</v>
      </c>
      <c r="E130">
        <v>-9.8000000000000007</v>
      </c>
      <c r="F130" s="2">
        <f t="shared" si="8"/>
        <v>19.901356237310061</v>
      </c>
      <c r="G130">
        <f t="shared" si="9"/>
        <v>1000.2008173426395</v>
      </c>
    </row>
    <row r="131" spans="1:7" x14ac:dyDescent="0.4">
      <c r="A131">
        <f t="shared" si="7"/>
        <v>12.499999999999972</v>
      </c>
      <c r="B131">
        <f t="shared" si="5"/>
        <v>1767.7669529663649</v>
      </c>
      <c r="C131">
        <f t="shared" si="6"/>
        <v>1002.1419529663679</v>
      </c>
      <c r="E131">
        <v>-9.8000000000000007</v>
      </c>
      <c r="F131" s="2">
        <f t="shared" si="8"/>
        <v>18.921356237310064</v>
      </c>
      <c r="G131">
        <f t="shared" si="9"/>
        <v>1002.1419529663706</v>
      </c>
    </row>
    <row r="132" spans="1:7" x14ac:dyDescent="0.4">
      <c r="A132">
        <f t="shared" si="7"/>
        <v>12.599999999999971</v>
      </c>
      <c r="B132">
        <f t="shared" si="5"/>
        <v>1781.9090885900957</v>
      </c>
      <c r="C132">
        <f t="shared" si="6"/>
        <v>1003.9850885900989</v>
      </c>
      <c r="E132">
        <v>-9.8000000000000007</v>
      </c>
      <c r="F132" s="2">
        <f t="shared" si="8"/>
        <v>17.941356237310067</v>
      </c>
      <c r="G132">
        <f t="shared" si="9"/>
        <v>1003.9850885901016</v>
      </c>
    </row>
    <row r="133" spans="1:7" x14ac:dyDescent="0.4">
      <c r="A133">
        <f t="shared" si="7"/>
        <v>12.699999999999971</v>
      </c>
      <c r="B133">
        <f t="shared" si="5"/>
        <v>1796.0512242138266</v>
      </c>
      <c r="C133">
        <f t="shared" si="6"/>
        <v>1005.73022421383</v>
      </c>
      <c r="E133">
        <v>-9.8000000000000007</v>
      </c>
      <c r="F133" s="2">
        <f t="shared" si="8"/>
        <v>16.961356237310071</v>
      </c>
      <c r="G133">
        <f t="shared" si="9"/>
        <v>1005.7302242138326</v>
      </c>
    </row>
    <row r="134" spans="1:7" x14ac:dyDescent="0.4">
      <c r="A134">
        <f t="shared" si="7"/>
        <v>12.799999999999971</v>
      </c>
      <c r="B134">
        <f t="shared" si="5"/>
        <v>1810.1933598375576</v>
      </c>
      <c r="C134">
        <f t="shared" si="6"/>
        <v>1007.3773598375609</v>
      </c>
      <c r="E134">
        <v>-9.8000000000000007</v>
      </c>
      <c r="F134" s="2">
        <f t="shared" si="8"/>
        <v>15.981356237310074</v>
      </c>
      <c r="G134">
        <f t="shared" si="9"/>
        <v>1007.3773598375635</v>
      </c>
    </row>
    <row r="135" spans="1:7" x14ac:dyDescent="0.4">
      <c r="A135">
        <f t="shared" si="7"/>
        <v>12.89999999999997</v>
      </c>
      <c r="B135">
        <f t="shared" ref="B135:B198" si="10">$B$2*COS($B$3*PI()/180)*A135</f>
        <v>1824.3354954612885</v>
      </c>
      <c r="C135">
        <f t="shared" ref="C135:C198" si="11">$B$2*SIN($B$3*PI()/180)*A135-(1/2*9.8*A135^2)</f>
        <v>1008.9264954612918</v>
      </c>
      <c r="E135">
        <v>-9.8000000000000007</v>
      </c>
      <c r="F135" s="2">
        <f t="shared" si="8"/>
        <v>15.001356237310077</v>
      </c>
      <c r="G135">
        <f t="shared" si="9"/>
        <v>1008.9264954612945</v>
      </c>
    </row>
    <row r="136" spans="1:7" x14ac:dyDescent="0.4">
      <c r="A136">
        <f t="shared" ref="A136:A199" si="12">A135+0.1</f>
        <v>12.99999999999997</v>
      </c>
      <c r="B136">
        <f t="shared" si="10"/>
        <v>1838.4776310850193</v>
      </c>
      <c r="C136">
        <f t="shared" si="11"/>
        <v>1010.3776310850229</v>
      </c>
      <c r="E136">
        <v>-9.8000000000000007</v>
      </c>
      <c r="F136" s="2">
        <f t="shared" ref="F136:F199" si="13">F135+E136*(A136-A135)</f>
        <v>14.02135623731008</v>
      </c>
      <c r="G136">
        <f t="shared" ref="G136:G199" si="14">G135+((F135+F136)/2)*(A136-A135)</f>
        <v>1010.3776310850255</v>
      </c>
    </row>
    <row r="137" spans="1:7" x14ac:dyDescent="0.4">
      <c r="A137">
        <f t="shared" si="12"/>
        <v>13.099999999999969</v>
      </c>
      <c r="B137">
        <f t="shared" si="10"/>
        <v>1852.6197667087501</v>
      </c>
      <c r="C137">
        <f t="shared" si="11"/>
        <v>1011.7307667087538</v>
      </c>
      <c r="E137">
        <v>-9.8000000000000007</v>
      </c>
      <c r="F137" s="2">
        <f t="shared" si="13"/>
        <v>13.041356237310083</v>
      </c>
      <c r="G137">
        <f t="shared" si="14"/>
        <v>1011.7307667087565</v>
      </c>
    </row>
    <row r="138" spans="1:7" x14ac:dyDescent="0.4">
      <c r="A138">
        <f t="shared" si="12"/>
        <v>13.199999999999969</v>
      </c>
      <c r="B138">
        <f t="shared" si="10"/>
        <v>1866.7619023324812</v>
      </c>
      <c r="C138">
        <f t="shared" si="11"/>
        <v>1012.9859023324847</v>
      </c>
      <c r="E138">
        <v>-9.8000000000000007</v>
      </c>
      <c r="F138" s="2">
        <f t="shared" si="13"/>
        <v>12.061356237310086</v>
      </c>
      <c r="G138">
        <f t="shared" si="14"/>
        <v>1012.9859023324875</v>
      </c>
    </row>
    <row r="139" spans="1:7" x14ac:dyDescent="0.4">
      <c r="A139">
        <f t="shared" si="12"/>
        <v>13.299999999999969</v>
      </c>
      <c r="B139">
        <f t="shared" si="10"/>
        <v>1880.9040379562121</v>
      </c>
      <c r="C139">
        <f t="shared" si="11"/>
        <v>1014.1430379562156</v>
      </c>
      <c r="E139">
        <v>-9.8000000000000007</v>
      </c>
      <c r="F139" s="2">
        <f t="shared" si="13"/>
        <v>11.081356237310089</v>
      </c>
      <c r="G139">
        <f t="shared" si="14"/>
        <v>1014.1430379562186</v>
      </c>
    </row>
    <row r="140" spans="1:7" x14ac:dyDescent="0.4">
      <c r="A140">
        <f t="shared" si="12"/>
        <v>13.399999999999968</v>
      </c>
      <c r="B140">
        <f t="shared" si="10"/>
        <v>1895.0461735799429</v>
      </c>
      <c r="C140">
        <f t="shared" si="11"/>
        <v>1015.2021735799468</v>
      </c>
      <c r="E140">
        <v>-9.8000000000000007</v>
      </c>
      <c r="F140" s="2">
        <f t="shared" si="13"/>
        <v>10.101356237310092</v>
      </c>
      <c r="G140">
        <f t="shared" si="14"/>
        <v>1015.2021735799495</v>
      </c>
    </row>
    <row r="141" spans="1:7" x14ac:dyDescent="0.4">
      <c r="A141">
        <f t="shared" si="12"/>
        <v>13.499999999999968</v>
      </c>
      <c r="B141">
        <f t="shared" si="10"/>
        <v>1909.188309203674</v>
      </c>
      <c r="C141">
        <f t="shared" si="11"/>
        <v>1016.1633092036776</v>
      </c>
      <c r="E141">
        <v>-9.8000000000000007</v>
      </c>
      <c r="F141" s="2">
        <f t="shared" si="13"/>
        <v>9.1213562373100956</v>
      </c>
      <c r="G141">
        <f t="shared" si="14"/>
        <v>1016.1633092036806</v>
      </c>
    </row>
    <row r="142" spans="1:7" x14ac:dyDescent="0.4">
      <c r="A142">
        <f t="shared" si="12"/>
        <v>13.599999999999968</v>
      </c>
      <c r="B142">
        <f t="shared" si="10"/>
        <v>1923.3304448274048</v>
      </c>
      <c r="C142">
        <f t="shared" si="11"/>
        <v>1017.0264448274086</v>
      </c>
      <c r="E142">
        <v>-9.8000000000000007</v>
      </c>
      <c r="F142" s="2">
        <f t="shared" si="13"/>
        <v>8.1413562373100987</v>
      </c>
      <c r="G142">
        <f t="shared" si="14"/>
        <v>1017.0264448274115</v>
      </c>
    </row>
    <row r="143" spans="1:7" x14ac:dyDescent="0.4">
      <c r="A143">
        <f t="shared" si="12"/>
        <v>13.699999999999967</v>
      </c>
      <c r="B143">
        <f t="shared" si="10"/>
        <v>1937.4725804511356</v>
      </c>
      <c r="C143">
        <f t="shared" si="11"/>
        <v>1017.7915804511395</v>
      </c>
      <c r="E143">
        <v>-9.8000000000000007</v>
      </c>
      <c r="F143" s="2">
        <f t="shared" si="13"/>
        <v>7.1613562373101018</v>
      </c>
      <c r="G143">
        <f t="shared" si="14"/>
        <v>1017.7915804511425</v>
      </c>
    </row>
    <row r="144" spans="1:7" x14ac:dyDescent="0.4">
      <c r="A144">
        <f t="shared" si="12"/>
        <v>13.799999999999967</v>
      </c>
      <c r="B144">
        <f t="shared" si="10"/>
        <v>1951.6147160748665</v>
      </c>
      <c r="C144">
        <f t="shared" si="11"/>
        <v>1018.4587160748706</v>
      </c>
      <c r="E144">
        <v>-9.8000000000000007</v>
      </c>
      <c r="F144" s="2">
        <f t="shared" si="13"/>
        <v>6.181356237310105</v>
      </c>
      <c r="G144">
        <f t="shared" si="14"/>
        <v>1018.4587160748736</v>
      </c>
    </row>
    <row r="145" spans="1:7" x14ac:dyDescent="0.4">
      <c r="A145">
        <f t="shared" si="12"/>
        <v>13.899999999999967</v>
      </c>
      <c r="B145">
        <f t="shared" si="10"/>
        <v>1965.7568516985975</v>
      </c>
      <c r="C145">
        <f t="shared" si="11"/>
        <v>1019.0278516986016</v>
      </c>
      <c r="E145">
        <v>-9.8000000000000007</v>
      </c>
      <c r="F145" s="2">
        <f t="shared" si="13"/>
        <v>5.2013562373101081</v>
      </c>
      <c r="G145">
        <f t="shared" si="14"/>
        <v>1019.0278516986045</v>
      </c>
    </row>
    <row r="146" spans="1:7" x14ac:dyDescent="0.4">
      <c r="A146">
        <f t="shared" si="12"/>
        <v>13.999999999999966</v>
      </c>
      <c r="B146">
        <f t="shared" si="10"/>
        <v>1979.8989873223284</v>
      </c>
      <c r="C146">
        <f t="shared" si="11"/>
        <v>1019.4989873223325</v>
      </c>
      <c r="E146">
        <v>-9.8000000000000007</v>
      </c>
      <c r="F146" s="2">
        <f t="shared" si="13"/>
        <v>4.2213562373101112</v>
      </c>
      <c r="G146">
        <f t="shared" si="14"/>
        <v>1019.4989873223356</v>
      </c>
    </row>
    <row r="147" spans="1:7" x14ac:dyDescent="0.4">
      <c r="A147">
        <f t="shared" si="12"/>
        <v>14.099999999999966</v>
      </c>
      <c r="B147">
        <f t="shared" si="10"/>
        <v>1994.0411229460592</v>
      </c>
      <c r="C147">
        <f t="shared" si="11"/>
        <v>1019.8721229460637</v>
      </c>
      <c r="E147">
        <v>-9.8000000000000007</v>
      </c>
      <c r="F147" s="2">
        <f t="shared" si="13"/>
        <v>3.2413562373101148</v>
      </c>
      <c r="G147">
        <f t="shared" si="14"/>
        <v>1019.8721229460666</v>
      </c>
    </row>
    <row r="148" spans="1:7" x14ac:dyDescent="0.4">
      <c r="A148">
        <f t="shared" si="12"/>
        <v>14.199999999999966</v>
      </c>
      <c r="B148">
        <f t="shared" si="10"/>
        <v>2008.1832585697903</v>
      </c>
      <c r="C148">
        <f t="shared" si="11"/>
        <v>1020.1472585697945</v>
      </c>
      <c r="E148">
        <v>-9.8000000000000007</v>
      </c>
      <c r="F148" s="2">
        <f t="shared" si="13"/>
        <v>2.2613562373101184</v>
      </c>
      <c r="G148">
        <f t="shared" si="14"/>
        <v>1020.1472585697976</v>
      </c>
    </row>
    <row r="149" spans="1:7" x14ac:dyDescent="0.4">
      <c r="A149">
        <f t="shared" si="12"/>
        <v>14.299999999999965</v>
      </c>
      <c r="B149">
        <f t="shared" si="10"/>
        <v>2022.3253941935211</v>
      </c>
      <c r="C149">
        <f t="shared" si="11"/>
        <v>1020.3243941935254</v>
      </c>
      <c r="E149">
        <v>-9.8000000000000007</v>
      </c>
      <c r="F149" s="2">
        <f t="shared" si="13"/>
        <v>1.2813562373101219</v>
      </c>
      <c r="G149">
        <f t="shared" si="14"/>
        <v>1020.3243941935286</v>
      </c>
    </row>
    <row r="150" spans="1:7" x14ac:dyDescent="0.4">
      <c r="A150">
        <f t="shared" si="12"/>
        <v>14.399999999999965</v>
      </c>
      <c r="B150">
        <f t="shared" si="10"/>
        <v>2036.4675298172519</v>
      </c>
      <c r="C150">
        <f t="shared" si="11"/>
        <v>1020.4035298172564</v>
      </c>
      <c r="E150">
        <v>-9.8000000000000007</v>
      </c>
      <c r="F150" s="2">
        <f t="shared" si="13"/>
        <v>0.3013562373101254</v>
      </c>
      <c r="G150">
        <f t="shared" si="14"/>
        <v>1020.4035298172596</v>
      </c>
    </row>
    <row r="151" spans="1:7" x14ac:dyDescent="0.4">
      <c r="A151">
        <f t="shared" si="12"/>
        <v>14.499999999999964</v>
      </c>
      <c r="B151">
        <f t="shared" si="10"/>
        <v>2050.609665440983</v>
      </c>
      <c r="C151">
        <f t="shared" si="11"/>
        <v>1020.3846654409874</v>
      </c>
      <c r="E151">
        <v>-9.8000000000000007</v>
      </c>
      <c r="F151" s="2">
        <f t="shared" si="13"/>
        <v>-0.67864376268987114</v>
      </c>
      <c r="G151">
        <f t="shared" si="14"/>
        <v>1020.3846654409906</v>
      </c>
    </row>
    <row r="152" spans="1:7" x14ac:dyDescent="0.4">
      <c r="A152">
        <f t="shared" si="12"/>
        <v>14.599999999999964</v>
      </c>
      <c r="B152">
        <f t="shared" si="10"/>
        <v>2064.7518010647136</v>
      </c>
      <c r="C152">
        <f t="shared" si="11"/>
        <v>1020.2678010647182</v>
      </c>
      <c r="E152">
        <v>-9.8000000000000007</v>
      </c>
      <c r="F152" s="2">
        <f t="shared" si="13"/>
        <v>-1.6586437626898678</v>
      </c>
      <c r="G152">
        <f t="shared" si="14"/>
        <v>1020.2678010647217</v>
      </c>
    </row>
    <row r="153" spans="1:7" x14ac:dyDescent="0.4">
      <c r="A153">
        <f t="shared" si="12"/>
        <v>14.699999999999964</v>
      </c>
      <c r="B153">
        <f t="shared" si="10"/>
        <v>2078.8939366884447</v>
      </c>
      <c r="C153">
        <f t="shared" si="11"/>
        <v>1020.0529366884493</v>
      </c>
      <c r="E153">
        <v>-9.8000000000000007</v>
      </c>
      <c r="F153" s="2">
        <f t="shared" si="13"/>
        <v>-2.6386437626898642</v>
      </c>
      <c r="G153">
        <f t="shared" si="14"/>
        <v>1020.0529366884526</v>
      </c>
    </row>
    <row r="154" spans="1:7" x14ac:dyDescent="0.4">
      <c r="A154">
        <f t="shared" si="12"/>
        <v>14.799999999999963</v>
      </c>
      <c r="B154">
        <f t="shared" si="10"/>
        <v>2093.0360723121757</v>
      </c>
      <c r="C154">
        <f t="shared" si="11"/>
        <v>1019.7400723121805</v>
      </c>
      <c r="E154">
        <v>-9.8000000000000007</v>
      </c>
      <c r="F154" s="2">
        <f t="shared" si="13"/>
        <v>-3.6186437626898607</v>
      </c>
      <c r="G154">
        <f t="shared" si="14"/>
        <v>1019.7400723121837</v>
      </c>
    </row>
    <row r="155" spans="1:7" x14ac:dyDescent="0.4">
      <c r="A155">
        <f t="shared" si="12"/>
        <v>14.899999999999963</v>
      </c>
      <c r="B155">
        <f t="shared" si="10"/>
        <v>2107.1782079359064</v>
      </c>
      <c r="C155">
        <f t="shared" si="11"/>
        <v>1019.3292079359112</v>
      </c>
      <c r="E155">
        <v>-9.8000000000000007</v>
      </c>
      <c r="F155" s="2">
        <f t="shared" si="13"/>
        <v>-4.5986437626898571</v>
      </c>
      <c r="G155">
        <f t="shared" si="14"/>
        <v>1019.3292079359147</v>
      </c>
    </row>
    <row r="156" spans="1:7" x14ac:dyDescent="0.4">
      <c r="A156">
        <f t="shared" si="12"/>
        <v>14.999999999999963</v>
      </c>
      <c r="B156">
        <f t="shared" si="10"/>
        <v>2121.3203435596374</v>
      </c>
      <c r="C156">
        <f t="shared" si="11"/>
        <v>1018.8203435596424</v>
      </c>
      <c r="E156">
        <v>-9.8000000000000007</v>
      </c>
      <c r="F156" s="2">
        <f t="shared" si="13"/>
        <v>-5.578643762689854</v>
      </c>
      <c r="G156">
        <f t="shared" si="14"/>
        <v>1018.8203435596457</v>
      </c>
    </row>
    <row r="157" spans="1:7" x14ac:dyDescent="0.4">
      <c r="A157">
        <f t="shared" si="12"/>
        <v>15.099999999999962</v>
      </c>
      <c r="B157">
        <f t="shared" si="10"/>
        <v>2135.4624791833685</v>
      </c>
      <c r="C157">
        <f t="shared" si="11"/>
        <v>1018.2134791833735</v>
      </c>
      <c r="E157">
        <v>-9.8000000000000007</v>
      </c>
      <c r="F157" s="2">
        <f t="shared" si="13"/>
        <v>-6.5586437626898508</v>
      </c>
      <c r="G157">
        <f t="shared" si="14"/>
        <v>1018.2134791833768</v>
      </c>
    </row>
    <row r="158" spans="1:7" x14ac:dyDescent="0.4">
      <c r="A158">
        <f t="shared" si="12"/>
        <v>15.199999999999962</v>
      </c>
      <c r="B158">
        <f t="shared" si="10"/>
        <v>2149.6046148070991</v>
      </c>
      <c r="C158">
        <f t="shared" si="11"/>
        <v>1017.5086148071041</v>
      </c>
      <c r="E158">
        <v>-9.8000000000000007</v>
      </c>
      <c r="F158" s="2">
        <f t="shared" si="13"/>
        <v>-7.5386437626898477</v>
      </c>
      <c r="G158">
        <f t="shared" si="14"/>
        <v>1017.5086148071077</v>
      </c>
    </row>
    <row r="159" spans="1:7" x14ac:dyDescent="0.4">
      <c r="A159">
        <f t="shared" si="12"/>
        <v>15.299999999999962</v>
      </c>
      <c r="B159">
        <f t="shared" si="10"/>
        <v>2163.7467504308302</v>
      </c>
      <c r="C159">
        <f t="shared" si="11"/>
        <v>1016.7057504308352</v>
      </c>
      <c r="E159">
        <v>-9.8000000000000007</v>
      </c>
      <c r="F159" s="2">
        <f t="shared" si="13"/>
        <v>-8.5186437626898446</v>
      </c>
      <c r="G159">
        <f t="shared" si="14"/>
        <v>1016.7057504308387</v>
      </c>
    </row>
    <row r="160" spans="1:7" x14ac:dyDescent="0.4">
      <c r="A160">
        <f t="shared" si="12"/>
        <v>15.399999999999961</v>
      </c>
      <c r="B160">
        <f t="shared" si="10"/>
        <v>2177.8888860545608</v>
      </c>
      <c r="C160">
        <f t="shared" si="11"/>
        <v>1015.8048860545662</v>
      </c>
      <c r="E160">
        <v>-9.8000000000000007</v>
      </c>
      <c r="F160" s="2">
        <f t="shared" si="13"/>
        <v>-9.4986437626898415</v>
      </c>
      <c r="G160">
        <f t="shared" si="14"/>
        <v>1015.8048860545698</v>
      </c>
    </row>
    <row r="161" spans="1:7" x14ac:dyDescent="0.4">
      <c r="A161">
        <f t="shared" si="12"/>
        <v>15.499999999999961</v>
      </c>
      <c r="B161">
        <f t="shared" si="10"/>
        <v>2192.0310216782918</v>
      </c>
      <c r="C161">
        <f t="shared" si="11"/>
        <v>1014.8060216782974</v>
      </c>
      <c r="E161">
        <v>-9.8000000000000007</v>
      </c>
      <c r="F161" s="2">
        <f t="shared" si="13"/>
        <v>-10.478643762689838</v>
      </c>
      <c r="G161">
        <f t="shared" si="14"/>
        <v>1014.8060216783008</v>
      </c>
    </row>
    <row r="162" spans="1:7" x14ac:dyDescent="0.4">
      <c r="A162">
        <f t="shared" si="12"/>
        <v>15.599999999999961</v>
      </c>
      <c r="B162">
        <f t="shared" si="10"/>
        <v>2206.1731573020229</v>
      </c>
      <c r="C162">
        <f t="shared" si="11"/>
        <v>1013.7091573020284</v>
      </c>
      <c r="E162">
        <v>-9.8000000000000007</v>
      </c>
      <c r="F162" s="2">
        <f t="shared" si="13"/>
        <v>-11.458643762689835</v>
      </c>
      <c r="G162">
        <f t="shared" si="14"/>
        <v>1013.7091573020318</v>
      </c>
    </row>
    <row r="163" spans="1:7" x14ac:dyDescent="0.4">
      <c r="A163">
        <f t="shared" si="12"/>
        <v>15.69999999999996</v>
      </c>
      <c r="B163">
        <f t="shared" si="10"/>
        <v>2220.3152929257535</v>
      </c>
      <c r="C163">
        <f t="shared" si="11"/>
        <v>1012.514292925759</v>
      </c>
      <c r="E163">
        <v>-9.8000000000000007</v>
      </c>
      <c r="F163" s="2">
        <f t="shared" si="13"/>
        <v>-12.438643762689832</v>
      </c>
      <c r="G163">
        <f t="shared" si="14"/>
        <v>1012.5142929257629</v>
      </c>
    </row>
    <row r="164" spans="1:7" x14ac:dyDescent="0.4">
      <c r="A164">
        <f t="shared" si="12"/>
        <v>15.79999999999996</v>
      </c>
      <c r="B164">
        <f t="shared" si="10"/>
        <v>2234.4574285494846</v>
      </c>
      <c r="C164">
        <f t="shared" si="11"/>
        <v>1011.2214285494902</v>
      </c>
      <c r="E164">
        <v>-9.8000000000000007</v>
      </c>
      <c r="F164" s="2">
        <f t="shared" si="13"/>
        <v>-13.418643762689829</v>
      </c>
      <c r="G164">
        <f t="shared" si="14"/>
        <v>1011.2214285494939</v>
      </c>
    </row>
    <row r="165" spans="1:7" x14ac:dyDescent="0.4">
      <c r="A165">
        <f t="shared" si="12"/>
        <v>15.899999999999959</v>
      </c>
      <c r="B165">
        <f t="shared" si="10"/>
        <v>2248.5995641732156</v>
      </c>
      <c r="C165">
        <f t="shared" si="11"/>
        <v>1009.8305641732213</v>
      </c>
      <c r="E165">
        <v>-9.8000000000000007</v>
      </c>
      <c r="F165" s="2">
        <f t="shared" si="13"/>
        <v>-14.398643762689826</v>
      </c>
      <c r="G165">
        <f t="shared" si="14"/>
        <v>1009.830564173225</v>
      </c>
    </row>
    <row r="166" spans="1:7" x14ac:dyDescent="0.4">
      <c r="A166">
        <f t="shared" si="12"/>
        <v>15.999999999999959</v>
      </c>
      <c r="B166">
        <f t="shared" si="10"/>
        <v>2262.7416997969462</v>
      </c>
      <c r="C166">
        <f t="shared" si="11"/>
        <v>1008.3416997969521</v>
      </c>
      <c r="E166">
        <v>-9.8000000000000007</v>
      </c>
      <c r="F166" s="2">
        <f t="shared" si="13"/>
        <v>-15.378643762689823</v>
      </c>
      <c r="G166">
        <f t="shared" si="14"/>
        <v>1008.3416997969559</v>
      </c>
    </row>
    <row r="167" spans="1:7" x14ac:dyDescent="0.4">
      <c r="A167">
        <f t="shared" si="12"/>
        <v>16.099999999999959</v>
      </c>
      <c r="B167">
        <f t="shared" si="10"/>
        <v>2276.8838354206773</v>
      </c>
      <c r="C167">
        <f t="shared" si="11"/>
        <v>1006.7548354206833</v>
      </c>
      <c r="E167">
        <v>-9.8000000000000007</v>
      </c>
      <c r="F167" s="2">
        <f t="shared" si="13"/>
        <v>-16.35864376268982</v>
      </c>
      <c r="G167">
        <f t="shared" si="14"/>
        <v>1006.754835420687</v>
      </c>
    </row>
    <row r="168" spans="1:7" x14ac:dyDescent="0.4">
      <c r="A168">
        <f t="shared" si="12"/>
        <v>16.19999999999996</v>
      </c>
      <c r="B168">
        <f t="shared" si="10"/>
        <v>2291.0259710444084</v>
      </c>
      <c r="C168">
        <f t="shared" si="11"/>
        <v>1005.0699710444142</v>
      </c>
      <c r="E168">
        <v>-9.8000000000000007</v>
      </c>
      <c r="F168" s="2">
        <f t="shared" si="13"/>
        <v>-17.338643762689834</v>
      </c>
      <c r="G168">
        <f t="shared" si="14"/>
        <v>1005.0699710444179</v>
      </c>
    </row>
    <row r="169" spans="1:7" x14ac:dyDescent="0.4">
      <c r="A169">
        <f t="shared" si="12"/>
        <v>16.299999999999962</v>
      </c>
      <c r="B169">
        <f t="shared" si="10"/>
        <v>2305.1681066681394</v>
      </c>
      <c r="C169">
        <f t="shared" si="11"/>
        <v>1003.287106668145</v>
      </c>
      <c r="E169">
        <v>-9.8000000000000007</v>
      </c>
      <c r="F169" s="2">
        <f t="shared" si="13"/>
        <v>-18.318643762689849</v>
      </c>
      <c r="G169">
        <f t="shared" si="14"/>
        <v>1003.2871066681489</v>
      </c>
    </row>
    <row r="170" spans="1:7" x14ac:dyDescent="0.4">
      <c r="A170">
        <f t="shared" si="12"/>
        <v>16.399999999999963</v>
      </c>
      <c r="B170">
        <f t="shared" si="10"/>
        <v>2319.310242291871</v>
      </c>
      <c r="C170">
        <f t="shared" si="11"/>
        <v>1001.406242291876</v>
      </c>
      <c r="E170">
        <v>-9.8000000000000007</v>
      </c>
      <c r="F170" s="2">
        <f t="shared" si="13"/>
        <v>-19.298643762689863</v>
      </c>
      <c r="G170">
        <f t="shared" si="14"/>
        <v>1001.4062422918799</v>
      </c>
    </row>
    <row r="171" spans="1:7" x14ac:dyDescent="0.4">
      <c r="A171">
        <f t="shared" si="12"/>
        <v>16.499999999999964</v>
      </c>
      <c r="B171">
        <f t="shared" si="10"/>
        <v>2333.452377915602</v>
      </c>
      <c r="C171">
        <f t="shared" si="11"/>
        <v>999.42737791560739</v>
      </c>
      <c r="E171">
        <v>-9.8000000000000007</v>
      </c>
      <c r="F171" s="2">
        <f t="shared" si="13"/>
        <v>-20.278643762689878</v>
      </c>
      <c r="G171">
        <f t="shared" si="14"/>
        <v>999.42737791561092</v>
      </c>
    </row>
    <row r="172" spans="1:7" x14ac:dyDescent="0.4">
      <c r="A172">
        <f t="shared" si="12"/>
        <v>16.599999999999966</v>
      </c>
      <c r="B172">
        <f t="shared" si="10"/>
        <v>2347.5945135393331</v>
      </c>
      <c r="C172">
        <f t="shared" si="11"/>
        <v>997.35051353933818</v>
      </c>
      <c r="E172">
        <v>-9.8000000000000007</v>
      </c>
      <c r="F172" s="2">
        <f t="shared" si="13"/>
        <v>-21.258643762689893</v>
      </c>
      <c r="G172">
        <f t="shared" si="14"/>
        <v>997.35051353934193</v>
      </c>
    </row>
    <row r="173" spans="1:7" x14ac:dyDescent="0.4">
      <c r="A173">
        <f t="shared" si="12"/>
        <v>16.699999999999967</v>
      </c>
      <c r="B173">
        <f t="shared" si="10"/>
        <v>2361.7366491630642</v>
      </c>
      <c r="C173">
        <f t="shared" si="11"/>
        <v>995.17564916306901</v>
      </c>
      <c r="E173">
        <v>-9.8000000000000007</v>
      </c>
      <c r="F173" s="2">
        <f t="shared" si="13"/>
        <v>-22.238643762689907</v>
      </c>
      <c r="G173">
        <f t="shared" si="14"/>
        <v>995.17564916307288</v>
      </c>
    </row>
    <row r="174" spans="1:7" x14ac:dyDescent="0.4">
      <c r="A174">
        <f t="shared" si="12"/>
        <v>16.799999999999969</v>
      </c>
      <c r="B174">
        <f t="shared" si="10"/>
        <v>2375.8787847867952</v>
      </c>
      <c r="C174">
        <f t="shared" si="11"/>
        <v>992.90278478679988</v>
      </c>
      <c r="E174">
        <v>-9.8000000000000007</v>
      </c>
      <c r="F174" s="2">
        <f t="shared" si="13"/>
        <v>-23.218643762689922</v>
      </c>
      <c r="G174">
        <f t="shared" si="14"/>
        <v>992.90278478680386</v>
      </c>
    </row>
    <row r="175" spans="1:7" x14ac:dyDescent="0.4">
      <c r="A175">
        <f t="shared" si="12"/>
        <v>16.89999999999997</v>
      </c>
      <c r="B175">
        <f t="shared" si="10"/>
        <v>2390.0209204105263</v>
      </c>
      <c r="C175">
        <f t="shared" si="11"/>
        <v>990.53192041053057</v>
      </c>
      <c r="E175">
        <v>-9.8000000000000007</v>
      </c>
      <c r="F175" s="2">
        <f t="shared" si="13"/>
        <v>-24.198643762689937</v>
      </c>
      <c r="G175">
        <f t="shared" si="14"/>
        <v>990.53192041053478</v>
      </c>
    </row>
    <row r="176" spans="1:7" x14ac:dyDescent="0.4">
      <c r="A176">
        <f t="shared" si="12"/>
        <v>16.999999999999972</v>
      </c>
      <c r="B176">
        <f t="shared" si="10"/>
        <v>2404.1630560342578</v>
      </c>
      <c r="C176">
        <f t="shared" si="11"/>
        <v>988.06305603426199</v>
      </c>
      <c r="E176">
        <v>-9.8000000000000007</v>
      </c>
      <c r="F176" s="2">
        <f t="shared" si="13"/>
        <v>-25.178643762689951</v>
      </c>
      <c r="G176">
        <f t="shared" si="14"/>
        <v>988.06305603426574</v>
      </c>
    </row>
    <row r="177" spans="1:7" x14ac:dyDescent="0.4">
      <c r="A177">
        <f t="shared" si="12"/>
        <v>17.099999999999973</v>
      </c>
      <c r="B177">
        <f t="shared" si="10"/>
        <v>2418.3051916579889</v>
      </c>
      <c r="C177">
        <f t="shared" si="11"/>
        <v>985.49619165799299</v>
      </c>
      <c r="E177">
        <v>-9.8000000000000007</v>
      </c>
      <c r="F177" s="2">
        <f t="shared" si="13"/>
        <v>-26.158643762689966</v>
      </c>
      <c r="G177">
        <f t="shared" si="14"/>
        <v>985.49619165799675</v>
      </c>
    </row>
    <row r="178" spans="1:7" x14ac:dyDescent="0.4">
      <c r="A178">
        <f t="shared" si="12"/>
        <v>17.199999999999974</v>
      </c>
      <c r="B178">
        <f t="shared" si="10"/>
        <v>2432.4473272817199</v>
      </c>
      <c r="C178">
        <f t="shared" si="11"/>
        <v>982.83132728172359</v>
      </c>
      <c r="E178">
        <v>-9.8000000000000007</v>
      </c>
      <c r="F178" s="2">
        <f t="shared" si="13"/>
        <v>-27.138643762689981</v>
      </c>
      <c r="G178">
        <f t="shared" si="14"/>
        <v>982.83132728172768</v>
      </c>
    </row>
    <row r="179" spans="1:7" x14ac:dyDescent="0.4">
      <c r="A179">
        <f t="shared" si="12"/>
        <v>17.299999999999976</v>
      </c>
      <c r="B179">
        <f t="shared" si="10"/>
        <v>2446.589462905451</v>
      </c>
      <c r="C179">
        <f t="shared" si="11"/>
        <v>980.06846290545445</v>
      </c>
      <c r="E179">
        <v>-9.8000000000000007</v>
      </c>
      <c r="F179" s="2">
        <f t="shared" si="13"/>
        <v>-28.118643762689995</v>
      </c>
      <c r="G179">
        <f t="shared" si="14"/>
        <v>980.06846290545866</v>
      </c>
    </row>
    <row r="180" spans="1:7" x14ac:dyDescent="0.4">
      <c r="A180">
        <f t="shared" si="12"/>
        <v>17.399999999999977</v>
      </c>
      <c r="B180">
        <f t="shared" si="10"/>
        <v>2460.7315985291821</v>
      </c>
      <c r="C180">
        <f t="shared" si="11"/>
        <v>977.20759852918536</v>
      </c>
      <c r="E180">
        <v>-9.8000000000000007</v>
      </c>
      <c r="F180" s="2">
        <f t="shared" si="13"/>
        <v>-29.09864376269001</v>
      </c>
      <c r="G180">
        <f t="shared" si="14"/>
        <v>977.20759852918957</v>
      </c>
    </row>
    <row r="181" spans="1:7" x14ac:dyDescent="0.4">
      <c r="A181">
        <f t="shared" si="12"/>
        <v>17.499999999999979</v>
      </c>
      <c r="B181">
        <f t="shared" si="10"/>
        <v>2474.8737341529136</v>
      </c>
      <c r="C181">
        <f t="shared" si="11"/>
        <v>974.24873415291654</v>
      </c>
      <c r="E181">
        <v>-9.8000000000000007</v>
      </c>
      <c r="F181" s="2">
        <f t="shared" si="13"/>
        <v>-30.078643762690024</v>
      </c>
      <c r="G181">
        <f t="shared" si="14"/>
        <v>974.24873415292052</v>
      </c>
    </row>
    <row r="182" spans="1:7" x14ac:dyDescent="0.4">
      <c r="A182">
        <f t="shared" si="12"/>
        <v>17.59999999999998</v>
      </c>
      <c r="B182">
        <f t="shared" si="10"/>
        <v>2489.0158697766446</v>
      </c>
      <c r="C182">
        <f t="shared" si="11"/>
        <v>971.19186977664754</v>
      </c>
      <c r="E182">
        <v>-9.8000000000000007</v>
      </c>
      <c r="F182" s="2">
        <f t="shared" si="13"/>
        <v>-31.058643762690039</v>
      </c>
      <c r="G182">
        <f t="shared" si="14"/>
        <v>971.19186977665152</v>
      </c>
    </row>
    <row r="183" spans="1:7" x14ac:dyDescent="0.4">
      <c r="A183">
        <f t="shared" si="12"/>
        <v>17.699999999999982</v>
      </c>
      <c r="B183">
        <f t="shared" si="10"/>
        <v>2503.1580054003757</v>
      </c>
      <c r="C183">
        <f t="shared" si="11"/>
        <v>968.03700540037835</v>
      </c>
      <c r="E183">
        <v>-9.8000000000000007</v>
      </c>
      <c r="F183" s="2">
        <f t="shared" si="13"/>
        <v>-32.03864376269005</v>
      </c>
      <c r="G183">
        <f t="shared" si="14"/>
        <v>968.03700540038244</v>
      </c>
    </row>
    <row r="184" spans="1:7" x14ac:dyDescent="0.4">
      <c r="A184">
        <f t="shared" si="12"/>
        <v>17.799999999999983</v>
      </c>
      <c r="B184">
        <f t="shared" si="10"/>
        <v>2517.3001410241068</v>
      </c>
      <c r="C184">
        <f t="shared" si="11"/>
        <v>964.7841410241092</v>
      </c>
      <c r="E184">
        <v>-9.8000000000000007</v>
      </c>
      <c r="F184" s="2">
        <f t="shared" si="13"/>
        <v>-33.018643762690061</v>
      </c>
      <c r="G184">
        <f t="shared" si="14"/>
        <v>964.78414102411341</v>
      </c>
    </row>
    <row r="185" spans="1:7" x14ac:dyDescent="0.4">
      <c r="A185">
        <f t="shared" si="12"/>
        <v>17.899999999999984</v>
      </c>
      <c r="B185">
        <f t="shared" si="10"/>
        <v>2531.4422766478378</v>
      </c>
      <c r="C185">
        <f t="shared" si="11"/>
        <v>961.43327664783988</v>
      </c>
      <c r="E185">
        <v>-9.8000000000000007</v>
      </c>
      <c r="F185" s="2">
        <f t="shared" si="13"/>
        <v>-33.998643762690072</v>
      </c>
      <c r="G185">
        <f t="shared" si="14"/>
        <v>961.43327664784431</v>
      </c>
    </row>
    <row r="186" spans="1:7" x14ac:dyDescent="0.4">
      <c r="A186">
        <f t="shared" si="12"/>
        <v>17.999999999999986</v>
      </c>
      <c r="B186">
        <f t="shared" si="10"/>
        <v>2545.5844122715694</v>
      </c>
      <c r="C186">
        <f t="shared" si="11"/>
        <v>957.98441227157082</v>
      </c>
      <c r="E186">
        <v>-9.8000000000000007</v>
      </c>
      <c r="F186" s="2">
        <f t="shared" si="13"/>
        <v>-34.978643762690083</v>
      </c>
      <c r="G186">
        <f t="shared" si="14"/>
        <v>957.98441227157525</v>
      </c>
    </row>
    <row r="187" spans="1:7" x14ac:dyDescent="0.4">
      <c r="A187">
        <f t="shared" si="12"/>
        <v>18.099999999999987</v>
      </c>
      <c r="B187">
        <f t="shared" si="10"/>
        <v>2559.7265478953004</v>
      </c>
      <c r="C187">
        <f t="shared" si="11"/>
        <v>954.43754789530203</v>
      </c>
      <c r="E187">
        <v>-9.8000000000000007</v>
      </c>
      <c r="F187" s="2">
        <f t="shared" si="13"/>
        <v>-35.958643762690095</v>
      </c>
      <c r="G187">
        <f t="shared" si="14"/>
        <v>954.43754789530624</v>
      </c>
    </row>
    <row r="188" spans="1:7" x14ac:dyDescent="0.4">
      <c r="A188">
        <f t="shared" si="12"/>
        <v>18.199999999999989</v>
      </c>
      <c r="B188">
        <f t="shared" si="10"/>
        <v>2573.8686835190315</v>
      </c>
      <c r="C188">
        <f t="shared" si="11"/>
        <v>950.79268351903283</v>
      </c>
      <c r="E188">
        <v>-9.8000000000000007</v>
      </c>
      <c r="F188" s="2">
        <f t="shared" si="13"/>
        <v>-36.938643762690106</v>
      </c>
      <c r="G188">
        <f t="shared" si="14"/>
        <v>950.79268351903715</v>
      </c>
    </row>
    <row r="189" spans="1:7" x14ac:dyDescent="0.4">
      <c r="A189">
        <f t="shared" si="12"/>
        <v>18.29999999999999</v>
      </c>
      <c r="B189">
        <f t="shared" si="10"/>
        <v>2588.0108191427626</v>
      </c>
      <c r="C189">
        <f t="shared" si="11"/>
        <v>947.04981914276368</v>
      </c>
      <c r="E189">
        <v>-9.8000000000000007</v>
      </c>
      <c r="F189" s="2">
        <f t="shared" si="13"/>
        <v>-37.918643762690117</v>
      </c>
      <c r="G189">
        <f t="shared" si="14"/>
        <v>947.04981914276811</v>
      </c>
    </row>
    <row r="190" spans="1:7" x14ac:dyDescent="0.4">
      <c r="A190">
        <f t="shared" si="12"/>
        <v>18.399999999999991</v>
      </c>
      <c r="B190">
        <f t="shared" si="10"/>
        <v>2602.1529547664936</v>
      </c>
      <c r="C190">
        <f t="shared" si="11"/>
        <v>943.2089547664948</v>
      </c>
      <c r="E190">
        <v>-9.8000000000000007</v>
      </c>
      <c r="F190" s="2">
        <f t="shared" si="13"/>
        <v>-38.898643762690128</v>
      </c>
      <c r="G190">
        <f t="shared" si="14"/>
        <v>943.20895476649901</v>
      </c>
    </row>
    <row r="191" spans="1:7" x14ac:dyDescent="0.4">
      <c r="A191">
        <f t="shared" si="12"/>
        <v>18.499999999999993</v>
      </c>
      <c r="B191">
        <f t="shared" si="10"/>
        <v>2616.2950903902251</v>
      </c>
      <c r="C191">
        <f t="shared" si="11"/>
        <v>939.2700903902255</v>
      </c>
      <c r="E191">
        <v>-9.8000000000000007</v>
      </c>
      <c r="F191" s="2">
        <f t="shared" si="13"/>
        <v>-39.878643762690139</v>
      </c>
      <c r="G191">
        <f t="shared" si="14"/>
        <v>939.27009039022994</v>
      </c>
    </row>
    <row r="192" spans="1:7" x14ac:dyDescent="0.4">
      <c r="A192">
        <f t="shared" si="12"/>
        <v>18.599999999999994</v>
      </c>
      <c r="B192">
        <f t="shared" si="10"/>
        <v>2630.4372260139562</v>
      </c>
      <c r="C192">
        <f t="shared" si="11"/>
        <v>935.23322601395648</v>
      </c>
      <c r="E192">
        <v>-9.8000000000000007</v>
      </c>
      <c r="F192" s="2">
        <f t="shared" si="13"/>
        <v>-40.85864376269015</v>
      </c>
      <c r="G192">
        <f t="shared" si="14"/>
        <v>935.23322601396092</v>
      </c>
    </row>
    <row r="193" spans="1:7" x14ac:dyDescent="0.4">
      <c r="A193">
        <f t="shared" si="12"/>
        <v>18.699999999999996</v>
      </c>
      <c r="B193">
        <f t="shared" si="10"/>
        <v>2644.5793616376873</v>
      </c>
      <c r="C193">
        <f t="shared" si="11"/>
        <v>931.0983616376875</v>
      </c>
      <c r="E193">
        <v>-9.8000000000000007</v>
      </c>
      <c r="F193" s="2">
        <f t="shared" si="13"/>
        <v>-41.838643762690161</v>
      </c>
      <c r="G193">
        <f t="shared" si="14"/>
        <v>931.09836163769182</v>
      </c>
    </row>
    <row r="194" spans="1:7" x14ac:dyDescent="0.4">
      <c r="A194">
        <f t="shared" si="12"/>
        <v>18.799999999999997</v>
      </c>
      <c r="B194">
        <f t="shared" si="10"/>
        <v>2658.7214972614183</v>
      </c>
      <c r="C194">
        <f t="shared" si="11"/>
        <v>926.86549726141834</v>
      </c>
      <c r="E194">
        <v>-9.8000000000000007</v>
      </c>
      <c r="F194" s="2">
        <f t="shared" si="13"/>
        <v>-42.818643762690172</v>
      </c>
      <c r="G194">
        <f t="shared" si="14"/>
        <v>926.86549726142277</v>
      </c>
    </row>
    <row r="195" spans="1:7" x14ac:dyDescent="0.4">
      <c r="A195">
        <f t="shared" si="12"/>
        <v>18.899999999999999</v>
      </c>
      <c r="B195">
        <f t="shared" si="10"/>
        <v>2672.8636328851494</v>
      </c>
      <c r="C195">
        <f t="shared" si="11"/>
        <v>922.53463288514922</v>
      </c>
      <c r="E195">
        <v>-9.8000000000000007</v>
      </c>
      <c r="F195" s="2">
        <f t="shared" si="13"/>
        <v>-43.798643762690183</v>
      </c>
      <c r="G195">
        <f t="shared" si="14"/>
        <v>922.53463288515366</v>
      </c>
    </row>
    <row r="196" spans="1:7" x14ac:dyDescent="0.4">
      <c r="A196">
        <f t="shared" si="12"/>
        <v>19</v>
      </c>
      <c r="B196">
        <f t="shared" si="10"/>
        <v>2687.0057685088805</v>
      </c>
      <c r="C196">
        <f t="shared" si="11"/>
        <v>918.10576850887992</v>
      </c>
      <c r="E196">
        <v>-9.8000000000000007</v>
      </c>
      <c r="F196" s="2">
        <f t="shared" si="13"/>
        <v>-44.778643762690194</v>
      </c>
      <c r="G196">
        <f t="shared" si="14"/>
        <v>918.10576850888458</v>
      </c>
    </row>
    <row r="197" spans="1:7" x14ac:dyDescent="0.4">
      <c r="A197">
        <f t="shared" si="12"/>
        <v>19.100000000000001</v>
      </c>
      <c r="B197">
        <f t="shared" si="10"/>
        <v>2701.147904132612</v>
      </c>
      <c r="C197">
        <f t="shared" si="11"/>
        <v>913.57890413261066</v>
      </c>
      <c r="E197">
        <v>-9.8000000000000007</v>
      </c>
      <c r="F197" s="2">
        <f t="shared" si="13"/>
        <v>-45.758643762690205</v>
      </c>
      <c r="G197">
        <f t="shared" si="14"/>
        <v>913.57890413261555</v>
      </c>
    </row>
    <row r="198" spans="1:7" x14ac:dyDescent="0.4">
      <c r="A198">
        <f t="shared" si="12"/>
        <v>19.200000000000003</v>
      </c>
      <c r="B198">
        <f t="shared" si="10"/>
        <v>2715.290039756343</v>
      </c>
      <c r="C198">
        <f t="shared" si="11"/>
        <v>908.9540397563419</v>
      </c>
      <c r="E198">
        <v>-9.8000000000000007</v>
      </c>
      <c r="F198" s="2">
        <f t="shared" si="13"/>
        <v>-46.738643762690216</v>
      </c>
      <c r="G198">
        <f t="shared" si="14"/>
        <v>908.95403975634645</v>
      </c>
    </row>
    <row r="199" spans="1:7" x14ac:dyDescent="0.4">
      <c r="A199">
        <f t="shared" si="12"/>
        <v>19.300000000000004</v>
      </c>
      <c r="B199">
        <f t="shared" ref="B199:B207" si="15">$B$2*COS($B$3*PI()/180)*A199</f>
        <v>2729.4321753800741</v>
      </c>
      <c r="C199">
        <f t="shared" ref="C199:C207" si="16">$B$2*SIN($B$3*PI()/180)*A199-(1/2*9.8*A199^2)</f>
        <v>904.23117538007273</v>
      </c>
      <c r="E199">
        <v>-9.8000000000000007</v>
      </c>
      <c r="F199" s="2">
        <f t="shared" si="13"/>
        <v>-47.718643762690228</v>
      </c>
      <c r="G199">
        <f t="shared" si="14"/>
        <v>904.23117538007739</v>
      </c>
    </row>
    <row r="200" spans="1:7" x14ac:dyDescent="0.4">
      <c r="A200">
        <f t="shared" ref="A200:A207" si="17">A199+0.1</f>
        <v>19.400000000000006</v>
      </c>
      <c r="B200">
        <f t="shared" si="15"/>
        <v>2743.5743110038052</v>
      </c>
      <c r="C200">
        <f t="shared" si="16"/>
        <v>899.41031100380337</v>
      </c>
      <c r="E200">
        <v>-9.8000000000000007</v>
      </c>
      <c r="F200" s="2">
        <f t="shared" ref="F200:F207" si="18">F199+E200*(A200-A199)</f>
        <v>-48.698643762690239</v>
      </c>
      <c r="G200">
        <f t="shared" ref="G200:G207" si="19">G199+((F199+F200)/2)*(A200-A199)</f>
        <v>899.41031100380826</v>
      </c>
    </row>
    <row r="201" spans="1:7" x14ac:dyDescent="0.4">
      <c r="A201">
        <f t="shared" si="17"/>
        <v>19.500000000000007</v>
      </c>
      <c r="B201">
        <f t="shared" si="15"/>
        <v>2757.7164466275362</v>
      </c>
      <c r="C201">
        <f t="shared" si="16"/>
        <v>894.49144662753429</v>
      </c>
      <c r="E201">
        <v>-9.8000000000000007</v>
      </c>
      <c r="F201" s="2">
        <f t="shared" si="18"/>
        <v>-49.67864376269025</v>
      </c>
      <c r="G201">
        <f t="shared" si="19"/>
        <v>894.49144662753918</v>
      </c>
    </row>
    <row r="202" spans="1:7" x14ac:dyDescent="0.4">
      <c r="A202">
        <f t="shared" si="17"/>
        <v>19.600000000000009</v>
      </c>
      <c r="B202">
        <f t="shared" si="15"/>
        <v>2771.8585822512678</v>
      </c>
      <c r="C202">
        <f t="shared" si="16"/>
        <v>889.47458225126525</v>
      </c>
      <c r="E202">
        <v>-9.8000000000000007</v>
      </c>
      <c r="F202" s="2">
        <f t="shared" si="18"/>
        <v>-50.658643762690261</v>
      </c>
      <c r="G202">
        <f t="shared" si="19"/>
        <v>889.47458225127014</v>
      </c>
    </row>
    <row r="203" spans="1:7" x14ac:dyDescent="0.4">
      <c r="A203">
        <f t="shared" si="17"/>
        <v>19.70000000000001</v>
      </c>
      <c r="B203">
        <f t="shared" si="15"/>
        <v>2786.0007178749988</v>
      </c>
      <c r="C203">
        <f t="shared" si="16"/>
        <v>884.35971787499648</v>
      </c>
      <c r="E203">
        <v>-9.8000000000000007</v>
      </c>
      <c r="F203" s="2">
        <f t="shared" si="18"/>
        <v>-51.638643762690272</v>
      </c>
      <c r="G203">
        <f t="shared" si="19"/>
        <v>884.35971787500102</v>
      </c>
    </row>
    <row r="204" spans="1:7" x14ac:dyDescent="0.4">
      <c r="A204">
        <f t="shared" si="17"/>
        <v>19.800000000000011</v>
      </c>
      <c r="B204">
        <f t="shared" si="15"/>
        <v>2800.1428534987299</v>
      </c>
      <c r="C204">
        <f t="shared" si="16"/>
        <v>879.14685349872707</v>
      </c>
      <c r="E204">
        <v>-9.8000000000000007</v>
      </c>
      <c r="F204" s="2">
        <f t="shared" si="18"/>
        <v>-52.618643762690283</v>
      </c>
      <c r="G204">
        <f t="shared" si="19"/>
        <v>879.14685349873196</v>
      </c>
    </row>
    <row r="205" spans="1:7" x14ac:dyDescent="0.4">
      <c r="A205">
        <f t="shared" si="17"/>
        <v>19.900000000000013</v>
      </c>
      <c r="B205">
        <f t="shared" si="15"/>
        <v>2814.284989122461</v>
      </c>
      <c r="C205">
        <f t="shared" si="16"/>
        <v>873.83598912245793</v>
      </c>
      <c r="E205">
        <v>-9.8000000000000007</v>
      </c>
      <c r="F205" s="2">
        <f t="shared" si="18"/>
        <v>-53.598643762690294</v>
      </c>
      <c r="G205">
        <f t="shared" si="19"/>
        <v>873.83598912246282</v>
      </c>
    </row>
    <row r="206" spans="1:7" x14ac:dyDescent="0.4">
      <c r="A206">
        <f t="shared" si="17"/>
        <v>20.000000000000014</v>
      </c>
      <c r="B206">
        <f t="shared" si="15"/>
        <v>2828.427124746192</v>
      </c>
      <c r="C206">
        <f t="shared" si="16"/>
        <v>868.42712474618861</v>
      </c>
      <c r="E206">
        <v>-9.8000000000000007</v>
      </c>
      <c r="F206" s="2">
        <f t="shared" si="18"/>
        <v>-54.578643762690305</v>
      </c>
      <c r="G206">
        <f t="shared" si="19"/>
        <v>868.42712474619373</v>
      </c>
    </row>
    <row r="207" spans="1:7" x14ac:dyDescent="0.4">
      <c r="A207">
        <f t="shared" si="17"/>
        <v>20.100000000000016</v>
      </c>
      <c r="B207">
        <f t="shared" si="15"/>
        <v>2842.5692603699235</v>
      </c>
      <c r="C207">
        <f t="shared" si="16"/>
        <v>862.92026036991956</v>
      </c>
      <c r="E207">
        <v>-9.8000000000000007</v>
      </c>
      <c r="F207" s="2">
        <f t="shared" si="18"/>
        <v>-55.558643762690316</v>
      </c>
      <c r="G207">
        <f t="shared" si="19"/>
        <v>862.92026036992456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0CDFF-5ED3-4BB1-82F8-F484499F6518}">
  <dimension ref="A1:K209"/>
  <sheetViews>
    <sheetView tabSelected="1" zoomScale="85" zoomScaleNormal="55" workbookViewId="0">
      <selection activeCell="I7" sqref="I7"/>
    </sheetView>
  </sheetViews>
  <sheetFormatPr defaultRowHeight="17.399999999999999" x14ac:dyDescent="0.4"/>
  <cols>
    <col min="2" max="2" width="17" customWidth="1"/>
    <col min="3" max="3" width="19.59765625" customWidth="1"/>
    <col min="5" max="5" width="31.19921875" customWidth="1"/>
    <col min="9" max="9" width="35.09765625" customWidth="1"/>
  </cols>
  <sheetData>
    <row r="1" spans="1:11" x14ac:dyDescent="0.4">
      <c r="A1" t="s">
        <v>16</v>
      </c>
      <c r="C1" t="s">
        <v>9</v>
      </c>
    </row>
    <row r="2" spans="1:11" x14ac:dyDescent="0.4">
      <c r="A2" s="1" t="s">
        <v>0</v>
      </c>
      <c r="B2" s="1">
        <v>100</v>
      </c>
      <c r="C2" t="s">
        <v>17</v>
      </c>
    </row>
    <row r="3" spans="1:11" x14ac:dyDescent="0.4">
      <c r="A3" s="1" t="s">
        <v>1</v>
      </c>
      <c r="B3" s="1">
        <v>45</v>
      </c>
      <c r="E3" t="s">
        <v>11</v>
      </c>
    </row>
    <row r="4" spans="1:11" x14ac:dyDescent="0.4">
      <c r="A4" s="1" t="s">
        <v>15</v>
      </c>
      <c r="B4" s="1">
        <v>1E-3</v>
      </c>
      <c r="F4" t="s">
        <v>10</v>
      </c>
    </row>
    <row r="5" spans="1:11" x14ac:dyDescent="0.4">
      <c r="A5" t="s">
        <v>2</v>
      </c>
      <c r="B5" t="s">
        <v>18</v>
      </c>
      <c r="C5" t="s">
        <v>4</v>
      </c>
      <c r="E5" t="s">
        <v>19</v>
      </c>
      <c r="F5" t="s">
        <v>20</v>
      </c>
      <c r="G5" t="s">
        <v>21</v>
      </c>
      <c r="I5" t="s">
        <v>22</v>
      </c>
      <c r="J5" t="s">
        <v>7</v>
      </c>
      <c r="K5" t="s">
        <v>8</v>
      </c>
    </row>
    <row r="6" spans="1:11" x14ac:dyDescent="0.4">
      <c r="A6">
        <v>0</v>
      </c>
      <c r="B6">
        <f>$B$2*COS($B$3*PI()/180)*A6</f>
        <v>0</v>
      </c>
      <c r="C6">
        <f>$B$2*SIN($B$3*PI()/180)*A6-(1/2*9.8*A6^2)</f>
        <v>0</v>
      </c>
      <c r="E6">
        <v>0</v>
      </c>
      <c r="F6" s="3">
        <f>$B$2*COS($B$3*PI()/180)</f>
        <v>70.710678118654755</v>
      </c>
      <c r="G6" s="1">
        <v>0</v>
      </c>
      <c r="H6" s="1" t="s">
        <v>12</v>
      </c>
      <c r="I6">
        <v>0</v>
      </c>
      <c r="J6">
        <f>$B$2*COS($B$3*PI()/180)</f>
        <v>70.710678118654755</v>
      </c>
      <c r="K6">
        <v>0</v>
      </c>
    </row>
    <row r="7" spans="1:11" x14ac:dyDescent="0.4">
      <c r="A7">
        <f>A6+0.1</f>
        <v>0.1</v>
      </c>
      <c r="B7">
        <f>$B$2*COS($B$3*PI()/180)*A7</f>
        <v>7.0710678118654755</v>
      </c>
      <c r="C7">
        <f t="shared" ref="C7:C26" si="0">$B$2*SIN($B$3*PI()/180)*A7-(1/2*9.8*A7^2)</f>
        <v>7.0220678118654742</v>
      </c>
      <c r="E7">
        <f>-1*$B$4*(F6^2+J6^2)^(1/2)*F6</f>
        <v>-7.0710678118654755</v>
      </c>
      <c r="F7" s="2">
        <f>F6+E7*(A7-A6)</f>
        <v>70.003571337468202</v>
      </c>
      <c r="G7">
        <f>G6+F7*(A7-A6)</f>
        <v>7.0003571337468209</v>
      </c>
      <c r="I7">
        <f>-9.8-1*$B$4*(F6^2+J6^2)^(1/2)*J6</f>
        <v>-16.871067811865476</v>
      </c>
      <c r="J7">
        <f>J6+I7*(A7-A6)</f>
        <v>69.023571337468212</v>
      </c>
      <c r="K7">
        <f>K6+J7*(A7-A6)</f>
        <v>6.9023571337468219</v>
      </c>
    </row>
    <row r="8" spans="1:11" x14ac:dyDescent="0.4">
      <c r="A8">
        <f t="shared" ref="A8:A27" si="1">A7+0.1</f>
        <v>0.2</v>
      </c>
      <c r="B8">
        <f t="shared" ref="B8:B27" si="2">$B$2*COS($B$3*PI()/180)*A8</f>
        <v>14.142135623730951</v>
      </c>
      <c r="C8">
        <f t="shared" si="0"/>
        <v>13.94613562373095</v>
      </c>
      <c r="E8">
        <f t="shared" ref="E8:E71" si="3">-1*$B$4*(F7^2+J7^2)^(1/2)*F7</f>
        <v>-6.8820145333742984</v>
      </c>
      <c r="F8">
        <f t="shared" ref="F8:F71" si="4">F7+E8*(A8-A7)</f>
        <v>69.315369884130774</v>
      </c>
      <c r="G8">
        <f t="shared" ref="G8:G71" si="5">G7+F8*(A8-A7)</f>
        <v>13.9318941221599</v>
      </c>
      <c r="I8">
        <f t="shared" ref="I8:I27" si="6">-9.8-1*$B$4*(F7^2+J7^2)^(1/2)*J7</f>
        <v>-16.585671245255554</v>
      </c>
      <c r="J8">
        <f t="shared" ref="J8:J27" si="7">J7+I8*(A8-A7)</f>
        <v>67.365004212942651</v>
      </c>
      <c r="K8">
        <f t="shared" ref="K8:K71" si="8">K7+J8*(A8-A7)</f>
        <v>13.638857555041088</v>
      </c>
    </row>
    <row r="9" spans="1:11" x14ac:dyDescent="0.4">
      <c r="A9">
        <f t="shared" si="1"/>
        <v>0.30000000000000004</v>
      </c>
      <c r="B9">
        <f t="shared" si="2"/>
        <v>21.21320343559643</v>
      </c>
      <c r="C9">
        <f t="shared" si="0"/>
        <v>20.772203435596428</v>
      </c>
      <c r="E9">
        <f t="shared" si="3"/>
        <v>-6.6998474919691429</v>
      </c>
      <c r="F9">
        <f t="shared" si="4"/>
        <v>68.645385134933861</v>
      </c>
      <c r="G9">
        <f t="shared" si="5"/>
        <v>20.796432635653289</v>
      </c>
      <c r="I9">
        <f t="shared" si="6"/>
        <v>-16.31133010293442</v>
      </c>
      <c r="J9">
        <f t="shared" si="7"/>
        <v>65.733871202649212</v>
      </c>
      <c r="K9">
        <f t="shared" si="8"/>
        <v>20.21224467530601</v>
      </c>
    </row>
    <row r="10" spans="1:11" x14ac:dyDescent="0.4">
      <c r="A10">
        <f t="shared" si="1"/>
        <v>0.4</v>
      </c>
      <c r="B10">
        <f t="shared" si="2"/>
        <v>28.284271247461902</v>
      </c>
      <c r="C10">
        <f t="shared" si="0"/>
        <v>27.5002712474619</v>
      </c>
      <c r="E10">
        <f t="shared" si="3"/>
        <v>-6.5242484878309712</v>
      </c>
      <c r="F10">
        <f t="shared" si="4"/>
        <v>67.992960286150762</v>
      </c>
      <c r="G10">
        <f t="shared" si="5"/>
        <v>27.595728664268364</v>
      </c>
      <c r="I10">
        <f t="shared" si="6"/>
        <v>-16.047530099075949</v>
      </c>
      <c r="J10">
        <f t="shared" si="7"/>
        <v>64.129118192741615</v>
      </c>
      <c r="K10">
        <f t="shared" si="8"/>
        <v>26.625156494580171</v>
      </c>
    </row>
    <row r="11" spans="1:11" x14ac:dyDescent="0.4">
      <c r="A11">
        <f t="shared" si="1"/>
        <v>0.5</v>
      </c>
      <c r="B11">
        <f t="shared" si="2"/>
        <v>35.355339059327378</v>
      </c>
      <c r="C11">
        <f t="shared" si="0"/>
        <v>34.130339059327369</v>
      </c>
      <c r="E11">
        <f t="shared" si="3"/>
        <v>-6.3549184661609628</v>
      </c>
      <c r="F11">
        <f t="shared" si="4"/>
        <v>67.357468439534671</v>
      </c>
      <c r="G11">
        <f t="shared" si="5"/>
        <v>34.331475508221828</v>
      </c>
      <c r="I11">
        <f t="shared" si="6"/>
        <v>-15.793786940685418</v>
      </c>
      <c r="J11">
        <f t="shared" si="7"/>
        <v>62.549739498673077</v>
      </c>
      <c r="K11">
        <f t="shared" si="8"/>
        <v>32.880130444447474</v>
      </c>
    </row>
    <row r="12" spans="1:11" x14ac:dyDescent="0.4">
      <c r="A12">
        <f t="shared" si="1"/>
        <v>0.6</v>
      </c>
      <c r="B12">
        <f t="shared" si="2"/>
        <v>42.426406871192853</v>
      </c>
      <c r="C12">
        <f t="shared" si="0"/>
        <v>40.662406871192843</v>
      </c>
      <c r="E12">
        <f t="shared" si="3"/>
        <v>-6.1915761976939718</v>
      </c>
      <c r="F12">
        <f t="shared" si="4"/>
        <v>66.738310819765275</v>
      </c>
      <c r="G12">
        <f t="shared" si="5"/>
        <v>41.005306590198352</v>
      </c>
      <c r="I12">
        <f t="shared" si="6"/>
        <v>-15.549644207599592</v>
      </c>
      <c r="J12">
        <f t="shared" si="7"/>
        <v>60.994775077913118</v>
      </c>
      <c r="K12">
        <f t="shared" si="8"/>
        <v>38.979607952238787</v>
      </c>
    </row>
    <row r="13" spans="1:11" x14ac:dyDescent="0.4">
      <c r="A13">
        <f t="shared" si="1"/>
        <v>0.7</v>
      </c>
      <c r="B13">
        <f t="shared" si="2"/>
        <v>49.497474683058329</v>
      </c>
      <c r="C13">
        <f t="shared" si="0"/>
        <v>47.096474683058318</v>
      </c>
      <c r="E13">
        <f t="shared" si="3"/>
        <v>-6.0339570659419106</v>
      </c>
      <c r="F13">
        <f t="shared" si="4"/>
        <v>66.13491511317109</v>
      </c>
      <c r="G13">
        <f t="shared" si="5"/>
        <v>47.618798101515459</v>
      </c>
      <c r="I13">
        <f t="shared" si="6"/>
        <v>-15.314671401570932</v>
      </c>
      <c r="J13">
        <f t="shared" si="7"/>
        <v>59.463307937756028</v>
      </c>
      <c r="K13">
        <f t="shared" si="8"/>
        <v>44.925938746014388</v>
      </c>
    </row>
    <row r="14" spans="1:11" x14ac:dyDescent="0.4">
      <c r="A14">
        <f t="shared" si="1"/>
        <v>0.79999999999999993</v>
      </c>
      <c r="B14">
        <f t="shared" si="2"/>
        <v>56.568542494923797</v>
      </c>
      <c r="C14">
        <f t="shared" si="0"/>
        <v>53.432542494923787</v>
      </c>
      <c r="E14">
        <f t="shared" si="3"/>
        <v>-5.8818119513885279</v>
      </c>
      <c r="F14">
        <f t="shared" si="4"/>
        <v>65.546733918032231</v>
      </c>
      <c r="G14">
        <f t="shared" si="5"/>
        <v>54.173471493318679</v>
      </c>
      <c r="I14">
        <f t="shared" si="6"/>
        <v>-15.088462148910128</v>
      </c>
      <c r="J14">
        <f t="shared" si="7"/>
        <v>57.954461722865013</v>
      </c>
      <c r="K14">
        <f t="shared" si="8"/>
        <v>50.721384918300885</v>
      </c>
    </row>
    <row r="15" spans="1:11" x14ac:dyDescent="0.4">
      <c r="A15">
        <f t="shared" si="1"/>
        <v>0.89999999999999991</v>
      </c>
      <c r="B15">
        <f t="shared" si="2"/>
        <v>63.639610306789272</v>
      </c>
      <c r="C15">
        <f t="shared" si="0"/>
        <v>59.670610306789257</v>
      </c>
      <c r="E15">
        <f t="shared" si="3"/>
        <v>-5.7349062038431855</v>
      </c>
      <c r="F15">
        <f t="shared" si="4"/>
        <v>64.973243297647912</v>
      </c>
      <c r="G15">
        <f t="shared" si="5"/>
        <v>60.670795823083466</v>
      </c>
      <c r="I15">
        <f t="shared" si="6"/>
        <v>-14.870632542736294</v>
      </c>
      <c r="J15">
        <f t="shared" si="7"/>
        <v>56.467398468591384</v>
      </c>
      <c r="K15">
        <f t="shared" si="8"/>
        <v>56.368124765160019</v>
      </c>
    </row>
    <row r="16" spans="1:11" x14ac:dyDescent="0.4">
      <c r="A16">
        <f t="shared" si="1"/>
        <v>0.99999999999999989</v>
      </c>
      <c r="B16">
        <f t="shared" si="2"/>
        <v>70.710678118654741</v>
      </c>
      <c r="C16">
        <f t="shared" si="0"/>
        <v>65.810678118654721</v>
      </c>
      <c r="E16">
        <f t="shared" si="3"/>
        <v>-5.5930186950364815</v>
      </c>
      <c r="F16">
        <f t="shared" si="4"/>
        <v>64.41394142814427</v>
      </c>
      <c r="G16">
        <f t="shared" si="5"/>
        <v>67.112189965897898</v>
      </c>
      <c r="I16">
        <f t="shared" si="6"/>
        <v>-14.660819612283987</v>
      </c>
      <c r="J16">
        <f t="shared" si="7"/>
        <v>55.001316507362986</v>
      </c>
      <c r="K16">
        <f t="shared" si="8"/>
        <v>61.868256415896319</v>
      </c>
    </row>
    <row r="17" spans="1:11" x14ac:dyDescent="0.4">
      <c r="A17">
        <f t="shared" si="1"/>
        <v>1.0999999999999999</v>
      </c>
      <c r="B17">
        <f t="shared" si="2"/>
        <v>77.781745930520216</v>
      </c>
      <c r="C17">
        <f t="shared" si="0"/>
        <v>71.8527459305202</v>
      </c>
      <c r="E17">
        <f t="shared" si="3"/>
        <v>-5.4559409443181845</v>
      </c>
      <c r="F17">
        <f t="shared" si="4"/>
        <v>63.86834733371245</v>
      </c>
      <c r="G17">
        <f t="shared" si="5"/>
        <v>73.499024699269143</v>
      </c>
      <c r="I17">
        <f t="shared" si="6"/>
        <v>-14.458679907961823</v>
      </c>
      <c r="J17">
        <f t="shared" si="7"/>
        <v>53.555448516566805</v>
      </c>
      <c r="K17">
        <f t="shared" si="8"/>
        <v>67.223801267553</v>
      </c>
    </row>
    <row r="18" spans="1:11" x14ac:dyDescent="0.4">
      <c r="A18">
        <f t="shared" si="1"/>
        <v>1.2</v>
      </c>
      <c r="B18">
        <f t="shared" si="2"/>
        <v>84.852813742385706</v>
      </c>
      <c r="C18">
        <f t="shared" si="0"/>
        <v>77.796813742385694</v>
      </c>
      <c r="E18">
        <f t="shared" si="3"/>
        <v>-5.323476311009852</v>
      </c>
      <c r="F18">
        <f t="shared" si="4"/>
        <v>63.335999702611467</v>
      </c>
      <c r="G18">
        <f t="shared" si="5"/>
        <v>79.83262466953029</v>
      </c>
      <c r="I18">
        <f t="shared" si="6"/>
        <v>-14.263888191967705</v>
      </c>
      <c r="J18">
        <f t="shared" si="7"/>
        <v>52.129059697370032</v>
      </c>
      <c r="K18">
        <f t="shared" si="8"/>
        <v>72.436707237290008</v>
      </c>
    </row>
    <row r="19" spans="1:11" x14ac:dyDescent="0.4">
      <c r="A19">
        <f t="shared" si="1"/>
        <v>1.3</v>
      </c>
      <c r="B19">
        <f t="shared" si="2"/>
        <v>91.923881554251182</v>
      </c>
      <c r="C19">
        <f t="shared" si="0"/>
        <v>83.642881554251161</v>
      </c>
      <c r="E19">
        <f t="shared" si="3"/>
        <v>-5.1954392475806497</v>
      </c>
      <c r="F19">
        <f t="shared" si="4"/>
        <v>62.816455777853399</v>
      </c>
      <c r="G19">
        <f t="shared" si="5"/>
        <v>86.114270247315631</v>
      </c>
      <c r="I19">
        <f t="shared" si="6"/>
        <v>-14.076136225256803</v>
      </c>
      <c r="J19">
        <f t="shared" si="7"/>
        <v>50.721446074844351</v>
      </c>
      <c r="K19">
        <f t="shared" si="8"/>
        <v>77.508851844774455</v>
      </c>
    </row>
    <row r="20" spans="1:11" x14ac:dyDescent="0.4">
      <c r="A20">
        <f t="shared" si="1"/>
        <v>1.4000000000000001</v>
      </c>
      <c r="B20">
        <f t="shared" si="2"/>
        <v>98.994949366116671</v>
      </c>
      <c r="C20">
        <f t="shared" si="0"/>
        <v>89.390949366116644</v>
      </c>
      <c r="E20">
        <f t="shared" si="3"/>
        <v>-5.0716546083642893</v>
      </c>
      <c r="F20">
        <f t="shared" si="4"/>
        <v>62.309290317016966</v>
      </c>
      <c r="G20">
        <f t="shared" si="5"/>
        <v>92.345199279017336</v>
      </c>
      <c r="I20">
        <f t="shared" si="6"/>
        <v>-13.895131642544507</v>
      </c>
      <c r="J20">
        <f t="shared" si="7"/>
        <v>49.331932910589899</v>
      </c>
      <c r="K20">
        <f t="shared" si="8"/>
        <v>82.442045135833453</v>
      </c>
    </row>
    <row r="21" spans="1:11" x14ac:dyDescent="0.4">
      <c r="A21">
        <f t="shared" si="1"/>
        <v>1.5000000000000002</v>
      </c>
      <c r="B21">
        <f t="shared" si="2"/>
        <v>106.06601717798215</v>
      </c>
      <c r="C21">
        <f t="shared" si="0"/>
        <v>95.041017177982127</v>
      </c>
      <c r="E21">
        <f t="shared" si="3"/>
        <v>-4.9519570090254286</v>
      </c>
      <c r="F21">
        <f t="shared" si="4"/>
        <v>61.814094616114424</v>
      </c>
      <c r="G21">
        <f t="shared" si="5"/>
        <v>98.526608740628788</v>
      </c>
      <c r="I21">
        <f t="shared" si="6"/>
        <v>-13.720596907820202</v>
      </c>
      <c r="J21">
        <f t="shared" si="7"/>
        <v>47.959873219807875</v>
      </c>
      <c r="K21">
        <f t="shared" si="8"/>
        <v>87.238032457814242</v>
      </c>
    </row>
    <row r="22" spans="1:11" x14ac:dyDescent="0.4">
      <c r="A22">
        <f t="shared" si="1"/>
        <v>1.6000000000000003</v>
      </c>
      <c r="B22">
        <f t="shared" si="2"/>
        <v>113.13708498984764</v>
      </c>
      <c r="C22">
        <f t="shared" si="0"/>
        <v>100.5930849898476</v>
      </c>
      <c r="E22">
        <f t="shared" si="3"/>
        <v>-4.8361902324219379</v>
      </c>
      <c r="F22">
        <f t="shared" si="4"/>
        <v>61.330475592872233</v>
      </c>
      <c r="G22">
        <f t="shared" si="5"/>
        <v>104.65965629991602</v>
      </c>
      <c r="I22">
        <f t="shared" si="6"/>
        <v>-13.552268343559362</v>
      </c>
      <c r="J22">
        <f t="shared" si="7"/>
        <v>46.604646385451936</v>
      </c>
      <c r="K22">
        <f t="shared" si="8"/>
        <v>91.898497096359435</v>
      </c>
    </row>
    <row r="23" spans="1:11" x14ac:dyDescent="0.4">
      <c r="A23">
        <f t="shared" si="1"/>
        <v>1.7000000000000004</v>
      </c>
      <c r="B23">
        <f t="shared" si="2"/>
        <v>120.20815280171311</v>
      </c>
      <c r="C23">
        <f t="shared" si="0"/>
        <v>106.04715280171308</v>
      </c>
      <c r="E23">
        <f t="shared" si="3"/>
        <v>-4.7242066769013773</v>
      </c>
      <c r="F23">
        <f t="shared" si="4"/>
        <v>60.858054925182095</v>
      </c>
      <c r="G23">
        <f t="shared" si="5"/>
        <v>110.74546179243424</v>
      </c>
      <c r="I23">
        <f t="shared" si="6"/>
        <v>-13.389895227461233</v>
      </c>
      <c r="J23">
        <f t="shared" si="7"/>
        <v>45.265656862705811</v>
      </c>
      <c r="K23">
        <f t="shared" si="8"/>
        <v>96.425062782630022</v>
      </c>
    </row>
    <row r="24" spans="1:11" x14ac:dyDescent="0.4">
      <c r="A24">
        <f t="shared" si="1"/>
        <v>1.8000000000000005</v>
      </c>
      <c r="B24">
        <f t="shared" si="2"/>
        <v>127.27922061357859</v>
      </c>
      <c r="C24">
        <f t="shared" si="0"/>
        <v>111.40322061357857</v>
      </c>
      <c r="E24">
        <f t="shared" si="3"/>
        <v>-4.6158668434207559</v>
      </c>
      <c r="F24">
        <f t="shared" si="4"/>
        <v>60.396468240840022</v>
      </c>
      <c r="G24">
        <f t="shared" si="5"/>
        <v>116.78510861651824</v>
      </c>
      <c r="I24">
        <f t="shared" si="6"/>
        <v>-13.233238951114897</v>
      </c>
      <c r="J24">
        <f t="shared" si="7"/>
        <v>43.942332967594318</v>
      </c>
      <c r="K24">
        <f t="shared" si="8"/>
        <v>100.81929607938946</v>
      </c>
    </row>
    <row r="25" spans="1:11" x14ac:dyDescent="0.4">
      <c r="A25">
        <f t="shared" si="1"/>
        <v>1.9000000000000006</v>
      </c>
      <c r="B25">
        <f t="shared" si="2"/>
        <v>134.35028842544406</v>
      </c>
      <c r="C25">
        <f t="shared" si="0"/>
        <v>116.66128842544403</v>
      </c>
      <c r="E25">
        <f t="shared" si="3"/>
        <v>-4.5110388581930971</v>
      </c>
      <c r="F25">
        <f t="shared" si="4"/>
        <v>59.945364355020715</v>
      </c>
      <c r="G25">
        <f t="shared" si="5"/>
        <v>122.77964505202033</v>
      </c>
      <c r="I25">
        <f t="shared" si="6"/>
        <v>-13.082072235515879</v>
      </c>
      <c r="J25">
        <f t="shared" si="7"/>
        <v>42.634125744042727</v>
      </c>
      <c r="K25">
        <f t="shared" si="8"/>
        <v>105.08270865379373</v>
      </c>
    </row>
    <row r="26" spans="1:11" x14ac:dyDescent="0.4">
      <c r="A26">
        <f t="shared" si="1"/>
        <v>2.0000000000000004</v>
      </c>
      <c r="B26">
        <f t="shared" si="2"/>
        <v>141.42135623730954</v>
      </c>
      <c r="C26">
        <f t="shared" si="0"/>
        <v>121.8213562373095</v>
      </c>
      <c r="E26">
        <f t="shared" si="3"/>
        <v>-4.4095980278463136</v>
      </c>
      <c r="F26">
        <f t="shared" si="4"/>
        <v>59.504404552236082</v>
      </c>
      <c r="G26">
        <f t="shared" si="5"/>
        <v>128.73008550724393</v>
      </c>
      <c r="I26">
        <f t="shared" si="6"/>
        <v>-12.936178398824541</v>
      </c>
      <c r="J26">
        <f t="shared" si="7"/>
        <v>41.340507904160276</v>
      </c>
      <c r="K26">
        <f t="shared" si="8"/>
        <v>109.21675944420976</v>
      </c>
    </row>
    <row r="27" spans="1:11" x14ac:dyDescent="0.4">
      <c r="A27">
        <f t="shared" si="1"/>
        <v>2.1000000000000005</v>
      </c>
      <c r="B27">
        <f t="shared" si="2"/>
        <v>148.49242404917501</v>
      </c>
      <c r="C27">
        <f t="shared" ref="C27:C90" si="9">$B$2*SIN($B$3*PI()/180)*A27-(1/2*9.8*A27^2)</f>
        <v>126.88342404917498</v>
      </c>
      <c r="E27">
        <f t="shared" si="3"/>
        <v>-4.3114264243332352</v>
      </c>
      <c r="F27" s="2">
        <f t="shared" si="4"/>
        <v>59.07326190980276</v>
      </c>
      <c r="G27">
        <f t="shared" si="5"/>
        <v>134.63741169822421</v>
      </c>
      <c r="I27">
        <f t="shared" si="6"/>
        <v>-12.795350672182398</v>
      </c>
      <c r="J27">
        <f t="shared" si="7"/>
        <v>40.060972836942035</v>
      </c>
      <c r="K27">
        <f t="shared" si="8"/>
        <v>113.22285672790396</v>
      </c>
    </row>
    <row r="28" spans="1:11" x14ac:dyDescent="0.4">
      <c r="A28">
        <f t="shared" ref="A28:A91" si="10">A27+0.1</f>
        <v>2.2000000000000006</v>
      </c>
      <c r="B28">
        <f t="shared" ref="B28:B91" si="11">$B$2*COS($B$3*PI()/180)*A28</f>
        <v>155.56349186104052</v>
      </c>
      <c r="C28">
        <f t="shared" si="9"/>
        <v>131.84749186104045</v>
      </c>
      <c r="E28">
        <f t="shared" si="3"/>
        <v>-4.2164124970594798</v>
      </c>
      <c r="F28">
        <f t="shared" si="4"/>
        <v>58.65162066009681</v>
      </c>
      <c r="G28">
        <f t="shared" si="5"/>
        <v>140.50257376423389</v>
      </c>
      <c r="I28">
        <f t="shared" ref="I28:I91" si="12">-9.8-1*$B$4*(F27^2+J27^2)^(1/2)*J27</f>
        <v>-12.659391559788116</v>
      </c>
      <c r="J28">
        <f t="shared" ref="J28:J91" si="13">J27+I28*(A28-A27)</f>
        <v>38.795033680963222</v>
      </c>
      <c r="K28">
        <f t="shared" si="8"/>
        <v>117.10236009600028</v>
      </c>
    </row>
    <row r="29" spans="1:11" x14ac:dyDescent="0.4">
      <c r="A29">
        <f t="shared" si="10"/>
        <v>2.3000000000000007</v>
      </c>
      <c r="B29">
        <f t="shared" si="11"/>
        <v>162.63455967290599</v>
      </c>
      <c r="C29">
        <f t="shared" si="9"/>
        <v>136.71355967290594</v>
      </c>
      <c r="E29">
        <f t="shared" si="3"/>
        <v>-4.1244507099009793</v>
      </c>
      <c r="F29">
        <f t="shared" si="4"/>
        <v>58.239175589106715</v>
      </c>
      <c r="G29">
        <f t="shared" si="5"/>
        <v>146.32649132314455</v>
      </c>
      <c r="I29">
        <f t="shared" si="12"/>
        <v>-12.528112239785756</v>
      </c>
      <c r="J29">
        <f t="shared" si="13"/>
        <v>37.542222456984646</v>
      </c>
      <c r="K29">
        <f t="shared" si="8"/>
        <v>120.85658234169875</v>
      </c>
    </row>
    <row r="30" spans="1:11" x14ac:dyDescent="0.4">
      <c r="A30">
        <f t="shared" si="10"/>
        <v>2.4000000000000008</v>
      </c>
      <c r="B30">
        <f t="shared" si="11"/>
        <v>169.70562748477147</v>
      </c>
      <c r="C30">
        <f t="shared" si="9"/>
        <v>141.48162748477142</v>
      </c>
      <c r="E30">
        <f t="shared" si="3"/>
        <v>-4.0354412009682656</v>
      </c>
      <c r="F30">
        <f t="shared" si="4"/>
        <v>57.83563146900989</v>
      </c>
      <c r="G30">
        <f t="shared" si="5"/>
        <v>152.11005447004555</v>
      </c>
      <c r="I30">
        <f t="shared" si="12"/>
        <v>-12.401332002837776</v>
      </c>
      <c r="J30">
        <f t="shared" si="13"/>
        <v>36.302089256700867</v>
      </c>
      <c r="K30">
        <f t="shared" si="8"/>
        <v>124.48679126736884</v>
      </c>
    </row>
    <row r="31" spans="1:11" x14ac:dyDescent="0.4">
      <c r="A31">
        <f t="shared" si="10"/>
        <v>2.5000000000000009</v>
      </c>
      <c r="B31">
        <f t="shared" si="11"/>
        <v>176.77669529663694</v>
      </c>
      <c r="C31">
        <f t="shared" si="9"/>
        <v>146.15169529663689</v>
      </c>
      <c r="E31">
        <f t="shared" si="3"/>
        <v>-3.9492894631419815</v>
      </c>
      <c r="F31">
        <f t="shared" si="4"/>
        <v>57.440702522695695</v>
      </c>
      <c r="G31">
        <f t="shared" si="5"/>
        <v>157.85412472231513</v>
      </c>
      <c r="I31">
        <f t="shared" si="12"/>
        <v>-12.278877725547947</v>
      </c>
      <c r="J31">
        <f t="shared" si="13"/>
        <v>35.074201484146073</v>
      </c>
      <c r="K31">
        <f t="shared" si="8"/>
        <v>127.99421141578345</v>
      </c>
    </row>
    <row r="32" spans="1:11" x14ac:dyDescent="0.4">
      <c r="A32">
        <f t="shared" si="10"/>
        <v>2.600000000000001</v>
      </c>
      <c r="B32">
        <f t="shared" si="11"/>
        <v>183.84776310850242</v>
      </c>
      <c r="C32">
        <f t="shared" si="9"/>
        <v>150.72376310850237</v>
      </c>
      <c r="E32">
        <f t="shared" si="3"/>
        <v>-3.8659060435560719</v>
      </c>
      <c r="F32">
        <f t="shared" si="4"/>
        <v>57.054111918340084</v>
      </c>
      <c r="G32">
        <f t="shared" si="5"/>
        <v>163.55953591414914</v>
      </c>
      <c r="I32">
        <f t="shared" si="12"/>
        <v>-12.160583376167599</v>
      </c>
      <c r="J32">
        <f t="shared" si="13"/>
        <v>33.858143146529315</v>
      </c>
      <c r="K32">
        <f t="shared" si="8"/>
        <v>131.38002573043639</v>
      </c>
    </row>
    <row r="33" spans="1:11" x14ac:dyDescent="0.4">
      <c r="A33">
        <f t="shared" si="10"/>
        <v>2.7000000000000011</v>
      </c>
      <c r="B33">
        <f t="shared" si="11"/>
        <v>190.91883092036792</v>
      </c>
      <c r="C33">
        <f t="shared" si="9"/>
        <v>155.19783092036784</v>
      </c>
      <c r="E33">
        <f t="shared" si="3"/>
        <v>-3.7852062603433634</v>
      </c>
      <c r="F33">
        <f t="shared" si="4"/>
        <v>56.675591292305747</v>
      </c>
      <c r="G33">
        <f t="shared" si="5"/>
        <v>169.22709504337971</v>
      </c>
      <c r="I33">
        <f t="shared" si="12"/>
        <v>-12.046289550265481</v>
      </c>
      <c r="J33">
        <f t="shared" si="13"/>
        <v>32.653514191502765</v>
      </c>
      <c r="K33">
        <f t="shared" si="8"/>
        <v>134.64537714958666</v>
      </c>
    </row>
    <row r="34" spans="1:11" x14ac:dyDescent="0.4">
      <c r="A34">
        <f t="shared" si="10"/>
        <v>2.8000000000000012</v>
      </c>
      <c r="B34">
        <f t="shared" si="11"/>
        <v>197.9898987322334</v>
      </c>
      <c r="C34">
        <f t="shared" si="9"/>
        <v>159.57389873223332</v>
      </c>
      <c r="E34">
        <f t="shared" si="3"/>
        <v>-3.7071099350845471</v>
      </c>
      <c r="F34">
        <f t="shared" si="4"/>
        <v>56.304880298797293</v>
      </c>
      <c r="G34">
        <f t="shared" si="5"/>
        <v>174.85758307325943</v>
      </c>
      <c r="I34">
        <f t="shared" si="12"/>
        <v>-11.935843034268933</v>
      </c>
      <c r="J34">
        <f t="shared" si="13"/>
        <v>31.45992988807587</v>
      </c>
      <c r="K34">
        <f t="shared" si="8"/>
        <v>137.79137013839426</v>
      </c>
    </row>
    <row r="35" spans="1:11" x14ac:dyDescent="0.4">
      <c r="A35">
        <f t="shared" si="10"/>
        <v>2.9000000000000012</v>
      </c>
      <c r="B35">
        <f t="shared" si="11"/>
        <v>205.06096654409887</v>
      </c>
      <c r="C35">
        <f t="shared" si="9"/>
        <v>163.85196654409881</v>
      </c>
      <c r="E35">
        <f t="shared" si="3"/>
        <v>-3.6315411395178425</v>
      </c>
      <c r="F35">
        <f t="shared" si="4"/>
        <v>55.941726184845507</v>
      </c>
      <c r="G35">
        <f t="shared" si="5"/>
        <v>180.45175569174398</v>
      </c>
      <c r="I35">
        <f t="shared" si="12"/>
        <v>-11.829096394994643</v>
      </c>
      <c r="J35">
        <f t="shared" si="13"/>
        <v>30.277020248576406</v>
      </c>
      <c r="K35">
        <f t="shared" si="8"/>
        <v>140.81907216325189</v>
      </c>
    </row>
    <row r="36" spans="1:11" x14ac:dyDescent="0.4">
      <c r="A36">
        <f t="shared" si="10"/>
        <v>3.0000000000000013</v>
      </c>
      <c r="B36">
        <f t="shared" si="11"/>
        <v>212.13203435596435</v>
      </c>
      <c r="C36">
        <f t="shared" si="9"/>
        <v>168.0320343559643</v>
      </c>
      <c r="E36">
        <f t="shared" si="3"/>
        <v>-3.558427955173896</v>
      </c>
      <c r="F36">
        <f t="shared" si="4"/>
        <v>55.585883389328117</v>
      </c>
      <c r="G36">
        <f t="shared" si="5"/>
        <v>186.01034403067681</v>
      </c>
      <c r="I36">
        <f t="shared" si="12"/>
        <v>-11.72590759348228</v>
      </c>
      <c r="J36">
        <f t="shared" si="13"/>
        <v>29.104429489228178</v>
      </c>
      <c r="K36">
        <f t="shared" si="8"/>
        <v>143.72951511217471</v>
      </c>
    </row>
    <row r="37" spans="1:11" x14ac:dyDescent="0.4">
      <c r="A37">
        <f t="shared" si="10"/>
        <v>3.1000000000000014</v>
      </c>
      <c r="B37">
        <f t="shared" si="11"/>
        <v>219.20310216782985</v>
      </c>
      <c r="C37">
        <f t="shared" si="9"/>
        <v>172.11410216782974</v>
      </c>
      <c r="E37">
        <f t="shared" si="3"/>
        <v>-3.4877022447006492</v>
      </c>
      <c r="F37">
        <f t="shared" si="4"/>
        <v>55.237113164858052</v>
      </c>
      <c r="G37">
        <f t="shared" si="5"/>
        <v>191.53405534716262</v>
      </c>
      <c r="I37">
        <f t="shared" si="12"/>
        <v>-11.62613962162561</v>
      </c>
      <c r="J37">
        <f t="shared" si="13"/>
        <v>27.941815527065614</v>
      </c>
      <c r="K37">
        <f t="shared" si="8"/>
        <v>146.52369666488127</v>
      </c>
    </row>
    <row r="38" spans="1:11" x14ac:dyDescent="0.4">
      <c r="A38">
        <f t="shared" si="10"/>
        <v>3.2000000000000015</v>
      </c>
      <c r="B38">
        <f t="shared" si="11"/>
        <v>226.27416997969533</v>
      </c>
      <c r="C38">
        <f t="shared" si="9"/>
        <v>176.09816997969523</v>
      </c>
      <c r="E38">
        <f t="shared" si="3"/>
        <v>-3.4192994337368954</v>
      </c>
      <c r="F38">
        <f t="shared" si="4"/>
        <v>54.895183221484359</v>
      </c>
      <c r="G38">
        <f t="shared" si="5"/>
        <v>197.02357366931105</v>
      </c>
      <c r="I38">
        <f t="shared" si="12"/>
        <v>-11.529660160264493</v>
      </c>
      <c r="J38">
        <f t="shared" si="13"/>
        <v>26.788849511039164</v>
      </c>
      <c r="K38">
        <f t="shared" si="8"/>
        <v>149.2025816159852</v>
      </c>
    </row>
    <row r="39" spans="1:11" x14ac:dyDescent="0.4">
      <c r="A39">
        <f t="shared" si="10"/>
        <v>3.3000000000000016</v>
      </c>
      <c r="B39">
        <f t="shared" si="11"/>
        <v>233.34523779156081</v>
      </c>
      <c r="C39">
        <f t="shared" si="9"/>
        <v>179.9842377915607</v>
      </c>
      <c r="E39">
        <f t="shared" si="3"/>
        <v>-3.3531583022825293</v>
      </c>
      <c r="F39">
        <f t="shared" si="4"/>
        <v>54.559867391256105</v>
      </c>
      <c r="G39">
        <f t="shared" si="5"/>
        <v>202.47956040843667</v>
      </c>
      <c r="I39">
        <f t="shared" si="12"/>
        <v>-11.436341257558324</v>
      </c>
      <c r="J39">
        <f t="shared" si="13"/>
        <v>25.645215385283329</v>
      </c>
      <c r="K39">
        <f t="shared" si="8"/>
        <v>151.76710315451353</v>
      </c>
    </row>
    <row r="40" spans="1:11" x14ac:dyDescent="0.4">
      <c r="A40">
        <f t="shared" si="10"/>
        <v>3.4000000000000017</v>
      </c>
      <c r="B40">
        <f t="shared" si="11"/>
        <v>240.41630560342628</v>
      </c>
      <c r="C40">
        <f t="shared" si="9"/>
        <v>183.77230560342616</v>
      </c>
      <c r="E40">
        <f t="shared" si="3"/>
        <v>-3.2892207845990682</v>
      </c>
      <c r="F40">
        <f t="shared" si="4"/>
        <v>54.230945312796202</v>
      </c>
      <c r="G40">
        <f t="shared" si="5"/>
        <v>207.90265493971629</v>
      </c>
      <c r="I40">
        <f t="shared" si="12"/>
        <v>-11.346059026608124</v>
      </c>
      <c r="J40">
        <f t="shared" si="13"/>
        <v>24.510609482622517</v>
      </c>
      <c r="K40">
        <f t="shared" si="8"/>
        <v>154.2181641027758</v>
      </c>
    </row>
    <row r="41" spans="1:11" x14ac:dyDescent="0.4">
      <c r="A41">
        <f t="shared" si="10"/>
        <v>3.5000000000000018</v>
      </c>
      <c r="B41">
        <f t="shared" si="11"/>
        <v>247.48737341529176</v>
      </c>
      <c r="C41">
        <f t="shared" si="9"/>
        <v>187.46237341529167</v>
      </c>
      <c r="E41">
        <f t="shared" si="3"/>
        <v>-3.2274317767569585</v>
      </c>
      <c r="F41">
        <f t="shared" si="4"/>
        <v>53.908202135120504</v>
      </c>
      <c r="G41">
        <f t="shared" si="5"/>
        <v>213.29347515322834</v>
      </c>
      <c r="I41">
        <f t="shared" si="12"/>
        <v>-11.25869336143087</v>
      </c>
      <c r="J41">
        <f t="shared" si="13"/>
        <v>23.38474014647943</v>
      </c>
      <c r="K41">
        <f t="shared" si="8"/>
        <v>156.55663811742374</v>
      </c>
    </row>
    <row r="42" spans="1:11" x14ac:dyDescent="0.4">
      <c r="A42">
        <f t="shared" si="10"/>
        <v>3.6000000000000019</v>
      </c>
      <c r="B42">
        <f t="shared" si="11"/>
        <v>254.55844122715726</v>
      </c>
      <c r="C42">
        <f t="shared" si="9"/>
        <v>191.05444122715713</v>
      </c>
      <c r="E42">
        <f t="shared" si="3"/>
        <v>-3.1677389510274585</v>
      </c>
      <c r="F42">
        <f t="shared" si="4"/>
        <v>53.591428240017756</v>
      </c>
      <c r="G42">
        <f t="shared" si="5"/>
        <v>218.65261797723014</v>
      </c>
      <c r="I42">
        <f t="shared" si="12"/>
        <v>-11.174127670516365</v>
      </c>
      <c r="J42">
        <f t="shared" si="13"/>
        <v>22.267327379427794</v>
      </c>
      <c r="K42">
        <f t="shared" si="8"/>
        <v>158.78337085536651</v>
      </c>
    </row>
    <row r="43" spans="1:11" x14ac:dyDescent="0.4">
      <c r="A43">
        <f t="shared" si="10"/>
        <v>3.700000000000002</v>
      </c>
      <c r="B43">
        <f t="shared" si="11"/>
        <v>261.62950903902271</v>
      </c>
      <c r="C43">
        <f t="shared" si="9"/>
        <v>194.54850903902263</v>
      </c>
      <c r="E43">
        <f t="shared" si="3"/>
        <v>-3.1100925763973031</v>
      </c>
      <c r="F43">
        <f t="shared" si="4"/>
        <v>53.280418982378023</v>
      </c>
      <c r="G43">
        <f t="shared" si="5"/>
        <v>223.98065987546795</v>
      </c>
      <c r="I43">
        <f t="shared" si="12"/>
        <v>-11.092248627314133</v>
      </c>
      <c r="J43">
        <f t="shared" si="13"/>
        <v>21.158102516696381</v>
      </c>
      <c r="K43">
        <f t="shared" si="8"/>
        <v>160.89918110703616</v>
      </c>
    </row>
    <row r="44" spans="1:11" x14ac:dyDescent="0.4">
      <c r="A44">
        <f t="shared" si="10"/>
        <v>3.800000000000002</v>
      </c>
      <c r="B44">
        <f t="shared" si="11"/>
        <v>268.70057685088824</v>
      </c>
      <c r="C44">
        <f t="shared" si="9"/>
        <v>197.9445768508881</v>
      </c>
      <c r="E44">
        <f t="shared" si="3"/>
        <v>-3.0544453445646726</v>
      </c>
      <c r="F44">
        <f t="shared" si="4"/>
        <v>52.974974447921554</v>
      </c>
      <c r="G44">
        <f t="shared" si="5"/>
        <v>229.27815732026011</v>
      </c>
      <c r="I44">
        <f t="shared" si="12"/>
        <v>-11.012945937105336</v>
      </c>
      <c r="J44">
        <f t="shared" si="13"/>
        <v>20.056807922985847</v>
      </c>
      <c r="K44">
        <f t="shared" si="8"/>
        <v>162.90486189933475</v>
      </c>
    </row>
    <row r="45" spans="1:11" x14ac:dyDescent="0.4">
      <c r="A45">
        <f t="shared" si="10"/>
        <v>3.9000000000000021</v>
      </c>
      <c r="B45">
        <f t="shared" si="11"/>
        <v>275.77164466275372</v>
      </c>
      <c r="C45">
        <f t="shared" si="9"/>
        <v>201.24264466275358</v>
      </c>
      <c r="E45">
        <f t="shared" si="3"/>
        <v>-3.0007522008557768</v>
      </c>
      <c r="F45">
        <f t="shared" si="4"/>
        <v>52.674899227835972</v>
      </c>
      <c r="G45">
        <f t="shared" si="5"/>
        <v>234.5456472430437</v>
      </c>
      <c r="I45">
        <f t="shared" si="12"/>
        <v>-10.936112119812504</v>
      </c>
      <c r="J45">
        <f t="shared" si="13"/>
        <v>18.963196711004596</v>
      </c>
      <c r="K45">
        <f t="shared" si="8"/>
        <v>164.8011815704352</v>
      </c>
    </row>
    <row r="46" spans="1:11" x14ac:dyDescent="0.4">
      <c r="A46">
        <f t="shared" si="10"/>
        <v>4.0000000000000018</v>
      </c>
      <c r="B46">
        <f t="shared" si="11"/>
        <v>282.84271247461913</v>
      </c>
      <c r="C46">
        <f t="shared" si="9"/>
        <v>204.44271247461899</v>
      </c>
      <c r="E46">
        <f t="shared" si="3"/>
        <v>-2.9489701795831293</v>
      </c>
      <c r="F46">
        <f t="shared" si="4"/>
        <v>52.380002209877659</v>
      </c>
      <c r="G46">
        <f t="shared" si="5"/>
        <v>239.78364746403145</v>
      </c>
      <c r="I46">
        <f t="shared" si="12"/>
        <v>-10.861642308387552</v>
      </c>
      <c r="J46">
        <f t="shared" si="13"/>
        <v>17.877032480165845</v>
      </c>
      <c r="K46">
        <f t="shared" si="8"/>
        <v>166.58888481845179</v>
      </c>
    </row>
    <row r="47" spans="1:11" x14ac:dyDescent="0.4">
      <c r="A47">
        <f t="shared" si="10"/>
        <v>4.1000000000000014</v>
      </c>
      <c r="B47">
        <f t="shared" si="11"/>
        <v>289.91378028648461</v>
      </c>
      <c r="C47">
        <f t="shared" si="9"/>
        <v>207.54478028648447</v>
      </c>
      <c r="E47">
        <f t="shared" si="3"/>
        <v>-2.8990582434495211</v>
      </c>
      <c r="F47" s="2">
        <f t="shared" si="4"/>
        <v>52.090096385532711</v>
      </c>
      <c r="G47">
        <f t="shared" si="5"/>
        <v>244.9926571025847</v>
      </c>
      <c r="I47">
        <f t="shared" si="12"/>
        <v>-10.789434062495445</v>
      </c>
      <c r="J47">
        <f t="shared" si="13"/>
        <v>16.798089073916305</v>
      </c>
      <c r="K47">
        <f t="shared" si="8"/>
        <v>168.26869372584341</v>
      </c>
    </row>
    <row r="48" spans="1:11" x14ac:dyDescent="0.4">
      <c r="A48">
        <f t="shared" si="10"/>
        <v>4.2000000000000011</v>
      </c>
      <c r="B48">
        <f t="shared" si="11"/>
        <v>296.98484809835003</v>
      </c>
      <c r="C48">
        <f t="shared" si="9"/>
        <v>210.54884809834994</v>
      </c>
      <c r="E48">
        <f t="shared" si="3"/>
        <v>-2.8509771266860282</v>
      </c>
      <c r="F48">
        <f t="shared" si="4"/>
        <v>51.804998672864109</v>
      </c>
      <c r="G48">
        <f t="shared" si="5"/>
        <v>250.17315696987109</v>
      </c>
      <c r="I48">
        <f t="shared" si="12"/>
        <v>-10.719387197276735</v>
      </c>
      <c r="J48">
        <f t="shared" si="13"/>
        <v>15.726150354188636</v>
      </c>
      <c r="K48">
        <f t="shared" si="8"/>
        <v>169.84130876126227</v>
      </c>
    </row>
    <row r="49" spans="1:11" x14ac:dyDescent="0.4">
      <c r="A49">
        <f t="shared" si="10"/>
        <v>4.3000000000000007</v>
      </c>
      <c r="B49">
        <f t="shared" si="11"/>
        <v>304.0559159102155</v>
      </c>
      <c r="C49">
        <f t="shared" si="9"/>
        <v>213.45491591021542</v>
      </c>
      <c r="E49">
        <f t="shared" si="3"/>
        <v>-2.8046891816978623</v>
      </c>
      <c r="F49">
        <f t="shared" si="4"/>
        <v>51.524529754694321</v>
      </c>
      <c r="G49">
        <f t="shared" si="5"/>
        <v>255.32560994534049</v>
      </c>
      <c r="I49">
        <f t="shared" si="12"/>
        <v>-10.651403627025871</v>
      </c>
      <c r="J49">
        <f t="shared" si="13"/>
        <v>14.661009991486052</v>
      </c>
      <c r="K49">
        <f t="shared" si="8"/>
        <v>171.30740976041088</v>
      </c>
    </row>
    <row r="50" spans="1:11" x14ac:dyDescent="0.4">
      <c r="A50">
        <f t="shared" si="10"/>
        <v>4.4000000000000004</v>
      </c>
      <c r="B50">
        <f t="shared" si="11"/>
        <v>311.12698372208092</v>
      </c>
      <c r="C50">
        <f t="shared" si="9"/>
        <v>216.26298372208083</v>
      </c>
      <c r="E50">
        <f t="shared" si="3"/>
        <v>-2.7601582290783022</v>
      </c>
      <c r="F50">
        <f t="shared" si="4"/>
        <v>51.248513931786491</v>
      </c>
      <c r="G50">
        <f t="shared" si="5"/>
        <v>260.45046133851912</v>
      </c>
      <c r="I50">
        <f t="shared" si="12"/>
        <v>-10.585387223663359</v>
      </c>
      <c r="J50">
        <f t="shared" si="13"/>
        <v>13.60247126911972</v>
      </c>
      <c r="K50">
        <f t="shared" si="8"/>
        <v>172.66765688732283</v>
      </c>
    </row>
    <row r="51" spans="1:11" x14ac:dyDescent="0.4">
      <c r="A51">
        <f t="shared" si="10"/>
        <v>4.5</v>
      </c>
      <c r="B51">
        <f t="shared" si="11"/>
        <v>318.1980515339464</v>
      </c>
      <c r="C51">
        <f t="shared" si="9"/>
        <v>218.97305153394632</v>
      </c>
      <c r="E51">
        <f t="shared" si="3"/>
        <v>-2.7173494109376328</v>
      </c>
      <c r="F51">
        <f t="shared" si="4"/>
        <v>50.976778990692729</v>
      </c>
      <c r="G51">
        <f t="shared" si="5"/>
        <v>265.54813923758837</v>
      </c>
      <c r="I51">
        <f t="shared" si="12"/>
        <v>-10.52124368990752</v>
      </c>
      <c r="J51">
        <f t="shared" si="13"/>
        <v>12.550346900128972</v>
      </c>
      <c r="K51">
        <f t="shared" si="8"/>
        <v>173.92269157733574</v>
      </c>
    </row>
    <row r="52" spans="1:11" x14ac:dyDescent="0.4">
      <c r="A52">
        <f t="shared" si="10"/>
        <v>4.5999999999999996</v>
      </c>
      <c r="B52">
        <f t="shared" si="11"/>
        <v>325.26911934581187</v>
      </c>
      <c r="C52">
        <f t="shared" si="9"/>
        <v>221.58511934581176</v>
      </c>
      <c r="E52">
        <f t="shared" si="3"/>
        <v>-2.6762290475803074</v>
      </c>
      <c r="F52">
        <f t="shared" si="4"/>
        <v>50.709156085934701</v>
      </c>
      <c r="G52">
        <f t="shared" si="5"/>
        <v>270.61905484618183</v>
      </c>
      <c r="I52">
        <f t="shared" si="12"/>
        <v>-10.458880447065262</v>
      </c>
      <c r="J52">
        <f t="shared" si="13"/>
        <v>11.504458855422449</v>
      </c>
      <c r="K52">
        <f t="shared" si="8"/>
        <v>175.07313746287798</v>
      </c>
    </row>
    <row r="53" spans="1:11" x14ac:dyDescent="0.4">
      <c r="A53">
        <f t="shared" si="10"/>
        <v>4.6999999999999993</v>
      </c>
      <c r="B53">
        <f t="shared" si="11"/>
        <v>332.34018715767729</v>
      </c>
      <c r="C53">
        <f t="shared" si="9"/>
        <v>224.09918715767725</v>
      </c>
      <c r="E53">
        <f t="shared" si="3"/>
        <v>-2.6367644976482389</v>
      </c>
      <c r="F53">
        <f t="shared" si="4"/>
        <v>50.445479636169878</v>
      </c>
      <c r="G53">
        <f t="shared" si="5"/>
        <v>275.66360280979882</v>
      </c>
      <c r="I53">
        <f t="shared" si="12"/>
        <v>-10.398206537360357</v>
      </c>
      <c r="J53">
        <f t="shared" si="13"/>
        <v>10.464638201686418</v>
      </c>
      <c r="K53">
        <f t="shared" si="8"/>
        <v>176.11960128304662</v>
      </c>
    </row>
    <row r="54" spans="1:11" x14ac:dyDescent="0.4">
      <c r="A54">
        <f t="shared" si="10"/>
        <v>4.7999999999999989</v>
      </c>
      <c r="B54">
        <f t="shared" si="11"/>
        <v>339.41125496954277</v>
      </c>
      <c r="C54">
        <f t="shared" si="9"/>
        <v>226.5152549695427</v>
      </c>
      <c r="E54">
        <f t="shared" si="3"/>
        <v>-2.5989240219301077</v>
      </c>
      <c r="F54">
        <f t="shared" si="4"/>
        <v>50.185587233976868</v>
      </c>
      <c r="G54">
        <f t="shared" si="5"/>
        <v>280.68216153319651</v>
      </c>
      <c r="I54">
        <f t="shared" si="12"/>
        <v>-10.339132540701824</v>
      </c>
      <c r="J54">
        <f t="shared" si="13"/>
        <v>9.4307249476162394</v>
      </c>
      <c r="K54">
        <f t="shared" si="8"/>
        <v>177.06267377780824</v>
      </c>
    </row>
    <row r="55" spans="1:11" x14ac:dyDescent="0.4">
      <c r="A55">
        <f t="shared" si="10"/>
        <v>4.8999999999999986</v>
      </c>
      <c r="B55">
        <f t="shared" si="11"/>
        <v>346.48232278140819</v>
      </c>
      <c r="C55">
        <f t="shared" si="9"/>
        <v>228.83332278140819</v>
      </c>
      <c r="E55">
        <f t="shared" si="3"/>
        <v>-2.5626766511142391</v>
      </c>
      <c r="F55">
        <f t="shared" si="4"/>
        <v>49.929319568865445</v>
      </c>
      <c r="G55">
        <f t="shared" si="5"/>
        <v>285.67509349008304</v>
      </c>
      <c r="I55">
        <f t="shared" si="12"/>
        <v>-10.281570505764142</v>
      </c>
      <c r="J55">
        <f t="shared" si="13"/>
        <v>8.4025678970398285</v>
      </c>
      <c r="K55">
        <f t="shared" si="8"/>
        <v>177.90293056751221</v>
      </c>
    </row>
    <row r="56" spans="1:11" x14ac:dyDescent="0.4">
      <c r="A56">
        <f t="shared" si="10"/>
        <v>4.9999999999999982</v>
      </c>
      <c r="B56">
        <f t="shared" si="11"/>
        <v>353.55339059327366</v>
      </c>
      <c r="C56">
        <f t="shared" si="9"/>
        <v>231.05339059327369</v>
      </c>
      <c r="E56">
        <f t="shared" si="3"/>
        <v>-2.5279920578343944</v>
      </c>
      <c r="F56">
        <f t="shared" si="4"/>
        <v>49.676520363082005</v>
      </c>
      <c r="G56">
        <f t="shared" si="5"/>
        <v>290.64274552639125</v>
      </c>
      <c r="I56">
        <f t="shared" si="12"/>
        <v>-10.225433895205267</v>
      </c>
      <c r="J56">
        <f t="shared" si="13"/>
        <v>7.3800245075193054</v>
      </c>
      <c r="K56">
        <f t="shared" si="8"/>
        <v>178.64093301826415</v>
      </c>
    </row>
    <row r="57" spans="1:11" x14ac:dyDescent="0.4">
      <c r="A57">
        <f t="shared" si="10"/>
        <v>5.0999999999999979</v>
      </c>
      <c r="B57">
        <f t="shared" si="11"/>
        <v>360.62445840513908</v>
      </c>
      <c r="C57">
        <f t="shared" si="9"/>
        <v>233.17545840513912</v>
      </c>
      <c r="E57">
        <f t="shared" si="3"/>
        <v>-2.4948404334219694</v>
      </c>
      <c r="F57">
        <f t="shared" si="4"/>
        <v>49.427036319739813</v>
      </c>
      <c r="G57">
        <f t="shared" si="5"/>
        <v>295.58544915836524</v>
      </c>
      <c r="I57">
        <f t="shared" si="12"/>
        <v>-10.170637544788411</v>
      </c>
      <c r="J57">
        <f t="shared" si="13"/>
        <v>6.3629607530404684</v>
      </c>
      <c r="K57">
        <f t="shared" si="8"/>
        <v>179.2772290935682</v>
      </c>
    </row>
    <row r="58" spans="1:11" x14ac:dyDescent="0.4">
      <c r="A58">
        <f t="shared" si="10"/>
        <v>5.1999999999999975</v>
      </c>
      <c r="B58">
        <f t="shared" si="11"/>
        <v>367.69552621700456</v>
      </c>
      <c r="C58">
        <f t="shared" si="9"/>
        <v>235.1995262170046</v>
      </c>
      <c r="E58">
        <f t="shared" si="3"/>
        <v>-2.4631923698327416</v>
      </c>
      <c r="F58">
        <f t="shared" si="4"/>
        <v>49.180717082756537</v>
      </c>
      <c r="G58">
        <f t="shared" si="5"/>
        <v>300.50352086664088</v>
      </c>
      <c r="I58">
        <f t="shared" si="12"/>
        <v>-10.117097636100327</v>
      </c>
      <c r="J58">
        <f t="shared" si="13"/>
        <v>5.3512509894304392</v>
      </c>
      <c r="K58">
        <f t="shared" si="8"/>
        <v>179.81235419251124</v>
      </c>
    </row>
    <row r="59" spans="1:11" x14ac:dyDescent="0.4">
      <c r="A59">
        <f t="shared" si="10"/>
        <v>5.2999999999999972</v>
      </c>
      <c r="B59">
        <f t="shared" si="11"/>
        <v>374.76659402886997</v>
      </c>
      <c r="C59">
        <f t="shared" si="9"/>
        <v>237.12559402887004</v>
      </c>
      <c r="E59">
        <f t="shared" si="3"/>
        <v>-2.4330187472597036</v>
      </c>
      <c r="F59">
        <f t="shared" si="4"/>
        <v>48.937415208030565</v>
      </c>
      <c r="G59">
        <f t="shared" si="5"/>
        <v>305.3972623874439</v>
      </c>
      <c r="I59">
        <f t="shared" si="12"/>
        <v>-10.064731682473601</v>
      </c>
      <c r="J59">
        <f t="shared" si="13"/>
        <v>4.344777821183083</v>
      </c>
      <c r="K59">
        <f t="shared" si="8"/>
        <v>180.24683197462954</v>
      </c>
    </row>
    <row r="60" spans="1:11" x14ac:dyDescent="0.4">
      <c r="A60">
        <f t="shared" si="10"/>
        <v>5.3999999999999968</v>
      </c>
      <c r="B60">
        <f t="shared" si="11"/>
        <v>381.83766184073545</v>
      </c>
      <c r="C60">
        <f t="shared" si="9"/>
        <v>238.95366184073555</v>
      </c>
      <c r="E60">
        <f t="shared" si="3"/>
        <v>-2.4042906279739853</v>
      </c>
      <c r="F60">
        <f t="shared" si="4"/>
        <v>48.696986145233168</v>
      </c>
      <c r="G60">
        <f t="shared" si="5"/>
        <v>310.26696100196722</v>
      </c>
      <c r="I60">
        <f t="shared" si="12"/>
        <v>-10.013458527625414</v>
      </c>
      <c r="J60">
        <f t="shared" si="13"/>
        <v>3.3434319684205454</v>
      </c>
      <c r="K60">
        <f t="shared" si="8"/>
        <v>180.58117517147159</v>
      </c>
    </row>
    <row r="61" spans="1:11" x14ac:dyDescent="0.4">
      <c r="A61">
        <f t="shared" si="10"/>
        <v>5.4999999999999964</v>
      </c>
      <c r="B61">
        <f t="shared" si="11"/>
        <v>388.90872965260093</v>
      </c>
      <c r="C61">
        <f t="shared" si="9"/>
        <v>240.68372965260099</v>
      </c>
      <c r="E61">
        <f t="shared" si="3"/>
        <v>-2.3769791569517946</v>
      </c>
      <c r="F61">
        <f t="shared" si="4"/>
        <v>48.459288229537989</v>
      </c>
      <c r="G61">
        <f t="shared" si="5"/>
        <v>315.11288982492101</v>
      </c>
      <c r="I61">
        <f t="shared" si="12"/>
        <v>-9.9631983564223088</v>
      </c>
      <c r="J61">
        <f t="shared" si="13"/>
        <v>2.3471121327783182</v>
      </c>
      <c r="K61">
        <f t="shared" si="8"/>
        <v>180.8158863847494</v>
      </c>
    </row>
    <row r="62" spans="1:11" x14ac:dyDescent="0.4">
      <c r="A62">
        <f t="shared" si="10"/>
        <v>5.5999999999999961</v>
      </c>
      <c r="B62">
        <f t="shared" si="11"/>
        <v>395.97979746446634</v>
      </c>
      <c r="C62">
        <f t="shared" si="9"/>
        <v>242.3157974644665</v>
      </c>
      <c r="E62">
        <f t="shared" si="3"/>
        <v>-2.3510554698456754</v>
      </c>
      <c r="F62">
        <f t="shared" si="4"/>
        <v>48.224182682553426</v>
      </c>
      <c r="G62">
        <f t="shared" si="5"/>
        <v>319.93530809317633</v>
      </c>
      <c r="I62">
        <f t="shared" si="12"/>
        <v>-9.9138727170727634</v>
      </c>
      <c r="J62">
        <f t="shared" si="13"/>
        <v>1.3557248610710455</v>
      </c>
      <c r="K62">
        <f t="shared" si="8"/>
        <v>180.9514588708565</v>
      </c>
    </row>
    <row r="63" spans="1:11" x14ac:dyDescent="0.4">
      <c r="A63">
        <f t="shared" si="10"/>
        <v>5.6999999999999957</v>
      </c>
      <c r="B63">
        <f t="shared" si="11"/>
        <v>403.05086527633182</v>
      </c>
      <c r="C63">
        <f t="shared" si="9"/>
        <v>243.84986527633194</v>
      </c>
      <c r="E63">
        <f t="shared" si="3"/>
        <v>-2.3264906088420991</v>
      </c>
      <c r="F63">
        <f t="shared" si="4"/>
        <v>47.99153362166922</v>
      </c>
      <c r="G63">
        <f t="shared" si="5"/>
        <v>324.73446145534325</v>
      </c>
      <c r="I63">
        <f t="shared" si="12"/>
        <v>-9.8654045539396282</v>
      </c>
      <c r="J63">
        <f t="shared" si="13"/>
        <v>0.36918440567708621</v>
      </c>
      <c r="K63">
        <f t="shared" si="8"/>
        <v>180.98837731142422</v>
      </c>
    </row>
    <row r="64" spans="1:11" x14ac:dyDescent="0.4">
      <c r="A64">
        <f t="shared" si="10"/>
        <v>5.7999999999999954</v>
      </c>
      <c r="B64">
        <f t="shared" si="11"/>
        <v>410.12193308819724</v>
      </c>
      <c r="C64">
        <f t="shared" si="9"/>
        <v>245.28593308819745</v>
      </c>
      <c r="E64">
        <f t="shared" si="3"/>
        <v>-2.3032554469143176</v>
      </c>
      <c r="F64">
        <f t="shared" si="4"/>
        <v>47.761208076977788</v>
      </c>
      <c r="G64">
        <f t="shared" si="5"/>
        <v>329.51058226304099</v>
      </c>
      <c r="I64">
        <f t="shared" si="12"/>
        <v>-9.8177182500562488</v>
      </c>
      <c r="J64">
        <f t="shared" si="13"/>
        <v>-0.61258741932853522</v>
      </c>
      <c r="K64">
        <f t="shared" si="8"/>
        <v>180.92711856949137</v>
      </c>
    </row>
    <row r="65" spans="1:11" x14ac:dyDescent="0.4">
      <c r="A65">
        <f t="shared" si="10"/>
        <v>5.899999999999995</v>
      </c>
      <c r="B65">
        <f t="shared" si="11"/>
        <v>417.19300090006271</v>
      </c>
      <c r="C65">
        <f t="shared" si="9"/>
        <v>246.6240009000629</v>
      </c>
      <c r="E65">
        <f t="shared" si="3"/>
        <v>-2.2813206209294612</v>
      </c>
      <c r="F65">
        <f t="shared" si="4"/>
        <v>47.533076014884841</v>
      </c>
      <c r="G65">
        <f t="shared" si="5"/>
        <v>334.26388986452946</v>
      </c>
      <c r="I65">
        <f t="shared" si="12"/>
        <v>-9.7707396783267342</v>
      </c>
      <c r="J65">
        <f t="shared" si="13"/>
        <v>-1.5896613871612053</v>
      </c>
      <c r="K65">
        <f t="shared" si="8"/>
        <v>180.76815243077525</v>
      </c>
    </row>
    <row r="66" spans="1:11" x14ac:dyDescent="0.4">
      <c r="A66">
        <f t="shared" si="10"/>
        <v>5.9999999999999947</v>
      </c>
      <c r="B66">
        <f t="shared" si="11"/>
        <v>424.26406871192813</v>
      </c>
      <c r="C66">
        <f t="shared" si="9"/>
        <v>247.86406871192838</v>
      </c>
      <c r="E66">
        <f t="shared" si="3"/>
        <v>-2.2606564740028334</v>
      </c>
      <c r="F66">
        <f t="shared" si="4"/>
        <v>47.307010367484558</v>
      </c>
      <c r="G66">
        <f t="shared" si="5"/>
        <v>338.99459090127789</v>
      </c>
      <c r="I66">
        <f t="shared" si="12"/>
        <v>-9.7243962602960323</v>
      </c>
      <c r="J66">
        <f t="shared" si="13"/>
        <v>-2.5621010131908051</v>
      </c>
      <c r="K66">
        <f t="shared" si="8"/>
        <v>180.51194232945616</v>
      </c>
    </row>
    <row r="67" spans="1:11" x14ac:dyDescent="0.4">
      <c r="A67">
        <f t="shared" si="10"/>
        <v>6.0999999999999943</v>
      </c>
      <c r="B67">
        <f t="shared" si="11"/>
        <v>431.33513652379361</v>
      </c>
      <c r="C67">
        <f t="shared" si="9"/>
        <v>249.00613652379383</v>
      </c>
      <c r="E67">
        <f t="shared" si="3"/>
        <v>-2.2412330074114242</v>
      </c>
      <c r="F67" s="2">
        <f t="shared" si="4"/>
        <v>47.082887066743417</v>
      </c>
      <c r="G67">
        <f t="shared" si="5"/>
        <v>343.70287960795224</v>
      </c>
      <c r="I67">
        <f t="shared" si="12"/>
        <v>-9.678617031292422</v>
      </c>
      <c r="J67">
        <f t="shared" si="13"/>
        <v>-3.529962716320044</v>
      </c>
      <c r="K67">
        <f t="shared" si="8"/>
        <v>180.15894605782415</v>
      </c>
    </row>
    <row r="68" spans="1:11" x14ac:dyDescent="0.4">
      <c r="A68">
        <f t="shared" si="10"/>
        <v>6.199999999999994</v>
      </c>
      <c r="B68">
        <f t="shared" si="11"/>
        <v>438.40620433565903</v>
      </c>
      <c r="C68">
        <f t="shared" si="9"/>
        <v>250.05020433565932</v>
      </c>
      <c r="E68">
        <f t="shared" si="3"/>
        <v>-2.223019842284724</v>
      </c>
      <c r="F68">
        <f t="shared" si="4"/>
        <v>46.860585082514945</v>
      </c>
      <c r="G68">
        <f t="shared" si="5"/>
        <v>348.38893811620369</v>
      </c>
      <c r="I68">
        <f t="shared" si="12"/>
        <v>-9.6333327106772195</v>
      </c>
      <c r="J68">
        <f t="shared" si="13"/>
        <v>-4.4932959873877625</v>
      </c>
      <c r="K68">
        <f t="shared" si="8"/>
        <v>179.70961645908537</v>
      </c>
    </row>
    <row r="69" spans="1:11" x14ac:dyDescent="0.4">
      <c r="A69">
        <f t="shared" si="10"/>
        <v>6.2999999999999936</v>
      </c>
      <c r="B69">
        <f t="shared" si="11"/>
        <v>445.4772721475245</v>
      </c>
      <c r="C69">
        <f t="shared" si="9"/>
        <v>250.99627214752476</v>
      </c>
      <c r="E69">
        <f t="shared" si="3"/>
        <v>-2.2059861911862115</v>
      </c>
      <c r="F69">
        <f t="shared" si="4"/>
        <v>46.639986463396326</v>
      </c>
      <c r="G69">
        <f t="shared" si="5"/>
        <v>353.05293676254331</v>
      </c>
      <c r="I69">
        <f t="shared" si="12"/>
        <v>-9.5884757758863692</v>
      </c>
      <c r="J69">
        <f t="shared" si="13"/>
        <v>-5.4521435649763959</v>
      </c>
      <c r="K69">
        <f t="shared" si="8"/>
        <v>179.16440210258773</v>
      </c>
    </row>
    <row r="70" spans="1:11" x14ac:dyDescent="0.4">
      <c r="A70">
        <f t="shared" si="10"/>
        <v>6.3999999999999932</v>
      </c>
      <c r="B70">
        <f t="shared" si="11"/>
        <v>452.54833995938998</v>
      </c>
      <c r="C70">
        <f t="shared" si="9"/>
        <v>251.84433995939025</v>
      </c>
      <c r="E70">
        <f t="shared" si="3"/>
        <v>-2.1901008395862123</v>
      </c>
      <c r="F70">
        <f t="shared" si="4"/>
        <v>46.420976379437704</v>
      </c>
      <c r="G70">
        <f t="shared" si="5"/>
        <v>357.69503440048709</v>
      </c>
      <c r="I70">
        <f t="shared" si="12"/>
        <v>-9.5439805389186674</v>
      </c>
      <c r="J70">
        <f t="shared" si="13"/>
        <v>-6.4065416188682596</v>
      </c>
      <c r="K70">
        <f t="shared" si="8"/>
        <v>178.5237479407009</v>
      </c>
    </row>
    <row r="71" spans="1:11" x14ac:dyDescent="0.4">
      <c r="A71">
        <f t="shared" si="10"/>
        <v>6.4999999999999929</v>
      </c>
      <c r="B71">
        <f t="shared" si="11"/>
        <v>459.6194077712554</v>
      </c>
      <c r="C71">
        <f t="shared" si="9"/>
        <v>252.59440777125579</v>
      </c>
      <c r="E71">
        <f t="shared" si="3"/>
        <v>-2.1753321371093497</v>
      </c>
      <c r="F71">
        <f t="shared" si="4"/>
        <v>46.203443165726767</v>
      </c>
      <c r="G71">
        <f t="shared" si="5"/>
        <v>362.31537871705973</v>
      </c>
      <c r="I71">
        <f t="shared" si="12"/>
        <v>-9.4997832239171558</v>
      </c>
      <c r="J71">
        <f t="shared" si="13"/>
        <v>-7.3565199412599718</v>
      </c>
      <c r="K71">
        <f t="shared" si="8"/>
        <v>177.78809594657491</v>
      </c>
    </row>
    <row r="72" spans="1:11" x14ac:dyDescent="0.4">
      <c r="A72">
        <f t="shared" si="10"/>
        <v>6.5999999999999925</v>
      </c>
      <c r="B72">
        <f t="shared" si="11"/>
        <v>466.69047558312087</v>
      </c>
      <c r="C72">
        <f t="shared" si="9"/>
        <v>253.24647558312122</v>
      </c>
      <c r="E72">
        <f t="shared" ref="E72:E135" si="14">-1*$B$4*(F71^2+J71^2)^(1/2)*F71</f>
        <v>-2.1616479983207695</v>
      </c>
      <c r="F72">
        <f t="shared" ref="F72:F135" si="15">F71+E72*(A72-A71)</f>
        <v>45.987278365894689</v>
      </c>
      <c r="G72">
        <f t="shared" ref="G72:G135" si="16">G71+F72*(A72-A71)</f>
        <v>366.91410655364916</v>
      </c>
      <c r="I72">
        <f t="shared" si="12"/>
        <v>-9.4558220445045205</v>
      </c>
      <c r="J72">
        <f t="shared" si="13"/>
        <v>-8.3021021457104212</v>
      </c>
      <c r="K72">
        <f t="shared" ref="K72:K135" si="17">K71+J72*(A72-A71)</f>
        <v>176.95788573200389</v>
      </c>
    </row>
    <row r="73" spans="1:11" x14ac:dyDescent="0.4">
      <c r="A73">
        <f t="shared" si="10"/>
        <v>6.6999999999999922</v>
      </c>
      <c r="B73">
        <f t="shared" si="11"/>
        <v>473.76154339498629</v>
      </c>
      <c r="C73">
        <f t="shared" si="9"/>
        <v>253.80054339498673</v>
      </c>
      <c r="E73">
        <f t="shared" si="14"/>
        <v>-2.1490159126982258</v>
      </c>
      <c r="F73">
        <f t="shared" si="15"/>
        <v>45.772376774624867</v>
      </c>
      <c r="G73">
        <f t="shared" si="16"/>
        <v>371.49134423111161</v>
      </c>
      <c r="I73">
        <f t="shared" si="12"/>
        <v>-9.4120372795705745</v>
      </c>
      <c r="J73">
        <f t="shared" si="13"/>
        <v>-9.2433058736674756</v>
      </c>
      <c r="K73">
        <f t="shared" si="17"/>
        <v>176.03355514463715</v>
      </c>
    </row>
    <row r="74" spans="1:11" x14ac:dyDescent="0.4">
      <c r="A74">
        <f t="shared" si="10"/>
        <v>6.7999999999999918</v>
      </c>
      <c r="B74">
        <f t="shared" si="11"/>
        <v>480.83261120685177</v>
      </c>
      <c r="C74">
        <f t="shared" si="9"/>
        <v>254.25661120685217</v>
      </c>
      <c r="E74">
        <f t="shared" si="14"/>
        <v>-2.1374029633252749</v>
      </c>
      <c r="F74">
        <f t="shared" si="15"/>
        <v>45.558636478292343</v>
      </c>
      <c r="G74">
        <f t="shared" si="16"/>
        <v>376.04720787894081</v>
      </c>
      <c r="I74">
        <f t="shared" si="12"/>
        <v>-9.368371346269015</v>
      </c>
      <c r="J74">
        <f t="shared" si="13"/>
        <v>-10.180143008294374</v>
      </c>
      <c r="K74">
        <f t="shared" si="17"/>
        <v>175.01554084380771</v>
      </c>
    </row>
    <row r="75" spans="1:11" x14ac:dyDescent="0.4">
      <c r="A75">
        <f t="shared" si="10"/>
        <v>6.8999999999999915</v>
      </c>
      <c r="B75">
        <f t="shared" si="11"/>
        <v>487.90367901871718</v>
      </c>
      <c r="C75">
        <f t="shared" si="9"/>
        <v>254.61467901871768</v>
      </c>
      <c r="E75">
        <f t="shared" si="14"/>
        <v>-2.1267758537374415</v>
      </c>
      <c r="F75">
        <f t="shared" si="15"/>
        <v>45.345958892918603</v>
      </c>
      <c r="G75">
        <f t="shared" si="16"/>
        <v>380.58180376823265</v>
      </c>
      <c r="I75">
        <f t="shared" si="12"/>
        <v>-9.3247688690606303</v>
      </c>
      <c r="J75">
        <f t="shared" si="13"/>
        <v>-11.112619895200433</v>
      </c>
      <c r="K75">
        <f t="shared" si="17"/>
        <v>173.90427885428767</v>
      </c>
    </row>
    <row r="76" spans="1:11" x14ac:dyDescent="0.4">
      <c r="A76">
        <f t="shared" si="10"/>
        <v>6.9999999999999911</v>
      </c>
      <c r="B76">
        <f t="shared" si="11"/>
        <v>494.97474683058266</v>
      </c>
      <c r="C76">
        <f t="shared" si="9"/>
        <v>254.87474683058315</v>
      </c>
      <c r="E76">
        <f t="shared" si="14"/>
        <v>-2.1171009422610623</v>
      </c>
      <c r="F76">
        <f t="shared" si="15"/>
        <v>45.134248798692497</v>
      </c>
      <c r="G76">
        <f t="shared" si="16"/>
        <v>385.09522864810185</v>
      </c>
      <c r="I76">
        <f t="shared" si="12"/>
        <v>-9.281176743738639</v>
      </c>
      <c r="J76">
        <f t="shared" si="13"/>
        <v>-12.040737569574294</v>
      </c>
      <c r="K76">
        <f t="shared" si="17"/>
        <v>172.70020509733024</v>
      </c>
    </row>
    <row r="77" spans="1:11" x14ac:dyDescent="0.4">
      <c r="A77">
        <f t="shared" si="10"/>
        <v>7.0999999999999908</v>
      </c>
      <c r="B77">
        <f t="shared" si="11"/>
        <v>502.04581464244814</v>
      </c>
      <c r="C77">
        <f t="shared" si="9"/>
        <v>255.03681464244866</v>
      </c>
      <c r="E77">
        <f t="shared" si="14"/>
        <v>-2.1083442831060282</v>
      </c>
      <c r="F77">
        <f t="shared" si="15"/>
        <v>44.923414370381892</v>
      </c>
      <c r="G77">
        <f t="shared" si="16"/>
        <v>389.58757008514004</v>
      </c>
      <c r="I77">
        <f t="shared" si="12"/>
        <v>-9.2375441954862598</v>
      </c>
      <c r="J77">
        <f t="shared" si="13"/>
        <v>-12.964491989122916</v>
      </c>
      <c r="K77">
        <f t="shared" si="17"/>
        <v>171.40375589841796</v>
      </c>
    </row>
    <row r="78" spans="1:11" x14ac:dyDescent="0.4">
      <c r="A78">
        <f t="shared" si="10"/>
        <v>7.1999999999999904</v>
      </c>
      <c r="B78">
        <f t="shared" si="11"/>
        <v>509.11688245431355</v>
      </c>
      <c r="C78">
        <f t="shared" si="9"/>
        <v>255.1008824543141</v>
      </c>
      <c r="E78">
        <f t="shared" si="14"/>
        <v>-2.1004716734106275</v>
      </c>
      <c r="F78">
        <f t="shared" si="15"/>
        <v>44.713367203040832</v>
      </c>
      <c r="G78">
        <f t="shared" si="16"/>
        <v>394.05890680544411</v>
      </c>
      <c r="I78">
        <f t="shared" si="12"/>
        <v>-9.1938228301438834</v>
      </c>
      <c r="J78">
        <f t="shared" si="13"/>
        <v>-13.883874272137302</v>
      </c>
      <c r="K78">
        <f t="shared" si="17"/>
        <v>170.01536847120423</v>
      </c>
    </row>
    <row r="79" spans="1:11" x14ac:dyDescent="0.4">
      <c r="A79">
        <f t="shared" si="10"/>
        <v>7.2999999999999901</v>
      </c>
      <c r="B79">
        <f t="shared" si="11"/>
        <v>516.18795026617897</v>
      </c>
      <c r="C79">
        <f t="shared" si="9"/>
        <v>255.06695026617956</v>
      </c>
      <c r="E79">
        <f t="shared" si="14"/>
        <v>-2.0934487053904127</v>
      </c>
      <c r="F79">
        <f t="shared" si="15"/>
        <v>44.504022332501791</v>
      </c>
      <c r="G79">
        <f t="shared" si="16"/>
        <v>398.50930903869425</v>
      </c>
      <c r="I79">
        <f t="shared" si="12"/>
        <v>-9.1499666779997639</v>
      </c>
      <c r="J79">
        <f t="shared" si="13"/>
        <v>-14.798870939937276</v>
      </c>
      <c r="K79">
        <f t="shared" si="17"/>
        <v>168.53548137721052</v>
      </c>
    </row>
    <row r="80" spans="1:11" x14ac:dyDescent="0.4">
      <c r="A80">
        <f t="shared" si="10"/>
        <v>7.3999999999999897</v>
      </c>
      <c r="B80">
        <f t="shared" si="11"/>
        <v>523.25901807804451</v>
      </c>
      <c r="C80">
        <f t="shared" si="9"/>
        <v>254.93501807804512</v>
      </c>
      <c r="E80">
        <f t="shared" si="14"/>
        <v>-2.0872408227141039</v>
      </c>
      <c r="F80">
        <f t="shared" si="15"/>
        <v>44.295298250230381</v>
      </c>
      <c r="G80">
        <f t="shared" si="16"/>
        <v>402.93883886371725</v>
      </c>
      <c r="I80">
        <f t="shared" si="12"/>
        <v>-9.1059322295603824</v>
      </c>
      <c r="J80">
        <f t="shared" si="13"/>
        <v>-15.70946416289331</v>
      </c>
      <c r="K80">
        <f t="shared" si="17"/>
        <v>166.96453496092118</v>
      </c>
    </row>
    <row r="81" spans="1:11" x14ac:dyDescent="0.4">
      <c r="A81">
        <f t="shared" si="10"/>
        <v>7.4999999999999893</v>
      </c>
      <c r="B81">
        <f t="shared" si="11"/>
        <v>530.33008588990992</v>
      </c>
      <c r="C81">
        <f t="shared" si="9"/>
        <v>254.70508588991055</v>
      </c>
      <c r="E81">
        <f t="shared" si="14"/>
        <v>-2.0818133802180423</v>
      </c>
      <c r="F81">
        <f t="shared" si="15"/>
        <v>44.087116912208579</v>
      </c>
      <c r="G81">
        <f t="shared" si="16"/>
        <v>407.3475505549381</v>
      </c>
      <c r="I81">
        <f t="shared" si="12"/>
        <v>-9.0616784629010372</v>
      </c>
      <c r="J81">
        <f t="shared" si="13"/>
        <v>-16.615632009183411</v>
      </c>
      <c r="K81">
        <f t="shared" si="17"/>
        <v>165.30297176000286</v>
      </c>
    </row>
    <row r="82" spans="1:11" x14ac:dyDescent="0.4">
      <c r="A82">
        <f t="shared" si="10"/>
        <v>7.599999999999989</v>
      </c>
      <c r="B82">
        <f t="shared" si="11"/>
        <v>537.40115370177534</v>
      </c>
      <c r="C82">
        <f t="shared" si="9"/>
        <v>254.37715370177602</v>
      </c>
      <c r="E82">
        <f t="shared" si="14"/>
        <v>-2.0771317060759769</v>
      </c>
      <c r="F82">
        <f t="shared" si="15"/>
        <v>43.879403741600981</v>
      </c>
      <c r="G82">
        <f t="shared" si="16"/>
        <v>411.73549092909821</v>
      </c>
      <c r="I82">
        <f t="shared" si="12"/>
        <v>-9.0171668623400407</v>
      </c>
      <c r="J82">
        <f t="shared" si="13"/>
        <v>-17.517348695417411</v>
      </c>
      <c r="K82">
        <f t="shared" si="17"/>
        <v>163.55123689046113</v>
      </c>
    </row>
    <row r="83" spans="1:11" x14ac:dyDescent="0.4">
      <c r="A83">
        <f t="shared" si="10"/>
        <v>7.6999999999999886</v>
      </c>
      <c r="B83">
        <f t="shared" si="11"/>
        <v>544.47222151364076</v>
      </c>
      <c r="C83">
        <f t="shared" si="9"/>
        <v>253.95122151364149</v>
      </c>
      <c r="E83">
        <f t="shared" si="14"/>
        <v>-2.0731611655620661</v>
      </c>
      <c r="F83">
        <f t="shared" si="15"/>
        <v>43.672087625044774</v>
      </c>
      <c r="G83">
        <f t="shared" si="16"/>
        <v>416.10269969160265</v>
      </c>
      <c r="I83">
        <f t="shared" si="12"/>
        <v>-8.9723614283181767</v>
      </c>
      <c r="J83">
        <f t="shared" si="13"/>
        <v>-18.414584838249226</v>
      </c>
      <c r="K83">
        <f t="shared" si="17"/>
        <v>161.70977840663622</v>
      </c>
    </row>
    <row r="84" spans="1:11" x14ac:dyDescent="0.4">
      <c r="A84">
        <f t="shared" si="10"/>
        <v>7.7999999999999883</v>
      </c>
      <c r="B84">
        <f t="shared" si="11"/>
        <v>551.54328932550629</v>
      </c>
      <c r="C84">
        <f t="shared" si="9"/>
        <v>253.42728932550705</v>
      </c>
      <c r="E84">
        <f t="shared" si="14"/>
        <v>-2.0698672255802628</v>
      </c>
      <c r="F84">
        <f t="shared" si="15"/>
        <v>43.465100902486746</v>
      </c>
      <c r="G84">
        <f t="shared" si="16"/>
        <v>420.44920978185132</v>
      </c>
      <c r="I84">
        <f t="shared" si="12"/>
        <v>-8.9272286784957604</v>
      </c>
      <c r="J84">
        <f t="shared" si="13"/>
        <v>-19.307307706098801</v>
      </c>
      <c r="K84">
        <f t="shared" si="17"/>
        <v>159.77904763602635</v>
      </c>
    </row>
    <row r="85" spans="1:11" x14ac:dyDescent="0.4">
      <c r="A85">
        <f t="shared" si="10"/>
        <v>7.8999999999999879</v>
      </c>
      <c r="B85">
        <f t="shared" si="11"/>
        <v>558.61435713737171</v>
      </c>
      <c r="C85">
        <f t="shared" si="9"/>
        <v>252.80535713737248</v>
      </c>
      <c r="E85">
        <f t="shared" si="14"/>
        <v>-2.0672155191809418</v>
      </c>
      <c r="F85">
        <f t="shared" si="15"/>
        <v>43.258379350568653</v>
      </c>
      <c r="G85">
        <f t="shared" si="16"/>
        <v>424.77504771690815</v>
      </c>
      <c r="I85">
        <f t="shared" si="12"/>
        <v>-8.8817376402003081</v>
      </c>
      <c r="J85">
        <f t="shared" si="13"/>
        <v>-20.195481470118828</v>
      </c>
      <c r="K85">
        <f t="shared" si="17"/>
        <v>157.75949948901447</v>
      </c>
    </row>
    <row r="86" spans="1:11" x14ac:dyDescent="0.4">
      <c r="A86">
        <f t="shared" si="10"/>
        <v>7.9999999999999876</v>
      </c>
      <c r="B86">
        <f t="shared" si="11"/>
        <v>565.68542494923713</v>
      </c>
      <c r="C86">
        <f t="shared" si="9"/>
        <v>252.08542494923796</v>
      </c>
      <c r="E86">
        <f t="shared" si="14"/>
        <v>-2.0651719093436456</v>
      </c>
      <c r="F86">
        <f t="shared" si="15"/>
        <v>43.05186215963429</v>
      </c>
      <c r="G86">
        <f t="shared" si="16"/>
        <v>429.08023393287158</v>
      </c>
      <c r="I86">
        <f t="shared" si="12"/>
        <v>-8.8358598344667012</v>
      </c>
      <c r="J86">
        <f t="shared" si="13"/>
        <v>-21.079067453565496</v>
      </c>
      <c r="K86">
        <f t="shared" si="17"/>
        <v>155.65159274365794</v>
      </c>
    </row>
    <row r="87" spans="1:11" x14ac:dyDescent="0.4">
      <c r="A87">
        <f t="shared" si="10"/>
        <v>8.0999999999999872</v>
      </c>
      <c r="B87">
        <f t="shared" si="11"/>
        <v>572.75649276110266</v>
      </c>
      <c r="C87">
        <f t="shared" si="9"/>
        <v>251.2674927611036</v>
      </c>
      <c r="E87">
        <f t="shared" si="14"/>
        <v>-2.0637025513708855</v>
      </c>
      <c r="F87" s="2">
        <f t="shared" si="15"/>
        <v>42.845491904497202</v>
      </c>
      <c r="G87">
        <f t="shared" si="16"/>
        <v>433.36478312332127</v>
      </c>
      <c r="I87">
        <f t="shared" si="12"/>
        <v>-8.7895692520072028</v>
      </c>
      <c r="J87">
        <f t="shared" si="13"/>
        <v>-21.958024378766215</v>
      </c>
      <c r="K87">
        <f t="shared" si="17"/>
        <v>153.45579030578133</v>
      </c>
    </row>
    <row r="88" spans="1:11" x14ac:dyDescent="0.4">
      <c r="A88">
        <f t="shared" si="10"/>
        <v>8.1999999999999869</v>
      </c>
      <c r="B88">
        <f t="shared" si="11"/>
        <v>579.82756057296808</v>
      </c>
      <c r="C88">
        <f t="shared" si="9"/>
        <v>250.35156057296899</v>
      </c>
      <c r="E88">
        <f t="shared" si="14"/>
        <v>-2.0627739533098652</v>
      </c>
      <c r="F88">
        <f t="shared" si="15"/>
        <v>42.639214509166216</v>
      </c>
      <c r="G88">
        <f t="shared" si="16"/>
        <v>437.62870457423787</v>
      </c>
      <c r="I88">
        <f t="shared" si="12"/>
        <v>-8.7428423215300342</v>
      </c>
      <c r="J88">
        <f t="shared" si="13"/>
        <v>-22.832308610919217</v>
      </c>
      <c r="K88">
        <f t="shared" si="17"/>
        <v>151.17255944468943</v>
      </c>
    </row>
    <row r="89" spans="1:11" x14ac:dyDescent="0.4">
      <c r="A89">
        <f t="shared" si="10"/>
        <v>8.2999999999999865</v>
      </c>
      <c r="B89">
        <f t="shared" si="11"/>
        <v>586.8986283848335</v>
      </c>
      <c r="C89">
        <f t="shared" si="9"/>
        <v>249.33762838483449</v>
      </c>
      <c r="E89">
        <f t="shared" si="14"/>
        <v>-2.0623530338945124</v>
      </c>
      <c r="F89">
        <f t="shared" si="15"/>
        <v>42.432979205776768</v>
      </c>
      <c r="G89">
        <f t="shared" si="16"/>
        <v>441.87200249481555</v>
      </c>
      <c r="I89">
        <f t="shared" si="12"/>
        <v>-8.695657870892008</v>
      </c>
      <c r="J89">
        <f t="shared" si="13"/>
        <v>-23.701874398008414</v>
      </c>
      <c r="K89">
        <f t="shared" si="17"/>
        <v>148.80237200488858</v>
      </c>
    </row>
    <row r="90" spans="1:11" x14ac:dyDescent="0.4">
      <c r="A90">
        <f t="shared" si="10"/>
        <v>8.3999999999999861</v>
      </c>
      <c r="B90">
        <f t="shared" si="11"/>
        <v>593.96969619669892</v>
      </c>
      <c r="C90">
        <f t="shared" si="9"/>
        <v>248.22569619669997</v>
      </c>
      <c r="E90">
        <f t="shared" si="14"/>
        <v>-2.0624071775772905</v>
      </c>
      <c r="F90">
        <f t="shared" si="15"/>
        <v>42.226738488019038</v>
      </c>
      <c r="G90">
        <f t="shared" si="16"/>
        <v>446.09467634361744</v>
      </c>
      <c r="I90">
        <f t="shared" si="12"/>
        <v>-8.6479970816229397</v>
      </c>
      <c r="J90">
        <f t="shared" si="13"/>
        <v>-24.566674106170705</v>
      </c>
      <c r="K90">
        <f t="shared" si="17"/>
        <v>146.34570459427152</v>
      </c>
    </row>
    <row r="91" spans="1:11" x14ac:dyDescent="0.4">
      <c r="A91">
        <f t="shared" si="10"/>
        <v>8.4999999999999858</v>
      </c>
      <c r="B91">
        <f t="shared" si="11"/>
        <v>601.04076400856445</v>
      </c>
      <c r="C91">
        <f t="shared" ref="C91:C154" si="18">$B$2*SIN($B$3*PI()/180)*A91-(1/2*9.8*A91^2)</f>
        <v>247.0157640085655</v>
      </c>
      <c r="E91">
        <f t="shared" si="14"/>
        <v>-2.0629042862969929</v>
      </c>
      <c r="F91">
        <f t="shared" si="15"/>
        <v>42.020448059389338</v>
      </c>
      <c r="G91">
        <f t="shared" si="16"/>
        <v>450.29672114955633</v>
      </c>
      <c r="I91">
        <f t="shared" si="12"/>
        <v>-8.5998434373978494</v>
      </c>
      <c r="J91">
        <f t="shared" si="13"/>
        <v>-25.426658449910487</v>
      </c>
      <c r="K91">
        <f t="shared" si="17"/>
        <v>143.80303874928049</v>
      </c>
    </row>
    <row r="92" spans="1:11" x14ac:dyDescent="0.4">
      <c r="A92">
        <f t="shared" ref="A92:A155" si="19">A91+0.1</f>
        <v>8.5999999999999854</v>
      </c>
      <c r="B92">
        <f t="shared" ref="B92:B155" si="20">$B$2*COS($B$3*PI()/180)*A92</f>
        <v>608.11183182042987</v>
      </c>
      <c r="C92">
        <f t="shared" si="18"/>
        <v>245.70783182043095</v>
      </c>
      <c r="E92">
        <f t="shared" si="14"/>
        <v>-2.0638128277034764</v>
      </c>
      <c r="F92">
        <f t="shared" si="15"/>
        <v>41.814066776618994</v>
      </c>
      <c r="G92">
        <f t="shared" si="16"/>
        <v>454.4781278272182</v>
      </c>
      <c r="I92">
        <f t="shared" ref="I92:I155" si="21">-9.8-1*$B$4*(F91^2+J91^2)^(1/2)*J91</f>
        <v>-8.5511826670578621</v>
      </c>
      <c r="J92">
        <f t="shared" ref="J92:J155" si="22">J91+I92*(A92-A91)</f>
        <v>-26.281776716616271</v>
      </c>
      <c r="K92">
        <f t="shared" si="17"/>
        <v>141.17486107761886</v>
      </c>
    </row>
    <row r="93" spans="1:11" x14ac:dyDescent="0.4">
      <c r="A93">
        <f t="shared" si="19"/>
        <v>8.6999999999999851</v>
      </c>
      <c r="B93">
        <f t="shared" si="20"/>
        <v>615.18289963229529</v>
      </c>
      <c r="C93">
        <f t="shared" si="18"/>
        <v>244.3018996322964</v>
      </c>
      <c r="E93">
        <f t="shared" si="14"/>
        <v>-2.0651018796316274</v>
      </c>
      <c r="F93">
        <f t="shared" si="15"/>
        <v>41.607556588655832</v>
      </c>
      <c r="G93">
        <f t="shared" si="16"/>
        <v>458.63888348608378</v>
      </c>
      <c r="I93">
        <f t="shared" si="21"/>
        <v>-8.5020026827935453</v>
      </c>
      <c r="J93">
        <f t="shared" si="22"/>
        <v>-27.131976984895623</v>
      </c>
      <c r="K93">
        <f t="shared" si="17"/>
        <v>138.46166337912931</v>
      </c>
    </row>
    <row r="94" spans="1:11" x14ac:dyDescent="0.4">
      <c r="A94">
        <f t="shared" si="19"/>
        <v>8.7999999999999847</v>
      </c>
      <c r="B94">
        <f t="shared" si="20"/>
        <v>622.25396744416071</v>
      </c>
      <c r="C94">
        <f t="shared" si="18"/>
        <v>242.79796744416188</v>
      </c>
      <c r="E94">
        <f t="shared" si="14"/>
        <v>-2.0667411706836862</v>
      </c>
      <c r="F94">
        <f t="shared" si="15"/>
        <v>41.400882471587465</v>
      </c>
      <c r="G94">
        <f t="shared" si="16"/>
        <v>462.77897173324254</v>
      </c>
      <c r="I94">
        <f t="shared" si="21"/>
        <v>-8.4522935141061719</v>
      </c>
      <c r="J94">
        <f t="shared" si="22"/>
        <v>-27.977206336306239</v>
      </c>
      <c r="K94">
        <f t="shared" si="17"/>
        <v>135.6639427454987</v>
      </c>
    </row>
    <row r="95" spans="1:11" x14ac:dyDescent="0.4">
      <c r="A95">
        <f t="shared" si="19"/>
        <v>8.8999999999999844</v>
      </c>
      <c r="B95">
        <f t="shared" si="20"/>
        <v>629.32503525602624</v>
      </c>
      <c r="C95">
        <f t="shared" si="18"/>
        <v>241.19603525602747</v>
      </c>
      <c r="E95">
        <f t="shared" si="14"/>
        <v>-2.0687011168405207</v>
      </c>
      <c r="F95">
        <f t="shared" si="15"/>
        <v>41.194012359903411</v>
      </c>
      <c r="G95">
        <f t="shared" si="16"/>
        <v>466.89837296923287</v>
      </c>
      <c r="I95">
        <f t="shared" si="21"/>
        <v>-8.4020472381545552</v>
      </c>
      <c r="J95">
        <f t="shared" si="22"/>
        <v>-28.817411060121692</v>
      </c>
      <c r="K95">
        <f t="shared" si="17"/>
        <v>132.78220163948654</v>
      </c>
    </row>
    <row r="96" spans="1:11" x14ac:dyDescent="0.4">
      <c r="A96">
        <f t="shared" si="19"/>
        <v>8.999999999999984</v>
      </c>
      <c r="B96">
        <f t="shared" si="20"/>
        <v>636.39610306789166</v>
      </c>
      <c r="C96">
        <f t="shared" si="18"/>
        <v>239.49610306789293</v>
      </c>
      <c r="E96">
        <f t="shared" si="14"/>
        <v>-2.0709528540779214</v>
      </c>
      <c r="F96">
        <f t="shared" si="15"/>
        <v>40.986917074495622</v>
      </c>
      <c r="G96">
        <f t="shared" si="16"/>
        <v>470.99706467668244</v>
      </c>
      <c r="I96">
        <f t="shared" si="21"/>
        <v>-8.3512579070791055</v>
      </c>
      <c r="J96">
        <f t="shared" si="22"/>
        <v>-29.652536850829598</v>
      </c>
      <c r="K96">
        <f t="shared" si="17"/>
        <v>129.81694795440359</v>
      </c>
    </row>
    <row r="97" spans="1:11" x14ac:dyDescent="0.4">
      <c r="A97">
        <f t="shared" si="19"/>
        <v>9.0999999999999837</v>
      </c>
      <c r="B97">
        <f t="shared" si="20"/>
        <v>643.46717087975708</v>
      </c>
      <c r="C97">
        <f t="shared" si="18"/>
        <v>237.69817087975838</v>
      </c>
      <c r="E97">
        <f t="shared" si="14"/>
        <v>-2.0734682670131779</v>
      </c>
      <c r="F97">
        <f t="shared" si="15"/>
        <v>40.779570247794304</v>
      </c>
      <c r="G97">
        <f t="shared" si="16"/>
        <v>475.07502170146188</v>
      </c>
      <c r="I97">
        <f t="shared" si="21"/>
        <v>-8.2999214728718265</v>
      </c>
      <c r="J97">
        <f t="shared" si="22"/>
        <v>-30.482528998116777</v>
      </c>
      <c r="K97">
        <f t="shared" si="17"/>
        <v>126.76869505459192</v>
      </c>
    </row>
    <row r="98" spans="1:11" x14ac:dyDescent="0.4">
      <c r="A98">
        <f t="shared" si="19"/>
        <v>9.1999999999999833</v>
      </c>
      <c r="B98">
        <f t="shared" si="20"/>
        <v>650.53823869162261</v>
      </c>
      <c r="C98">
        <f t="shared" si="18"/>
        <v>235.80223869162387</v>
      </c>
      <c r="E98">
        <f t="shared" si="14"/>
        <v>-2.0762200136498961</v>
      </c>
      <c r="F98">
        <f t="shared" si="15"/>
        <v>40.571948246429315</v>
      </c>
      <c r="G98">
        <f t="shared" si="16"/>
        <v>479.1322165261048</v>
      </c>
      <c r="I98">
        <f t="shared" si="21"/>
        <v>-8.2480357103327613</v>
      </c>
      <c r="J98">
        <f t="shared" si="22"/>
        <v>-31.307332569150049</v>
      </c>
      <c r="K98">
        <f t="shared" si="17"/>
        <v>123.63796179767692</v>
      </c>
    </row>
    <row r="99" spans="1:11" x14ac:dyDescent="0.4">
      <c r="A99">
        <f t="shared" si="19"/>
        <v>9.2999999999999829</v>
      </c>
      <c r="B99">
        <f t="shared" si="20"/>
        <v>657.60930650348803</v>
      </c>
      <c r="C99">
        <f t="shared" si="18"/>
        <v>233.80830650348946</v>
      </c>
      <c r="E99">
        <f t="shared" si="14"/>
        <v>-2.0791815463253429</v>
      </c>
      <c r="F99">
        <f t="shared" si="15"/>
        <v>40.364030091796785</v>
      </c>
      <c r="G99">
        <f t="shared" si="16"/>
        <v>483.16861953528445</v>
      </c>
      <c r="I99">
        <f t="shared" si="21"/>
        <v>-8.1956001386209998</v>
      </c>
      <c r="J99">
        <f t="shared" si="22"/>
        <v>-32.126892583012143</v>
      </c>
      <c r="K99">
        <f t="shared" si="17"/>
        <v>120.42527253937573</v>
      </c>
    </row>
    <row r="100" spans="1:11" x14ac:dyDescent="0.4">
      <c r="A100">
        <f t="shared" si="19"/>
        <v>9.3999999999999826</v>
      </c>
      <c r="B100">
        <f t="shared" si="20"/>
        <v>664.68037431535345</v>
      </c>
      <c r="C100">
        <f t="shared" si="18"/>
        <v>231.71637431535493</v>
      </c>
      <c r="E100">
        <f t="shared" si="14"/>
        <v>-2.0823271289946659</v>
      </c>
      <c r="F100">
        <f t="shared" si="15"/>
        <v>40.155797378897319</v>
      </c>
      <c r="G100">
        <f t="shared" si="16"/>
        <v>487.18419927317416</v>
      </c>
      <c r="I100">
        <f t="shared" si="21"/>
        <v>-8.1426159418729718</v>
      </c>
      <c r="J100">
        <f t="shared" si="22"/>
        <v>-32.941154177199437</v>
      </c>
      <c r="K100">
        <f t="shared" si="17"/>
        <v>117.13115712165579</v>
      </c>
    </row>
    <row r="101" spans="1:11" x14ac:dyDescent="0.4">
      <c r="A101">
        <f t="shared" si="19"/>
        <v>9.4999999999999822</v>
      </c>
      <c r="B101">
        <f t="shared" si="20"/>
        <v>671.75144212721887</v>
      </c>
      <c r="C101">
        <f t="shared" si="18"/>
        <v>229.52644212722038</v>
      </c>
      <c r="E101">
        <f t="shared" si="14"/>
        <v>-2.0856318510105489</v>
      </c>
      <c r="F101">
        <f t="shared" si="15"/>
        <v>39.947234193796263</v>
      </c>
      <c r="G101">
        <f t="shared" si="16"/>
        <v>491.17892269255378</v>
      </c>
      <c r="I101">
        <f t="shared" si="21"/>
        <v>-8.0890858893236377</v>
      </c>
      <c r="J101">
        <f t="shared" si="22"/>
        <v>-33.750062766131798</v>
      </c>
      <c r="K101">
        <f t="shared" si="17"/>
        <v>113.75615084504263</v>
      </c>
    </row>
    <row r="102" spans="1:11" x14ac:dyDescent="0.4">
      <c r="A102">
        <f t="shared" si="19"/>
        <v>9.5999999999999819</v>
      </c>
      <c r="B102">
        <f t="shared" si="20"/>
        <v>678.8225099390844</v>
      </c>
      <c r="C102">
        <f t="shared" si="18"/>
        <v>227.23850993908593</v>
      </c>
      <c r="E102">
        <f t="shared" si="14"/>
        <v>-2.089071637575556</v>
      </c>
      <c r="F102">
        <f t="shared" si="15"/>
        <v>39.738327030038711</v>
      </c>
      <c r="G102">
        <f t="shared" si="16"/>
        <v>495.15275539555762</v>
      </c>
      <c r="I102">
        <f t="shared" si="21"/>
        <v>-8.0350142553280897</v>
      </c>
      <c r="J102">
        <f t="shared" si="22"/>
        <v>-34.553564191664606</v>
      </c>
      <c r="K102">
        <f t="shared" si="17"/>
        <v>110.30079442587618</v>
      </c>
    </row>
    <row r="103" spans="1:11" x14ac:dyDescent="0.4">
      <c r="A103">
        <f t="shared" si="19"/>
        <v>9.6999999999999815</v>
      </c>
      <c r="B103">
        <f t="shared" si="20"/>
        <v>685.89357775094982</v>
      </c>
      <c r="C103">
        <f t="shared" si="18"/>
        <v>224.85257775095141</v>
      </c>
      <c r="E103">
        <f t="shared" si="14"/>
        <v>-2.0926232570581074</v>
      </c>
      <c r="F103">
        <f t="shared" si="15"/>
        <v>39.529064704332903</v>
      </c>
      <c r="G103">
        <f t="shared" si="16"/>
        <v>499.1056618659909</v>
      </c>
      <c r="I103">
        <f t="shared" si="21"/>
        <v>-7.9804067396428309</v>
      </c>
      <c r="J103">
        <f t="shared" si="22"/>
        <v>-35.351604865628886</v>
      </c>
      <c r="K103">
        <f t="shared" si="17"/>
        <v>106.7656339393133</v>
      </c>
    </row>
    <row r="104" spans="1:11" x14ac:dyDescent="0.4">
      <c r="A104">
        <f t="shared" si="19"/>
        <v>9.7999999999999812</v>
      </c>
      <c r="B104">
        <f t="shared" si="20"/>
        <v>692.96464556281524</v>
      </c>
      <c r="C104">
        <f t="shared" si="18"/>
        <v>222.36864556281688</v>
      </c>
      <c r="E104">
        <f t="shared" si="14"/>
        <v>-2.0962643253722204</v>
      </c>
      <c r="F104">
        <f t="shared" si="15"/>
        <v>39.319438271795683</v>
      </c>
      <c r="G104">
        <f t="shared" si="16"/>
        <v>503.03760569317046</v>
      </c>
      <c r="I104">
        <f t="shared" si="21"/>
        <v>-7.9252703882884994</v>
      </c>
      <c r="J104">
        <f t="shared" si="22"/>
        <v>-36.14413190445773</v>
      </c>
      <c r="K104">
        <f t="shared" si="17"/>
        <v>103.15122074886754</v>
      </c>
    </row>
    <row r="105" spans="1:11" x14ac:dyDescent="0.4">
      <c r="A105">
        <f t="shared" si="19"/>
        <v>9.8999999999999808</v>
      </c>
      <c r="B105">
        <f t="shared" si="20"/>
        <v>700.03571337468077</v>
      </c>
      <c r="C105">
        <f t="shared" si="18"/>
        <v>219.78671337468234</v>
      </c>
      <c r="E105">
        <f t="shared" si="14"/>
        <v>-2.0999733076263563</v>
      </c>
      <c r="F105">
        <f t="shared" si="15"/>
        <v>39.10944094103305</v>
      </c>
      <c r="G105">
        <f t="shared" si="16"/>
        <v>506.94854978727375</v>
      </c>
      <c r="I105">
        <f t="shared" si="21"/>
        <v>-7.8696135152792195</v>
      </c>
      <c r="J105">
        <f t="shared" si="22"/>
        <v>-36.931093255985651</v>
      </c>
      <c r="K105">
        <f t="shared" si="17"/>
        <v>99.458111423268988</v>
      </c>
    </row>
    <row r="106" spans="1:11" x14ac:dyDescent="0.4">
      <c r="A106">
        <f t="shared" si="19"/>
        <v>9.9999999999999805</v>
      </c>
      <c r="B106">
        <f t="shared" si="20"/>
        <v>707.10678118654619</v>
      </c>
      <c r="C106">
        <f t="shared" si="18"/>
        <v>217.10678118654801</v>
      </c>
      <c r="E106">
        <f t="shared" si="14"/>
        <v>-2.1037295172484813</v>
      </c>
      <c r="F106">
        <f t="shared" si="15"/>
        <v>38.8990679893082</v>
      </c>
      <c r="G106">
        <f t="shared" si="16"/>
        <v>510.83845658620453</v>
      </c>
      <c r="I106">
        <f t="shared" si="21"/>
        <v>-7.8134456254689404</v>
      </c>
      <c r="J106">
        <f t="shared" si="22"/>
        <v>-37.712437818532543</v>
      </c>
      <c r="K106">
        <f t="shared" si="17"/>
        <v>95.686867641415745</v>
      </c>
    </row>
    <row r="107" spans="1:11" x14ac:dyDescent="0.4">
      <c r="A107">
        <f t="shared" si="19"/>
        <v>10.09999999999998</v>
      </c>
      <c r="B107">
        <f t="shared" si="20"/>
        <v>714.1778489984116</v>
      </c>
      <c r="C107">
        <f t="shared" si="18"/>
        <v>214.32884899841343</v>
      </c>
      <c r="E107">
        <f t="shared" si="14"/>
        <v>-2.10751311279328</v>
      </c>
      <c r="F107" s="2">
        <f t="shared" si="15"/>
        <v>38.688316678028876</v>
      </c>
      <c r="G107">
        <f t="shared" si="16"/>
        <v>514.70728825400738</v>
      </c>
      <c r="I107">
        <f t="shared" si="21"/>
        <v>-7.7567773387320171</v>
      </c>
      <c r="J107">
        <f t="shared" si="22"/>
        <v>-38.488115552405745</v>
      </c>
      <c r="K107">
        <f t="shared" si="17"/>
        <v>91.838056086175186</v>
      </c>
    </row>
    <row r="108" spans="1:11" x14ac:dyDescent="0.4">
      <c r="A108">
        <f t="shared" si="19"/>
        <v>10.19999999999998</v>
      </c>
      <c r="B108">
        <f t="shared" si="20"/>
        <v>721.24891681027702</v>
      </c>
      <c r="C108">
        <f t="shared" si="18"/>
        <v>211.45291681027891</v>
      </c>
      <c r="E108">
        <f t="shared" si="14"/>
        <v>-2.1113050926338475</v>
      </c>
      <c r="F108">
        <f t="shared" si="15"/>
        <v>38.477186168765492</v>
      </c>
      <c r="G108">
        <f t="shared" si="16"/>
        <v>518.55500687088397</v>
      </c>
      <c r="I108">
        <f t="shared" si="21"/>
        <v>-7.6996203156643954</v>
      </c>
      <c r="J108">
        <f t="shared" si="22"/>
        <v>-39.258077583972181</v>
      </c>
      <c r="K108">
        <f t="shared" si="17"/>
        <v>87.912248327777988</v>
      </c>
    </row>
    <row r="109" spans="1:11" x14ac:dyDescent="0.4">
      <c r="A109">
        <f t="shared" si="19"/>
        <v>10.299999999999979</v>
      </c>
      <c r="B109">
        <f t="shared" si="20"/>
        <v>728.31998462214256</v>
      </c>
      <c r="C109">
        <f t="shared" si="18"/>
        <v>208.47898462214437</v>
      </c>
      <c r="E109">
        <f t="shared" si="14"/>
        <v>-2.1150872877345708</v>
      </c>
      <c r="F109">
        <f t="shared" si="15"/>
        <v>38.265677439992032</v>
      </c>
      <c r="G109">
        <f t="shared" si="16"/>
        <v>522.38157461488311</v>
      </c>
      <c r="I109">
        <f t="shared" si="21"/>
        <v>-7.6419871849630852</v>
      </c>
      <c r="J109">
        <f t="shared" si="22"/>
        <v>-40.022276302468484</v>
      </c>
      <c r="K109">
        <f t="shared" si="17"/>
        <v>83.910020697531152</v>
      </c>
    </row>
    <row r="110" spans="1:11" x14ac:dyDescent="0.4">
      <c r="A110">
        <f t="shared" si="19"/>
        <v>10.399999999999979</v>
      </c>
      <c r="B110">
        <f t="shared" si="20"/>
        <v>735.39105243400797</v>
      </c>
      <c r="C110">
        <f t="shared" si="18"/>
        <v>205.40705243400998</v>
      </c>
      <c r="E110">
        <f t="shared" si="14"/>
        <v>-2.1188423526947444</v>
      </c>
      <c r="F110">
        <f t="shared" si="15"/>
        <v>38.05379320472256</v>
      </c>
      <c r="G110">
        <f t="shared" si="16"/>
        <v>526.1869539353554</v>
      </c>
      <c r="I110">
        <f t="shared" si="21"/>
        <v>-7.5838914726152282</v>
      </c>
      <c r="J110">
        <f t="shared" si="22"/>
        <v>-40.780665449730002</v>
      </c>
      <c r="K110">
        <f t="shared" si="17"/>
        <v>79.831954152558168</v>
      </c>
    </row>
    <row r="111" spans="1:11" x14ac:dyDescent="0.4">
      <c r="A111">
        <f t="shared" si="19"/>
        <v>10.499999999999979</v>
      </c>
      <c r="B111">
        <f t="shared" si="20"/>
        <v>742.46212024587339</v>
      </c>
      <c r="C111">
        <f t="shared" si="18"/>
        <v>202.23712024587542</v>
      </c>
      <c r="E111">
        <f t="shared" si="14"/>
        <v>-2.1225537552440579</v>
      </c>
      <c r="F111">
        <f t="shared" si="15"/>
        <v>37.841537829198153</v>
      </c>
      <c r="G111">
        <f t="shared" si="16"/>
        <v>529.97110771827522</v>
      </c>
      <c r="I111">
        <f t="shared" si="21"/>
        <v>-7.5253475330040471</v>
      </c>
      <c r="J111">
        <f t="shared" si="22"/>
        <v>-41.533200203030404</v>
      </c>
      <c r="K111">
        <f t="shared" si="17"/>
        <v>75.678634132255141</v>
      </c>
    </row>
    <row r="112" spans="1:11" x14ac:dyDescent="0.4">
      <c r="A112">
        <f t="shared" si="19"/>
        <v>10.599999999999978</v>
      </c>
      <c r="B112">
        <f t="shared" si="20"/>
        <v>749.53318805773893</v>
      </c>
      <c r="C112">
        <f t="shared" si="18"/>
        <v>198.96918805774089</v>
      </c>
      <c r="E112">
        <f t="shared" si="14"/>
        <v>-2.1262057643618384</v>
      </c>
      <c r="F112">
        <f t="shared" si="15"/>
        <v>37.628917252761973</v>
      </c>
      <c r="G112">
        <f t="shared" si="16"/>
        <v>533.7339994435514</v>
      </c>
      <c r="I112">
        <f t="shared" si="21"/>
        <v>-7.466370482017255</v>
      </c>
      <c r="J112">
        <f t="shared" si="22"/>
        <v>-42.279837251232124</v>
      </c>
      <c r="K112">
        <f t="shared" si="17"/>
        <v>71.450650407131945</v>
      </c>
    </row>
    <row r="113" spans="1:11" x14ac:dyDescent="0.4">
      <c r="A113">
        <f t="shared" si="19"/>
        <v>10.699999999999978</v>
      </c>
      <c r="B113">
        <f t="shared" si="20"/>
        <v>756.60425586960434</v>
      </c>
      <c r="C113">
        <f t="shared" si="18"/>
        <v>195.60325586960641</v>
      </c>
      <c r="E113">
        <f t="shared" si="14"/>
        <v>-2.129783437182097</v>
      </c>
      <c r="F113">
        <f t="shared" si="15"/>
        <v>37.415938909043767</v>
      </c>
      <c r="G113">
        <f t="shared" si="16"/>
        <v>537.47559333445577</v>
      </c>
      <c r="I113">
        <f t="shared" si="21"/>
        <v>-7.4069761322239653</v>
      </c>
      <c r="J113">
        <f t="shared" si="22"/>
        <v>-43.020534864454518</v>
      </c>
      <c r="K113">
        <f t="shared" si="17"/>
        <v>67.148596920686515</v>
      </c>
    </row>
    <row r="114" spans="1:11" x14ac:dyDescent="0.4">
      <c r="A114">
        <f t="shared" si="19"/>
        <v>10.799999999999978</v>
      </c>
      <c r="B114">
        <f t="shared" si="20"/>
        <v>763.67532368146976</v>
      </c>
      <c r="C114">
        <f t="shared" si="18"/>
        <v>192.13932368147198</v>
      </c>
      <c r="E114">
        <f t="shared" si="14"/>
        <v>-2.1332726048362232</v>
      </c>
      <c r="F114">
        <f t="shared" si="15"/>
        <v>37.202611648560143</v>
      </c>
      <c r="G114">
        <f t="shared" si="16"/>
        <v>541.19585449931174</v>
      </c>
      <c r="I114">
        <f t="shared" si="21"/>
        <v>-7.3471809301687818</v>
      </c>
      <c r="J114">
        <f t="shared" si="22"/>
        <v>-43.755252957471392</v>
      </c>
      <c r="K114">
        <f t="shared" si="17"/>
        <v>62.773071624939391</v>
      </c>
    </row>
    <row r="115" spans="1:11" x14ac:dyDescent="0.4">
      <c r="A115">
        <f t="shared" si="19"/>
        <v>10.899999999999977</v>
      </c>
      <c r="B115">
        <f t="shared" si="20"/>
        <v>770.74639149333518</v>
      </c>
      <c r="C115">
        <f t="shared" si="18"/>
        <v>188.57739149333747</v>
      </c>
      <c r="E115">
        <f t="shared" si="14"/>
        <v>-2.1366598573748643</v>
      </c>
      <c r="F115">
        <f t="shared" si="15"/>
        <v>36.988945662822658</v>
      </c>
      <c r="G115">
        <f t="shared" si="16"/>
        <v>544.89474906559394</v>
      </c>
      <c r="I115">
        <f t="shared" si="21"/>
        <v>-7.287001895816358</v>
      </c>
      <c r="J115">
        <f t="shared" si="22"/>
        <v>-44.483953147053022</v>
      </c>
      <c r="K115">
        <f t="shared" si="17"/>
        <v>58.324676310234103</v>
      </c>
    </row>
    <row r="116" spans="1:11" x14ac:dyDescent="0.4">
      <c r="A116">
        <f t="shared" si="19"/>
        <v>10.999999999999977</v>
      </c>
      <c r="B116">
        <f t="shared" si="20"/>
        <v>777.81745930520071</v>
      </c>
      <c r="C116">
        <f t="shared" si="18"/>
        <v>184.9174593052029</v>
      </c>
      <c r="E116">
        <f t="shared" si="14"/>
        <v>-2.1399325279002608</v>
      </c>
      <c r="F116">
        <f t="shared" si="15"/>
        <v>36.774952410032633</v>
      </c>
      <c r="G116">
        <f t="shared" si="16"/>
        <v>548.57224430659721</v>
      </c>
      <c r="I116">
        <f t="shared" si="21"/>
        <v>-7.2264565641662122</v>
      </c>
      <c r="J116">
        <f t="shared" si="22"/>
        <v>-45.206598803469639</v>
      </c>
      <c r="K116">
        <f t="shared" si="17"/>
        <v>53.804016429887156</v>
      </c>
    </row>
    <row r="117" spans="1:11" x14ac:dyDescent="0.4">
      <c r="A117">
        <f t="shared" si="19"/>
        <v>11.099999999999977</v>
      </c>
      <c r="B117">
        <f t="shared" si="20"/>
        <v>784.88852711706613</v>
      </c>
      <c r="C117">
        <f t="shared" si="18"/>
        <v>181.15952711706848</v>
      </c>
      <c r="E117">
        <f t="shared" si="14"/>
        <v>-2.1430786760301852</v>
      </c>
      <c r="F117">
        <f t="shared" si="15"/>
        <v>36.560644542429614</v>
      </c>
      <c r="G117">
        <f t="shared" si="16"/>
        <v>552.22830876084015</v>
      </c>
      <c r="I117">
        <f t="shared" si="21"/>
        <v>-7.1655629290457732</v>
      </c>
      <c r="J117">
        <f t="shared" si="22"/>
        <v>-45.923155096374217</v>
      </c>
      <c r="K117">
        <f t="shared" si="17"/>
        <v>49.211700920249754</v>
      </c>
    </row>
    <row r="118" spans="1:11" x14ac:dyDescent="0.4">
      <c r="A118">
        <f t="shared" si="19"/>
        <v>11.199999999999976</v>
      </c>
      <c r="B118">
        <f t="shared" si="20"/>
        <v>791.95959492893155</v>
      </c>
      <c r="C118">
        <f t="shared" si="18"/>
        <v>177.30359492893399</v>
      </c>
      <c r="E118">
        <f t="shared" si="14"/>
        <v>-2.1460870708048709</v>
      </c>
      <c r="F118">
        <f t="shared" si="15"/>
        <v>36.346035835349127</v>
      </c>
      <c r="G118">
        <f t="shared" si="16"/>
        <v>555.8629123443751</v>
      </c>
      <c r="I118">
        <f t="shared" si="21"/>
        <v>-7.1043393890794331</v>
      </c>
      <c r="J118">
        <f t="shared" si="22"/>
        <v>-46.633589035282156</v>
      </c>
      <c r="K118">
        <f t="shared" si="17"/>
        <v>44.548342016721556</v>
      </c>
    </row>
    <row r="119" spans="1:11" x14ac:dyDescent="0.4">
      <c r="A119">
        <f t="shared" si="19"/>
        <v>11.299999999999976</v>
      </c>
      <c r="B119">
        <f t="shared" si="20"/>
        <v>799.03066274079697</v>
      </c>
      <c r="C119">
        <f t="shared" si="18"/>
        <v>173.34966274079943</v>
      </c>
      <c r="E119">
        <f t="shared" si="14"/>
        <v>-2.1489471731388452</v>
      </c>
      <c r="F119">
        <f t="shared" si="15"/>
        <v>36.131141118035245</v>
      </c>
      <c r="G119">
        <f t="shared" si="16"/>
        <v>559.4760264561786</v>
      </c>
      <c r="I119">
        <f t="shared" si="21"/>
        <v>-7.042804695822598</v>
      </c>
      <c r="J119">
        <f t="shared" si="22"/>
        <v>-47.337869504864415</v>
      </c>
      <c r="K119">
        <f t="shared" si="17"/>
        <v>39.81455506623513</v>
      </c>
    </row>
    <row r="120" spans="1:11" x14ac:dyDescent="0.4">
      <c r="A120">
        <f t="shared" si="19"/>
        <v>11.399999999999975</v>
      </c>
      <c r="B120">
        <f t="shared" si="20"/>
        <v>806.1017305526625</v>
      </c>
      <c r="C120">
        <f t="shared" si="18"/>
        <v>169.29773055266503</v>
      </c>
      <c r="E120">
        <f t="shared" si="14"/>
        <v>-2.151649117910631</v>
      </c>
      <c r="F120">
        <f t="shared" si="15"/>
        <v>35.915976206244181</v>
      </c>
      <c r="G120">
        <f t="shared" si="16"/>
        <v>563.06762407680299</v>
      </c>
      <c r="I120">
        <f t="shared" si="21"/>
        <v>-6.98097790404222</v>
      </c>
      <c r="J120">
        <f t="shared" si="22"/>
        <v>-48.035967295268634</v>
      </c>
      <c r="K120">
        <f t="shared" si="17"/>
        <v>35.010958336708285</v>
      </c>
    </row>
    <row r="121" spans="1:11" x14ac:dyDescent="0.4">
      <c r="A121">
        <f t="shared" si="19"/>
        <v>11.499999999999975</v>
      </c>
      <c r="B121">
        <f t="shared" si="20"/>
        <v>813.17279836452792</v>
      </c>
      <c r="C121">
        <f t="shared" si="18"/>
        <v>165.14779836453056</v>
      </c>
      <c r="E121">
        <f t="shared" si="14"/>
        <v>-2.1541836957747469</v>
      </c>
      <c r="F121">
        <f t="shared" si="15"/>
        <v>35.700557836666711</v>
      </c>
      <c r="G121">
        <f t="shared" si="16"/>
        <v>566.63767986046969</v>
      </c>
      <c r="I121">
        <f t="shared" si="21"/>
        <v>-6.9188783241189924</v>
      </c>
      <c r="J121">
        <f t="shared" si="22"/>
        <v>-48.727855127680527</v>
      </c>
      <c r="K121">
        <f t="shared" si="17"/>
        <v>30.138172823940248</v>
      </c>
    </row>
    <row r="122" spans="1:11" x14ac:dyDescent="0.4">
      <c r="A122">
        <f t="shared" si="19"/>
        <v>11.599999999999975</v>
      </c>
      <c r="B122">
        <f t="shared" si="20"/>
        <v>820.24386617639334</v>
      </c>
      <c r="C122">
        <f t="shared" si="18"/>
        <v>160.89986617639613</v>
      </c>
      <c r="E122">
        <f t="shared" si="14"/>
        <v>-2.1565423347724502</v>
      </c>
      <c r="F122">
        <f t="shared" si="15"/>
        <v>35.484903603189466</v>
      </c>
      <c r="G122">
        <f t="shared" si="16"/>
        <v>570.18617022078865</v>
      </c>
      <c r="I122">
        <f t="shared" si="21"/>
        <v>-6.8565254765410328</v>
      </c>
      <c r="J122">
        <f t="shared" si="22"/>
        <v>-49.413507675334628</v>
      </c>
      <c r="K122">
        <f t="shared" si="17"/>
        <v>25.196822056406802</v>
      </c>
    </row>
    <row r="123" spans="1:11" x14ac:dyDescent="0.4">
      <c r="A123">
        <f t="shared" si="19"/>
        <v>11.699999999999974</v>
      </c>
      <c r="B123">
        <f t="shared" si="20"/>
        <v>827.31493398825887</v>
      </c>
      <c r="C123">
        <f t="shared" si="18"/>
        <v>156.55393398826163</v>
      </c>
      <c r="E123">
        <f t="shared" si="14"/>
        <v>-2.1587170818101851</v>
      </c>
      <c r="F123">
        <f t="shared" si="15"/>
        <v>35.269031895008446</v>
      </c>
      <c r="G123">
        <f t="shared" si="16"/>
        <v>573.71307341028944</v>
      </c>
      <c r="I123">
        <f t="shared" si="21"/>
        <v>-6.793939048454515</v>
      </c>
      <c r="J123">
        <f t="shared" si="22"/>
        <v>-50.092901580180076</v>
      </c>
      <c r="K123">
        <f t="shared" si="17"/>
        <v>20.187531898388812</v>
      </c>
    </row>
    <row r="124" spans="1:11" x14ac:dyDescent="0.4">
      <c r="A124">
        <f t="shared" si="19"/>
        <v>11.799999999999974</v>
      </c>
      <c r="B124">
        <f t="shared" si="20"/>
        <v>834.38600180012429</v>
      </c>
      <c r="C124">
        <f t="shared" si="18"/>
        <v>152.11000180012707</v>
      </c>
      <c r="E124">
        <f t="shared" si="14"/>
        <v>-2.1607005840677571</v>
      </c>
      <c r="F124">
        <f t="shared" si="15"/>
        <v>35.052961836601668</v>
      </c>
      <c r="G124">
        <f t="shared" si="16"/>
        <v>577.21836959394955</v>
      </c>
      <c r="I124">
        <f t="shared" si="21"/>
        <v>-6.7311388522330802</v>
      </c>
      <c r="J124">
        <f t="shared" si="22"/>
        <v>-50.766015465403385</v>
      </c>
      <c r="K124">
        <f t="shared" si="17"/>
        <v>15.110930351848491</v>
      </c>
    </row>
    <row r="125" spans="1:11" x14ac:dyDescent="0.4">
      <c r="A125">
        <f t="shared" si="19"/>
        <v>11.899999999999974</v>
      </c>
      <c r="B125">
        <f t="shared" si="20"/>
        <v>841.45706961198971</v>
      </c>
      <c r="C125">
        <f t="shared" si="18"/>
        <v>147.56806961199254</v>
      </c>
      <c r="E125">
        <f t="shared" si="14"/>
        <v>-2.162486070391803</v>
      </c>
      <c r="F125">
        <f t="shared" si="15"/>
        <v>34.836713229562491</v>
      </c>
      <c r="G125">
        <f t="shared" si="16"/>
        <v>580.70204091690573</v>
      </c>
      <c r="I125">
        <f t="shared" si="21"/>
        <v>-6.6681447860249428</v>
      </c>
      <c r="J125">
        <f t="shared" si="22"/>
        <v>-51.432829944005874</v>
      </c>
      <c r="K125">
        <f t="shared" si="17"/>
        <v>9.9676473574479232</v>
      </c>
    </row>
    <row r="126" spans="1:11" x14ac:dyDescent="0.4">
      <c r="A126">
        <f t="shared" si="19"/>
        <v>11.999999999999973</v>
      </c>
      <c r="B126">
        <f t="shared" si="20"/>
        <v>848.52813742385513</v>
      </c>
      <c r="C126">
        <f t="shared" si="18"/>
        <v>142.92813742385806</v>
      </c>
      <c r="E126">
        <f t="shared" si="14"/>
        <v>-2.1640673327242212</v>
      </c>
      <c r="F126">
        <f t="shared" si="15"/>
        <v>34.62030649629007</v>
      </c>
      <c r="G126">
        <f t="shared" si="16"/>
        <v>584.16407156653474</v>
      </c>
      <c r="I126">
        <f t="shared" si="21"/>
        <v>-6.6049767962343138</v>
      </c>
      <c r="J126">
        <f t="shared" si="22"/>
        <v>-52.093327623629307</v>
      </c>
      <c r="K126">
        <f t="shared" si="17"/>
        <v>4.758314595085011</v>
      </c>
    </row>
    <row r="127" spans="1:11" x14ac:dyDescent="0.4">
      <c r="A127">
        <f t="shared" si="19"/>
        <v>12.099999999999973</v>
      </c>
      <c r="B127">
        <f t="shared" si="20"/>
        <v>855.59920523572066</v>
      </c>
      <c r="C127">
        <f t="shared" si="18"/>
        <v>138.19020523572362</v>
      </c>
      <c r="E127">
        <f t="shared" si="14"/>
        <v>-2.1654387076097592</v>
      </c>
      <c r="F127" s="2">
        <f t="shared" si="15"/>
        <v>34.403762625529097</v>
      </c>
      <c r="G127">
        <f t="shared" si="16"/>
        <v>587.60444782908769</v>
      </c>
      <c r="I127">
        <f t="shared" si="21"/>
        <v>-6.5416548418919449</v>
      </c>
      <c r="J127">
        <f t="shared" si="22"/>
        <v>-52.747493107818499</v>
      </c>
      <c r="K127">
        <f t="shared" si="17"/>
        <v>-0.51643471569682031</v>
      </c>
    </row>
    <row r="128" spans="1:11" x14ac:dyDescent="0.4">
      <c r="A128">
        <f t="shared" si="19"/>
        <v>12.199999999999973</v>
      </c>
      <c r="B128">
        <f t="shared" si="20"/>
        <v>862.67027304758608</v>
      </c>
      <c r="C128">
        <f t="shared" si="18"/>
        <v>133.35427304758912</v>
      </c>
      <c r="E128">
        <f t="shared" si="14"/>
        <v>-2.1665950578220179</v>
      </c>
      <c r="F128">
        <f t="shared" si="15"/>
        <v>34.187103119746894</v>
      </c>
      <c r="G128">
        <f t="shared" si="16"/>
        <v>591.02315814106237</v>
      </c>
      <c r="I128">
        <f t="shared" si="21"/>
        <v>-6.478198860868261</v>
      </c>
      <c r="J128">
        <f t="shared" si="22"/>
        <v>-53.395312993905321</v>
      </c>
      <c r="K128">
        <f t="shared" si="17"/>
        <v>-5.8559660150873336</v>
      </c>
    </row>
    <row r="129" spans="1:11" x14ac:dyDescent="0.4">
      <c r="A129">
        <f t="shared" si="19"/>
        <v>12.299999999999972</v>
      </c>
      <c r="B129">
        <f t="shared" si="20"/>
        <v>869.7413408594515</v>
      </c>
      <c r="C129">
        <f t="shared" si="18"/>
        <v>128.42034085945477</v>
      </c>
      <c r="E129">
        <f t="shared" si="14"/>
        <v>-2.1675317541425461</v>
      </c>
      <c r="F129">
        <f t="shared" si="15"/>
        <v>33.970349944332639</v>
      </c>
      <c r="G129">
        <f t="shared" si="16"/>
        <v>594.42019313549565</v>
      </c>
      <c r="I129">
        <f t="shared" si="21"/>
        <v>-6.4146287378815874</v>
      </c>
      <c r="J129">
        <f t="shared" si="22"/>
        <v>-54.036775867693478</v>
      </c>
      <c r="K129">
        <f t="shared" si="17"/>
        <v>-11.259643601856663</v>
      </c>
    </row>
    <row r="130" spans="1:11" x14ac:dyDescent="0.4">
      <c r="A130">
        <f t="shared" si="19"/>
        <v>12.399999999999972</v>
      </c>
      <c r="B130">
        <f t="shared" si="20"/>
        <v>876.81240867131703</v>
      </c>
      <c r="C130">
        <f t="shared" si="18"/>
        <v>123.38840867132012</v>
      </c>
      <c r="E130">
        <f t="shared" si="14"/>
        <v>-2.1682446573236223</v>
      </c>
      <c r="F130">
        <f t="shared" si="15"/>
        <v>33.753525478600281</v>
      </c>
      <c r="G130">
        <f t="shared" si="16"/>
        <v>597.79554568335561</v>
      </c>
      <c r="I130">
        <f t="shared" si="21"/>
        <v>-6.3509642742533083</v>
      </c>
      <c r="J130">
        <f t="shared" si="22"/>
        <v>-54.67187229511881</v>
      </c>
      <c r="K130">
        <f t="shared" si="17"/>
        <v>-16.726830831368524</v>
      </c>
    </row>
    <row r="131" spans="1:11" x14ac:dyDescent="0.4">
      <c r="A131">
        <f t="shared" si="19"/>
        <v>12.499999999999972</v>
      </c>
      <c r="B131">
        <f t="shared" si="20"/>
        <v>883.88347648318245</v>
      </c>
      <c r="C131">
        <f t="shared" si="18"/>
        <v>118.25847648318563</v>
      </c>
      <c r="E131">
        <f t="shared" si="14"/>
        <v>-2.1687301002615524</v>
      </c>
      <c r="F131">
        <f t="shared" si="15"/>
        <v>33.536652468574125</v>
      </c>
      <c r="G131">
        <f t="shared" si="16"/>
        <v>601.14921093021303</v>
      </c>
      <c r="I131">
        <f t="shared" si="21"/>
        <v>-6.2872251593614372</v>
      </c>
      <c r="J131">
        <f t="shared" si="22"/>
        <v>-55.30059481105495</v>
      </c>
      <c r="K131">
        <f t="shared" si="17"/>
        <v>-22.256890312473999</v>
      </c>
    </row>
    <row r="132" spans="1:11" x14ac:dyDescent="0.4">
      <c r="A132">
        <f t="shared" si="19"/>
        <v>12.599999999999971</v>
      </c>
      <c r="B132">
        <f t="shared" si="20"/>
        <v>890.95454429504787</v>
      </c>
      <c r="C132">
        <f t="shared" si="18"/>
        <v>113.03054429505119</v>
      </c>
      <c r="E132">
        <f t="shared" si="14"/>
        <v>-2.1689848704039334</v>
      </c>
      <c r="F132">
        <f t="shared" si="15"/>
        <v>33.319753981533729</v>
      </c>
      <c r="G132">
        <f t="shared" si="16"/>
        <v>604.48118632836645</v>
      </c>
      <c r="I132">
        <f t="shared" si="21"/>
        <v>-6.2234309437439164</v>
      </c>
      <c r="J132">
        <f t="shared" si="22"/>
        <v>-55.922937905429336</v>
      </c>
      <c r="K132">
        <f t="shared" si="17"/>
        <v>-27.849184103016913</v>
      </c>
    </row>
    <row r="133" spans="1:11" x14ac:dyDescent="0.4">
      <c r="A133">
        <f t="shared" si="19"/>
        <v>12.699999999999971</v>
      </c>
      <c r="B133">
        <f t="shared" si="20"/>
        <v>898.02561210691329</v>
      </c>
      <c r="C133">
        <f t="shared" si="18"/>
        <v>107.70461210691678</v>
      </c>
      <c r="E133">
        <f t="shared" si="14"/>
        <v>-2.1690061924113109</v>
      </c>
      <c r="F133">
        <f t="shared" si="15"/>
        <v>33.102853362292599</v>
      </c>
      <c r="G133">
        <f t="shared" si="16"/>
        <v>607.79147166459575</v>
      </c>
      <c r="I133">
        <f t="shared" si="21"/>
        <v>-6.1596010138029822</v>
      </c>
      <c r="J133">
        <f t="shared" si="22"/>
        <v>-56.538898006809632</v>
      </c>
      <c r="K133">
        <f t="shared" si="17"/>
        <v>-33.503073903697853</v>
      </c>
    </row>
    <row r="134" spans="1:11" x14ac:dyDescent="0.4">
      <c r="A134">
        <f t="shared" si="19"/>
        <v>12.799999999999971</v>
      </c>
      <c r="B134">
        <f t="shared" si="20"/>
        <v>905.09667991877882</v>
      </c>
      <c r="C134">
        <f t="shared" si="18"/>
        <v>102.28067991878231</v>
      </c>
      <c r="E134">
        <f t="shared" si="14"/>
        <v>-2.168791711090857</v>
      </c>
      <c r="F134">
        <f t="shared" si="15"/>
        <v>32.885974191183514</v>
      </c>
      <c r="G134">
        <f t="shared" si="16"/>
        <v>611.08006908371408</v>
      </c>
      <c r="I134">
        <f t="shared" si="21"/>
        <v>-6.0957545680621728</v>
      </c>
      <c r="J134">
        <f t="shared" si="22"/>
        <v>-57.148473463615844</v>
      </c>
      <c r="K134">
        <f t="shared" si="17"/>
        <v>-39.217921250059419</v>
      </c>
    </row>
    <row r="135" spans="1:11" x14ac:dyDescent="0.4">
      <c r="A135">
        <f t="shared" si="19"/>
        <v>12.89999999999997</v>
      </c>
      <c r="B135">
        <f t="shared" si="20"/>
        <v>912.16774773064424</v>
      </c>
      <c r="C135">
        <f t="shared" si="18"/>
        <v>96.758747730647769</v>
      </c>
      <c r="E135">
        <f t="shared" si="14"/>
        <v>-2.1683394746172784</v>
      </c>
      <c r="F135">
        <f t="shared" si="15"/>
        <v>32.669140243721785</v>
      </c>
      <c r="G135">
        <f t="shared" si="16"/>
        <v>614.34698310808619</v>
      </c>
      <c r="I135">
        <f t="shared" si="21"/>
        <v>-6.0319105949278065</v>
      </c>
      <c r="J135">
        <f t="shared" si="22"/>
        <v>-57.751664523108623</v>
      </c>
      <c r="K135">
        <f t="shared" si="17"/>
        <v>-44.993087702370261</v>
      </c>
    </row>
    <row r="136" spans="1:11" x14ac:dyDescent="0.4">
      <c r="A136">
        <f t="shared" si="19"/>
        <v>12.99999999999997</v>
      </c>
      <c r="B136">
        <f t="shared" si="20"/>
        <v>919.23881554250966</v>
      </c>
      <c r="C136">
        <f t="shared" si="18"/>
        <v>91.138815542513385</v>
      </c>
      <c r="E136">
        <f t="shared" ref="E136:E199" si="23">-1*$B$4*(F135^2+J135^2)^(1/2)*F135</f>
        <v>-2.1676479180539094</v>
      </c>
      <c r="F136">
        <f t="shared" ref="F136:F199" si="24">F135+E136*(A136-A135)</f>
        <v>32.452375451916396</v>
      </c>
      <c r="G136">
        <f t="shared" ref="G136:G199" si="25">G135+F136*(A136-A135)</f>
        <v>617.59222065327776</v>
      </c>
      <c r="I136">
        <f t="shared" si="21"/>
        <v>-5.9680878519072209</v>
      </c>
      <c r="J136">
        <f t="shared" si="22"/>
        <v>-58.34847330829934</v>
      </c>
      <c r="K136">
        <f t="shared" ref="K136:K199" si="26">K135+J136*(A136-A135)</f>
        <v>-50.827935033200177</v>
      </c>
    </row>
    <row r="137" spans="1:11" x14ac:dyDescent="0.4">
      <c r="A137">
        <f t="shared" si="19"/>
        <v>13.099999999999969</v>
      </c>
      <c r="B137">
        <f t="shared" si="20"/>
        <v>926.30988335437507</v>
      </c>
      <c r="C137">
        <f t="shared" si="18"/>
        <v>85.420883354378816</v>
      </c>
      <c r="E137">
        <f t="shared" si="23"/>
        <v>-2.1667158471849715</v>
      </c>
      <c r="F137">
        <f t="shared" si="24"/>
        <v>32.235703867197898</v>
      </c>
      <c r="G137">
        <f t="shared" si="25"/>
        <v>620.81579103999752</v>
      </c>
      <c r="I137">
        <f t="shared" si="21"/>
        <v>-5.9043048462365864</v>
      </c>
      <c r="J137">
        <f t="shared" si="22"/>
        <v>-58.938903792923</v>
      </c>
      <c r="K137">
        <f t="shared" si="26"/>
        <v>-56.721825412492457</v>
      </c>
    </row>
    <row r="138" spans="1:11" x14ac:dyDescent="0.4">
      <c r="A138">
        <f t="shared" si="19"/>
        <v>13.199999999999969</v>
      </c>
      <c r="B138">
        <f t="shared" si="20"/>
        <v>933.38095116624061</v>
      </c>
      <c r="C138">
        <f t="shared" si="18"/>
        <v>79.604951166244291</v>
      </c>
      <c r="E138">
        <f t="shared" si="23"/>
        <v>-2.1655424226681954</v>
      </c>
      <c r="F138">
        <f t="shared" si="24"/>
        <v>32.019149624931082</v>
      </c>
      <c r="G138">
        <f t="shared" si="25"/>
        <v>624.01770600249063</v>
      </c>
      <c r="I138">
        <f t="shared" si="21"/>
        <v>-5.8405798168715828</v>
      </c>
      <c r="J138">
        <f t="shared" si="22"/>
        <v>-59.52296177461016</v>
      </c>
      <c r="K138">
        <f t="shared" si="26"/>
        <v>-62.674121589953451</v>
      </c>
    </row>
    <row r="139" spans="1:11" x14ac:dyDescent="0.4">
      <c r="A139">
        <f t="shared" si="19"/>
        <v>13.299999999999969</v>
      </c>
      <c r="B139">
        <f t="shared" si="20"/>
        <v>940.45201897810603</v>
      </c>
      <c r="C139">
        <f t="shared" si="18"/>
        <v>73.69101897810981</v>
      </c>
      <c r="E139">
        <f t="shared" si="23"/>
        <v>-2.1641271445154002</v>
      </c>
      <c r="F139">
        <f t="shared" si="24"/>
        <v>31.802736910479542</v>
      </c>
      <c r="G139">
        <f t="shared" si="25"/>
        <v>627.19797969353851</v>
      </c>
      <c r="I139">
        <f t="shared" si="21"/>
        <v>-5.776930717794988</v>
      </c>
      <c r="J139">
        <f t="shared" si="22"/>
        <v>-60.100654846389659</v>
      </c>
      <c r="K139">
        <f t="shared" si="26"/>
        <v>-68.684187074592401</v>
      </c>
    </row>
    <row r="140" spans="1:11" x14ac:dyDescent="0.4">
      <c r="A140">
        <f t="shared" si="19"/>
        <v>13.399999999999968</v>
      </c>
      <c r="B140">
        <f t="shared" si="20"/>
        <v>947.52308678997144</v>
      </c>
      <c r="C140">
        <f t="shared" si="18"/>
        <v>67.679086789975486</v>
      </c>
      <c r="E140">
        <f t="shared" si="23"/>
        <v>-2.1624698369072108</v>
      </c>
      <c r="F140">
        <f t="shared" si="24"/>
        <v>31.586489926788822</v>
      </c>
      <c r="G140">
        <f t="shared" si="25"/>
        <v>630.35662868621739</v>
      </c>
      <c r="I140">
        <f t="shared" si="21"/>
        <v>-5.7133752025957607</v>
      </c>
      <c r="J140">
        <f t="shared" si="22"/>
        <v>-60.671992366649235</v>
      </c>
      <c r="K140">
        <f t="shared" si="26"/>
        <v>-74.751386311257306</v>
      </c>
    </row>
    <row r="141" spans="1:11" x14ac:dyDescent="0.4">
      <c r="A141">
        <f t="shared" si="19"/>
        <v>13.499999999999968</v>
      </c>
      <c r="B141">
        <f t="shared" si="20"/>
        <v>954.59415460183698</v>
      </c>
      <c r="C141">
        <f t="shared" si="18"/>
        <v>61.569154601840864</v>
      </c>
      <c r="E141">
        <f t="shared" si="23"/>
        <v>-2.1605706333468122</v>
      </c>
      <c r="F141">
        <f t="shared" si="24"/>
        <v>31.370432863454141</v>
      </c>
      <c r="G141">
        <f t="shared" si="25"/>
        <v>633.49367197256277</v>
      </c>
      <c r="I141">
        <f t="shared" si="21"/>
        <v>-5.6499306102749705</v>
      </c>
      <c r="J141">
        <f t="shared" si="22"/>
        <v>-61.236985427676728</v>
      </c>
      <c r="K141">
        <f t="shared" si="26"/>
        <v>-80.875084854024962</v>
      </c>
    </row>
    <row r="142" spans="1:11" x14ac:dyDescent="0.4">
      <c r="A142">
        <f t="shared" si="19"/>
        <v>13.599999999999968</v>
      </c>
      <c r="B142">
        <f t="shared" si="20"/>
        <v>961.66522241370239</v>
      </c>
      <c r="C142">
        <f t="shared" si="18"/>
        <v>55.3612224137064</v>
      </c>
      <c r="E142">
        <f t="shared" si="23"/>
        <v>-2.1584299621564913</v>
      </c>
      <c r="F142">
        <f t="shared" si="24"/>
        <v>31.154589867238492</v>
      </c>
      <c r="G142">
        <f t="shared" si="25"/>
        <v>636.60913095928663</v>
      </c>
      <c r="I142">
        <f t="shared" si="21"/>
        <v>-5.5866139522346323</v>
      </c>
      <c r="J142">
        <f t="shared" si="22"/>
        <v>-61.795646822900189</v>
      </c>
      <c r="K142">
        <f t="shared" si="26"/>
        <v>-87.054649536314955</v>
      </c>
    </row>
    <row r="143" spans="1:11" x14ac:dyDescent="0.4">
      <c r="A143">
        <f t="shared" si="19"/>
        <v>13.699999999999967</v>
      </c>
      <c r="B143">
        <f t="shared" si="20"/>
        <v>968.73629022556781</v>
      </c>
      <c r="C143">
        <f t="shared" si="18"/>
        <v>49.055290225571866</v>
      </c>
      <c r="E143">
        <f t="shared" si="23"/>
        <v>-2.1560485323197152</v>
      </c>
      <c r="F143">
        <f t="shared" si="24"/>
        <v>30.938985014006523</v>
      </c>
      <c r="G143">
        <f t="shared" si="25"/>
        <v>639.70302946068728</v>
      </c>
      <c r="I143">
        <f t="shared" si="21"/>
        <v>-5.5234419004062092</v>
      </c>
      <c r="J143">
        <f t="shared" si="22"/>
        <v>-62.34799101294081</v>
      </c>
      <c r="K143">
        <f t="shared" si="26"/>
        <v>-93.289448637609013</v>
      </c>
    </row>
    <row r="144" spans="1:11" x14ac:dyDescent="0.4">
      <c r="A144">
        <f t="shared" si="19"/>
        <v>13.799999999999967</v>
      </c>
      <c r="B144">
        <f t="shared" si="20"/>
        <v>975.80735803743323</v>
      </c>
      <c r="C144">
        <f t="shared" si="18"/>
        <v>42.65135803743749</v>
      </c>
      <c r="E144">
        <f t="shared" si="23"/>
        <v>-2.1534273196705782</v>
      </c>
      <c r="F144">
        <f t="shared" si="24"/>
        <v>30.723642282039467</v>
      </c>
      <c r="G144">
        <f t="shared" si="25"/>
        <v>642.7753936888912</v>
      </c>
      <c r="I144">
        <f t="shared" si="21"/>
        <v>-5.4604307764763416</v>
      </c>
      <c r="J144">
        <f t="shared" si="22"/>
        <v>-62.894034090588441</v>
      </c>
      <c r="K144">
        <f t="shared" si="26"/>
        <v>-99.578852046667834</v>
      </c>
    </row>
    <row r="145" spans="1:11" x14ac:dyDescent="0.4">
      <c r="A145">
        <f t="shared" si="19"/>
        <v>13.899999999999967</v>
      </c>
      <c r="B145">
        <f t="shared" si="20"/>
        <v>982.87842584929876</v>
      </c>
      <c r="C145">
        <f t="shared" si="18"/>
        <v>36.149425849303043</v>
      </c>
      <c r="E145">
        <f t="shared" si="23"/>
        <v>-2.1505675534316144</v>
      </c>
      <c r="F145">
        <f t="shared" si="24"/>
        <v>30.508585526696308</v>
      </c>
      <c r="G145">
        <f t="shared" si="25"/>
        <v>645.82625224156084</v>
      </c>
      <c r="I145">
        <f t="shared" si="21"/>
        <v>-5.3975965421680874</v>
      </c>
      <c r="J145">
        <f t="shared" si="22"/>
        <v>-63.43379374480525</v>
      </c>
      <c r="K145">
        <f t="shared" si="26"/>
        <v>-105.92223142114834</v>
      </c>
    </row>
    <row r="146" spans="1:11" x14ac:dyDescent="0.4">
      <c r="A146">
        <f t="shared" si="19"/>
        <v>13.999999999999966</v>
      </c>
      <c r="B146">
        <f t="shared" si="20"/>
        <v>989.94949366116418</v>
      </c>
      <c r="C146">
        <f t="shared" si="18"/>
        <v>29.549493661168526</v>
      </c>
      <c r="E146">
        <f t="shared" si="23"/>
        <v>-2.1474707031002915</v>
      </c>
      <c r="F146">
        <f t="shared" si="24"/>
        <v>30.293838456386279</v>
      </c>
      <c r="G146">
        <f t="shared" si="25"/>
        <v>648.8556360871994</v>
      </c>
      <c r="I146">
        <f t="shared" si="21"/>
        <v>-5.3349547905367309</v>
      </c>
      <c r="J146">
        <f t="shared" si="22"/>
        <v>-63.96728922385892</v>
      </c>
      <c r="K146">
        <f t="shared" si="26"/>
        <v>-112.31896034353421</v>
      </c>
    </row>
    <row r="147" spans="1:11" x14ac:dyDescent="0.4">
      <c r="A147">
        <f t="shared" si="19"/>
        <v>14.099999999999966</v>
      </c>
      <c r="B147">
        <f t="shared" si="20"/>
        <v>997.0205614730296</v>
      </c>
      <c r="C147">
        <f t="shared" si="18"/>
        <v>22.851561473034167</v>
      </c>
      <c r="E147">
        <f t="shared" si="23"/>
        <v>-2.1441384656837936</v>
      </c>
      <c r="F147" s="2">
        <f t="shared" si="24"/>
        <v>30.079424609817899</v>
      </c>
      <c r="G147">
        <f t="shared" si="25"/>
        <v>651.86357854818118</v>
      </c>
      <c r="I147">
        <f t="shared" si="21"/>
        <v>-5.2725207382400052</v>
      </c>
      <c r="J147">
        <f t="shared" si="22"/>
        <v>-64.494541297682915</v>
      </c>
      <c r="K147">
        <f t="shared" si="26"/>
        <v>-118.76841447330249</v>
      </c>
    </row>
    <row r="148" spans="1:11" x14ac:dyDescent="0.4">
      <c r="A148">
        <f t="shared" si="19"/>
        <v>14.199999999999966</v>
      </c>
      <c r="B148">
        <f t="shared" si="20"/>
        <v>1004.0916292848951</v>
      </c>
      <c r="C148">
        <f t="shared" si="18"/>
        <v>16.055629284899624</v>
      </c>
      <c r="E148">
        <f t="shared" si="23"/>
        <v>-2.1405727532811545</v>
      </c>
      <c r="F148">
        <f t="shared" si="24"/>
        <v>29.865367334489783</v>
      </c>
      <c r="G148">
        <f t="shared" si="25"/>
        <v>654.85011528163011</v>
      </c>
      <c r="I148">
        <f t="shared" si="21"/>
        <v>-5.2103092187433298</v>
      </c>
      <c r="J148">
        <f t="shared" si="22"/>
        <v>-65.015572219557242</v>
      </c>
      <c r="K148">
        <f t="shared" si="26"/>
        <v>-125.26997169525819</v>
      </c>
    </row>
    <row r="149" spans="1:11" x14ac:dyDescent="0.4">
      <c r="A149">
        <f t="shared" si="19"/>
        <v>14.299999999999965</v>
      </c>
      <c r="B149">
        <f t="shared" si="20"/>
        <v>1011.1626970967606</v>
      </c>
      <c r="C149">
        <f t="shared" si="18"/>
        <v>9.1616970967651241</v>
      </c>
      <c r="E149">
        <f t="shared" si="23"/>
        <v>-2.1367756810112706</v>
      </c>
      <c r="F149">
        <f t="shared" si="24"/>
        <v>29.651689766388657</v>
      </c>
      <c r="G149">
        <f t="shared" si="25"/>
        <v>657.815284258269</v>
      </c>
      <c r="I149">
        <f t="shared" si="21"/>
        <v>-5.1483346764214444</v>
      </c>
      <c r="J149">
        <f t="shared" si="22"/>
        <v>-65.530405687199391</v>
      </c>
      <c r="K149">
        <f t="shared" si="26"/>
        <v>-131.82301226397811</v>
      </c>
    </row>
    <row r="150" spans="1:11" x14ac:dyDescent="0.4">
      <c r="A150">
        <f t="shared" si="19"/>
        <v>14.399999999999965</v>
      </c>
      <c r="B150">
        <f t="shared" si="20"/>
        <v>1018.233764908626</v>
      </c>
      <c r="C150">
        <f t="shared" si="18"/>
        <v>2.1697649086306683</v>
      </c>
      <c r="E150">
        <f t="shared" si="23"/>
        <v>-2.132749555284831</v>
      </c>
      <c r="F150">
        <f t="shared" si="24"/>
        <v>29.438414810860174</v>
      </c>
      <c r="G150">
        <f t="shared" si="25"/>
        <v>660.759125739355</v>
      </c>
      <c r="I150">
        <f t="shared" si="21"/>
        <v>-5.086611161518614</v>
      </c>
      <c r="J150">
        <f t="shared" si="22"/>
        <v>-66.039066803351247</v>
      </c>
      <c r="K150">
        <f t="shared" si="26"/>
        <v>-138.42691894431323</v>
      </c>
    </row>
    <row r="151" spans="1:11" x14ac:dyDescent="0.4">
      <c r="A151">
        <f t="shared" si="19"/>
        <v>14.499999999999964</v>
      </c>
      <c r="B151">
        <f t="shared" si="20"/>
        <v>1025.3048327204915</v>
      </c>
      <c r="C151">
        <f t="shared" si="18"/>
        <v>-4.9201672795038576</v>
      </c>
      <c r="E151">
        <f t="shared" si="23"/>
        <v>-2.1284968624178155</v>
      </c>
      <c r="F151">
        <f t="shared" si="24"/>
        <v>29.225565124618392</v>
      </c>
      <c r="G151">
        <f t="shared" si="25"/>
        <v>663.68168225181682</v>
      </c>
      <c r="I151">
        <f t="shared" si="21"/>
        <v>-5.0251523259303372</v>
      </c>
      <c r="J151">
        <f t="shared" si="22"/>
        <v>-66.541582035944273</v>
      </c>
      <c r="K151">
        <f t="shared" si="26"/>
        <v>-145.08107714790762</v>
      </c>
    </row>
    <row r="152" spans="1:11" x14ac:dyDescent="0.4">
      <c r="A152">
        <f t="shared" si="19"/>
        <v>14.599999999999964</v>
      </c>
      <c r="B152">
        <f t="shared" si="20"/>
        <v>1032.3759005323568</v>
      </c>
      <c r="C152">
        <f t="shared" si="18"/>
        <v>-12.10809946763834</v>
      </c>
      <c r="E152">
        <f t="shared" si="23"/>
        <v>-2.1240202575837897</v>
      </c>
      <c r="F152">
        <f t="shared" si="24"/>
        <v>29.013163098860012</v>
      </c>
      <c r="G152">
        <f t="shared" si="25"/>
        <v>666.58299856170277</v>
      </c>
      <c r="I152">
        <f t="shared" si="21"/>
        <v>-4.9639714197702904</v>
      </c>
      <c r="J152">
        <f t="shared" si="22"/>
        <v>-67.037979177921301</v>
      </c>
      <c r="K152">
        <f t="shared" si="26"/>
        <v>-151.78487506569974</v>
      </c>
    </row>
    <row r="153" spans="1:11" x14ac:dyDescent="0.4">
      <c r="A153">
        <f t="shared" si="19"/>
        <v>14.699999999999964</v>
      </c>
      <c r="B153">
        <f t="shared" si="20"/>
        <v>1039.4469683442223</v>
      </c>
      <c r="C153">
        <f t="shared" si="18"/>
        <v>-19.394031655772778</v>
      </c>
      <c r="E153">
        <f t="shared" si="23"/>
        <v>-2.1193225541019185</v>
      </c>
      <c r="F153">
        <f t="shared" si="24"/>
        <v>28.801230843449822</v>
      </c>
      <c r="G153">
        <f t="shared" si="25"/>
        <v>669.46312164604774</v>
      </c>
      <c r="I153">
        <f t="shared" si="21"/>
        <v>-4.9030812886870025</v>
      </c>
      <c r="J153">
        <f t="shared" si="22"/>
        <v>-67.528287306790006</v>
      </c>
      <c r="K153">
        <f t="shared" si="26"/>
        <v>-158.53770379637871</v>
      </c>
    </row>
    <row r="154" spans="1:11" x14ac:dyDescent="0.4">
      <c r="A154">
        <f t="shared" si="19"/>
        <v>14.799999999999963</v>
      </c>
      <c r="B154">
        <f t="shared" si="20"/>
        <v>1046.5180361560879</v>
      </c>
      <c r="C154">
        <f t="shared" si="18"/>
        <v>-26.777963843907173</v>
      </c>
      <c r="E154">
        <f t="shared" si="23"/>
        <v>-2.114406713057281</v>
      </c>
      <c r="F154">
        <f t="shared" si="24"/>
        <v>28.589790172144095</v>
      </c>
      <c r="G154">
        <f t="shared" si="25"/>
        <v>672.32210066326218</v>
      </c>
      <c r="I154">
        <f t="shared" si="21"/>
        <v>-4.8424943718955644</v>
      </c>
      <c r="J154">
        <f t="shared" si="22"/>
        <v>-68.012536743979567</v>
      </c>
      <c r="K154">
        <f t="shared" si="26"/>
        <v>-165.33895747077665</v>
      </c>
    </row>
    <row r="155" spans="1:11" x14ac:dyDescent="0.4">
      <c r="A155">
        <f t="shared" si="19"/>
        <v>14.899999999999963</v>
      </c>
      <c r="B155">
        <f t="shared" si="20"/>
        <v>1053.5891039679532</v>
      </c>
      <c r="C155">
        <f t="shared" ref="C155:C209" si="27">$B$2*SIN($B$3*PI()/180)*A155-(1/2*9.8*A155^2)</f>
        <v>-34.259896032041752</v>
      </c>
      <c r="E155">
        <f t="shared" si="23"/>
        <v>-2.1092758332498063</v>
      </c>
      <c r="F155">
        <f t="shared" si="24"/>
        <v>28.378862588819114</v>
      </c>
      <c r="G155">
        <f t="shared" si="25"/>
        <v>675.15998692214407</v>
      </c>
      <c r="I155">
        <f t="shared" si="21"/>
        <v>-4.7822227008904292</v>
      </c>
      <c r="J155">
        <f t="shared" si="22"/>
        <v>-68.490759014068601</v>
      </c>
      <c r="K155">
        <f t="shared" si="26"/>
        <v>-172.1880333721835</v>
      </c>
    </row>
    <row r="156" spans="1:11" x14ac:dyDescent="0.4">
      <c r="A156">
        <f t="shared" ref="A156:A209" si="28">A155+0.1</f>
        <v>14.999999999999963</v>
      </c>
      <c r="B156">
        <f t="shared" ref="B156:B209" si="29">$B$2*COS($B$3*PI()/180)*A156</f>
        <v>1060.6601717798187</v>
      </c>
      <c r="C156">
        <f t="shared" si="27"/>
        <v>-41.839828220176059</v>
      </c>
      <c r="E156">
        <f t="shared" si="23"/>
        <v>-2.1039331414679019</v>
      </c>
      <c r="F156">
        <f t="shared" si="24"/>
        <v>28.168469274672326</v>
      </c>
      <c r="G156">
        <f t="shared" si="25"/>
        <v>677.97683384961124</v>
      </c>
      <c r="I156">
        <f t="shared" ref="I156:I209" si="30">-9.8-1*$B$4*(F155^2+J155^2)^(1/2)*J155</f>
        <v>-4.7222778988061425</v>
      </c>
      <c r="J156">
        <f t="shared" ref="J156:J209" si="31">J155+I156*(A156-A155)</f>
        <v>-68.962986803949207</v>
      </c>
      <c r="K156">
        <f t="shared" si="26"/>
        <v>-179.08433205257839</v>
      </c>
    </row>
    <row r="157" spans="1:11" x14ac:dyDescent="0.4">
      <c r="A157">
        <f t="shared" si="28"/>
        <v>15.099999999999962</v>
      </c>
      <c r="B157">
        <f t="shared" si="29"/>
        <v>1067.7312395916842</v>
      </c>
      <c r="C157">
        <f t="shared" si="27"/>
        <v>-49.517760408310551</v>
      </c>
      <c r="E157">
        <f t="shared" si="23"/>
        <v>-2.0983819830825934</v>
      </c>
      <c r="F157">
        <f t="shared" si="24"/>
        <v>27.958631076364068</v>
      </c>
      <c r="G157">
        <f t="shared" si="25"/>
        <v>680.7726969572476</v>
      </c>
      <c r="I157">
        <f t="shared" si="30"/>
        <v>-4.6626711803936676</v>
      </c>
      <c r="J157">
        <f t="shared" si="31"/>
        <v>-69.429253921988575</v>
      </c>
      <c r="K157">
        <f t="shared" si="26"/>
        <v>-186.02725744477723</v>
      </c>
    </row>
    <row r="158" spans="1:11" x14ac:dyDescent="0.4">
      <c r="A158">
        <f t="shared" si="28"/>
        <v>15.199999999999962</v>
      </c>
      <c r="B158">
        <f t="shared" si="29"/>
        <v>1074.8023074035495</v>
      </c>
      <c r="C158">
        <f t="shared" si="27"/>
        <v>-57.293692596445226</v>
      </c>
      <c r="E158">
        <f t="shared" si="23"/>
        <v>-2.0926258129578108</v>
      </c>
      <c r="F158">
        <f t="shared" si="24"/>
        <v>27.749368495068286</v>
      </c>
      <c r="G158">
        <f t="shared" si="25"/>
        <v>683.54763380675445</v>
      </c>
      <c r="I158">
        <f t="shared" si="30"/>
        <v>-4.6034133525807075</v>
      </c>
      <c r="J158">
        <f t="shared" si="31"/>
        <v>-69.88959525724664</v>
      </c>
      <c r="K158">
        <f t="shared" si="26"/>
        <v>-193.01621697050189</v>
      </c>
    </row>
    <row r="159" spans="1:11" x14ac:dyDescent="0.4">
      <c r="A159">
        <f t="shared" si="28"/>
        <v>15.299999999999962</v>
      </c>
      <c r="B159">
        <f t="shared" si="29"/>
        <v>1081.8733752154151</v>
      </c>
      <c r="C159">
        <f t="shared" si="27"/>
        <v>-65.16762478457963</v>
      </c>
      <c r="E159">
        <f t="shared" si="23"/>
        <v>-2.0866681866722678</v>
      </c>
      <c r="F159">
        <f t="shared" si="24"/>
        <v>27.54070167640106</v>
      </c>
      <c r="G159">
        <f t="shared" si="25"/>
        <v>686.30170397439451</v>
      </c>
      <c r="I159">
        <f t="shared" si="30"/>
        <v>-4.544514815585222</v>
      </c>
      <c r="J159">
        <f t="shared" si="31"/>
        <v>-70.344046738805162</v>
      </c>
      <c r="K159">
        <f t="shared" si="26"/>
        <v>-200.05062164438237</v>
      </c>
    </row>
    <row r="160" spans="1:11" x14ac:dyDescent="0.4">
      <c r="A160">
        <f t="shared" si="28"/>
        <v>15.399999999999961</v>
      </c>
      <c r="B160">
        <f t="shared" si="29"/>
        <v>1088.9444430272804</v>
      </c>
      <c r="C160">
        <f t="shared" si="27"/>
        <v>-73.13955697271399</v>
      </c>
      <c r="E160">
        <f t="shared" si="23"/>
        <v>-2.0805127520481999</v>
      </c>
      <c r="F160">
        <f t="shared" si="24"/>
        <v>27.33265040119624</v>
      </c>
      <c r="G160">
        <f t="shared" si="25"/>
        <v>689.0349690145141</v>
      </c>
      <c r="I160">
        <f t="shared" si="30"/>
        <v>-4.4859855645521254</v>
      </c>
      <c r="J160">
        <f t="shared" si="31"/>
        <v>-70.792645295260371</v>
      </c>
      <c r="K160">
        <f t="shared" si="26"/>
        <v>-207.12988617390837</v>
      </c>
    </row>
    <row r="161" spans="1:11" x14ac:dyDescent="0.4">
      <c r="A161">
        <f t="shared" si="28"/>
        <v>15.499999999999961</v>
      </c>
      <c r="B161">
        <f t="shared" si="29"/>
        <v>1096.0155108391459</v>
      </c>
      <c r="C161">
        <f t="shared" si="27"/>
        <v>-81.209489160848307</v>
      </c>
      <c r="E161">
        <f t="shared" si="23"/>
        <v>-2.0741632409820818</v>
      </c>
      <c r="F161">
        <f t="shared" si="24"/>
        <v>27.125234077098032</v>
      </c>
      <c r="G161">
        <f t="shared" si="25"/>
        <v>691.7474924222239</v>
      </c>
      <c r="I161">
        <f t="shared" si="30"/>
        <v>-4.4278351916839442</v>
      </c>
      <c r="J161">
        <f t="shared" si="31"/>
        <v>-71.235428814428758</v>
      </c>
      <c r="K161">
        <f t="shared" si="26"/>
        <v>-214.25342905535123</v>
      </c>
    </row>
    <row r="162" spans="1:11" x14ac:dyDescent="0.4">
      <c r="A162">
        <f t="shared" si="28"/>
        <v>15.599999999999961</v>
      </c>
      <c r="B162">
        <f t="shared" si="29"/>
        <v>1103.0865786510115</v>
      </c>
      <c r="C162">
        <f t="shared" si="27"/>
        <v>-89.377421348982807</v>
      </c>
      <c r="E162">
        <f t="shared" si="23"/>
        <v>-2.0676234615723166</v>
      </c>
      <c r="F162">
        <f t="shared" si="24"/>
        <v>26.918471730940801</v>
      </c>
      <c r="G162">
        <f t="shared" si="25"/>
        <v>694.43933959531796</v>
      </c>
      <c r="I162">
        <f t="shared" si="30"/>
        <v>-4.370072888836984</v>
      </c>
      <c r="J162">
        <f t="shared" si="31"/>
        <v>-71.67243610331245</v>
      </c>
      <c r="K162">
        <f t="shared" si="26"/>
        <v>-221.42067266568245</v>
      </c>
    </row>
    <row r="163" spans="1:11" x14ac:dyDescent="0.4">
      <c r="A163">
        <f t="shared" si="28"/>
        <v>15.69999999999996</v>
      </c>
      <c r="B163">
        <f t="shared" si="29"/>
        <v>1110.1576464628768</v>
      </c>
      <c r="C163">
        <f t="shared" si="27"/>
        <v>-97.643353537117491</v>
      </c>
      <c r="E163">
        <f t="shared" si="23"/>
        <v>-2.0608972905387537</v>
      </c>
      <c r="F163">
        <f t="shared" si="24"/>
        <v>26.712382001886926</v>
      </c>
      <c r="G163">
        <f t="shared" si="25"/>
        <v>697.11057779550663</v>
      </c>
      <c r="I163">
        <f t="shared" si="30"/>
        <v>-4.3127074505553251</v>
      </c>
      <c r="J163">
        <f t="shared" si="31"/>
        <v>-72.103706848367977</v>
      </c>
      <c r="K163">
        <f t="shared" si="26"/>
        <v>-228.63104335051921</v>
      </c>
    </row>
    <row r="164" spans="1:11" x14ac:dyDescent="0.4">
      <c r="A164">
        <f t="shared" si="28"/>
        <v>15.79999999999996</v>
      </c>
      <c r="B164">
        <f t="shared" si="29"/>
        <v>1117.2287142747423</v>
      </c>
      <c r="C164">
        <f t="shared" si="27"/>
        <v>-106.0072857252519</v>
      </c>
      <c r="E164">
        <f t="shared" si="23"/>
        <v>-2.0539886659287894</v>
      </c>
      <c r="F164">
        <f t="shared" si="24"/>
        <v>26.506983135294046</v>
      </c>
      <c r="G164">
        <f t="shared" si="25"/>
        <v>699.76127610903598</v>
      </c>
      <c r="I164">
        <f t="shared" si="30"/>
        <v>-4.2557472775157885</v>
      </c>
      <c r="J164">
        <f t="shared" si="31"/>
        <v>-72.529281576119558</v>
      </c>
      <c r="K164">
        <f t="shared" si="26"/>
        <v>-235.88397150813114</v>
      </c>
    </row>
    <row r="165" spans="1:11" x14ac:dyDescent="0.4">
      <c r="A165">
        <f t="shared" si="28"/>
        <v>15.899999999999959</v>
      </c>
      <c r="B165">
        <f t="shared" si="29"/>
        <v>1124.2997820866078</v>
      </c>
      <c r="C165">
        <f t="shared" si="27"/>
        <v>-114.46921791338627</v>
      </c>
      <c r="E165">
        <f t="shared" si="23"/>
        <v>-2.0469015801047123</v>
      </c>
      <c r="F165">
        <f t="shared" si="24"/>
        <v>26.302292977283575</v>
      </c>
      <c r="G165">
        <f t="shared" si="25"/>
        <v>702.39150540676428</v>
      </c>
      <c r="I165">
        <f t="shared" si="30"/>
        <v>-4.1992003803577393</v>
      </c>
      <c r="J165">
        <f t="shared" si="31"/>
        <v>-72.949201614155328</v>
      </c>
      <c r="K165">
        <f t="shared" si="26"/>
        <v>-243.17889166954666</v>
      </c>
    </row>
    <row r="166" spans="1:11" x14ac:dyDescent="0.4">
      <c r="A166">
        <f t="shared" si="28"/>
        <v>15.999999999999959</v>
      </c>
      <c r="B166">
        <f t="shared" si="29"/>
        <v>1131.3708498984731</v>
      </c>
      <c r="C166">
        <f t="shared" si="27"/>
        <v>-123.02915010152083</v>
      </c>
      <c r="E166">
        <f t="shared" si="23"/>
        <v>-2.0396400730068551</v>
      </c>
      <c r="F166">
        <f t="shared" si="24"/>
        <v>26.098328969982891</v>
      </c>
      <c r="G166">
        <f t="shared" si="25"/>
        <v>705.00133830376251</v>
      </c>
      <c r="I166">
        <f t="shared" si="30"/>
        <v>-4.1430743838724373</v>
      </c>
      <c r="J166">
        <f t="shared" si="31"/>
        <v>-73.363509052542568</v>
      </c>
      <c r="K166">
        <f t="shared" si="26"/>
        <v>-250.51524257480088</v>
      </c>
    </row>
    <row r="167" spans="1:11" x14ac:dyDescent="0.4">
      <c r="A167">
        <f t="shared" si="28"/>
        <v>16.099999999999959</v>
      </c>
      <c r="B167">
        <f t="shared" si="29"/>
        <v>1138.4419177103387</v>
      </c>
      <c r="C167">
        <f t="shared" si="27"/>
        <v>-131.68708228965511</v>
      </c>
      <c r="E167">
        <f t="shared" si="23"/>
        <v>-2.0322082256870662</v>
      </c>
      <c r="F167" s="2">
        <f t="shared" si="24"/>
        <v>25.895108147414184</v>
      </c>
      <c r="G167">
        <f t="shared" si="25"/>
        <v>707.59084911850391</v>
      </c>
      <c r="I167">
        <f t="shared" si="30"/>
        <v>-4.0873765315273261</v>
      </c>
      <c r="J167">
        <f t="shared" si="31"/>
        <v>-73.772246705695295</v>
      </c>
      <c r="K167">
        <f t="shared" si="26"/>
        <v>-257.89246724537037</v>
      </c>
    </row>
    <row r="168" spans="1:11" x14ac:dyDescent="0.4">
      <c r="A168">
        <f t="shared" si="28"/>
        <v>16.19999999999996</v>
      </c>
      <c r="B168">
        <f t="shared" si="29"/>
        <v>1145.5129855222042</v>
      </c>
      <c r="C168">
        <f t="shared" si="27"/>
        <v>-140.4430144777898</v>
      </c>
      <c r="E168">
        <f t="shared" si="23"/>
        <v>-2.0246101541069166</v>
      </c>
      <c r="F168">
        <f t="shared" si="24"/>
        <v>25.69264713200349</v>
      </c>
      <c r="G168">
        <f t="shared" si="25"/>
        <v>710.16011383170428</v>
      </c>
      <c r="I168">
        <f t="shared" si="30"/>
        <v>-4.0321136903015447</v>
      </c>
      <c r="J168">
        <f t="shared" si="31"/>
        <v>-74.175458074725455</v>
      </c>
      <c r="K168">
        <f t="shared" si="26"/>
        <v>-265.31001305284303</v>
      </c>
    </row>
    <row r="169" spans="1:11" x14ac:dyDescent="0.4">
      <c r="A169">
        <f t="shared" si="28"/>
        <v>16.299999999999962</v>
      </c>
      <c r="B169">
        <f t="shared" si="29"/>
        <v>1152.5840533340697</v>
      </c>
      <c r="C169">
        <f t="shared" si="27"/>
        <v>-149.29694666592445</v>
      </c>
      <c r="E169">
        <f t="shared" si="23"/>
        <v>-2.0168500031950396</v>
      </c>
      <c r="F169">
        <f t="shared" si="24"/>
        <v>25.490962131683983</v>
      </c>
      <c r="G169">
        <f t="shared" si="25"/>
        <v>712.70921004487275</v>
      </c>
      <c r="I169">
        <f t="shared" si="30"/>
        <v>-3.9772923558095892</v>
      </c>
      <c r="J169">
        <f t="shared" si="31"/>
        <v>-74.573187310306423</v>
      </c>
      <c r="K169">
        <f t="shared" si="26"/>
        <v>-272.76733178387377</v>
      </c>
    </row>
    <row r="170" spans="1:11" x14ac:dyDescent="0.4">
      <c r="A170">
        <f t="shared" si="28"/>
        <v>16.399999999999963</v>
      </c>
      <c r="B170">
        <f t="shared" si="29"/>
        <v>1159.6551211459355</v>
      </c>
      <c r="C170">
        <f t="shared" si="27"/>
        <v>-158.24887885405906</v>
      </c>
      <c r="E170">
        <f t="shared" si="23"/>
        <v>-2.0089319411579174</v>
      </c>
      <c r="F170">
        <f t="shared" si="24"/>
        <v>25.290068937568186</v>
      </c>
      <c r="G170">
        <f t="shared" si="25"/>
        <v>715.23821693862965</v>
      </c>
      <c r="I170">
        <f t="shared" si="30"/>
        <v>-3.9229186576909356</v>
      </c>
      <c r="J170">
        <f t="shared" si="31"/>
        <v>-74.965479176075519</v>
      </c>
      <c r="K170">
        <f t="shared" si="26"/>
        <v>-280.26387970148141</v>
      </c>
    </row>
    <row r="171" spans="1:11" x14ac:dyDescent="0.4">
      <c r="A171">
        <f t="shared" si="28"/>
        <v>16.499999999999964</v>
      </c>
      <c r="B171">
        <f t="shared" si="29"/>
        <v>1166.726188957801</v>
      </c>
      <c r="C171">
        <f t="shared" si="27"/>
        <v>-167.29881104219339</v>
      </c>
      <c r="E171">
        <f t="shared" si="23"/>
        <v>-2.0008601540384343</v>
      </c>
      <c r="F171">
        <f t="shared" si="24"/>
        <v>25.089982922164339</v>
      </c>
      <c r="G171">
        <f t="shared" si="25"/>
        <v>717.74721523084611</v>
      </c>
      <c r="I171">
        <f t="shared" si="30"/>
        <v>-3.8689983652440532</v>
      </c>
      <c r="J171">
        <f t="shared" si="31"/>
        <v>-75.352379012599926</v>
      </c>
      <c r="K171">
        <f t="shared" si="26"/>
        <v>-287.79911760274149</v>
      </c>
    </row>
    <row r="172" spans="1:11" x14ac:dyDescent="0.4">
      <c r="A172">
        <f t="shared" si="28"/>
        <v>16.599999999999966</v>
      </c>
      <c r="B172">
        <f t="shared" si="29"/>
        <v>1173.7972567696665</v>
      </c>
      <c r="C172">
        <f t="shared" si="27"/>
        <v>-176.44674323032814</v>
      </c>
      <c r="E172">
        <f t="shared" si="23"/>
        <v>-1.992638840516453</v>
      </c>
      <c r="F172">
        <f t="shared" si="24"/>
        <v>24.890719038112689</v>
      </c>
      <c r="G172">
        <f t="shared" si="25"/>
        <v>720.23628713465746</v>
      </c>
      <c r="I172">
        <f t="shared" si="30"/>
        <v>-3.8155368932841425</v>
      </c>
      <c r="J172">
        <f t="shared" si="31"/>
        <v>-75.733932701928339</v>
      </c>
      <c r="K172">
        <f t="shared" si="26"/>
        <v>-295.37251087293441</v>
      </c>
    </row>
    <row r="173" spans="1:11" x14ac:dyDescent="0.4">
      <c r="A173">
        <f t="shared" si="28"/>
        <v>16.699999999999967</v>
      </c>
      <c r="B173">
        <f t="shared" si="29"/>
        <v>1180.8683245815321</v>
      </c>
      <c r="C173">
        <f t="shared" si="27"/>
        <v>-185.69267541846284</v>
      </c>
      <c r="E173">
        <f t="shared" si="23"/>
        <v>-1.9842722069456664</v>
      </c>
      <c r="F173">
        <f t="shared" si="24"/>
        <v>24.69229181741812</v>
      </c>
      <c r="G173">
        <f t="shared" si="25"/>
        <v>722.70551631639933</v>
      </c>
      <c r="I173">
        <f t="shared" si="30"/>
        <v>-3.7625393082045546</v>
      </c>
      <c r="J173">
        <f t="shared" si="31"/>
        <v>-76.110186632748793</v>
      </c>
      <c r="K173">
        <f t="shared" si="26"/>
        <v>-302.9835295362094</v>
      </c>
    </row>
    <row r="174" spans="1:11" x14ac:dyDescent="0.4">
      <c r="A174">
        <f t="shared" si="28"/>
        <v>16.799999999999969</v>
      </c>
      <c r="B174">
        <f t="shared" si="29"/>
        <v>1187.9393923933976</v>
      </c>
      <c r="C174">
        <f t="shared" si="27"/>
        <v>-195.0366076065975</v>
      </c>
      <c r="E174">
        <f t="shared" si="23"/>
        <v>-1.9757644626209696</v>
      </c>
      <c r="F174">
        <f t="shared" si="24"/>
        <v>24.494715371156019</v>
      </c>
      <c r="G174">
        <f t="shared" si="25"/>
        <v>725.15498785351497</v>
      </c>
      <c r="I174">
        <f t="shared" si="30"/>
        <v>-3.7100103342226651</v>
      </c>
      <c r="J174">
        <f t="shared" si="31"/>
        <v>-76.481187666171067</v>
      </c>
      <c r="K174">
        <f t="shared" si="26"/>
        <v>-310.63164830282659</v>
      </c>
    </row>
    <row r="175" spans="1:11" x14ac:dyDescent="0.4">
      <c r="A175">
        <f t="shared" si="28"/>
        <v>16.89999999999997</v>
      </c>
      <c r="B175">
        <f t="shared" si="29"/>
        <v>1195.0104602052631</v>
      </c>
      <c r="C175">
        <f t="shared" si="27"/>
        <v>-204.47853979473234</v>
      </c>
      <c r="E175">
        <f t="shared" si="23"/>
        <v>-1.967119815270586</v>
      </c>
      <c r="F175">
        <f t="shared" si="24"/>
        <v>24.298003389628956</v>
      </c>
      <c r="G175">
        <f t="shared" si="25"/>
        <v>727.58478819247784</v>
      </c>
      <c r="I175">
        <f t="shared" si="30"/>
        <v>-3.6579543597916437</v>
      </c>
      <c r="J175">
        <f t="shared" si="31"/>
        <v>-76.846983102150233</v>
      </c>
      <c r="K175">
        <f t="shared" si="26"/>
        <v>-318.31634661304173</v>
      </c>
    </row>
    <row r="176" spans="1:11" x14ac:dyDescent="0.4">
      <c r="A176">
        <f t="shared" si="28"/>
        <v>16.999999999999972</v>
      </c>
      <c r="B176">
        <f t="shared" si="29"/>
        <v>1202.0815280171289</v>
      </c>
      <c r="C176">
        <f t="shared" si="27"/>
        <v>-214.01847198286669</v>
      </c>
      <c r="E176">
        <f t="shared" si="23"/>
        <v>-1.9583424667671812</v>
      </c>
      <c r="F176">
        <f t="shared" si="24"/>
        <v>24.102169142952235</v>
      </c>
      <c r="G176">
        <f t="shared" si="25"/>
        <v>729.99500510677308</v>
      </c>
      <c r="I176">
        <f t="shared" si="30"/>
        <v>-3.6063754441603582</v>
      </c>
      <c r="J176">
        <f t="shared" si="31"/>
        <v>-77.207620646566269</v>
      </c>
      <c r="K176">
        <f t="shared" si="26"/>
        <v>-326.03710867769848</v>
      </c>
    </row>
    <row r="177" spans="1:11" x14ac:dyDescent="0.4">
      <c r="A177">
        <f t="shared" si="28"/>
        <v>17.099999999999973</v>
      </c>
      <c r="B177">
        <f t="shared" si="29"/>
        <v>1209.1525958289944</v>
      </c>
      <c r="C177">
        <f t="shared" si="27"/>
        <v>-223.65640417100121</v>
      </c>
      <c r="E177">
        <f t="shared" si="23"/>
        <v>-1.949436609052221</v>
      </c>
      <c r="F177">
        <f t="shared" si="24"/>
        <v>23.907225482047011</v>
      </c>
      <c r="G177">
        <f t="shared" si="25"/>
        <v>732.38572765497781</v>
      </c>
      <c r="I177">
        <f t="shared" si="30"/>
        <v>-3.5552773240642654</v>
      </c>
      <c r="J177">
        <f t="shared" si="31"/>
        <v>-77.563148378972699</v>
      </c>
      <c r="K177">
        <f t="shared" si="26"/>
        <v>-333.79342351559586</v>
      </c>
    </row>
    <row r="178" spans="1:11" x14ac:dyDescent="0.4">
      <c r="A178">
        <f t="shared" si="28"/>
        <v>17.199999999999974</v>
      </c>
      <c r="B178">
        <f t="shared" si="29"/>
        <v>1216.22366364086</v>
      </c>
      <c r="C178">
        <f t="shared" si="27"/>
        <v>-233.39233635913615</v>
      </c>
      <c r="E178">
        <f t="shared" si="23"/>
        <v>-1.9404064202678293</v>
      </c>
      <c r="F178">
        <f t="shared" si="24"/>
        <v>23.713184840020226</v>
      </c>
      <c r="G178">
        <f t="shared" si="25"/>
        <v>734.75704613897983</v>
      </c>
      <c r="I178">
        <f t="shared" si="30"/>
        <v>-3.504663420530961</v>
      </c>
      <c r="J178">
        <f t="shared" si="31"/>
        <v>-77.913614721025795</v>
      </c>
      <c r="K178">
        <f t="shared" si="26"/>
        <v>-341.58478498769853</v>
      </c>
    </row>
    <row r="179" spans="1:11" x14ac:dyDescent="0.4">
      <c r="A179">
        <f t="shared" si="28"/>
        <v>17.299999999999976</v>
      </c>
      <c r="B179">
        <f t="shared" si="29"/>
        <v>1223.2947314527255</v>
      </c>
      <c r="C179">
        <f t="shared" si="27"/>
        <v>-243.22626854727082</v>
      </c>
      <c r="E179">
        <f t="shared" si="23"/>
        <v>-1.9312560610904401</v>
      </c>
      <c r="F179">
        <f t="shared" si="24"/>
        <v>23.52005923391118</v>
      </c>
      <c r="G179">
        <f t="shared" si="25"/>
        <v>737.10905206237101</v>
      </c>
      <c r="I179">
        <f t="shared" si="30"/>
        <v>-3.4545368457846486</v>
      </c>
      <c r="J179">
        <f t="shared" si="31"/>
        <v>-78.259068405604268</v>
      </c>
      <c r="K179">
        <f t="shared" si="26"/>
        <v>-349.41069182825908</v>
      </c>
    </row>
    <row r="180" spans="1:11" x14ac:dyDescent="0.4">
      <c r="A180">
        <f t="shared" si="28"/>
        <v>17.399999999999977</v>
      </c>
      <c r="B180">
        <f t="shared" si="29"/>
        <v>1230.365799264591</v>
      </c>
      <c r="C180">
        <f t="shared" si="27"/>
        <v>-253.15820073540544</v>
      </c>
      <c r="E180">
        <f t="shared" si="23"/>
        <v>-1.9219896712605609</v>
      </c>
      <c r="F180">
        <f t="shared" si="24"/>
        <v>23.32786026678512</v>
      </c>
      <c r="G180">
        <f t="shared" si="25"/>
        <v>739.4418380890495</v>
      </c>
      <c r="I180">
        <f t="shared" si="30"/>
        <v>-3.4049004102345242</v>
      </c>
      <c r="J180">
        <f t="shared" si="31"/>
        <v>-78.599558446627725</v>
      </c>
      <c r="K180">
        <f t="shared" si="26"/>
        <v>-357.27064767292194</v>
      </c>
    </row>
    <row r="181" spans="1:11" x14ac:dyDescent="0.4">
      <c r="A181">
        <f t="shared" si="28"/>
        <v>17.499999999999979</v>
      </c>
      <c r="B181">
        <f t="shared" si="29"/>
        <v>1237.4368670764568</v>
      </c>
      <c r="C181">
        <f t="shared" si="27"/>
        <v>-263.18813292354002</v>
      </c>
      <c r="E181">
        <f t="shared" si="23"/>
        <v>-1.9126113663029887</v>
      </c>
      <c r="F181">
        <f t="shared" si="24"/>
        <v>23.136599130154817</v>
      </c>
      <c r="G181">
        <f t="shared" si="25"/>
        <v>741.755498002065</v>
      </c>
      <c r="I181">
        <f t="shared" si="30"/>
        <v>-3.3557566295327552</v>
      </c>
      <c r="J181">
        <f t="shared" si="31"/>
        <v>-78.935134109581</v>
      </c>
      <c r="K181">
        <f t="shared" si="26"/>
        <v>-365.16416108388017</v>
      </c>
    </row>
    <row r="182" spans="1:11" x14ac:dyDescent="0.4">
      <c r="A182">
        <f t="shared" si="28"/>
        <v>17.59999999999998</v>
      </c>
      <c r="B182">
        <f t="shared" si="29"/>
        <v>1244.5079348883223</v>
      </c>
      <c r="C182">
        <f t="shared" si="27"/>
        <v>-273.31606511167456</v>
      </c>
      <c r="E182">
        <f t="shared" si="23"/>
        <v>-1.9031252344318885</v>
      </c>
      <c r="F182">
        <f t="shared" si="24"/>
        <v>22.946286606711624</v>
      </c>
      <c r="G182">
        <f t="shared" si="25"/>
        <v>744.05012666273615</v>
      </c>
      <c r="I182">
        <f t="shared" si="30"/>
        <v>-3.3071077316883226</v>
      </c>
      <c r="J182">
        <f t="shared" si="31"/>
        <v>-79.265844882749832</v>
      </c>
      <c r="K182">
        <f t="shared" si="26"/>
        <v>-373.09074557215524</v>
      </c>
    </row>
    <row r="183" spans="1:11" x14ac:dyDescent="0.4">
      <c r="A183">
        <f t="shared" si="28"/>
        <v>17.699999999999982</v>
      </c>
      <c r="B183">
        <f t="shared" si="29"/>
        <v>1251.5790027001879</v>
      </c>
      <c r="C183">
        <f t="shared" si="27"/>
        <v>-283.54199729980928</v>
      </c>
      <c r="E183">
        <f t="shared" si="23"/>
        <v>-1.8935353336351535</v>
      </c>
      <c r="F183">
        <f t="shared" si="24"/>
        <v>22.756933073348105</v>
      </c>
      <c r="G183">
        <f t="shared" si="25"/>
        <v>746.32581997007094</v>
      </c>
      <c r="I183">
        <f t="shared" si="30"/>
        <v>-3.2589556642237278</v>
      </c>
      <c r="J183">
        <f t="shared" si="31"/>
        <v>-79.591740449172207</v>
      </c>
      <c r="K183">
        <f t="shared" si="26"/>
        <v>-381.04991961707259</v>
      </c>
    </row>
    <row r="184" spans="1:11" x14ac:dyDescent="0.4">
      <c r="A184">
        <f t="shared" si="28"/>
        <v>17.799999999999983</v>
      </c>
      <c r="B184">
        <f t="shared" si="29"/>
        <v>1258.6500705120534</v>
      </c>
      <c r="C184">
        <f t="shared" si="27"/>
        <v>-293.86592948794396</v>
      </c>
      <c r="E184">
        <f t="shared" si="23"/>
        <v>-1.8838456889325461</v>
      </c>
      <c r="F184">
        <f t="shared" si="24"/>
        <v>22.568548504454846</v>
      </c>
      <c r="G184">
        <f t="shared" si="25"/>
        <v>748.58267482051644</v>
      </c>
      <c r="I184">
        <f t="shared" si="30"/>
        <v>-3.2113021013621346</v>
      </c>
      <c r="J184">
        <f t="shared" si="31"/>
        <v>-79.912870659308425</v>
      </c>
      <c r="K184">
        <f t="shared" si="26"/>
        <v>-389.04120668300357</v>
      </c>
    </row>
    <row r="185" spans="1:11" x14ac:dyDescent="0.4">
      <c r="A185">
        <f t="shared" si="28"/>
        <v>17.899999999999984</v>
      </c>
      <c r="B185">
        <f t="shared" si="29"/>
        <v>1265.7211383239189</v>
      </c>
      <c r="C185">
        <f t="shared" si="27"/>
        <v>-304.28786167607882</v>
      </c>
      <c r="E185">
        <f t="shared" si="23"/>
        <v>-1.8740602898021574</v>
      </c>
      <c r="F185">
        <f t="shared" si="24"/>
        <v>22.381142475474626</v>
      </c>
      <c r="G185">
        <f t="shared" si="25"/>
        <v>750.82078906806396</v>
      </c>
      <c r="I185">
        <f t="shared" si="30"/>
        <v>-3.164148451233177</v>
      </c>
      <c r="J185">
        <f t="shared" si="31"/>
        <v>-80.229285504431743</v>
      </c>
      <c r="K185">
        <f t="shared" si="26"/>
        <v>-397.06413523344685</v>
      </c>
    </row>
    <row r="186" spans="1:11" x14ac:dyDescent="0.4">
      <c r="A186">
        <f t="shared" si="28"/>
        <v>17.999999999999986</v>
      </c>
      <c r="B186">
        <f t="shared" si="29"/>
        <v>1272.7922061357847</v>
      </c>
      <c r="C186">
        <f t="shared" si="27"/>
        <v>-314.80779386421341</v>
      </c>
      <c r="E186">
        <f t="shared" si="23"/>
        <v>-1.8641830877697978</v>
      </c>
      <c r="F186">
        <f t="shared" si="24"/>
        <v>22.194724166697643</v>
      </c>
      <c r="G186">
        <f t="shared" si="25"/>
        <v>753.04026148473372</v>
      </c>
      <c r="I186">
        <f t="shared" si="30"/>
        <v>-3.1174958630862051</v>
      </c>
      <c r="J186">
        <f t="shared" si="31"/>
        <v>-80.541035090740365</v>
      </c>
      <c r="K186">
        <f t="shared" si="26"/>
        <v>-405.11823874252099</v>
      </c>
    </row>
    <row r="187" spans="1:11" x14ac:dyDescent="0.4">
      <c r="A187">
        <f t="shared" si="28"/>
        <v>18.099999999999987</v>
      </c>
      <c r="B187">
        <f t="shared" si="29"/>
        <v>1279.8632739476502</v>
      </c>
      <c r="C187">
        <f t="shared" si="27"/>
        <v>-325.42572605234795</v>
      </c>
      <c r="E187">
        <f t="shared" si="23"/>
        <v>-1.8542179941559733</v>
      </c>
      <c r="F187" s="2">
        <f t="shared" si="24"/>
        <v>22.009302367282043</v>
      </c>
      <c r="G187">
        <f t="shared" si="25"/>
        <v>755.24119172146197</v>
      </c>
      <c r="I187">
        <f t="shared" si="30"/>
        <v>-3.071345234500436</v>
      </c>
      <c r="J187">
        <f t="shared" si="31"/>
        <v>-80.848169614190411</v>
      </c>
      <c r="K187">
        <f t="shared" si="26"/>
        <v>-413.20305570394015</v>
      </c>
    </row>
    <row r="188" spans="1:11" x14ac:dyDescent="0.4">
      <c r="A188">
        <f t="shared" si="28"/>
        <v>18.199999999999989</v>
      </c>
      <c r="B188">
        <f t="shared" si="29"/>
        <v>1286.9343417595157</v>
      </c>
      <c r="C188">
        <f t="shared" si="27"/>
        <v>-336.14165824048268</v>
      </c>
      <c r="E188">
        <f t="shared" si="23"/>
        <v>-1.8441688779751928</v>
      </c>
      <c r="F188">
        <f t="shared" si="24"/>
        <v>21.824885479484522</v>
      </c>
      <c r="G188">
        <f t="shared" si="25"/>
        <v>757.42368026941051</v>
      </c>
      <c r="I188">
        <f t="shared" si="30"/>
        <v>-3.0256972185819517</v>
      </c>
      <c r="J188">
        <f t="shared" si="31"/>
        <v>-81.150739336048616</v>
      </c>
      <c r="K188">
        <f t="shared" si="26"/>
        <v>-421.31812963754516</v>
      </c>
    </row>
    <row r="189" spans="1:11" x14ac:dyDescent="0.4">
      <c r="A189">
        <f t="shared" si="28"/>
        <v>18.29999999999999</v>
      </c>
      <c r="B189">
        <f t="shared" si="29"/>
        <v>1294.0054095713813</v>
      </c>
      <c r="C189">
        <f t="shared" si="27"/>
        <v>-346.95559042861737</v>
      </c>
      <c r="E189">
        <f t="shared" si="23"/>
        <v>-1.8340395639824139</v>
      </c>
      <c r="F189">
        <f t="shared" si="24"/>
        <v>21.641481523086277</v>
      </c>
      <c r="G189">
        <f t="shared" si="25"/>
        <v>759.58782842171922</v>
      </c>
      <c r="I189">
        <f t="shared" si="30"/>
        <v>-2.9805522311381036</v>
      </c>
      <c r="J189">
        <f t="shared" si="31"/>
        <v>-81.448794559162437</v>
      </c>
      <c r="K189">
        <f t="shared" si="26"/>
        <v>-429.46300909346149</v>
      </c>
    </row>
    <row r="190" spans="1:11" x14ac:dyDescent="0.4">
      <c r="A190">
        <f t="shared" si="28"/>
        <v>18.399999999999991</v>
      </c>
      <c r="B190">
        <f t="shared" si="29"/>
        <v>1301.0764773832468</v>
      </c>
      <c r="C190">
        <f t="shared" si="27"/>
        <v>-357.86752261675178</v>
      </c>
      <c r="E190">
        <f t="shared" si="23"/>
        <v>-1.8238338308615039</v>
      </c>
      <c r="F190">
        <f t="shared" si="24"/>
        <v>21.459098140000123</v>
      </c>
      <c r="G190">
        <f t="shared" si="25"/>
        <v>761.73373823571922</v>
      </c>
      <c r="I190">
        <f t="shared" si="30"/>
        <v>-2.9359104578204338</v>
      </c>
      <c r="J190">
        <f t="shared" si="31"/>
        <v>-81.742385604944488</v>
      </c>
      <c r="K190">
        <f t="shared" si="26"/>
        <v>-437.63724765395608</v>
      </c>
    </row>
    <row r="191" spans="1:11" x14ac:dyDescent="0.4">
      <c r="A191">
        <f t="shared" si="28"/>
        <v>18.499999999999993</v>
      </c>
      <c r="B191">
        <f t="shared" si="29"/>
        <v>1308.1475451951126</v>
      </c>
      <c r="C191">
        <f t="shared" si="27"/>
        <v>-368.87745480488661</v>
      </c>
      <c r="E191">
        <f t="shared" si="23"/>
        <v>-1.8135554095506843</v>
      </c>
      <c r="F191">
        <f t="shared" si="24"/>
        <v>21.277742599045052</v>
      </c>
      <c r="G191">
        <f t="shared" si="25"/>
        <v>763.86151249562374</v>
      </c>
      <c r="I191">
        <f t="shared" si="30"/>
        <v>-2.8917718612277055</v>
      </c>
      <c r="J191">
        <f t="shared" si="31"/>
        <v>-82.031562791067259</v>
      </c>
      <c r="K191">
        <f t="shared" si="26"/>
        <v>-445.84040393306293</v>
      </c>
    </row>
    <row r="192" spans="1:11" x14ac:dyDescent="0.4">
      <c r="A192">
        <f t="shared" si="28"/>
        <v>18.599999999999994</v>
      </c>
      <c r="B192">
        <f t="shared" si="29"/>
        <v>1315.2186130069781</v>
      </c>
      <c r="C192">
        <f t="shared" si="27"/>
        <v>-379.98538699302139</v>
      </c>
      <c r="E192">
        <f t="shared" si="23"/>
        <v>-1.8032079817000028</v>
      </c>
      <c r="F192">
        <f t="shared" si="24"/>
        <v>21.09742180087505</v>
      </c>
      <c r="G192">
        <f t="shared" si="25"/>
        <v>765.97125467571129</v>
      </c>
      <c r="I192">
        <f t="shared" si="30"/>
        <v>-2.848136187961213</v>
      </c>
      <c r="J192">
        <f t="shared" si="31"/>
        <v>-82.316376409863381</v>
      </c>
      <c r="K192">
        <f t="shared" si="26"/>
        <v>-454.07204157404936</v>
      </c>
    </row>
    <row r="193" spans="1:11" x14ac:dyDescent="0.4">
      <c r="A193">
        <f t="shared" si="28"/>
        <v>18.699999999999996</v>
      </c>
      <c r="B193">
        <f t="shared" si="29"/>
        <v>1322.2896808188436</v>
      </c>
      <c r="C193">
        <f t="shared" si="27"/>
        <v>-391.1913191811559</v>
      </c>
      <c r="E193">
        <f t="shared" si="23"/>
        <v>-1.7927951782559517</v>
      </c>
      <c r="F193">
        <f t="shared" si="24"/>
        <v>20.918142283049452</v>
      </c>
      <c r="G193">
        <f t="shared" si="25"/>
        <v>768.06306890401629</v>
      </c>
      <c r="I193">
        <f t="shared" si="30"/>
        <v>-2.8050029756250092</v>
      </c>
      <c r="J193">
        <f t="shared" si="31"/>
        <v>-82.596876707425892</v>
      </c>
      <c r="K193">
        <f t="shared" si="26"/>
        <v>-462.33172924479209</v>
      </c>
    </row>
    <row r="194" spans="1:11" x14ac:dyDescent="0.4">
      <c r="A194">
        <f t="shared" si="28"/>
        <v>18.799999999999997</v>
      </c>
      <c r="B194">
        <f t="shared" si="29"/>
        <v>1329.3607486307092</v>
      </c>
      <c r="C194">
        <f t="shared" si="27"/>
        <v>-402.4952513692906</v>
      </c>
      <c r="E194">
        <f t="shared" si="23"/>
        <v>-1.7823205781684581</v>
      </c>
      <c r="F194">
        <f t="shared" si="24"/>
        <v>20.739910225232602</v>
      </c>
      <c r="G194">
        <f t="shared" si="25"/>
        <v>770.13705992653956</v>
      </c>
      <c r="I194">
        <f t="shared" si="30"/>
        <v>-2.762371559764186</v>
      </c>
      <c r="J194">
        <f t="shared" si="31"/>
        <v>-82.87311386340231</v>
      </c>
      <c r="K194">
        <f t="shared" si="26"/>
        <v>-470.61904063113241</v>
      </c>
    </row>
    <row r="195" spans="1:11" x14ac:dyDescent="0.4">
      <c r="A195">
        <f t="shared" si="28"/>
        <v>18.899999999999999</v>
      </c>
      <c r="B195">
        <f t="shared" si="29"/>
        <v>1336.4318164425747</v>
      </c>
      <c r="C195">
        <f t="shared" si="27"/>
        <v>-413.89718355742525</v>
      </c>
      <c r="E195">
        <f t="shared" si="23"/>
        <v>-1.7717877072155435</v>
      </c>
      <c r="F195">
        <f t="shared" si="24"/>
        <v>20.562731454511045</v>
      </c>
      <c r="G195">
        <f t="shared" si="25"/>
        <v>772.19333307199065</v>
      </c>
      <c r="I195">
        <f t="shared" si="30"/>
        <v>-2.720241080734791</v>
      </c>
      <c r="J195">
        <f t="shared" si="31"/>
        <v>-83.145137971475791</v>
      </c>
      <c r="K195">
        <f t="shared" si="26"/>
        <v>-478.9335544282801</v>
      </c>
    </row>
    <row r="196" spans="1:11" x14ac:dyDescent="0.4">
      <c r="A196">
        <f t="shared" si="28"/>
        <v>19</v>
      </c>
      <c r="B196">
        <f t="shared" si="29"/>
        <v>1343.5028842544402</v>
      </c>
      <c r="C196">
        <f t="shared" si="27"/>
        <v>-425.39711574556009</v>
      </c>
      <c r="E196">
        <f t="shared" si="23"/>
        <v>-1.7612000369410505</v>
      </c>
      <c r="F196">
        <f t="shared" si="24"/>
        <v>20.386611450816936</v>
      </c>
      <c r="G196">
        <f t="shared" si="25"/>
        <v>774.23199421707238</v>
      </c>
      <c r="I196">
        <f t="shared" si="30"/>
        <v>-2.6786104904994525</v>
      </c>
      <c r="J196">
        <f t="shared" si="31"/>
        <v>-83.412999020525746</v>
      </c>
      <c r="K196">
        <f t="shared" si="26"/>
        <v>-487.2748543303328</v>
      </c>
    </row>
    <row r="197" spans="1:11" x14ac:dyDescent="0.4">
      <c r="A197">
        <f t="shared" si="28"/>
        <v>19.100000000000001</v>
      </c>
      <c r="B197">
        <f t="shared" si="29"/>
        <v>1350.573952066306</v>
      </c>
      <c r="C197">
        <f t="shared" si="27"/>
        <v>-436.99504793369488</v>
      </c>
      <c r="E197">
        <f t="shared" si="23"/>
        <v>-1.7505609837009186</v>
      </c>
      <c r="F197">
        <f t="shared" si="24"/>
        <v>20.21155535244684</v>
      </c>
      <c r="G197">
        <f t="shared" si="25"/>
        <v>776.25314975231709</v>
      </c>
      <c r="I197">
        <f t="shared" si="30"/>
        <v>-2.6374785593432222</v>
      </c>
      <c r="J197">
        <f t="shared" si="31"/>
        <v>-83.676746876460072</v>
      </c>
      <c r="K197">
        <f t="shared" si="26"/>
        <v>-495.64252901797892</v>
      </c>
    </row>
    <row r="198" spans="1:11" x14ac:dyDescent="0.4">
      <c r="A198">
        <f t="shared" si="28"/>
        <v>19.200000000000003</v>
      </c>
      <c r="B198">
        <f t="shared" si="29"/>
        <v>1357.6450198781715</v>
      </c>
      <c r="C198">
        <f t="shared" si="27"/>
        <v>-448.6909801218294</v>
      </c>
      <c r="E198">
        <f t="shared" si="23"/>
        <v>-1.7398739078136012</v>
      </c>
      <c r="F198">
        <f t="shared" si="24"/>
        <v>20.037567961665477</v>
      </c>
      <c r="G198">
        <f t="shared" si="25"/>
        <v>778.2569065484837</v>
      </c>
      <c r="I198">
        <f t="shared" si="30"/>
        <v>-2.5968438825045128</v>
      </c>
      <c r="J198">
        <f t="shared" si="31"/>
        <v>-83.936431264710521</v>
      </c>
      <c r="K198">
        <f t="shared" si="26"/>
        <v>-504.03617214445006</v>
      </c>
    </row>
    <row r="199" spans="1:11" x14ac:dyDescent="0.4">
      <c r="A199">
        <f t="shared" si="28"/>
        <v>19.300000000000004</v>
      </c>
      <c r="B199">
        <f t="shared" si="29"/>
        <v>1364.7160876900371</v>
      </c>
      <c r="C199">
        <f t="shared" si="27"/>
        <v>-460.4849123099641</v>
      </c>
      <c r="E199">
        <f t="shared" si="23"/>
        <v>-1.7291421128102913</v>
      </c>
      <c r="F199">
        <f t="shared" si="24"/>
        <v>19.864653750384445</v>
      </c>
      <c r="G199">
        <f t="shared" si="25"/>
        <v>780.2433719235222</v>
      </c>
      <c r="I199">
        <f t="shared" si="30"/>
        <v>-2.5567048867165125</v>
      </c>
      <c r="J199">
        <f t="shared" si="31"/>
        <v>-84.192101753382175</v>
      </c>
      <c r="K199">
        <f t="shared" si="26"/>
        <v>-512.45538231978844</v>
      </c>
    </row>
    <row r="200" spans="1:11" x14ac:dyDescent="0.4">
      <c r="A200">
        <f t="shared" si="28"/>
        <v>19.400000000000006</v>
      </c>
      <c r="B200">
        <f t="shared" si="29"/>
        <v>1371.7871555019026</v>
      </c>
      <c r="C200">
        <f t="shared" si="27"/>
        <v>-472.37684449809899</v>
      </c>
      <c r="E200">
        <f t="shared" ref="E200:E209" si="32">-1*$B$4*(F199^2+J199^2)^(1/2)*F199</f>
        <v>-1.7183688447807395</v>
      </c>
      <c r="F200">
        <f t="shared" ref="F200:F209" si="33">F199+E200*(A200-A199)</f>
        <v>19.692816865906369</v>
      </c>
      <c r="G200">
        <f t="shared" ref="G200:G209" si="34">G199+F200*(A200-A199)</f>
        <v>782.21265361011285</v>
      </c>
      <c r="I200">
        <f t="shared" si="30"/>
        <v>-2.517059836654747</v>
      </c>
      <c r="J200">
        <f t="shared" si="31"/>
        <v>-84.443807737047649</v>
      </c>
      <c r="K200">
        <f t="shared" ref="K200:K209" si="35">K199+J200*(A200-A199)</f>
        <v>-520.89976309349333</v>
      </c>
    </row>
    <row r="201" spans="1:11" x14ac:dyDescent="0.4">
      <c r="A201">
        <f t="shared" si="28"/>
        <v>19.500000000000007</v>
      </c>
      <c r="B201">
        <f t="shared" si="29"/>
        <v>1378.8582233137681</v>
      </c>
      <c r="C201">
        <f t="shared" si="27"/>
        <v>-484.36677668623361</v>
      </c>
      <c r="E201">
        <f t="shared" si="32"/>
        <v>-1.7075572918105295</v>
      </c>
      <c r="F201">
        <f t="shared" si="33"/>
        <v>19.522061136725313</v>
      </c>
      <c r="G201">
        <f t="shared" si="34"/>
        <v>784.16485972378541</v>
      </c>
      <c r="I201">
        <f t="shared" si="30"/>
        <v>-2.4779068412869441</v>
      </c>
      <c r="J201">
        <f t="shared" si="31"/>
        <v>-84.691598421176352</v>
      </c>
      <c r="K201">
        <f t="shared" si="35"/>
        <v>-529.36892293561107</v>
      </c>
    </row>
    <row r="202" spans="1:11" x14ac:dyDescent="0.4">
      <c r="A202">
        <f t="shared" si="28"/>
        <v>19.600000000000009</v>
      </c>
      <c r="B202">
        <f t="shared" si="29"/>
        <v>1385.9292911256339</v>
      </c>
      <c r="C202">
        <f t="shared" si="27"/>
        <v>-496.45470887436818</v>
      </c>
      <c r="E202">
        <f t="shared" si="32"/>
        <v>-1.6967105835057883</v>
      </c>
      <c r="F202">
        <f t="shared" si="33"/>
        <v>19.352390078374732</v>
      </c>
      <c r="G202">
        <f t="shared" si="34"/>
        <v>786.10009873162289</v>
      </c>
      <c r="I202">
        <f t="shared" si="30"/>
        <v>-2.4392438601216169</v>
      </c>
      <c r="J202">
        <f t="shared" si="31"/>
        <v>-84.935522807188519</v>
      </c>
      <c r="K202">
        <f t="shared" si="35"/>
        <v>-537.86247521633004</v>
      </c>
    </row>
    <row r="203" spans="1:11" x14ac:dyDescent="0.4">
      <c r="A203">
        <f t="shared" si="28"/>
        <v>19.70000000000001</v>
      </c>
      <c r="B203">
        <f t="shared" si="29"/>
        <v>1393.0003589374994</v>
      </c>
      <c r="C203">
        <f t="shared" si="27"/>
        <v>-508.64064106250271</v>
      </c>
      <c r="E203">
        <f t="shared" si="32"/>
        <v>-1.6858317906014002</v>
      </c>
      <c r="F203">
        <f t="shared" si="33"/>
        <v>19.18380689931459</v>
      </c>
      <c r="G203">
        <f t="shared" si="34"/>
        <v>788.01847942155439</v>
      </c>
      <c r="I203">
        <f t="shared" si="30"/>
        <v>-2.4010687093522085</v>
      </c>
      <c r="J203">
        <f t="shared" si="31"/>
        <v>-85.175629678123741</v>
      </c>
      <c r="K203">
        <f t="shared" si="35"/>
        <v>-546.38003818414256</v>
      </c>
    </row>
    <row r="204" spans="1:11" x14ac:dyDescent="0.4">
      <c r="A204">
        <f t="shared" si="28"/>
        <v>19.800000000000011</v>
      </c>
      <c r="B204">
        <f t="shared" si="29"/>
        <v>1400.0714267493649</v>
      </c>
      <c r="C204">
        <f t="shared" si="27"/>
        <v>-520.92457325063765</v>
      </c>
      <c r="E204">
        <f t="shared" si="32"/>
        <v>-1.6749239246488925</v>
      </c>
      <c r="F204">
        <f t="shared" si="33"/>
        <v>19.016314506849699</v>
      </c>
      <c r="G204">
        <f t="shared" si="34"/>
        <v>789.92011087223943</v>
      </c>
      <c r="I204">
        <f t="shared" si="30"/>
        <v>-2.3633790678939324</v>
      </c>
      <c r="J204">
        <f t="shared" si="31"/>
        <v>-85.411967584913143</v>
      </c>
      <c r="K204">
        <f t="shared" si="35"/>
        <v>-554.92123494263399</v>
      </c>
    </row>
    <row r="205" spans="1:11" x14ac:dyDescent="0.4">
      <c r="A205">
        <f t="shared" si="28"/>
        <v>19.900000000000013</v>
      </c>
      <c r="B205">
        <f t="shared" si="29"/>
        <v>1407.1424945612305</v>
      </c>
      <c r="C205">
        <f t="shared" si="27"/>
        <v>-533.30650543877232</v>
      </c>
      <c r="E205">
        <f t="shared" si="32"/>
        <v>-1.6639899377802669</v>
      </c>
      <c r="F205">
        <f t="shared" si="33"/>
        <v>18.849915513071672</v>
      </c>
      <c r="G205">
        <f t="shared" si="34"/>
        <v>791.8051024235466</v>
      </c>
      <c r="I205">
        <f t="shared" si="30"/>
        <v>-2.3261724833107751</v>
      </c>
      <c r="J205">
        <f t="shared" si="31"/>
        <v>-85.644584833244224</v>
      </c>
      <c r="K205">
        <f t="shared" si="35"/>
        <v>-563.48569342595852</v>
      </c>
    </row>
    <row r="206" spans="1:11" x14ac:dyDescent="0.4">
      <c r="A206">
        <f t="shared" si="28"/>
        <v>20.000000000000014</v>
      </c>
      <c r="B206">
        <f t="shared" si="29"/>
        <v>1414.213562373096</v>
      </c>
      <c r="C206">
        <f t="shared" si="27"/>
        <v>-545.78643762690717</v>
      </c>
      <c r="E206">
        <f t="shared" si="32"/>
        <v>-1.6530327225441404</v>
      </c>
      <c r="F206">
        <f t="shared" si="33"/>
        <v>18.684612240817255</v>
      </c>
      <c r="G206">
        <f t="shared" si="34"/>
        <v>793.67356364762838</v>
      </c>
      <c r="I206">
        <f t="shared" si="30"/>
        <v>-2.2894463776304574</v>
      </c>
      <c r="J206">
        <f t="shared" si="31"/>
        <v>-85.873529471007274</v>
      </c>
      <c r="K206">
        <f t="shared" si="35"/>
        <v>-572.07304637305936</v>
      </c>
    </row>
    <row r="207" spans="1:11" x14ac:dyDescent="0.4">
      <c r="A207">
        <f t="shared" si="28"/>
        <v>20.100000000000016</v>
      </c>
      <c r="B207">
        <f t="shared" si="29"/>
        <v>1421.2846301849618</v>
      </c>
      <c r="C207">
        <f t="shared" si="27"/>
        <v>-558.36436981504175</v>
      </c>
      <c r="E207">
        <f t="shared" si="32"/>
        <v>-1.6420551118106732</v>
      </c>
      <c r="F207" s="2">
        <f t="shared" si="33"/>
        <v>18.520406729636186</v>
      </c>
      <c r="G207">
        <f t="shared" si="34"/>
        <v>795.52560432059204</v>
      </c>
      <c r="I207">
        <f t="shared" si="30"/>
        <v>-2.2531980530453701</v>
      </c>
      <c r="J207">
        <f t="shared" si="31"/>
        <v>-86.09884927631181</v>
      </c>
      <c r="K207">
        <f t="shared" si="35"/>
        <v>-580.68293130069071</v>
      </c>
    </row>
    <row r="208" spans="1:11" x14ac:dyDescent="0.4">
      <c r="A208">
        <f t="shared" si="28"/>
        <v>20.200000000000017</v>
      </c>
      <c r="B208">
        <f t="shared" si="29"/>
        <v>1428.3556979968273</v>
      </c>
      <c r="C208">
        <f t="shared" si="27"/>
        <v>-571.04030200317652</v>
      </c>
      <c r="E208">
        <f t="shared" si="32"/>
        <v>-1.6310598787418455</v>
      </c>
      <c r="F208">
        <f t="shared" si="33"/>
        <v>18.357300741762</v>
      </c>
      <c r="G208">
        <f t="shared" si="34"/>
        <v>797.36133439476828</v>
      </c>
      <c r="I208">
        <f t="shared" si="30"/>
        <v>-2.2174246974978704</v>
      </c>
      <c r="J208">
        <f t="shared" si="31"/>
        <v>-86.320591746061595</v>
      </c>
      <c r="K208">
        <f t="shared" si="35"/>
        <v>-589.31499047529701</v>
      </c>
    </row>
    <row r="209" spans="1:11" x14ac:dyDescent="0.4">
      <c r="A209">
        <f t="shared" si="28"/>
        <v>20.300000000000018</v>
      </c>
      <c r="B209">
        <f t="shared" si="29"/>
        <v>1435.4267658086928</v>
      </c>
      <c r="C209">
        <f t="shared" si="27"/>
        <v>-583.81423419131124</v>
      </c>
      <c r="E209">
        <f t="shared" si="32"/>
        <v>-1.6200497368237528</v>
      </c>
      <c r="F209">
        <f t="shared" si="33"/>
        <v>18.195295768079621</v>
      </c>
      <c r="G209">
        <f t="shared" si="34"/>
        <v>799.18086397157629</v>
      </c>
      <c r="I209">
        <f t="shared" si="30"/>
        <v>-2.1821233901485355</v>
      </c>
      <c r="J209">
        <f t="shared" si="31"/>
        <v>-86.53880408507645</v>
      </c>
      <c r="K209">
        <f t="shared" si="35"/>
        <v>-597.96887088380481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Sheet1</vt:lpstr>
      <vt:lpstr>Sheet1 (2)</vt:lpstr>
      <vt:lpstr>Sheet1 (3)</vt:lpstr>
      <vt:lpstr>Sheet1 (4)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남기정</dc:creator>
  <cp:lastModifiedBy>남기정</cp:lastModifiedBy>
  <dcterms:created xsi:type="dcterms:W3CDTF">2023-03-14T06:58:24Z</dcterms:created>
  <dcterms:modified xsi:type="dcterms:W3CDTF">2023-03-16T11:22:57Z</dcterms:modified>
</cp:coreProperties>
</file>