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B3781C0-34A8-47D0-90A2-D2804C8FE0E6}" xr6:coauthVersionLast="47" xr6:coauthVersionMax="47" xr10:uidLastSave="{00000000-0000-0000-0000-000000000000}"/>
  <bookViews>
    <workbookView xWindow="-120" yWindow="-120" windowWidth="29040" windowHeight="15840" xr2:uid="{49790D17-07A4-4116-8372-5ACF92E876A3}"/>
  </bookViews>
  <sheets>
    <sheet name="중력장 포물선 운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G6" i="1"/>
  <c r="B7" i="1"/>
  <c r="C7" i="1"/>
  <c r="G7" i="1"/>
  <c r="H7" i="1" s="1"/>
  <c r="H8" i="1" s="1"/>
  <c r="H9" i="1" s="1"/>
  <c r="H10" i="1" s="1"/>
  <c r="B8" i="1"/>
  <c r="C8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</calcChain>
</file>

<file path=xl/sharedStrings.xml><?xml version="1.0" encoding="utf-8"?>
<sst xmlns="http://schemas.openxmlformats.org/spreadsheetml/2006/main" count="13" uniqueCount="13">
  <si>
    <t>초기값</t>
    <phoneticPr fontId="1" type="noConversion"/>
  </si>
  <si>
    <t>y2</t>
    <phoneticPr fontId="1" type="noConversion"/>
  </si>
  <si>
    <t>y2'</t>
    <phoneticPr fontId="1" type="noConversion"/>
  </si>
  <si>
    <t>y2"</t>
    <phoneticPr fontId="1" type="noConversion"/>
  </si>
  <si>
    <t>y1=v0sin(th)t-1/2gt^2</t>
    <phoneticPr fontId="1" type="noConversion"/>
  </si>
  <si>
    <t>x=v0cos(th)*t</t>
    <phoneticPr fontId="1" type="noConversion"/>
  </si>
  <si>
    <t>time</t>
    <phoneticPr fontId="1" type="noConversion"/>
  </si>
  <si>
    <t>delta(y2)=y2'(t)*delta(t)</t>
    <phoneticPr fontId="1" type="noConversion"/>
  </si>
  <si>
    <t>delta(y2')=y2"(t)*delta(t)</t>
    <phoneticPr fontId="1" type="noConversion"/>
  </si>
  <si>
    <t>theta(deg)</t>
    <phoneticPr fontId="1" type="noConversion"/>
  </si>
  <si>
    <t>v0(m/s)</t>
    <phoneticPr fontId="1" type="noConversion"/>
  </si>
  <si>
    <t>학습내용: $사용, 미방기초, too sparse</t>
    <phoneticPr fontId="1" type="noConversion"/>
  </si>
  <si>
    <t>예제1-0: 중력장 포물선 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</si>
</sst>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521864067196083E-2"/>
          <c:y val="3.4289773101129663E-2"/>
          <c:w val="0.88167368891540787"/>
          <c:h val="0.889404337770553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'중력장 포물선 운동'!$B$6:$B$205</c:f>
              <c:numCache>
                <c:formatCode>General</c:formatCode>
                <c:ptCount val="200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21.213203435596427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56.568542494923804</c:v>
                </c:pt>
                <c:pt idx="9">
                  <c:v>63.63961030678928</c:v>
                </c:pt>
                <c:pt idx="10">
                  <c:v>70.710678118654755</c:v>
                </c:pt>
                <c:pt idx="11">
                  <c:v>77.781745930520231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98.994949366116657</c:v>
                </c:pt>
                <c:pt idx="15">
                  <c:v>106.06601717798213</c:v>
                </c:pt>
                <c:pt idx="16">
                  <c:v>113.13708498984761</c:v>
                </c:pt>
                <c:pt idx="17">
                  <c:v>120.20815280171308</c:v>
                </c:pt>
                <c:pt idx="18">
                  <c:v>127.27922061357856</c:v>
                </c:pt>
                <c:pt idx="19">
                  <c:v>134.35028842544403</c:v>
                </c:pt>
                <c:pt idx="20">
                  <c:v>141.42135623730951</c:v>
                </c:pt>
                <c:pt idx="21">
                  <c:v>148.49242404917499</c:v>
                </c:pt>
                <c:pt idx="22">
                  <c:v>155.56349186104046</c:v>
                </c:pt>
                <c:pt idx="23">
                  <c:v>162.63455967290594</c:v>
                </c:pt>
                <c:pt idx="24">
                  <c:v>169.70562748477141</c:v>
                </c:pt>
                <c:pt idx="25">
                  <c:v>176.77669529663689</c:v>
                </c:pt>
                <c:pt idx="26">
                  <c:v>183.84776310850236</c:v>
                </c:pt>
                <c:pt idx="27">
                  <c:v>190.91883092036784</c:v>
                </c:pt>
                <c:pt idx="28">
                  <c:v>197.98989873223331</c:v>
                </c:pt>
                <c:pt idx="29">
                  <c:v>205.06096654409879</c:v>
                </c:pt>
                <c:pt idx="30">
                  <c:v>212.13203435596427</c:v>
                </c:pt>
                <c:pt idx="31">
                  <c:v>219.20310216782974</c:v>
                </c:pt>
                <c:pt idx="32">
                  <c:v>226.27416997969522</c:v>
                </c:pt>
                <c:pt idx="33">
                  <c:v>233.34523779156069</c:v>
                </c:pt>
                <c:pt idx="34">
                  <c:v>240.41630560342617</c:v>
                </c:pt>
                <c:pt idx="35">
                  <c:v>247.48737341529164</c:v>
                </c:pt>
                <c:pt idx="36">
                  <c:v>254.55844122715712</c:v>
                </c:pt>
                <c:pt idx="37">
                  <c:v>261.62950903902259</c:v>
                </c:pt>
                <c:pt idx="38">
                  <c:v>268.70057685088807</c:v>
                </c:pt>
                <c:pt idx="39">
                  <c:v>275.77164466275354</c:v>
                </c:pt>
                <c:pt idx="40">
                  <c:v>282.84271247461902</c:v>
                </c:pt>
                <c:pt idx="41">
                  <c:v>289.9137802864845</c:v>
                </c:pt>
                <c:pt idx="42">
                  <c:v>296.98484809834997</c:v>
                </c:pt>
                <c:pt idx="43">
                  <c:v>304.05591591021545</c:v>
                </c:pt>
                <c:pt idx="44">
                  <c:v>311.12698372208092</c:v>
                </c:pt>
                <c:pt idx="45">
                  <c:v>318.1980515339464</c:v>
                </c:pt>
                <c:pt idx="46">
                  <c:v>325.26911934581187</c:v>
                </c:pt>
                <c:pt idx="47">
                  <c:v>332.34018715767735</c:v>
                </c:pt>
                <c:pt idx="48">
                  <c:v>339.41125496954282</c:v>
                </c:pt>
                <c:pt idx="49">
                  <c:v>346.4823227814083</c:v>
                </c:pt>
                <c:pt idx="50">
                  <c:v>353.55339059327378</c:v>
                </c:pt>
                <c:pt idx="51">
                  <c:v>360.62445840513925</c:v>
                </c:pt>
                <c:pt idx="52">
                  <c:v>367.69552621700473</c:v>
                </c:pt>
                <c:pt idx="53">
                  <c:v>374.7665940288702</c:v>
                </c:pt>
                <c:pt idx="54">
                  <c:v>381.83766184073568</c:v>
                </c:pt>
                <c:pt idx="55">
                  <c:v>388.90872965260115</c:v>
                </c:pt>
                <c:pt idx="56">
                  <c:v>395.97979746446663</c:v>
                </c:pt>
                <c:pt idx="57">
                  <c:v>403.0508652763321</c:v>
                </c:pt>
                <c:pt idx="58">
                  <c:v>410.12193308819758</c:v>
                </c:pt>
                <c:pt idx="59">
                  <c:v>417.19300090006305</c:v>
                </c:pt>
                <c:pt idx="60">
                  <c:v>424.26406871192853</c:v>
                </c:pt>
                <c:pt idx="61">
                  <c:v>431.33513652379401</c:v>
                </c:pt>
                <c:pt idx="62">
                  <c:v>438.40620433565948</c:v>
                </c:pt>
                <c:pt idx="63">
                  <c:v>445.47727214752496</c:v>
                </c:pt>
                <c:pt idx="64">
                  <c:v>452.54833995939043</c:v>
                </c:pt>
                <c:pt idx="65">
                  <c:v>459.61940777125591</c:v>
                </c:pt>
                <c:pt idx="66">
                  <c:v>466.69047558312138</c:v>
                </c:pt>
                <c:pt idx="67">
                  <c:v>473.76154339498686</c:v>
                </c:pt>
                <c:pt idx="68">
                  <c:v>480.83261120685233</c:v>
                </c:pt>
                <c:pt idx="69">
                  <c:v>487.90367901871781</c:v>
                </c:pt>
                <c:pt idx="70">
                  <c:v>494.97474683058329</c:v>
                </c:pt>
                <c:pt idx="71">
                  <c:v>502.04581464244876</c:v>
                </c:pt>
                <c:pt idx="72">
                  <c:v>509.11688245431424</c:v>
                </c:pt>
                <c:pt idx="73">
                  <c:v>516.18795026617966</c:v>
                </c:pt>
                <c:pt idx="74">
                  <c:v>523.25901807804519</c:v>
                </c:pt>
                <c:pt idx="75">
                  <c:v>530.33008588991061</c:v>
                </c:pt>
                <c:pt idx="76">
                  <c:v>537.40115370177614</c:v>
                </c:pt>
                <c:pt idx="77">
                  <c:v>544.47222151364167</c:v>
                </c:pt>
                <c:pt idx="78">
                  <c:v>551.54328932550709</c:v>
                </c:pt>
                <c:pt idx="79">
                  <c:v>558.61435713737262</c:v>
                </c:pt>
                <c:pt idx="80">
                  <c:v>565.68542494923804</c:v>
                </c:pt>
                <c:pt idx="81">
                  <c:v>572.75649276110346</c:v>
                </c:pt>
                <c:pt idx="82">
                  <c:v>579.82756057296899</c:v>
                </c:pt>
                <c:pt idx="83">
                  <c:v>586.89862838483452</c:v>
                </c:pt>
                <c:pt idx="84">
                  <c:v>593.96969619669994</c:v>
                </c:pt>
                <c:pt idx="85">
                  <c:v>601.04076400856547</c:v>
                </c:pt>
                <c:pt idx="86">
                  <c:v>608.11183182043089</c:v>
                </c:pt>
                <c:pt idx="87">
                  <c:v>615.18289963229631</c:v>
                </c:pt>
                <c:pt idx="88">
                  <c:v>622.25396744416184</c:v>
                </c:pt>
                <c:pt idx="89">
                  <c:v>629.32503525602738</c:v>
                </c:pt>
                <c:pt idx="90">
                  <c:v>636.3961030678928</c:v>
                </c:pt>
                <c:pt idx="91">
                  <c:v>643.46717087975821</c:v>
                </c:pt>
                <c:pt idx="92">
                  <c:v>650.53823869162375</c:v>
                </c:pt>
                <c:pt idx="93">
                  <c:v>657.60930650348928</c:v>
                </c:pt>
                <c:pt idx="94">
                  <c:v>664.6803743153547</c:v>
                </c:pt>
                <c:pt idx="95">
                  <c:v>671.75144212722012</c:v>
                </c:pt>
                <c:pt idx="96">
                  <c:v>678.82250993908565</c:v>
                </c:pt>
                <c:pt idx="97">
                  <c:v>685.89357775095107</c:v>
                </c:pt>
                <c:pt idx="98">
                  <c:v>692.9646455628166</c:v>
                </c:pt>
                <c:pt idx="99">
                  <c:v>700.03571337468213</c:v>
                </c:pt>
                <c:pt idx="100">
                  <c:v>707.10678118654755</c:v>
                </c:pt>
                <c:pt idx="101">
                  <c:v>714.17784899841297</c:v>
                </c:pt>
                <c:pt idx="102">
                  <c:v>721.2489168102785</c:v>
                </c:pt>
                <c:pt idx="103">
                  <c:v>728.31998462214403</c:v>
                </c:pt>
                <c:pt idx="104">
                  <c:v>735.39105243400945</c:v>
                </c:pt>
                <c:pt idx="105">
                  <c:v>742.46212024587498</c:v>
                </c:pt>
                <c:pt idx="106">
                  <c:v>749.5331880577404</c:v>
                </c:pt>
                <c:pt idx="107">
                  <c:v>756.60425586960582</c:v>
                </c:pt>
                <c:pt idx="108">
                  <c:v>763.67532368147135</c:v>
                </c:pt>
                <c:pt idx="109">
                  <c:v>770.74639149333689</c:v>
                </c:pt>
                <c:pt idx="110">
                  <c:v>777.81745930520231</c:v>
                </c:pt>
                <c:pt idx="111">
                  <c:v>784.88852711706772</c:v>
                </c:pt>
                <c:pt idx="112">
                  <c:v>791.95959492893326</c:v>
                </c:pt>
                <c:pt idx="113">
                  <c:v>799.03066274079879</c:v>
                </c:pt>
                <c:pt idx="114">
                  <c:v>806.10173055266421</c:v>
                </c:pt>
                <c:pt idx="115">
                  <c:v>813.17279836452963</c:v>
                </c:pt>
                <c:pt idx="116">
                  <c:v>820.24386617639516</c:v>
                </c:pt>
                <c:pt idx="117">
                  <c:v>827.31493398826058</c:v>
                </c:pt>
                <c:pt idx="118">
                  <c:v>834.38600180012611</c:v>
                </c:pt>
                <c:pt idx="119">
                  <c:v>841.45706961199164</c:v>
                </c:pt>
                <c:pt idx="120">
                  <c:v>848.52813742385706</c:v>
                </c:pt>
                <c:pt idx="121">
                  <c:v>855.59920523572248</c:v>
                </c:pt>
                <c:pt idx="122">
                  <c:v>862.67027304758801</c:v>
                </c:pt>
                <c:pt idx="123">
                  <c:v>869.74134085945354</c:v>
                </c:pt>
                <c:pt idx="124">
                  <c:v>876.81240867131896</c:v>
                </c:pt>
                <c:pt idx="125">
                  <c:v>883.8834764831845</c:v>
                </c:pt>
                <c:pt idx="126">
                  <c:v>890.95454429504991</c:v>
                </c:pt>
                <c:pt idx="127">
                  <c:v>898.02561210691533</c:v>
                </c:pt>
                <c:pt idx="128">
                  <c:v>905.09667991878086</c:v>
                </c:pt>
                <c:pt idx="129">
                  <c:v>912.1677477306464</c:v>
                </c:pt>
                <c:pt idx="130">
                  <c:v>919.23881554251182</c:v>
                </c:pt>
                <c:pt idx="131">
                  <c:v>926.30988335437723</c:v>
                </c:pt>
                <c:pt idx="132">
                  <c:v>933.38095116624277</c:v>
                </c:pt>
                <c:pt idx="133">
                  <c:v>940.4520189781083</c:v>
                </c:pt>
                <c:pt idx="134">
                  <c:v>947.52308678997372</c:v>
                </c:pt>
                <c:pt idx="135">
                  <c:v>954.59415460183914</c:v>
                </c:pt>
                <c:pt idx="136">
                  <c:v>961.66522241370467</c:v>
                </c:pt>
                <c:pt idx="137">
                  <c:v>968.73629022557009</c:v>
                </c:pt>
                <c:pt idx="138">
                  <c:v>975.80735803743562</c:v>
                </c:pt>
                <c:pt idx="139">
                  <c:v>982.87842584930115</c:v>
                </c:pt>
                <c:pt idx="140">
                  <c:v>989.94949366116657</c:v>
                </c:pt>
                <c:pt idx="141">
                  <c:v>997.02056147303199</c:v>
                </c:pt>
                <c:pt idx="142">
                  <c:v>1004.0916292848975</c:v>
                </c:pt>
                <c:pt idx="143">
                  <c:v>1011.1626970967631</c:v>
                </c:pt>
                <c:pt idx="144">
                  <c:v>1018.2337649086285</c:v>
                </c:pt>
                <c:pt idx="145">
                  <c:v>1025.304832720494</c:v>
                </c:pt>
                <c:pt idx="146">
                  <c:v>1032.3759005323593</c:v>
                </c:pt>
                <c:pt idx="147">
                  <c:v>1039.4469683442248</c:v>
                </c:pt>
                <c:pt idx="148">
                  <c:v>1046.5180361560904</c:v>
                </c:pt>
                <c:pt idx="149">
                  <c:v>1053.5891039679559</c:v>
                </c:pt>
                <c:pt idx="150">
                  <c:v>1060.6601717798212</c:v>
                </c:pt>
                <c:pt idx="151">
                  <c:v>1067.7312395916867</c:v>
                </c:pt>
                <c:pt idx="152">
                  <c:v>1074.8023074035523</c:v>
                </c:pt>
                <c:pt idx="153">
                  <c:v>1081.8733752154178</c:v>
                </c:pt>
                <c:pt idx="154">
                  <c:v>1088.9444430272833</c:v>
                </c:pt>
                <c:pt idx="155">
                  <c:v>1096.0155108391486</c:v>
                </c:pt>
                <c:pt idx="156">
                  <c:v>1103.0865786510142</c:v>
                </c:pt>
                <c:pt idx="157">
                  <c:v>1110.1576464628797</c:v>
                </c:pt>
                <c:pt idx="158">
                  <c:v>1117.2287142747452</c:v>
                </c:pt>
                <c:pt idx="159">
                  <c:v>1124.2997820866105</c:v>
                </c:pt>
                <c:pt idx="160">
                  <c:v>1131.3708498984761</c:v>
                </c:pt>
                <c:pt idx="161">
                  <c:v>1138.4419177103416</c:v>
                </c:pt>
                <c:pt idx="162">
                  <c:v>1145.5129855222069</c:v>
                </c:pt>
                <c:pt idx="163">
                  <c:v>1152.5840533340725</c:v>
                </c:pt>
                <c:pt idx="164">
                  <c:v>1159.655121145938</c:v>
                </c:pt>
                <c:pt idx="165">
                  <c:v>1166.7261889578035</c:v>
                </c:pt>
                <c:pt idx="166">
                  <c:v>1173.797256769669</c:v>
                </c:pt>
                <c:pt idx="167">
                  <c:v>1180.8683245815344</c:v>
                </c:pt>
                <c:pt idx="168">
                  <c:v>1187.9393923933999</c:v>
                </c:pt>
                <c:pt idx="169">
                  <c:v>1195.0104602052652</c:v>
                </c:pt>
                <c:pt idx="170">
                  <c:v>1202.0815280171309</c:v>
                </c:pt>
                <c:pt idx="171">
                  <c:v>1209.1525958289965</c:v>
                </c:pt>
                <c:pt idx="172">
                  <c:v>1216.2236636408618</c:v>
                </c:pt>
                <c:pt idx="173">
                  <c:v>1223.2947314527273</c:v>
                </c:pt>
                <c:pt idx="174">
                  <c:v>1230.3657992645926</c:v>
                </c:pt>
                <c:pt idx="175">
                  <c:v>1237.4368670764582</c:v>
                </c:pt>
                <c:pt idx="176">
                  <c:v>1244.5079348883237</c:v>
                </c:pt>
                <c:pt idx="177">
                  <c:v>1251.5790027001892</c:v>
                </c:pt>
                <c:pt idx="178">
                  <c:v>1258.6500705120548</c:v>
                </c:pt>
                <c:pt idx="179">
                  <c:v>1265.7211383239201</c:v>
                </c:pt>
                <c:pt idx="180">
                  <c:v>1272.7922061357856</c:v>
                </c:pt>
                <c:pt idx="181">
                  <c:v>1279.8632739476511</c:v>
                </c:pt>
                <c:pt idx="182">
                  <c:v>1286.9343417595164</c:v>
                </c:pt>
                <c:pt idx="183">
                  <c:v>1294.005409571382</c:v>
                </c:pt>
                <c:pt idx="184">
                  <c:v>1301.0764773832475</c:v>
                </c:pt>
                <c:pt idx="185">
                  <c:v>1308.147545195113</c:v>
                </c:pt>
                <c:pt idx="186">
                  <c:v>1315.2186130069786</c:v>
                </c:pt>
                <c:pt idx="187">
                  <c:v>1322.2896808188439</c:v>
                </c:pt>
                <c:pt idx="188">
                  <c:v>1329.3607486307094</c:v>
                </c:pt>
                <c:pt idx="189">
                  <c:v>1336.4318164425747</c:v>
                </c:pt>
                <c:pt idx="190">
                  <c:v>1343.5028842544402</c:v>
                </c:pt>
                <c:pt idx="191">
                  <c:v>1350.573952066306</c:v>
                </c:pt>
                <c:pt idx="192">
                  <c:v>1357.6450198781713</c:v>
                </c:pt>
                <c:pt idx="193">
                  <c:v>1364.7160876900368</c:v>
                </c:pt>
                <c:pt idx="194">
                  <c:v>1371.7871555019021</c:v>
                </c:pt>
                <c:pt idx="195">
                  <c:v>1378.8582233137677</c:v>
                </c:pt>
                <c:pt idx="196">
                  <c:v>1385.9292911256332</c:v>
                </c:pt>
                <c:pt idx="197">
                  <c:v>1393.0003589374987</c:v>
                </c:pt>
                <c:pt idx="198">
                  <c:v>1400.0714267493643</c:v>
                </c:pt>
                <c:pt idx="199">
                  <c:v>1407.1424945612296</c:v>
                </c:pt>
              </c:numCache>
            </c:numRef>
          </c:xVal>
          <c:yVal>
            <c:numRef>
              <c:f>'중력장 포물선 운동'!$C$6:$C$205</c:f>
              <c:numCache>
                <c:formatCode>General</c:formatCode>
                <c:ptCount val="200"/>
                <c:pt idx="0">
                  <c:v>0</c:v>
                </c:pt>
                <c:pt idx="1">
                  <c:v>7.0220678118654742</c:v>
                </c:pt>
                <c:pt idx="2">
                  <c:v>13.94613562373095</c:v>
                </c:pt>
                <c:pt idx="3">
                  <c:v>20.772203435596424</c:v>
                </c:pt>
                <c:pt idx="4">
                  <c:v>27.5002712474619</c:v>
                </c:pt>
                <c:pt idx="5">
                  <c:v>34.130339059327369</c:v>
                </c:pt>
                <c:pt idx="6">
                  <c:v>40.662406871192843</c:v>
                </c:pt>
                <c:pt idx="7">
                  <c:v>47.096474683058318</c:v>
                </c:pt>
                <c:pt idx="8">
                  <c:v>53.432542494923794</c:v>
                </c:pt>
                <c:pt idx="9">
                  <c:v>59.670610306789264</c:v>
                </c:pt>
                <c:pt idx="10">
                  <c:v>65.810678118654735</c:v>
                </c:pt>
                <c:pt idx="11">
                  <c:v>71.852745930520214</c:v>
                </c:pt>
                <c:pt idx="12">
                  <c:v>77.796813742385694</c:v>
                </c:pt>
                <c:pt idx="13">
                  <c:v>83.642881554251161</c:v>
                </c:pt>
                <c:pt idx="14">
                  <c:v>89.390949366116629</c:v>
                </c:pt>
                <c:pt idx="15">
                  <c:v>95.041017177982098</c:v>
                </c:pt>
                <c:pt idx="16">
                  <c:v>100.5930849898476</c:v>
                </c:pt>
                <c:pt idx="17">
                  <c:v>106.04715280171305</c:v>
                </c:pt>
                <c:pt idx="18">
                  <c:v>111.40322061357853</c:v>
                </c:pt>
                <c:pt idx="19">
                  <c:v>116.66128842544401</c:v>
                </c:pt>
                <c:pt idx="20">
                  <c:v>121.82135623730949</c:v>
                </c:pt>
                <c:pt idx="21">
                  <c:v>126.88342404917495</c:v>
                </c:pt>
                <c:pt idx="22">
                  <c:v>131.84749186104042</c:v>
                </c:pt>
                <c:pt idx="23">
                  <c:v>136.71355967290589</c:v>
                </c:pt>
                <c:pt idx="24">
                  <c:v>141.48162748477139</c:v>
                </c:pt>
                <c:pt idx="25">
                  <c:v>146.15169529663686</c:v>
                </c:pt>
                <c:pt idx="26">
                  <c:v>150.72376310850234</c:v>
                </c:pt>
                <c:pt idx="27">
                  <c:v>155.19783092036781</c:v>
                </c:pt>
                <c:pt idx="28">
                  <c:v>159.57389873223326</c:v>
                </c:pt>
                <c:pt idx="29">
                  <c:v>163.85196654409873</c:v>
                </c:pt>
                <c:pt idx="30">
                  <c:v>168.03203435596421</c:v>
                </c:pt>
                <c:pt idx="31">
                  <c:v>172.11410216782969</c:v>
                </c:pt>
                <c:pt idx="32">
                  <c:v>176.09816997969517</c:v>
                </c:pt>
                <c:pt idx="33">
                  <c:v>179.98423779156064</c:v>
                </c:pt>
                <c:pt idx="34">
                  <c:v>183.7723056034261</c:v>
                </c:pt>
                <c:pt idx="35">
                  <c:v>187.46237341529158</c:v>
                </c:pt>
                <c:pt idx="36">
                  <c:v>191.05444122715704</c:v>
                </c:pt>
                <c:pt idx="37">
                  <c:v>194.54850903902252</c:v>
                </c:pt>
                <c:pt idx="38">
                  <c:v>197.94457685088801</c:v>
                </c:pt>
                <c:pt idx="39">
                  <c:v>201.24264466275349</c:v>
                </c:pt>
                <c:pt idx="40">
                  <c:v>204.44271247461896</c:v>
                </c:pt>
                <c:pt idx="41">
                  <c:v>207.54478028648444</c:v>
                </c:pt>
                <c:pt idx="42">
                  <c:v>210.54884809834991</c:v>
                </c:pt>
                <c:pt idx="43">
                  <c:v>213.45491591021539</c:v>
                </c:pt>
                <c:pt idx="44">
                  <c:v>216.26298372208083</c:v>
                </c:pt>
                <c:pt idx="45">
                  <c:v>218.97305153394632</c:v>
                </c:pt>
                <c:pt idx="46">
                  <c:v>221.58511934581176</c:v>
                </c:pt>
                <c:pt idx="47">
                  <c:v>224.09918715767725</c:v>
                </c:pt>
                <c:pt idx="48">
                  <c:v>226.51525496954275</c:v>
                </c:pt>
                <c:pt idx="49">
                  <c:v>228.83332278140821</c:v>
                </c:pt>
                <c:pt idx="50">
                  <c:v>231.05339059327372</c:v>
                </c:pt>
                <c:pt idx="51">
                  <c:v>233.17545840513912</c:v>
                </c:pt>
                <c:pt idx="52">
                  <c:v>235.19952621700466</c:v>
                </c:pt>
                <c:pt idx="53">
                  <c:v>237.12559402887007</c:v>
                </c:pt>
                <c:pt idx="54">
                  <c:v>238.95366184073561</c:v>
                </c:pt>
                <c:pt idx="55">
                  <c:v>240.68372965260107</c:v>
                </c:pt>
                <c:pt idx="56">
                  <c:v>242.31579746446653</c:v>
                </c:pt>
                <c:pt idx="57">
                  <c:v>243.84986527633203</c:v>
                </c:pt>
                <c:pt idx="58">
                  <c:v>245.28593308819745</c:v>
                </c:pt>
                <c:pt idx="59">
                  <c:v>246.62400090006298</c:v>
                </c:pt>
                <c:pt idx="60">
                  <c:v>247.86406871192841</c:v>
                </c:pt>
                <c:pt idx="61">
                  <c:v>249.00613652379391</c:v>
                </c:pt>
                <c:pt idx="62">
                  <c:v>250.05020433565937</c:v>
                </c:pt>
                <c:pt idx="63">
                  <c:v>250.99627214752485</c:v>
                </c:pt>
                <c:pt idx="64">
                  <c:v>251.84433995939031</c:v>
                </c:pt>
                <c:pt idx="65">
                  <c:v>252.59440777125579</c:v>
                </c:pt>
                <c:pt idx="66">
                  <c:v>253.24647558312128</c:v>
                </c:pt>
                <c:pt idx="67">
                  <c:v>253.80054339498679</c:v>
                </c:pt>
                <c:pt idx="68">
                  <c:v>254.25661120685223</c:v>
                </c:pt>
                <c:pt idx="69">
                  <c:v>254.61467901871771</c:v>
                </c:pt>
                <c:pt idx="70">
                  <c:v>254.87474683058315</c:v>
                </c:pt>
                <c:pt idx="71">
                  <c:v>255.03681464244863</c:v>
                </c:pt>
                <c:pt idx="72">
                  <c:v>255.10088245431407</c:v>
                </c:pt>
                <c:pt idx="73">
                  <c:v>255.0669502661795</c:v>
                </c:pt>
                <c:pt idx="74">
                  <c:v>254.935018078045</c:v>
                </c:pt>
                <c:pt idx="75">
                  <c:v>254.70508588991061</c:v>
                </c:pt>
                <c:pt idx="76">
                  <c:v>254.37715370177602</c:v>
                </c:pt>
                <c:pt idx="77">
                  <c:v>253.95122151364149</c:v>
                </c:pt>
                <c:pt idx="78">
                  <c:v>253.42728932550699</c:v>
                </c:pt>
                <c:pt idx="79">
                  <c:v>252.80535713737248</c:v>
                </c:pt>
                <c:pt idx="80">
                  <c:v>252.0854249492379</c:v>
                </c:pt>
                <c:pt idx="81">
                  <c:v>251.26749276110331</c:v>
                </c:pt>
                <c:pt idx="82">
                  <c:v>250.35156057296888</c:v>
                </c:pt>
                <c:pt idx="83">
                  <c:v>249.33762838483432</c:v>
                </c:pt>
                <c:pt idx="84">
                  <c:v>248.2256961966998</c:v>
                </c:pt>
                <c:pt idx="85">
                  <c:v>247.01576400856521</c:v>
                </c:pt>
                <c:pt idx="86">
                  <c:v>245.70783182043078</c:v>
                </c:pt>
                <c:pt idx="87">
                  <c:v>244.30189963229623</c:v>
                </c:pt>
                <c:pt idx="88">
                  <c:v>242.79796744416166</c:v>
                </c:pt>
                <c:pt idx="89">
                  <c:v>241.19603525602719</c:v>
                </c:pt>
                <c:pt idx="90">
                  <c:v>239.49610306789265</c:v>
                </c:pt>
                <c:pt idx="91">
                  <c:v>237.69817087975815</c:v>
                </c:pt>
                <c:pt idx="92">
                  <c:v>235.80223869162353</c:v>
                </c:pt>
                <c:pt idx="93">
                  <c:v>233.80830650348906</c:v>
                </c:pt>
                <c:pt idx="94">
                  <c:v>231.71637431535447</c:v>
                </c:pt>
                <c:pt idx="95">
                  <c:v>229.52644212721998</c:v>
                </c:pt>
                <c:pt idx="96">
                  <c:v>227.23850993908553</c:v>
                </c:pt>
                <c:pt idx="97">
                  <c:v>224.85257775095096</c:v>
                </c:pt>
                <c:pt idx="98">
                  <c:v>222.36864556281637</c:v>
                </c:pt>
                <c:pt idx="99">
                  <c:v>219.78671337468182</c:v>
                </c:pt>
                <c:pt idx="100">
                  <c:v>217.10678118654738</c:v>
                </c:pt>
                <c:pt idx="101">
                  <c:v>214.32884899841287</c:v>
                </c:pt>
                <c:pt idx="102">
                  <c:v>211.45291681027828</c:v>
                </c:pt>
                <c:pt idx="103">
                  <c:v>208.4789846221438</c:v>
                </c:pt>
                <c:pt idx="104">
                  <c:v>205.4070524340093</c:v>
                </c:pt>
                <c:pt idx="105">
                  <c:v>202.23712024587473</c:v>
                </c:pt>
                <c:pt idx="106">
                  <c:v>198.9691880577401</c:v>
                </c:pt>
                <c:pt idx="107">
                  <c:v>195.60325586960573</c:v>
                </c:pt>
                <c:pt idx="108">
                  <c:v>192.13932368147118</c:v>
                </c:pt>
                <c:pt idx="109">
                  <c:v>188.57739149333656</c:v>
                </c:pt>
                <c:pt idx="110">
                  <c:v>184.9174593052021</c:v>
                </c:pt>
                <c:pt idx="111">
                  <c:v>181.15952711706757</c:v>
                </c:pt>
                <c:pt idx="112">
                  <c:v>177.30359492893308</c:v>
                </c:pt>
                <c:pt idx="113">
                  <c:v>173.34966274079852</c:v>
                </c:pt>
                <c:pt idx="114">
                  <c:v>169.29773055266401</c:v>
                </c:pt>
                <c:pt idx="115">
                  <c:v>165.14779836452942</c:v>
                </c:pt>
                <c:pt idx="116">
                  <c:v>160.89986617639488</c:v>
                </c:pt>
                <c:pt idx="117">
                  <c:v>156.5539339882605</c:v>
                </c:pt>
                <c:pt idx="118">
                  <c:v>152.11000180012593</c:v>
                </c:pt>
                <c:pt idx="119">
                  <c:v>147.56806961199129</c:v>
                </c:pt>
                <c:pt idx="120">
                  <c:v>142.92813742385681</c:v>
                </c:pt>
                <c:pt idx="121">
                  <c:v>138.19020523572237</c:v>
                </c:pt>
                <c:pt idx="122">
                  <c:v>133.35427304758787</c:v>
                </c:pt>
                <c:pt idx="123">
                  <c:v>128.42034085945318</c:v>
                </c:pt>
                <c:pt idx="124">
                  <c:v>123.38840867131864</c:v>
                </c:pt>
                <c:pt idx="125">
                  <c:v>118.25847648318427</c:v>
                </c:pt>
                <c:pt idx="126">
                  <c:v>113.03054429504971</c:v>
                </c:pt>
                <c:pt idx="127">
                  <c:v>107.70461210691508</c:v>
                </c:pt>
                <c:pt idx="128">
                  <c:v>102.28067991878049</c:v>
                </c:pt>
                <c:pt idx="129">
                  <c:v>96.758747730646178</c:v>
                </c:pt>
                <c:pt idx="130">
                  <c:v>91.138815542511566</c:v>
                </c:pt>
                <c:pt idx="131">
                  <c:v>85.420883354377111</c:v>
                </c:pt>
                <c:pt idx="132">
                  <c:v>79.604951166242586</c:v>
                </c:pt>
                <c:pt idx="133">
                  <c:v>73.691018978107991</c:v>
                </c:pt>
                <c:pt idx="134">
                  <c:v>67.679086789973553</c:v>
                </c:pt>
                <c:pt idx="135">
                  <c:v>61.569154601838932</c:v>
                </c:pt>
                <c:pt idx="136">
                  <c:v>55.361222413704468</c:v>
                </c:pt>
                <c:pt idx="137">
                  <c:v>49.055290225569934</c:v>
                </c:pt>
                <c:pt idx="138">
                  <c:v>42.65135803743533</c:v>
                </c:pt>
                <c:pt idx="139">
                  <c:v>36.149425849300769</c:v>
                </c:pt>
                <c:pt idx="140">
                  <c:v>29.549493661166252</c:v>
                </c:pt>
                <c:pt idx="141">
                  <c:v>22.851561473031779</c:v>
                </c:pt>
                <c:pt idx="142">
                  <c:v>16.055629284897236</c:v>
                </c:pt>
                <c:pt idx="143">
                  <c:v>9.1616970967627367</c:v>
                </c:pt>
                <c:pt idx="144">
                  <c:v>2.1697649086280535</c:v>
                </c:pt>
                <c:pt idx="145">
                  <c:v>-4.9201672795063587</c:v>
                </c:pt>
                <c:pt idx="146">
                  <c:v>-12.108099467641068</c:v>
                </c:pt>
                <c:pt idx="147">
                  <c:v>-19.394031655775279</c:v>
                </c:pt>
                <c:pt idx="148">
                  <c:v>-26.777963843910129</c:v>
                </c:pt>
                <c:pt idx="149">
                  <c:v>-34.25989603204448</c:v>
                </c:pt>
                <c:pt idx="150">
                  <c:v>-41.839828220178788</c:v>
                </c:pt>
                <c:pt idx="151">
                  <c:v>-49.517760408313507</c:v>
                </c:pt>
                <c:pt idx="152">
                  <c:v>-57.293692596447954</c:v>
                </c:pt>
                <c:pt idx="153">
                  <c:v>-65.167624784582586</c:v>
                </c:pt>
                <c:pt idx="154">
                  <c:v>-73.139556972717173</c:v>
                </c:pt>
                <c:pt idx="155">
                  <c:v>-81.209489160851717</c:v>
                </c:pt>
                <c:pt idx="156">
                  <c:v>-89.37742134898599</c:v>
                </c:pt>
                <c:pt idx="157">
                  <c:v>-97.643353537120447</c:v>
                </c:pt>
                <c:pt idx="158">
                  <c:v>-106.00728572525509</c:v>
                </c:pt>
                <c:pt idx="159">
                  <c:v>-114.46921791338968</c:v>
                </c:pt>
                <c:pt idx="160">
                  <c:v>-123.02915010152424</c:v>
                </c:pt>
                <c:pt idx="161">
                  <c:v>-131.68708228965897</c:v>
                </c:pt>
                <c:pt idx="162">
                  <c:v>-140.44301447779344</c:v>
                </c:pt>
                <c:pt idx="163">
                  <c:v>-149.29694666592786</c:v>
                </c:pt>
                <c:pt idx="164">
                  <c:v>-158.24887885406224</c:v>
                </c:pt>
                <c:pt idx="165">
                  <c:v>-167.2988110421968</c:v>
                </c:pt>
                <c:pt idx="166">
                  <c:v>-176.44674323033155</c:v>
                </c:pt>
                <c:pt idx="167">
                  <c:v>-185.6926754184658</c:v>
                </c:pt>
                <c:pt idx="168">
                  <c:v>-195.03660760660046</c:v>
                </c:pt>
                <c:pt idx="169">
                  <c:v>-204.47853979473484</c:v>
                </c:pt>
                <c:pt idx="170">
                  <c:v>-214.01847198286964</c:v>
                </c:pt>
                <c:pt idx="171">
                  <c:v>-223.65640417100394</c:v>
                </c:pt>
                <c:pt idx="172">
                  <c:v>-233.39233635913843</c:v>
                </c:pt>
                <c:pt idx="173">
                  <c:v>-243.22626854727309</c:v>
                </c:pt>
                <c:pt idx="174">
                  <c:v>-253.15820073540749</c:v>
                </c:pt>
                <c:pt idx="175">
                  <c:v>-263.18813292354207</c:v>
                </c:pt>
                <c:pt idx="176">
                  <c:v>-273.31606511167683</c:v>
                </c:pt>
                <c:pt idx="177">
                  <c:v>-283.5419972998111</c:v>
                </c:pt>
                <c:pt idx="178">
                  <c:v>-293.86592948794578</c:v>
                </c:pt>
                <c:pt idx="179">
                  <c:v>-304.28786167608018</c:v>
                </c:pt>
                <c:pt idx="180">
                  <c:v>-314.80779386421477</c:v>
                </c:pt>
                <c:pt idx="181">
                  <c:v>-325.42572605234955</c:v>
                </c:pt>
                <c:pt idx="182">
                  <c:v>-336.14165824048359</c:v>
                </c:pt>
                <c:pt idx="183">
                  <c:v>-346.95559042861851</c:v>
                </c:pt>
                <c:pt idx="184">
                  <c:v>-357.86752261675292</c:v>
                </c:pt>
                <c:pt idx="185">
                  <c:v>-368.87745480488729</c:v>
                </c:pt>
                <c:pt idx="186">
                  <c:v>-379.98538699302208</c:v>
                </c:pt>
                <c:pt idx="187">
                  <c:v>-391.19131918115659</c:v>
                </c:pt>
                <c:pt idx="188">
                  <c:v>-402.49525136929128</c:v>
                </c:pt>
                <c:pt idx="189">
                  <c:v>-413.89718355742525</c:v>
                </c:pt>
                <c:pt idx="190">
                  <c:v>-425.39711574556009</c:v>
                </c:pt>
                <c:pt idx="191">
                  <c:v>-436.99504793369488</c:v>
                </c:pt>
                <c:pt idx="192">
                  <c:v>-448.69098012182894</c:v>
                </c:pt>
                <c:pt idx="193">
                  <c:v>-460.48491230996365</c:v>
                </c:pt>
                <c:pt idx="194">
                  <c:v>-472.37684449809808</c:v>
                </c:pt>
                <c:pt idx="195">
                  <c:v>-484.3667766862327</c:v>
                </c:pt>
                <c:pt idx="196">
                  <c:v>-496.4547088743675</c:v>
                </c:pt>
                <c:pt idx="197">
                  <c:v>-508.6406410625018</c:v>
                </c:pt>
                <c:pt idx="198">
                  <c:v>-520.92457325063651</c:v>
                </c:pt>
                <c:pt idx="199">
                  <c:v>-533.3065054387705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0-4FD1-8743-BF040A0F39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'중력장 포물선 운동'!$B$6:$B$205</c:f>
              <c:numCache>
                <c:formatCode>General</c:formatCode>
                <c:ptCount val="200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21.213203435596427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56.568542494923804</c:v>
                </c:pt>
                <c:pt idx="9">
                  <c:v>63.63961030678928</c:v>
                </c:pt>
                <c:pt idx="10">
                  <c:v>70.710678118654755</c:v>
                </c:pt>
                <c:pt idx="11">
                  <c:v>77.781745930520231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98.994949366116657</c:v>
                </c:pt>
                <c:pt idx="15">
                  <c:v>106.06601717798213</c:v>
                </c:pt>
                <c:pt idx="16">
                  <c:v>113.13708498984761</c:v>
                </c:pt>
                <c:pt idx="17">
                  <c:v>120.20815280171308</c:v>
                </c:pt>
                <c:pt idx="18">
                  <c:v>127.27922061357856</c:v>
                </c:pt>
                <c:pt idx="19">
                  <c:v>134.35028842544403</c:v>
                </c:pt>
                <c:pt idx="20">
                  <c:v>141.42135623730951</c:v>
                </c:pt>
                <c:pt idx="21">
                  <c:v>148.49242404917499</c:v>
                </c:pt>
                <c:pt idx="22">
                  <c:v>155.56349186104046</c:v>
                </c:pt>
                <c:pt idx="23">
                  <c:v>162.63455967290594</c:v>
                </c:pt>
                <c:pt idx="24">
                  <c:v>169.70562748477141</c:v>
                </c:pt>
                <c:pt idx="25">
                  <c:v>176.77669529663689</c:v>
                </c:pt>
                <c:pt idx="26">
                  <c:v>183.84776310850236</c:v>
                </c:pt>
                <c:pt idx="27">
                  <c:v>190.91883092036784</c:v>
                </c:pt>
                <c:pt idx="28">
                  <c:v>197.98989873223331</c:v>
                </c:pt>
                <c:pt idx="29">
                  <c:v>205.06096654409879</c:v>
                </c:pt>
                <c:pt idx="30">
                  <c:v>212.13203435596427</c:v>
                </c:pt>
                <c:pt idx="31">
                  <c:v>219.20310216782974</c:v>
                </c:pt>
                <c:pt idx="32">
                  <c:v>226.27416997969522</c:v>
                </c:pt>
                <c:pt idx="33">
                  <c:v>233.34523779156069</c:v>
                </c:pt>
                <c:pt idx="34">
                  <c:v>240.41630560342617</c:v>
                </c:pt>
                <c:pt idx="35">
                  <c:v>247.48737341529164</c:v>
                </c:pt>
                <c:pt idx="36">
                  <c:v>254.55844122715712</c:v>
                </c:pt>
                <c:pt idx="37">
                  <c:v>261.62950903902259</c:v>
                </c:pt>
                <c:pt idx="38">
                  <c:v>268.70057685088807</c:v>
                </c:pt>
                <c:pt idx="39">
                  <c:v>275.77164466275354</c:v>
                </c:pt>
                <c:pt idx="40">
                  <c:v>282.84271247461902</c:v>
                </c:pt>
                <c:pt idx="41">
                  <c:v>289.9137802864845</c:v>
                </c:pt>
                <c:pt idx="42">
                  <c:v>296.98484809834997</c:v>
                </c:pt>
                <c:pt idx="43">
                  <c:v>304.05591591021545</c:v>
                </c:pt>
                <c:pt idx="44">
                  <c:v>311.12698372208092</c:v>
                </c:pt>
                <c:pt idx="45">
                  <c:v>318.1980515339464</c:v>
                </c:pt>
                <c:pt idx="46">
                  <c:v>325.26911934581187</c:v>
                </c:pt>
                <c:pt idx="47">
                  <c:v>332.34018715767735</c:v>
                </c:pt>
                <c:pt idx="48">
                  <c:v>339.41125496954282</c:v>
                </c:pt>
                <c:pt idx="49">
                  <c:v>346.4823227814083</c:v>
                </c:pt>
                <c:pt idx="50">
                  <c:v>353.55339059327378</c:v>
                </c:pt>
                <c:pt idx="51">
                  <c:v>360.62445840513925</c:v>
                </c:pt>
                <c:pt idx="52">
                  <c:v>367.69552621700473</c:v>
                </c:pt>
                <c:pt idx="53">
                  <c:v>374.7665940288702</c:v>
                </c:pt>
                <c:pt idx="54">
                  <c:v>381.83766184073568</c:v>
                </c:pt>
                <c:pt idx="55">
                  <c:v>388.90872965260115</c:v>
                </c:pt>
                <c:pt idx="56">
                  <c:v>395.97979746446663</c:v>
                </c:pt>
                <c:pt idx="57">
                  <c:v>403.0508652763321</c:v>
                </c:pt>
                <c:pt idx="58">
                  <c:v>410.12193308819758</c:v>
                </c:pt>
                <c:pt idx="59">
                  <c:v>417.19300090006305</c:v>
                </c:pt>
                <c:pt idx="60">
                  <c:v>424.26406871192853</c:v>
                </c:pt>
                <c:pt idx="61">
                  <c:v>431.33513652379401</c:v>
                </c:pt>
                <c:pt idx="62">
                  <c:v>438.40620433565948</c:v>
                </c:pt>
                <c:pt idx="63">
                  <c:v>445.47727214752496</c:v>
                </c:pt>
                <c:pt idx="64">
                  <c:v>452.54833995939043</c:v>
                </c:pt>
                <c:pt idx="65">
                  <c:v>459.61940777125591</c:v>
                </c:pt>
                <c:pt idx="66">
                  <c:v>466.69047558312138</c:v>
                </c:pt>
                <c:pt idx="67">
                  <c:v>473.76154339498686</c:v>
                </c:pt>
                <c:pt idx="68">
                  <c:v>480.83261120685233</c:v>
                </c:pt>
                <c:pt idx="69">
                  <c:v>487.90367901871781</c:v>
                </c:pt>
                <c:pt idx="70">
                  <c:v>494.97474683058329</c:v>
                </c:pt>
                <c:pt idx="71">
                  <c:v>502.04581464244876</c:v>
                </c:pt>
                <c:pt idx="72">
                  <c:v>509.11688245431424</c:v>
                </c:pt>
                <c:pt idx="73">
                  <c:v>516.18795026617966</c:v>
                </c:pt>
                <c:pt idx="74">
                  <c:v>523.25901807804519</c:v>
                </c:pt>
                <c:pt idx="75">
                  <c:v>530.33008588991061</c:v>
                </c:pt>
                <c:pt idx="76">
                  <c:v>537.40115370177614</c:v>
                </c:pt>
                <c:pt idx="77">
                  <c:v>544.47222151364167</c:v>
                </c:pt>
                <c:pt idx="78">
                  <c:v>551.54328932550709</c:v>
                </c:pt>
                <c:pt idx="79">
                  <c:v>558.61435713737262</c:v>
                </c:pt>
                <c:pt idx="80">
                  <c:v>565.68542494923804</c:v>
                </c:pt>
                <c:pt idx="81">
                  <c:v>572.75649276110346</c:v>
                </c:pt>
                <c:pt idx="82">
                  <c:v>579.82756057296899</c:v>
                </c:pt>
                <c:pt idx="83">
                  <c:v>586.89862838483452</c:v>
                </c:pt>
                <c:pt idx="84">
                  <c:v>593.96969619669994</c:v>
                </c:pt>
                <c:pt idx="85">
                  <c:v>601.04076400856547</c:v>
                </c:pt>
                <c:pt idx="86">
                  <c:v>608.11183182043089</c:v>
                </c:pt>
                <c:pt idx="87">
                  <c:v>615.18289963229631</c:v>
                </c:pt>
                <c:pt idx="88">
                  <c:v>622.25396744416184</c:v>
                </c:pt>
                <c:pt idx="89">
                  <c:v>629.32503525602738</c:v>
                </c:pt>
                <c:pt idx="90">
                  <c:v>636.3961030678928</c:v>
                </c:pt>
                <c:pt idx="91">
                  <c:v>643.46717087975821</c:v>
                </c:pt>
                <c:pt idx="92">
                  <c:v>650.53823869162375</c:v>
                </c:pt>
                <c:pt idx="93">
                  <c:v>657.60930650348928</c:v>
                </c:pt>
                <c:pt idx="94">
                  <c:v>664.6803743153547</c:v>
                </c:pt>
                <c:pt idx="95">
                  <c:v>671.75144212722012</c:v>
                </c:pt>
                <c:pt idx="96">
                  <c:v>678.82250993908565</c:v>
                </c:pt>
                <c:pt idx="97">
                  <c:v>685.89357775095107</c:v>
                </c:pt>
                <c:pt idx="98">
                  <c:v>692.9646455628166</c:v>
                </c:pt>
                <c:pt idx="99">
                  <c:v>700.03571337468213</c:v>
                </c:pt>
                <c:pt idx="100">
                  <c:v>707.10678118654755</c:v>
                </c:pt>
                <c:pt idx="101">
                  <c:v>714.17784899841297</c:v>
                </c:pt>
                <c:pt idx="102">
                  <c:v>721.2489168102785</c:v>
                </c:pt>
                <c:pt idx="103">
                  <c:v>728.31998462214403</c:v>
                </c:pt>
                <c:pt idx="104">
                  <c:v>735.39105243400945</c:v>
                </c:pt>
                <c:pt idx="105">
                  <c:v>742.46212024587498</c:v>
                </c:pt>
                <c:pt idx="106">
                  <c:v>749.5331880577404</c:v>
                </c:pt>
                <c:pt idx="107">
                  <c:v>756.60425586960582</c:v>
                </c:pt>
                <c:pt idx="108">
                  <c:v>763.67532368147135</c:v>
                </c:pt>
                <c:pt idx="109">
                  <c:v>770.74639149333689</c:v>
                </c:pt>
                <c:pt idx="110">
                  <c:v>777.81745930520231</c:v>
                </c:pt>
                <c:pt idx="111">
                  <c:v>784.88852711706772</c:v>
                </c:pt>
                <c:pt idx="112">
                  <c:v>791.95959492893326</c:v>
                </c:pt>
                <c:pt idx="113">
                  <c:v>799.03066274079879</c:v>
                </c:pt>
                <c:pt idx="114">
                  <c:v>806.10173055266421</c:v>
                </c:pt>
                <c:pt idx="115">
                  <c:v>813.17279836452963</c:v>
                </c:pt>
                <c:pt idx="116">
                  <c:v>820.24386617639516</c:v>
                </c:pt>
                <c:pt idx="117">
                  <c:v>827.31493398826058</c:v>
                </c:pt>
                <c:pt idx="118">
                  <c:v>834.38600180012611</c:v>
                </c:pt>
                <c:pt idx="119">
                  <c:v>841.45706961199164</c:v>
                </c:pt>
                <c:pt idx="120">
                  <c:v>848.52813742385706</c:v>
                </c:pt>
                <c:pt idx="121">
                  <c:v>855.59920523572248</c:v>
                </c:pt>
                <c:pt idx="122">
                  <c:v>862.67027304758801</c:v>
                </c:pt>
                <c:pt idx="123">
                  <c:v>869.74134085945354</c:v>
                </c:pt>
                <c:pt idx="124">
                  <c:v>876.81240867131896</c:v>
                </c:pt>
                <c:pt idx="125">
                  <c:v>883.8834764831845</c:v>
                </c:pt>
                <c:pt idx="126">
                  <c:v>890.95454429504991</c:v>
                </c:pt>
                <c:pt idx="127">
                  <c:v>898.02561210691533</c:v>
                </c:pt>
                <c:pt idx="128">
                  <c:v>905.09667991878086</c:v>
                </c:pt>
                <c:pt idx="129">
                  <c:v>912.1677477306464</c:v>
                </c:pt>
                <c:pt idx="130">
                  <c:v>919.23881554251182</c:v>
                </c:pt>
                <c:pt idx="131">
                  <c:v>926.30988335437723</c:v>
                </c:pt>
                <c:pt idx="132">
                  <c:v>933.38095116624277</c:v>
                </c:pt>
                <c:pt idx="133">
                  <c:v>940.4520189781083</c:v>
                </c:pt>
                <c:pt idx="134">
                  <c:v>947.52308678997372</c:v>
                </c:pt>
                <c:pt idx="135">
                  <c:v>954.59415460183914</c:v>
                </c:pt>
                <c:pt idx="136">
                  <c:v>961.66522241370467</c:v>
                </c:pt>
                <c:pt idx="137">
                  <c:v>968.73629022557009</c:v>
                </c:pt>
                <c:pt idx="138">
                  <c:v>975.80735803743562</c:v>
                </c:pt>
                <c:pt idx="139">
                  <c:v>982.87842584930115</c:v>
                </c:pt>
                <c:pt idx="140">
                  <c:v>989.94949366116657</c:v>
                </c:pt>
                <c:pt idx="141">
                  <c:v>997.02056147303199</c:v>
                </c:pt>
                <c:pt idx="142">
                  <c:v>1004.0916292848975</c:v>
                </c:pt>
                <c:pt idx="143">
                  <c:v>1011.1626970967631</c:v>
                </c:pt>
                <c:pt idx="144">
                  <c:v>1018.2337649086285</c:v>
                </c:pt>
                <c:pt idx="145">
                  <c:v>1025.304832720494</c:v>
                </c:pt>
                <c:pt idx="146">
                  <c:v>1032.3759005323593</c:v>
                </c:pt>
                <c:pt idx="147">
                  <c:v>1039.4469683442248</c:v>
                </c:pt>
                <c:pt idx="148">
                  <c:v>1046.5180361560904</c:v>
                </c:pt>
                <c:pt idx="149">
                  <c:v>1053.5891039679559</c:v>
                </c:pt>
                <c:pt idx="150">
                  <c:v>1060.6601717798212</c:v>
                </c:pt>
                <c:pt idx="151">
                  <c:v>1067.7312395916867</c:v>
                </c:pt>
                <c:pt idx="152">
                  <c:v>1074.8023074035523</c:v>
                </c:pt>
                <c:pt idx="153">
                  <c:v>1081.8733752154178</c:v>
                </c:pt>
                <c:pt idx="154">
                  <c:v>1088.9444430272833</c:v>
                </c:pt>
                <c:pt idx="155">
                  <c:v>1096.0155108391486</c:v>
                </c:pt>
                <c:pt idx="156">
                  <c:v>1103.0865786510142</c:v>
                </c:pt>
                <c:pt idx="157">
                  <c:v>1110.1576464628797</c:v>
                </c:pt>
                <c:pt idx="158">
                  <c:v>1117.2287142747452</c:v>
                </c:pt>
                <c:pt idx="159">
                  <c:v>1124.2997820866105</c:v>
                </c:pt>
                <c:pt idx="160">
                  <c:v>1131.3708498984761</c:v>
                </c:pt>
                <c:pt idx="161">
                  <c:v>1138.4419177103416</c:v>
                </c:pt>
                <c:pt idx="162">
                  <c:v>1145.5129855222069</c:v>
                </c:pt>
                <c:pt idx="163">
                  <c:v>1152.5840533340725</c:v>
                </c:pt>
                <c:pt idx="164">
                  <c:v>1159.655121145938</c:v>
                </c:pt>
                <c:pt idx="165">
                  <c:v>1166.7261889578035</c:v>
                </c:pt>
                <c:pt idx="166">
                  <c:v>1173.797256769669</c:v>
                </c:pt>
                <c:pt idx="167">
                  <c:v>1180.8683245815344</c:v>
                </c:pt>
                <c:pt idx="168">
                  <c:v>1187.9393923933999</c:v>
                </c:pt>
                <c:pt idx="169">
                  <c:v>1195.0104602052652</c:v>
                </c:pt>
                <c:pt idx="170">
                  <c:v>1202.0815280171309</c:v>
                </c:pt>
                <c:pt idx="171">
                  <c:v>1209.1525958289965</c:v>
                </c:pt>
                <c:pt idx="172">
                  <c:v>1216.2236636408618</c:v>
                </c:pt>
                <c:pt idx="173">
                  <c:v>1223.2947314527273</c:v>
                </c:pt>
                <c:pt idx="174">
                  <c:v>1230.3657992645926</c:v>
                </c:pt>
                <c:pt idx="175">
                  <c:v>1237.4368670764582</c:v>
                </c:pt>
                <c:pt idx="176">
                  <c:v>1244.5079348883237</c:v>
                </c:pt>
                <c:pt idx="177">
                  <c:v>1251.5790027001892</c:v>
                </c:pt>
                <c:pt idx="178">
                  <c:v>1258.6500705120548</c:v>
                </c:pt>
                <c:pt idx="179">
                  <c:v>1265.7211383239201</c:v>
                </c:pt>
                <c:pt idx="180">
                  <c:v>1272.7922061357856</c:v>
                </c:pt>
                <c:pt idx="181">
                  <c:v>1279.8632739476511</c:v>
                </c:pt>
                <c:pt idx="182">
                  <c:v>1286.9343417595164</c:v>
                </c:pt>
                <c:pt idx="183">
                  <c:v>1294.005409571382</c:v>
                </c:pt>
                <c:pt idx="184">
                  <c:v>1301.0764773832475</c:v>
                </c:pt>
                <c:pt idx="185">
                  <c:v>1308.147545195113</c:v>
                </c:pt>
                <c:pt idx="186">
                  <c:v>1315.2186130069786</c:v>
                </c:pt>
                <c:pt idx="187">
                  <c:v>1322.2896808188439</c:v>
                </c:pt>
                <c:pt idx="188">
                  <c:v>1329.3607486307094</c:v>
                </c:pt>
                <c:pt idx="189">
                  <c:v>1336.4318164425747</c:v>
                </c:pt>
                <c:pt idx="190">
                  <c:v>1343.5028842544402</c:v>
                </c:pt>
                <c:pt idx="191">
                  <c:v>1350.573952066306</c:v>
                </c:pt>
                <c:pt idx="192">
                  <c:v>1357.6450198781713</c:v>
                </c:pt>
                <c:pt idx="193">
                  <c:v>1364.7160876900368</c:v>
                </c:pt>
                <c:pt idx="194">
                  <c:v>1371.7871555019021</c:v>
                </c:pt>
                <c:pt idx="195">
                  <c:v>1378.8582233137677</c:v>
                </c:pt>
                <c:pt idx="196">
                  <c:v>1385.9292911256332</c:v>
                </c:pt>
                <c:pt idx="197">
                  <c:v>1393.0003589374987</c:v>
                </c:pt>
                <c:pt idx="198">
                  <c:v>1400.0714267493643</c:v>
                </c:pt>
                <c:pt idx="199">
                  <c:v>1407.1424945612296</c:v>
                </c:pt>
              </c:numCache>
            </c:numRef>
          </c:xVal>
          <c:yVal>
            <c:numRef>
              <c:f>'중력장 포물선 운동'!$H$6:$H$205</c:f>
              <c:numCache>
                <c:formatCode>General</c:formatCode>
                <c:ptCount val="200"/>
                <c:pt idx="0">
                  <c:v>0</c:v>
                </c:pt>
                <c:pt idx="1">
                  <c:v>6.9730678118654739</c:v>
                </c:pt>
                <c:pt idx="2">
                  <c:v>13.848135623730947</c:v>
                </c:pt>
                <c:pt idx="3">
                  <c:v>20.625203435596418</c:v>
                </c:pt>
                <c:pt idx="4">
                  <c:v>27.304271247461894</c:v>
                </c:pt>
                <c:pt idx="5">
                  <c:v>33.885339059327364</c:v>
                </c:pt>
                <c:pt idx="6">
                  <c:v>40.368406871192832</c:v>
                </c:pt>
                <c:pt idx="7">
                  <c:v>46.7534746830583</c:v>
                </c:pt>
                <c:pt idx="8">
                  <c:v>53.040542494923777</c:v>
                </c:pt>
                <c:pt idx="9">
                  <c:v>59.229610306789247</c:v>
                </c:pt>
                <c:pt idx="10">
                  <c:v>65.320678118654712</c:v>
                </c:pt>
                <c:pt idx="11">
                  <c:v>71.313745930520184</c:v>
                </c:pt>
                <c:pt idx="12">
                  <c:v>77.208813742385644</c:v>
                </c:pt>
                <c:pt idx="13">
                  <c:v>83.005881554251118</c:v>
                </c:pt>
                <c:pt idx="14">
                  <c:v>88.70494936611658</c:v>
                </c:pt>
                <c:pt idx="15">
                  <c:v>94.306017177982056</c:v>
                </c:pt>
                <c:pt idx="16">
                  <c:v>99.809084989847534</c:v>
                </c:pt>
                <c:pt idx="17">
                  <c:v>105.214152801713</c:v>
                </c:pt>
                <c:pt idx="18">
                  <c:v>110.52122061357848</c:v>
                </c:pt>
                <c:pt idx="19">
                  <c:v>115.73028842544394</c:v>
                </c:pt>
                <c:pt idx="20">
                  <c:v>120.84135623730943</c:v>
                </c:pt>
                <c:pt idx="21">
                  <c:v>125.8544240491749</c:v>
                </c:pt>
                <c:pt idx="22">
                  <c:v>130.76949186104036</c:v>
                </c:pt>
                <c:pt idx="23">
                  <c:v>135.58655967290582</c:v>
                </c:pt>
                <c:pt idx="24">
                  <c:v>140.30562748477129</c:v>
                </c:pt>
                <c:pt idx="25">
                  <c:v>144.92669529663678</c:v>
                </c:pt>
                <c:pt idx="26">
                  <c:v>149.44976310850225</c:v>
                </c:pt>
                <c:pt idx="27">
                  <c:v>153.87483092036771</c:v>
                </c:pt>
                <c:pt idx="28">
                  <c:v>158.20189873223316</c:v>
                </c:pt>
                <c:pt idx="29">
                  <c:v>162.43096654409862</c:v>
                </c:pt>
                <c:pt idx="30">
                  <c:v>166.5620343559641</c:v>
                </c:pt>
                <c:pt idx="31">
                  <c:v>170.59510216782957</c:v>
                </c:pt>
                <c:pt idx="32">
                  <c:v>174.53016997969505</c:v>
                </c:pt>
                <c:pt idx="33">
                  <c:v>178.36723779156051</c:v>
                </c:pt>
                <c:pt idx="34">
                  <c:v>182.10630560342599</c:v>
                </c:pt>
                <c:pt idx="35">
                  <c:v>185.74737341529146</c:v>
                </c:pt>
                <c:pt idx="36">
                  <c:v>189.29044122715695</c:v>
                </c:pt>
                <c:pt idx="37">
                  <c:v>192.73550903902242</c:v>
                </c:pt>
                <c:pt idx="38">
                  <c:v>196.08257685088788</c:v>
                </c:pt>
                <c:pt idx="39">
                  <c:v>199.33164466275335</c:v>
                </c:pt>
                <c:pt idx="40">
                  <c:v>202.48271247461881</c:v>
                </c:pt>
                <c:pt idx="41">
                  <c:v>205.53578028648425</c:v>
                </c:pt>
                <c:pt idx="42">
                  <c:v>208.49084809834974</c:v>
                </c:pt>
                <c:pt idx="43">
                  <c:v>211.34791591021519</c:v>
                </c:pt>
                <c:pt idx="44">
                  <c:v>214.10698372208068</c:v>
                </c:pt>
                <c:pt idx="45">
                  <c:v>216.76805153394614</c:v>
                </c:pt>
                <c:pt idx="46">
                  <c:v>219.3311193458116</c:v>
                </c:pt>
                <c:pt idx="47">
                  <c:v>221.79618715767708</c:v>
                </c:pt>
                <c:pt idx="48">
                  <c:v>224.16325496954255</c:v>
                </c:pt>
                <c:pt idx="49">
                  <c:v>226.43232278140803</c:v>
                </c:pt>
                <c:pt idx="50">
                  <c:v>228.6033905932735</c:v>
                </c:pt>
                <c:pt idx="51">
                  <c:v>230.67645840513896</c:v>
                </c:pt>
                <c:pt idx="52">
                  <c:v>232.65152621700443</c:v>
                </c:pt>
                <c:pt idx="53">
                  <c:v>234.52859402886989</c:v>
                </c:pt>
                <c:pt idx="54">
                  <c:v>236.30766184073536</c:v>
                </c:pt>
                <c:pt idx="55">
                  <c:v>237.98872965260082</c:v>
                </c:pt>
                <c:pt idx="56">
                  <c:v>239.57179746446627</c:v>
                </c:pt>
                <c:pt idx="57">
                  <c:v>241.05686527633173</c:v>
                </c:pt>
                <c:pt idx="58">
                  <c:v>242.44393308819718</c:v>
                </c:pt>
                <c:pt idx="59">
                  <c:v>243.73300090006265</c:v>
                </c:pt>
                <c:pt idx="60">
                  <c:v>244.9240687119281</c:v>
                </c:pt>
                <c:pt idx="61">
                  <c:v>246.01713652379357</c:v>
                </c:pt>
                <c:pt idx="62">
                  <c:v>247.01220433565905</c:v>
                </c:pt>
                <c:pt idx="63">
                  <c:v>247.90927214752452</c:v>
                </c:pt>
                <c:pt idx="64">
                  <c:v>248.70833995939</c:v>
                </c:pt>
                <c:pt idx="65">
                  <c:v>249.40940777125547</c:v>
                </c:pt>
                <c:pt idx="66">
                  <c:v>250.01247558312093</c:v>
                </c:pt>
                <c:pt idx="67">
                  <c:v>250.5175433949864</c:v>
                </c:pt>
                <c:pt idx="68">
                  <c:v>250.92461120685186</c:v>
                </c:pt>
                <c:pt idx="69">
                  <c:v>251.23367901871734</c:v>
                </c:pt>
                <c:pt idx="70">
                  <c:v>251.4447468305828</c:v>
                </c:pt>
                <c:pt idx="71">
                  <c:v>251.55781464244828</c:v>
                </c:pt>
                <c:pt idx="72">
                  <c:v>251.57288245431374</c:v>
                </c:pt>
                <c:pt idx="73">
                  <c:v>251.48995026617922</c:v>
                </c:pt>
                <c:pt idx="74">
                  <c:v>251.30901807804469</c:v>
                </c:pt>
                <c:pt idx="75">
                  <c:v>251.03008588991017</c:v>
                </c:pt>
                <c:pt idx="76">
                  <c:v>250.65315370177564</c:v>
                </c:pt>
                <c:pt idx="77">
                  <c:v>250.17822151364109</c:v>
                </c:pt>
                <c:pt idx="78">
                  <c:v>249.60528932550656</c:v>
                </c:pt>
                <c:pt idx="79">
                  <c:v>248.93435713737202</c:v>
                </c:pt>
                <c:pt idx="80">
                  <c:v>248.16542494923749</c:v>
                </c:pt>
                <c:pt idx="81">
                  <c:v>247.29849276110295</c:v>
                </c:pt>
                <c:pt idx="82">
                  <c:v>246.33356057296842</c:v>
                </c:pt>
                <c:pt idx="83">
                  <c:v>245.27062838483388</c:v>
                </c:pt>
                <c:pt idx="84">
                  <c:v>244.10969619669936</c:v>
                </c:pt>
                <c:pt idx="85">
                  <c:v>242.85076400856482</c:v>
                </c:pt>
                <c:pt idx="86">
                  <c:v>241.4938318204303</c:v>
                </c:pt>
                <c:pt idx="87">
                  <c:v>240.03889963229577</c:v>
                </c:pt>
                <c:pt idx="88">
                  <c:v>238.48596744416122</c:v>
                </c:pt>
                <c:pt idx="89">
                  <c:v>236.83503525602669</c:v>
                </c:pt>
                <c:pt idx="90">
                  <c:v>235.08610306789217</c:v>
                </c:pt>
                <c:pt idx="91">
                  <c:v>233.23917087975764</c:v>
                </c:pt>
                <c:pt idx="92">
                  <c:v>231.29423869162312</c:v>
                </c:pt>
                <c:pt idx="93">
                  <c:v>229.25130650348856</c:v>
                </c:pt>
                <c:pt idx="94">
                  <c:v>227.11037431535405</c:v>
                </c:pt>
                <c:pt idx="95">
                  <c:v>224.87144212721952</c:v>
                </c:pt>
                <c:pt idx="96">
                  <c:v>222.53450993908498</c:v>
                </c:pt>
                <c:pt idx="97">
                  <c:v>220.09957775095046</c:v>
                </c:pt>
                <c:pt idx="98">
                  <c:v>217.56664556281589</c:v>
                </c:pt>
                <c:pt idx="99">
                  <c:v>214.93571337468137</c:v>
                </c:pt>
                <c:pt idx="100">
                  <c:v>212.20678118654683</c:v>
                </c:pt>
                <c:pt idx="101">
                  <c:v>209.37984899841231</c:v>
                </c:pt>
                <c:pt idx="102">
                  <c:v>206.45491681027778</c:v>
                </c:pt>
                <c:pt idx="103">
                  <c:v>203.4319846221432</c:v>
                </c:pt>
                <c:pt idx="104">
                  <c:v>200.31105243400867</c:v>
                </c:pt>
                <c:pt idx="105">
                  <c:v>197.09212024587416</c:v>
                </c:pt>
                <c:pt idx="106">
                  <c:v>193.77518805773963</c:v>
                </c:pt>
                <c:pt idx="107">
                  <c:v>190.36025586960511</c:v>
                </c:pt>
                <c:pt idx="108">
                  <c:v>186.84732368147053</c:v>
                </c:pt>
                <c:pt idx="109">
                  <c:v>183.23639149333601</c:v>
                </c:pt>
                <c:pt idx="110">
                  <c:v>179.52745930520149</c:v>
                </c:pt>
                <c:pt idx="111">
                  <c:v>175.72052711706698</c:v>
                </c:pt>
                <c:pt idx="112">
                  <c:v>171.81559492893246</c:v>
                </c:pt>
                <c:pt idx="113">
                  <c:v>167.81266274079786</c:v>
                </c:pt>
                <c:pt idx="114">
                  <c:v>163.71173055266334</c:v>
                </c:pt>
                <c:pt idx="115">
                  <c:v>159.51279836452883</c:v>
                </c:pt>
                <c:pt idx="116">
                  <c:v>155.21586617639431</c:v>
                </c:pt>
                <c:pt idx="117">
                  <c:v>150.82093398825981</c:v>
                </c:pt>
                <c:pt idx="118">
                  <c:v>146.32800180012521</c:v>
                </c:pt>
                <c:pt idx="119">
                  <c:v>141.73706961199068</c:v>
                </c:pt>
                <c:pt idx="120">
                  <c:v>137.04813742385616</c:v>
                </c:pt>
                <c:pt idx="121">
                  <c:v>132.26120523572163</c:v>
                </c:pt>
                <c:pt idx="122">
                  <c:v>127.37627304758712</c:v>
                </c:pt>
                <c:pt idx="123">
                  <c:v>122.39334085945251</c:v>
                </c:pt>
                <c:pt idx="124">
                  <c:v>117.312408671318</c:v>
                </c:pt>
                <c:pt idx="125">
                  <c:v>112.13347648318349</c:v>
                </c:pt>
                <c:pt idx="126">
                  <c:v>106.85654429504898</c:v>
                </c:pt>
                <c:pt idx="127">
                  <c:v>101.48161210691447</c:v>
                </c:pt>
                <c:pt idx="128">
                  <c:v>96.008679918779862</c:v>
                </c:pt>
                <c:pt idx="129">
                  <c:v>90.437747730645341</c:v>
                </c:pt>
                <c:pt idx="130">
                  <c:v>84.768815542510822</c:v>
                </c:pt>
                <c:pt idx="131">
                  <c:v>79.001883354376304</c:v>
                </c:pt>
                <c:pt idx="132">
                  <c:v>73.136951166241786</c:v>
                </c:pt>
                <c:pt idx="133">
                  <c:v>67.174018978107171</c:v>
                </c:pt>
                <c:pt idx="134">
                  <c:v>61.113086789972655</c:v>
                </c:pt>
                <c:pt idx="135">
                  <c:v>54.954154601838141</c:v>
                </c:pt>
                <c:pt idx="136">
                  <c:v>48.697222413703628</c:v>
                </c:pt>
                <c:pt idx="137">
                  <c:v>42.342290225569116</c:v>
                </c:pt>
                <c:pt idx="138">
                  <c:v>35.889358037434491</c:v>
                </c:pt>
                <c:pt idx="139">
                  <c:v>29.338425849299981</c:v>
                </c:pt>
                <c:pt idx="140">
                  <c:v>22.689493661165471</c:v>
                </c:pt>
                <c:pt idx="141">
                  <c:v>15.942561473030963</c:v>
                </c:pt>
                <c:pt idx="142">
                  <c:v>9.0976292848964562</c:v>
                </c:pt>
                <c:pt idx="143">
                  <c:v>2.1546970967618249</c:v>
                </c:pt>
                <c:pt idx="144">
                  <c:v>-4.886235091372682</c:v>
                </c:pt>
                <c:pt idx="145">
                  <c:v>-12.025167279507187</c:v>
                </c:pt>
                <c:pt idx="146">
                  <c:v>-19.26209946764169</c:v>
                </c:pt>
                <c:pt idx="147">
                  <c:v>-26.597031655776192</c:v>
                </c:pt>
                <c:pt idx="148">
                  <c:v>-34.029963843910828</c:v>
                </c:pt>
                <c:pt idx="149">
                  <c:v>-41.560896032045328</c:v>
                </c:pt>
                <c:pt idx="150">
                  <c:v>-49.189828220179827</c:v>
                </c:pt>
                <c:pt idx="151">
                  <c:v>-56.916760408314325</c:v>
                </c:pt>
                <c:pt idx="152">
                  <c:v>-64.741692596448829</c:v>
                </c:pt>
                <c:pt idx="153">
                  <c:v>-72.664624784583467</c:v>
                </c:pt>
                <c:pt idx="154">
                  <c:v>-80.685556972717961</c:v>
                </c:pt>
                <c:pt idx="155">
                  <c:v>-88.804489160852455</c:v>
                </c:pt>
                <c:pt idx="156">
                  <c:v>-97.021421348986948</c:v>
                </c:pt>
                <c:pt idx="157">
                  <c:v>-105.33635353712144</c:v>
                </c:pt>
                <c:pt idx="158">
                  <c:v>-113.74928572525609</c:v>
                </c:pt>
                <c:pt idx="159">
                  <c:v>-122.26021791339058</c:v>
                </c:pt>
                <c:pt idx="160">
                  <c:v>-130.86915010152507</c:v>
                </c:pt>
                <c:pt idx="161">
                  <c:v>-139.57608228965972</c:v>
                </c:pt>
                <c:pt idx="162">
                  <c:v>-148.38101447779405</c:v>
                </c:pt>
                <c:pt idx="163">
                  <c:v>-157.28394666592871</c:v>
                </c:pt>
                <c:pt idx="164">
                  <c:v>-166.28487885406304</c:v>
                </c:pt>
                <c:pt idx="165">
                  <c:v>-175.38381104219769</c:v>
                </c:pt>
                <c:pt idx="166">
                  <c:v>-184.58074323033236</c:v>
                </c:pt>
                <c:pt idx="167">
                  <c:v>-193.8756754184667</c:v>
                </c:pt>
                <c:pt idx="168">
                  <c:v>-203.26860760660136</c:v>
                </c:pt>
                <c:pt idx="169">
                  <c:v>-212.75953979473567</c:v>
                </c:pt>
                <c:pt idx="170">
                  <c:v>-222.34847198287034</c:v>
                </c:pt>
                <c:pt idx="171">
                  <c:v>-232.03540417100501</c:v>
                </c:pt>
                <c:pt idx="172">
                  <c:v>-241.82033635913933</c:v>
                </c:pt>
                <c:pt idx="173">
                  <c:v>-251.70326854727401</c:v>
                </c:pt>
                <c:pt idx="174">
                  <c:v>-261.6842007354083</c:v>
                </c:pt>
                <c:pt idx="175">
                  <c:v>-271.76313292354297</c:v>
                </c:pt>
                <c:pt idx="176">
                  <c:v>-281.94006511167765</c:v>
                </c:pt>
                <c:pt idx="177">
                  <c:v>-292.21499729981196</c:v>
                </c:pt>
                <c:pt idx="178">
                  <c:v>-302.58792948794661</c:v>
                </c:pt>
                <c:pt idx="179">
                  <c:v>-313.05886167608094</c:v>
                </c:pt>
                <c:pt idx="180">
                  <c:v>-323.62779386421562</c:v>
                </c:pt>
                <c:pt idx="181">
                  <c:v>-334.29472605235031</c:v>
                </c:pt>
                <c:pt idx="182">
                  <c:v>-345.05965824048462</c:v>
                </c:pt>
                <c:pt idx="183">
                  <c:v>-355.92259042861929</c:v>
                </c:pt>
                <c:pt idx="184">
                  <c:v>-366.88352261675357</c:v>
                </c:pt>
                <c:pt idx="185">
                  <c:v>-377.94245480488826</c:v>
                </c:pt>
                <c:pt idx="186">
                  <c:v>-389.09938699302296</c:v>
                </c:pt>
                <c:pt idx="187">
                  <c:v>-400.35431918115722</c:v>
                </c:pt>
                <c:pt idx="188">
                  <c:v>-411.7072513692919</c:v>
                </c:pt>
                <c:pt idx="189">
                  <c:v>-423.15818355742618</c:v>
                </c:pt>
                <c:pt idx="190">
                  <c:v>-434.70711574556088</c:v>
                </c:pt>
                <c:pt idx="191">
                  <c:v>-446.3540479336956</c:v>
                </c:pt>
                <c:pt idx="192">
                  <c:v>-458.09898012182987</c:v>
                </c:pt>
                <c:pt idx="193">
                  <c:v>-469.94191230996455</c:v>
                </c:pt>
                <c:pt idx="194">
                  <c:v>-481.88284449809885</c:v>
                </c:pt>
                <c:pt idx="195">
                  <c:v>-493.92177668623356</c:v>
                </c:pt>
                <c:pt idx="196">
                  <c:v>-506.05870887436828</c:v>
                </c:pt>
                <c:pt idx="197">
                  <c:v>-518.2936410625025</c:v>
                </c:pt>
                <c:pt idx="198">
                  <c:v>-530.62657325063719</c:v>
                </c:pt>
                <c:pt idx="199">
                  <c:v>-543.0575054387715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0-4FD1-8743-BF040A0F3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93992"/>
        <c:axId val="591586792"/>
      </c:scatterChart>
      <c:valAx>
        <c:axId val="59159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586792"/>
        <c:crosses val="autoZero"/>
        <c:crossBetween val="midCat"/>
      </c:valAx>
      <c:valAx>
        <c:axId val="591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59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6</xdr:row>
      <xdr:rowOff>114299</xdr:rowOff>
    </xdr:from>
    <xdr:to>
      <xdr:col>16</xdr:col>
      <xdr:colOff>409339</xdr:colOff>
      <xdr:row>32</xdr:row>
      <xdr:rowOff>62975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69E1A-7B4B-4EF7-ACBC-E281DA0BA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03DC-D291-43D9-B895-F30B1CCEDBC8}">
  <sheetPr codeName="Sheet2"/>
  <dimension ref="A1:I205"/>
  <sheetViews>
    <sheetView tabSelected="1" zoomScale="106" workbookViewId="0">
      <selection activeCell="F10" sqref="F10"/>
    </sheetView>
  </sheetViews>
  <sheetFormatPr defaultRowHeight="16.5" x14ac:dyDescent="0.3"/>
  <cols>
    <col min="2" max="2" width="29.625" customWidth="1"/>
    <col min="3" max="3" width="20.25" customWidth="1"/>
  </cols>
  <sheetData>
    <row r="1" spans="1:9" x14ac:dyDescent="0.3">
      <c r="A1" t="s">
        <v>12</v>
      </c>
      <c r="C1" t="s">
        <v>11</v>
      </c>
    </row>
    <row r="2" spans="1:9" x14ac:dyDescent="0.3">
      <c r="A2" s="1" t="s">
        <v>10</v>
      </c>
      <c r="B2" s="1">
        <v>100</v>
      </c>
    </row>
    <row r="3" spans="1:9" x14ac:dyDescent="0.3">
      <c r="A3" s="1" t="s">
        <v>9</v>
      </c>
      <c r="B3" s="1">
        <v>45</v>
      </c>
      <c r="G3" t="s">
        <v>8</v>
      </c>
    </row>
    <row r="4" spans="1:9" x14ac:dyDescent="0.3">
      <c r="H4" t="s">
        <v>7</v>
      </c>
    </row>
    <row r="5" spans="1:9" x14ac:dyDescent="0.3">
      <c r="A5" t="s">
        <v>6</v>
      </c>
      <c r="B5" t="s">
        <v>5</v>
      </c>
      <c r="C5" t="s">
        <v>4</v>
      </c>
      <c r="F5" t="s">
        <v>3</v>
      </c>
      <c r="G5" t="s">
        <v>2</v>
      </c>
      <c r="H5" t="s">
        <v>1</v>
      </c>
    </row>
    <row r="6" spans="1:9" x14ac:dyDescent="0.3">
      <c r="A6">
        <v>0</v>
      </c>
      <c r="B6">
        <f>$B$2*COS($B$3*PI()/180)*A6</f>
        <v>0</v>
      </c>
      <c r="C6">
        <f>$B$2*SIN($B$3*PI()/180)*A6-1/2*9.8*A6^2</f>
        <v>0</v>
      </c>
      <c r="F6">
        <v>-9.8000000000000007</v>
      </c>
      <c r="G6" s="1">
        <f>$B$2*SIN($B$3*PI()/180)</f>
        <v>70.710678118654741</v>
      </c>
      <c r="H6" s="1">
        <v>0</v>
      </c>
      <c r="I6" s="1" t="s">
        <v>0</v>
      </c>
    </row>
    <row r="7" spans="1:9" x14ac:dyDescent="0.3">
      <c r="A7">
        <v>0.1</v>
      </c>
      <c r="B7">
        <f>$B$2*COS($B$3*PI()/180)*A7</f>
        <v>7.0710678118654755</v>
      </c>
      <c r="C7">
        <f>$B$2*SIN($B$3*PI()/180)*A7-1/2*9.8*A7^2</f>
        <v>7.0220678118654742</v>
      </c>
      <c r="F7">
        <v>-9.8000000000000007</v>
      </c>
      <c r="G7">
        <f>G6+F7*(A7-A6)</f>
        <v>69.730678118654737</v>
      </c>
      <c r="H7">
        <f>H6+G7*(A7-A6)</f>
        <v>6.9730678118654739</v>
      </c>
    </row>
    <row r="8" spans="1:9" x14ac:dyDescent="0.3">
      <c r="A8">
        <v>0.2</v>
      </c>
      <c r="B8">
        <f>$B$2*COS($B$3*PI()/180)*A8</f>
        <v>14.142135623730951</v>
      </c>
      <c r="C8">
        <f>$B$2*SIN($B$3*PI()/180)*A8-1/2*9.8*A8^2</f>
        <v>13.94613562373095</v>
      </c>
      <c r="F8">
        <v>-9.8000000000000007</v>
      </c>
      <c r="G8">
        <f>G7+F8*(A8-A7)</f>
        <v>68.750678118654733</v>
      </c>
      <c r="H8">
        <f>H7+G8*(A8-A7)</f>
        <v>13.848135623730947</v>
      </c>
    </row>
    <row r="9" spans="1:9" x14ac:dyDescent="0.3">
      <c r="A9">
        <v>0.3</v>
      </c>
      <c r="B9">
        <f>$B$2*COS($B$3*PI()/180)*A9</f>
        <v>21.213203435596427</v>
      </c>
      <c r="C9">
        <f>$B$2*SIN($B$3*PI()/180)*A9-1/2*9.8*A9^2</f>
        <v>20.772203435596424</v>
      </c>
      <c r="F9">
        <v>-9.8000000000000007</v>
      </c>
      <c r="G9">
        <f>G8+F9*(A9-A8)</f>
        <v>67.770678118654729</v>
      </c>
      <c r="H9">
        <f>H8+G9*(A9-A8)</f>
        <v>20.625203435596418</v>
      </c>
    </row>
    <row r="10" spans="1:9" x14ac:dyDescent="0.3">
      <c r="A10">
        <v>0.4</v>
      </c>
      <c r="B10">
        <f>$B$2*COS($B$3*PI()/180)*A10</f>
        <v>28.284271247461902</v>
      </c>
      <c r="C10">
        <f>$B$2*SIN($B$3*PI()/180)*A10-1/2*9.8*A10^2</f>
        <v>27.5002712474619</v>
      </c>
      <c r="F10">
        <v>-9.8000000000000007</v>
      </c>
      <c r="G10">
        <f>G9+F10*(A10-A9)</f>
        <v>66.790678118654725</v>
      </c>
      <c r="H10">
        <f>H9+G10*(A10-A9)</f>
        <v>27.304271247461894</v>
      </c>
    </row>
    <row r="11" spans="1:9" x14ac:dyDescent="0.3">
      <c r="A11">
        <v>0.5</v>
      </c>
      <c r="B11">
        <f>$B$2*COS($B$3*PI()/180)*A11</f>
        <v>35.355339059327378</v>
      </c>
      <c r="C11">
        <f>$B$2*SIN($B$3*PI()/180)*A11-1/2*9.8*A11^2</f>
        <v>34.130339059327369</v>
      </c>
      <c r="F11">
        <v>-9.8000000000000007</v>
      </c>
      <c r="G11">
        <f>G10+F11*(A11-A10)</f>
        <v>65.810678118654721</v>
      </c>
      <c r="H11">
        <f>H10+G11*(A11-A10)</f>
        <v>33.885339059327364</v>
      </c>
    </row>
    <row r="12" spans="1:9" x14ac:dyDescent="0.3">
      <c r="A12">
        <v>0.6</v>
      </c>
      <c r="B12">
        <f>$B$2*COS($B$3*PI()/180)*A12</f>
        <v>42.426406871192853</v>
      </c>
      <c r="C12">
        <f>$B$2*SIN($B$3*PI()/180)*A12-1/2*9.8*A12^2</f>
        <v>40.662406871192843</v>
      </c>
      <c r="F12">
        <v>-9.8000000000000007</v>
      </c>
      <c r="G12">
        <f>G11+F12*(A12-A11)</f>
        <v>64.830678118654717</v>
      </c>
      <c r="H12">
        <f>H11+G12*(A12-A11)</f>
        <v>40.368406871192832</v>
      </c>
    </row>
    <row r="13" spans="1:9" x14ac:dyDescent="0.3">
      <c r="A13">
        <v>0.7</v>
      </c>
      <c r="B13">
        <f>$B$2*COS($B$3*PI()/180)*A13</f>
        <v>49.497474683058329</v>
      </c>
      <c r="C13">
        <f>$B$2*SIN($B$3*PI()/180)*A13-1/2*9.8*A13^2</f>
        <v>47.096474683058318</v>
      </c>
      <c r="F13">
        <v>-9.8000000000000007</v>
      </c>
      <c r="G13">
        <f>G12+F13*(A13-A12)</f>
        <v>63.85067811865472</v>
      </c>
      <c r="H13">
        <f>H12+G13*(A13-A12)</f>
        <v>46.7534746830583</v>
      </c>
    </row>
    <row r="14" spans="1:9" x14ac:dyDescent="0.3">
      <c r="A14">
        <v>0.8</v>
      </c>
      <c r="B14">
        <f>$B$2*COS($B$3*PI()/180)*A14</f>
        <v>56.568542494923804</v>
      </c>
      <c r="C14">
        <f>$B$2*SIN($B$3*PI()/180)*A14-1/2*9.8*A14^2</f>
        <v>53.432542494923794</v>
      </c>
      <c r="F14">
        <v>-9.8000000000000007</v>
      </c>
      <c r="G14">
        <f>G13+F14*(A14-A13)</f>
        <v>62.870678118654716</v>
      </c>
      <c r="H14">
        <f>H13+G14*(A14-A13)</f>
        <v>53.040542494923777</v>
      </c>
    </row>
    <row r="15" spans="1:9" x14ac:dyDescent="0.3">
      <c r="A15">
        <v>0.9</v>
      </c>
      <c r="B15">
        <f>$B$2*COS($B$3*PI()/180)*A15</f>
        <v>63.63961030678928</v>
      </c>
      <c r="C15">
        <f>$B$2*SIN($B$3*PI()/180)*A15-1/2*9.8*A15^2</f>
        <v>59.670610306789264</v>
      </c>
      <c r="F15">
        <v>-9.8000000000000007</v>
      </c>
      <c r="G15">
        <f>G14+F15*(A15-A14)</f>
        <v>61.890678118654719</v>
      </c>
      <c r="H15">
        <f>H14+G15*(A15-A14)</f>
        <v>59.229610306789247</v>
      </c>
    </row>
    <row r="16" spans="1:9" x14ac:dyDescent="0.3">
      <c r="A16">
        <v>1</v>
      </c>
      <c r="B16">
        <f>$B$2*COS($B$3*PI()/180)*A16</f>
        <v>70.710678118654755</v>
      </c>
      <c r="C16">
        <f>$B$2*SIN($B$3*PI()/180)*A16-1/2*9.8*A16^2</f>
        <v>65.810678118654735</v>
      </c>
      <c r="F16">
        <v>-9.8000000000000007</v>
      </c>
      <c r="G16">
        <f>G15+F16*(A16-A15)</f>
        <v>60.910678118654722</v>
      </c>
      <c r="H16">
        <f>H15+G16*(A16-A15)</f>
        <v>65.320678118654712</v>
      </c>
    </row>
    <row r="17" spans="1:8" x14ac:dyDescent="0.3">
      <c r="A17">
        <v>1.1000000000000001</v>
      </c>
      <c r="B17">
        <f>$B$2*COS($B$3*PI()/180)*A17</f>
        <v>77.781745930520231</v>
      </c>
      <c r="C17">
        <f>$B$2*SIN($B$3*PI()/180)*A17-1/2*9.8*A17^2</f>
        <v>71.852745930520214</v>
      </c>
      <c r="F17">
        <v>-9.8000000000000007</v>
      </c>
      <c r="G17">
        <f>G16+F17*(A17-A16)</f>
        <v>59.930678118654718</v>
      </c>
      <c r="H17">
        <f>H16+G17*(A17-A16)</f>
        <v>71.313745930520184</v>
      </c>
    </row>
    <row r="18" spans="1:8" x14ac:dyDescent="0.3">
      <c r="A18">
        <v>1.2</v>
      </c>
      <c r="B18">
        <f>$B$2*COS($B$3*PI()/180)*A18</f>
        <v>84.852813742385706</v>
      </c>
      <c r="C18">
        <f>$B$2*SIN($B$3*PI()/180)*A18-1/2*9.8*A18^2</f>
        <v>77.796813742385694</v>
      </c>
      <c r="F18">
        <v>-9.8000000000000007</v>
      </c>
      <c r="G18">
        <f>G17+F18*(A18-A17)</f>
        <v>58.950678118654722</v>
      </c>
      <c r="H18">
        <f>H17+G18*(A18-A17)</f>
        <v>77.208813742385644</v>
      </c>
    </row>
    <row r="19" spans="1:8" x14ac:dyDescent="0.3">
      <c r="A19">
        <v>1.3</v>
      </c>
      <c r="B19">
        <f>$B$2*COS($B$3*PI()/180)*A19</f>
        <v>91.923881554251182</v>
      </c>
      <c r="C19">
        <f>$B$2*SIN($B$3*PI()/180)*A19-1/2*9.8*A19^2</f>
        <v>83.642881554251161</v>
      </c>
      <c r="F19">
        <v>-9.8000000000000007</v>
      </c>
      <c r="G19">
        <f>G18+F19*(A19-A18)</f>
        <v>57.970678118654718</v>
      </c>
      <c r="H19">
        <f>H18+G19*(A19-A18)</f>
        <v>83.005881554251118</v>
      </c>
    </row>
    <row r="20" spans="1:8" x14ac:dyDescent="0.3">
      <c r="A20">
        <v>1.4</v>
      </c>
      <c r="B20">
        <f>$B$2*COS($B$3*PI()/180)*A20</f>
        <v>98.994949366116657</v>
      </c>
      <c r="C20">
        <f>$B$2*SIN($B$3*PI()/180)*A20-1/2*9.8*A20^2</f>
        <v>89.390949366116629</v>
      </c>
      <c r="F20">
        <v>-9.8000000000000007</v>
      </c>
      <c r="G20">
        <f>G19+F20*(A20-A19)</f>
        <v>56.990678118654721</v>
      </c>
      <c r="H20">
        <f>H19+G20*(A20-A19)</f>
        <v>88.70494936611658</v>
      </c>
    </row>
    <row r="21" spans="1:8" x14ac:dyDescent="0.3">
      <c r="A21">
        <v>1.5</v>
      </c>
      <c r="B21">
        <f>$B$2*COS($B$3*PI()/180)*A21</f>
        <v>106.06601717798213</v>
      </c>
      <c r="C21">
        <f>$B$2*SIN($B$3*PI()/180)*A21-1/2*9.8*A21^2</f>
        <v>95.041017177982098</v>
      </c>
      <c r="F21">
        <v>-9.8000000000000007</v>
      </c>
      <c r="G21">
        <f>G20+F21*(A21-A20)</f>
        <v>56.010678118654717</v>
      </c>
      <c r="H21">
        <f>H20+G21*(A21-A20)</f>
        <v>94.306017177982056</v>
      </c>
    </row>
    <row r="22" spans="1:8" x14ac:dyDescent="0.3">
      <c r="A22">
        <v>1.6</v>
      </c>
      <c r="B22">
        <f>$B$2*COS($B$3*PI()/180)*A22</f>
        <v>113.13708498984761</v>
      </c>
      <c r="C22">
        <f>$B$2*SIN($B$3*PI()/180)*A22-1/2*9.8*A22^2</f>
        <v>100.5930849898476</v>
      </c>
      <c r="F22">
        <v>-9.8000000000000007</v>
      </c>
      <c r="G22">
        <f>G21+F22*(A22-A21)</f>
        <v>55.030678118654713</v>
      </c>
      <c r="H22">
        <f>H21+G22*(A22-A21)</f>
        <v>99.809084989847534</v>
      </c>
    </row>
    <row r="23" spans="1:8" x14ac:dyDescent="0.3">
      <c r="A23">
        <v>1.7</v>
      </c>
      <c r="B23">
        <f>$B$2*COS($B$3*PI()/180)*A23</f>
        <v>120.20815280171308</v>
      </c>
      <c r="C23">
        <f>$B$2*SIN($B$3*PI()/180)*A23-1/2*9.8*A23^2</f>
        <v>106.04715280171305</v>
      </c>
      <c r="F23">
        <v>-9.8000000000000007</v>
      </c>
      <c r="G23">
        <f>G22+F23*(A23-A22)</f>
        <v>54.050678118654716</v>
      </c>
      <c r="H23">
        <f>H22+G23*(A23-A22)</f>
        <v>105.214152801713</v>
      </c>
    </row>
    <row r="24" spans="1:8" x14ac:dyDescent="0.3">
      <c r="A24">
        <v>1.8</v>
      </c>
      <c r="B24">
        <f>$B$2*COS($B$3*PI()/180)*A24</f>
        <v>127.27922061357856</v>
      </c>
      <c r="C24">
        <f>$B$2*SIN($B$3*PI()/180)*A24-1/2*9.8*A24^2</f>
        <v>111.40322061357853</v>
      </c>
      <c r="F24">
        <v>-9.8000000000000007</v>
      </c>
      <c r="G24">
        <f>G23+F24*(A24-A23)</f>
        <v>53.070678118654712</v>
      </c>
      <c r="H24">
        <f>H23+G24*(A24-A23)</f>
        <v>110.52122061357848</v>
      </c>
    </row>
    <row r="25" spans="1:8" x14ac:dyDescent="0.3">
      <c r="A25">
        <v>1.9</v>
      </c>
      <c r="B25">
        <f>$B$2*COS($B$3*PI()/180)*A25</f>
        <v>134.35028842544403</v>
      </c>
      <c r="C25">
        <f>$B$2*SIN($B$3*PI()/180)*A25-1/2*9.8*A25^2</f>
        <v>116.66128842544401</v>
      </c>
      <c r="F25">
        <v>-9.8000000000000007</v>
      </c>
      <c r="G25">
        <f>G24+F25*(A25-A24)</f>
        <v>52.090678118654715</v>
      </c>
      <c r="H25">
        <f>H24+G25*(A25-A24)</f>
        <v>115.73028842544394</v>
      </c>
    </row>
    <row r="26" spans="1:8" x14ac:dyDescent="0.3">
      <c r="A26">
        <v>2</v>
      </c>
      <c r="B26">
        <f>$B$2*COS($B$3*PI()/180)*A26</f>
        <v>141.42135623730951</v>
      </c>
      <c r="C26">
        <f>$B$2*SIN($B$3*PI()/180)*A26-1/2*9.8*A26^2</f>
        <v>121.82135623730949</v>
      </c>
      <c r="F26">
        <v>-9.8000000000000007</v>
      </c>
      <c r="G26">
        <f>G25+F26*(A26-A25)</f>
        <v>51.110678118654711</v>
      </c>
      <c r="H26">
        <f>H25+G26*(A26-A25)</f>
        <v>120.84135623730943</v>
      </c>
    </row>
    <row r="27" spans="1:8" x14ac:dyDescent="0.3">
      <c r="A27">
        <v>2.1</v>
      </c>
      <c r="B27">
        <f>$B$2*COS($B$3*PI()/180)*A27</f>
        <v>148.49242404917499</v>
      </c>
      <c r="C27">
        <f>$B$2*SIN($B$3*PI()/180)*A27-1/2*9.8*A27^2</f>
        <v>126.88342404917495</v>
      </c>
      <c r="F27">
        <v>-9.8000000000000007</v>
      </c>
      <c r="G27">
        <f>G26+F27*(A27-A26)</f>
        <v>50.130678118654707</v>
      </c>
      <c r="H27">
        <f>H26+G27*(A27-A26)</f>
        <v>125.8544240491749</v>
      </c>
    </row>
    <row r="28" spans="1:8" x14ac:dyDescent="0.3">
      <c r="A28">
        <v>2.2000000000000002</v>
      </c>
      <c r="B28">
        <f>$B$2*COS($B$3*PI()/180)*A28</f>
        <v>155.56349186104046</v>
      </c>
      <c r="C28">
        <f>$B$2*SIN($B$3*PI()/180)*A28-1/2*9.8*A28^2</f>
        <v>131.84749186104042</v>
      </c>
      <c r="F28">
        <v>-9.8000000000000007</v>
      </c>
      <c r="G28">
        <f>G27+F28*(A28-A27)</f>
        <v>49.150678118654703</v>
      </c>
      <c r="H28">
        <f>H27+G28*(A28-A27)</f>
        <v>130.76949186104036</v>
      </c>
    </row>
    <row r="29" spans="1:8" x14ac:dyDescent="0.3">
      <c r="A29">
        <v>2.2999999999999998</v>
      </c>
      <c r="B29">
        <f>$B$2*COS($B$3*PI()/180)*A29</f>
        <v>162.63455967290594</v>
      </c>
      <c r="C29">
        <f>$B$2*SIN($B$3*PI()/180)*A29-1/2*9.8*A29^2</f>
        <v>136.71355967290589</v>
      </c>
      <c r="F29">
        <v>-9.8000000000000007</v>
      </c>
      <c r="G29">
        <f>G28+F29*(A29-A28)</f>
        <v>48.170678118654706</v>
      </c>
      <c r="H29">
        <f>H28+G29*(A29-A28)</f>
        <v>135.58655967290582</v>
      </c>
    </row>
    <row r="30" spans="1:8" x14ac:dyDescent="0.3">
      <c r="A30">
        <v>2.4</v>
      </c>
      <c r="B30">
        <f>$B$2*COS($B$3*PI()/180)*A30</f>
        <v>169.70562748477141</v>
      </c>
      <c r="C30">
        <f>$B$2*SIN($B$3*PI()/180)*A30-1/2*9.8*A30^2</f>
        <v>141.48162748477139</v>
      </c>
      <c r="F30">
        <v>-9.8000000000000007</v>
      </c>
      <c r="G30">
        <f>G29+F30*(A30-A29)</f>
        <v>47.190678118654702</v>
      </c>
      <c r="H30">
        <f>H29+G30*(A30-A29)</f>
        <v>140.30562748477129</v>
      </c>
    </row>
    <row r="31" spans="1:8" x14ac:dyDescent="0.3">
      <c r="A31">
        <v>2.5</v>
      </c>
      <c r="B31">
        <f>$B$2*COS($B$3*PI()/180)*A31</f>
        <v>176.77669529663689</v>
      </c>
      <c r="C31">
        <f>$B$2*SIN($B$3*PI()/180)*A31-1/2*9.8*A31^2</f>
        <v>146.15169529663686</v>
      </c>
      <c r="F31">
        <v>-9.8000000000000007</v>
      </c>
      <c r="G31">
        <f>G30+F31*(A31-A30)</f>
        <v>46.210678118654698</v>
      </c>
      <c r="H31">
        <f>H30+G31*(A31-A30)</f>
        <v>144.92669529663678</v>
      </c>
    </row>
    <row r="32" spans="1:8" x14ac:dyDescent="0.3">
      <c r="A32">
        <v>2.6</v>
      </c>
      <c r="B32">
        <f>$B$2*COS($B$3*PI()/180)*A32</f>
        <v>183.84776310850236</v>
      </c>
      <c r="C32">
        <f>$B$2*SIN($B$3*PI()/180)*A32-1/2*9.8*A32^2</f>
        <v>150.72376310850234</v>
      </c>
      <c r="F32">
        <v>-9.8000000000000007</v>
      </c>
      <c r="G32">
        <f>G31+F32*(A32-A31)</f>
        <v>45.230678118654694</v>
      </c>
      <c r="H32">
        <f>H31+G32*(A32-A31)</f>
        <v>149.44976310850225</v>
      </c>
    </row>
    <row r="33" spans="1:8" x14ac:dyDescent="0.3">
      <c r="A33">
        <v>2.7</v>
      </c>
      <c r="B33">
        <f>$B$2*COS($B$3*PI()/180)*A33</f>
        <v>190.91883092036784</v>
      </c>
      <c r="C33">
        <f>$B$2*SIN($B$3*PI()/180)*A33-1/2*9.8*A33^2</f>
        <v>155.19783092036781</v>
      </c>
      <c r="F33">
        <v>-9.8000000000000007</v>
      </c>
      <c r="G33">
        <f>G32+F33*(A33-A32)</f>
        <v>44.25067811865469</v>
      </c>
      <c r="H33">
        <f>H32+G33*(A33-A32)</f>
        <v>153.87483092036771</v>
      </c>
    </row>
    <row r="34" spans="1:8" x14ac:dyDescent="0.3">
      <c r="A34">
        <v>2.8</v>
      </c>
      <c r="B34">
        <f>$B$2*COS($B$3*PI()/180)*A34</f>
        <v>197.98989873223331</v>
      </c>
      <c r="C34">
        <f>$B$2*SIN($B$3*PI()/180)*A34-1/2*9.8*A34^2</f>
        <v>159.57389873223326</v>
      </c>
      <c r="F34">
        <v>-9.8000000000000007</v>
      </c>
      <c r="G34">
        <f>G33+F34*(A34-A33)</f>
        <v>43.270678118654693</v>
      </c>
      <c r="H34">
        <f>H33+G34*(A34-A33)</f>
        <v>158.20189873223316</v>
      </c>
    </row>
    <row r="35" spans="1:8" x14ac:dyDescent="0.3">
      <c r="A35">
        <v>2.9</v>
      </c>
      <c r="B35">
        <f>$B$2*COS($B$3*PI()/180)*A35</f>
        <v>205.06096654409879</v>
      </c>
      <c r="C35">
        <f>$B$2*SIN($B$3*PI()/180)*A35-1/2*9.8*A35^2</f>
        <v>163.85196654409873</v>
      </c>
      <c r="F35">
        <v>-9.8000000000000007</v>
      </c>
      <c r="G35">
        <f>G34+F35*(A35-A34)</f>
        <v>42.290678118654689</v>
      </c>
      <c r="H35">
        <f>H34+G35*(A35-A34)</f>
        <v>162.43096654409862</v>
      </c>
    </row>
    <row r="36" spans="1:8" x14ac:dyDescent="0.3">
      <c r="A36">
        <v>3</v>
      </c>
      <c r="B36">
        <f>$B$2*COS($B$3*PI()/180)*A36</f>
        <v>212.13203435596427</v>
      </c>
      <c r="C36">
        <f>$B$2*SIN($B$3*PI()/180)*A36-1/2*9.8*A36^2</f>
        <v>168.03203435596421</v>
      </c>
      <c r="F36">
        <v>-9.8000000000000007</v>
      </c>
      <c r="G36">
        <f>G35+F36*(A36-A35)</f>
        <v>41.310678118654685</v>
      </c>
      <c r="H36">
        <f>H35+G36*(A36-A35)</f>
        <v>166.5620343559641</v>
      </c>
    </row>
    <row r="37" spans="1:8" x14ac:dyDescent="0.3">
      <c r="A37">
        <v>3.1</v>
      </c>
      <c r="B37">
        <f>$B$2*COS($B$3*PI()/180)*A37</f>
        <v>219.20310216782974</v>
      </c>
      <c r="C37">
        <f>$B$2*SIN($B$3*PI()/180)*A37-1/2*9.8*A37^2</f>
        <v>172.11410216782969</v>
      </c>
      <c r="F37">
        <v>-9.8000000000000007</v>
      </c>
      <c r="G37">
        <f>G36+F37*(A37-A36)</f>
        <v>40.330678118654681</v>
      </c>
      <c r="H37">
        <f>H36+G37*(A37-A36)</f>
        <v>170.59510216782957</v>
      </c>
    </row>
    <row r="38" spans="1:8" x14ac:dyDescent="0.3">
      <c r="A38">
        <v>3.2</v>
      </c>
      <c r="B38">
        <f>$B$2*COS($B$3*PI()/180)*A38</f>
        <v>226.27416997969522</v>
      </c>
      <c r="C38">
        <f>$B$2*SIN($B$3*PI()/180)*A38-1/2*9.8*A38^2</f>
        <v>176.09816997969517</v>
      </c>
      <c r="F38">
        <v>-9.8000000000000007</v>
      </c>
      <c r="G38">
        <f>G37+F38*(A38-A37)</f>
        <v>39.350678118654677</v>
      </c>
      <c r="H38">
        <f>H37+G38*(A38-A37)</f>
        <v>174.53016997969505</v>
      </c>
    </row>
    <row r="39" spans="1:8" x14ac:dyDescent="0.3">
      <c r="A39">
        <v>3.3</v>
      </c>
      <c r="B39">
        <f>$B$2*COS($B$3*PI()/180)*A39</f>
        <v>233.34523779156069</v>
      </c>
      <c r="C39">
        <f>$B$2*SIN($B$3*PI()/180)*A39-1/2*9.8*A39^2</f>
        <v>179.98423779156064</v>
      </c>
      <c r="F39">
        <v>-9.8000000000000007</v>
      </c>
      <c r="G39">
        <f>G38+F39*(A39-A38)</f>
        <v>38.370678118654681</v>
      </c>
      <c r="H39">
        <f>H38+G39*(A39-A38)</f>
        <v>178.36723779156051</v>
      </c>
    </row>
    <row r="40" spans="1:8" x14ac:dyDescent="0.3">
      <c r="A40">
        <v>3.4</v>
      </c>
      <c r="B40">
        <f>$B$2*COS($B$3*PI()/180)*A40</f>
        <v>240.41630560342617</v>
      </c>
      <c r="C40">
        <f>$B$2*SIN($B$3*PI()/180)*A40-1/2*9.8*A40^2</f>
        <v>183.7723056034261</v>
      </c>
      <c r="F40">
        <v>-9.8000000000000007</v>
      </c>
      <c r="G40">
        <f>G39+F40*(A40-A39)</f>
        <v>37.390678118654677</v>
      </c>
      <c r="H40">
        <f>H39+G40*(A40-A39)</f>
        <v>182.10630560342599</v>
      </c>
    </row>
    <row r="41" spans="1:8" x14ac:dyDescent="0.3">
      <c r="A41">
        <v>3.5</v>
      </c>
      <c r="B41">
        <f>$B$2*COS($B$3*PI()/180)*A41</f>
        <v>247.48737341529164</v>
      </c>
      <c r="C41">
        <f>$B$2*SIN($B$3*PI()/180)*A41-1/2*9.8*A41^2</f>
        <v>187.46237341529158</v>
      </c>
      <c r="F41">
        <v>-9.8000000000000007</v>
      </c>
      <c r="G41">
        <f>G40+F41*(A41-A40)</f>
        <v>36.410678118654673</v>
      </c>
      <c r="H41">
        <f>H40+G41*(A41-A40)</f>
        <v>185.74737341529146</v>
      </c>
    </row>
    <row r="42" spans="1:8" x14ac:dyDescent="0.3">
      <c r="A42">
        <v>3.6</v>
      </c>
      <c r="B42">
        <f>$B$2*COS($B$3*PI()/180)*A42</f>
        <v>254.55844122715712</v>
      </c>
      <c r="C42">
        <f>$B$2*SIN($B$3*PI()/180)*A42-1/2*9.8*A42^2</f>
        <v>191.05444122715704</v>
      </c>
      <c r="F42">
        <v>-9.8000000000000007</v>
      </c>
      <c r="G42">
        <f>G41+F42*(A42-A41)</f>
        <v>35.430678118654669</v>
      </c>
      <c r="H42">
        <f>H41+G42*(A42-A41)</f>
        <v>189.29044122715695</v>
      </c>
    </row>
    <row r="43" spans="1:8" x14ac:dyDescent="0.3">
      <c r="A43">
        <v>3.7</v>
      </c>
      <c r="B43">
        <f>$B$2*COS($B$3*PI()/180)*A43</f>
        <v>261.62950903902259</v>
      </c>
      <c r="C43">
        <f>$B$2*SIN($B$3*PI()/180)*A43-1/2*9.8*A43^2</f>
        <v>194.54850903902252</v>
      </c>
      <c r="F43">
        <v>-9.8000000000000007</v>
      </c>
      <c r="G43">
        <f>G42+F43*(A43-A42)</f>
        <v>34.450678118654665</v>
      </c>
      <c r="H43">
        <f>H42+G43*(A43-A42)</f>
        <v>192.73550903902242</v>
      </c>
    </row>
    <row r="44" spans="1:8" x14ac:dyDescent="0.3">
      <c r="A44">
        <v>3.8</v>
      </c>
      <c r="B44">
        <f>$B$2*COS($B$3*PI()/180)*A44</f>
        <v>268.70057685088807</v>
      </c>
      <c r="C44">
        <f>$B$2*SIN($B$3*PI()/180)*A44-1/2*9.8*A44^2</f>
        <v>197.94457685088801</v>
      </c>
      <c r="F44">
        <v>-9.8000000000000007</v>
      </c>
      <c r="G44">
        <f>G43+F44*(A44-A43)</f>
        <v>33.470678118654668</v>
      </c>
      <c r="H44">
        <f>H43+G44*(A44-A43)</f>
        <v>196.08257685088788</v>
      </c>
    </row>
    <row r="45" spans="1:8" x14ac:dyDescent="0.3">
      <c r="A45">
        <v>3.9</v>
      </c>
      <c r="B45">
        <f>$B$2*COS($B$3*PI()/180)*A45</f>
        <v>275.77164466275354</v>
      </c>
      <c r="C45">
        <f>$B$2*SIN($B$3*PI()/180)*A45-1/2*9.8*A45^2</f>
        <v>201.24264466275349</v>
      </c>
      <c r="F45">
        <v>-9.8000000000000007</v>
      </c>
      <c r="G45">
        <f>G44+F45*(A45-A44)</f>
        <v>32.490678118654664</v>
      </c>
      <c r="H45">
        <f>H44+G45*(A45-A44)</f>
        <v>199.33164466275335</v>
      </c>
    </row>
    <row r="46" spans="1:8" x14ac:dyDescent="0.3">
      <c r="A46">
        <v>4</v>
      </c>
      <c r="B46">
        <f>$B$2*COS($B$3*PI()/180)*A46</f>
        <v>282.84271247461902</v>
      </c>
      <c r="C46">
        <f>$B$2*SIN($B$3*PI()/180)*A46-1/2*9.8*A46^2</f>
        <v>204.44271247461896</v>
      </c>
      <c r="F46">
        <v>-9.8000000000000007</v>
      </c>
      <c r="G46">
        <f>G45+F46*(A46-A45)</f>
        <v>31.510678118654663</v>
      </c>
      <c r="H46">
        <f>H45+G46*(A46-A45)</f>
        <v>202.48271247461881</v>
      </c>
    </row>
    <row r="47" spans="1:8" x14ac:dyDescent="0.3">
      <c r="A47">
        <v>4.0999999999999996</v>
      </c>
      <c r="B47">
        <f>$B$2*COS($B$3*PI()/180)*A47</f>
        <v>289.9137802864845</v>
      </c>
      <c r="C47">
        <f>$B$2*SIN($B$3*PI()/180)*A47-1/2*9.8*A47^2</f>
        <v>207.54478028648444</v>
      </c>
      <c r="F47">
        <v>-9.8000000000000007</v>
      </c>
      <c r="G47">
        <f>G46+F47*(A47-A46)</f>
        <v>30.530678118654667</v>
      </c>
      <c r="H47">
        <f>H46+G47*(A47-A46)</f>
        <v>205.53578028648425</v>
      </c>
    </row>
    <row r="48" spans="1:8" x14ac:dyDescent="0.3">
      <c r="A48">
        <v>4.2</v>
      </c>
      <c r="B48">
        <f>$B$2*COS($B$3*PI()/180)*A48</f>
        <v>296.98484809834997</v>
      </c>
      <c r="C48">
        <f>$B$2*SIN($B$3*PI()/180)*A48-1/2*9.8*A48^2</f>
        <v>210.54884809834991</v>
      </c>
      <c r="F48">
        <v>-9.8000000000000007</v>
      </c>
      <c r="G48">
        <f>G47+F48*(A48-A47)</f>
        <v>29.550678118654663</v>
      </c>
      <c r="H48">
        <f>H47+G48*(A48-A47)</f>
        <v>208.49084809834974</v>
      </c>
    </row>
    <row r="49" spans="1:8" x14ac:dyDescent="0.3">
      <c r="A49">
        <v>4.3</v>
      </c>
      <c r="B49">
        <f>$B$2*COS($B$3*PI()/180)*A49</f>
        <v>304.05591591021545</v>
      </c>
      <c r="C49">
        <f>$B$2*SIN($B$3*PI()/180)*A49-1/2*9.8*A49^2</f>
        <v>213.45491591021539</v>
      </c>
      <c r="F49">
        <v>-9.8000000000000007</v>
      </c>
      <c r="G49">
        <f>G48+F49*(A49-A48)</f>
        <v>28.570678118654666</v>
      </c>
      <c r="H49">
        <f>H48+G49*(A49-A48)</f>
        <v>211.34791591021519</v>
      </c>
    </row>
    <row r="50" spans="1:8" x14ac:dyDescent="0.3">
      <c r="A50">
        <v>4.4000000000000004</v>
      </c>
      <c r="B50">
        <f>$B$2*COS($B$3*PI()/180)*A50</f>
        <v>311.12698372208092</v>
      </c>
      <c r="C50">
        <f>$B$2*SIN($B$3*PI()/180)*A50-1/2*9.8*A50^2</f>
        <v>216.26298372208083</v>
      </c>
      <c r="F50">
        <v>-9.8000000000000007</v>
      </c>
      <c r="G50">
        <f>G49+F50*(A50-A49)</f>
        <v>27.590678118654662</v>
      </c>
      <c r="H50">
        <f>H49+G50*(A50-A49)</f>
        <v>214.10698372208068</v>
      </c>
    </row>
    <row r="51" spans="1:8" x14ac:dyDescent="0.3">
      <c r="A51">
        <v>4.5</v>
      </c>
      <c r="B51">
        <f>$B$2*COS($B$3*PI()/180)*A51</f>
        <v>318.1980515339464</v>
      </c>
      <c r="C51">
        <f>$B$2*SIN($B$3*PI()/180)*A51-1/2*9.8*A51^2</f>
        <v>218.97305153394632</v>
      </c>
      <c r="F51">
        <v>-9.8000000000000007</v>
      </c>
      <c r="G51">
        <f>G50+F51*(A51-A50)</f>
        <v>26.610678118654665</v>
      </c>
      <c r="H51">
        <f>H50+G51*(A51-A50)</f>
        <v>216.76805153394614</v>
      </c>
    </row>
    <row r="52" spans="1:8" x14ac:dyDescent="0.3">
      <c r="A52">
        <v>4.5999999999999996</v>
      </c>
      <c r="B52">
        <f>$B$2*COS($B$3*PI()/180)*A52</f>
        <v>325.26911934581187</v>
      </c>
      <c r="C52">
        <f>$B$2*SIN($B$3*PI()/180)*A52-1/2*9.8*A52^2</f>
        <v>221.58511934581176</v>
      </c>
      <c r="F52">
        <v>-9.8000000000000007</v>
      </c>
      <c r="G52">
        <f>G51+F52*(A52-A51)</f>
        <v>25.630678118654668</v>
      </c>
      <c r="H52">
        <f>H51+G52*(A52-A51)</f>
        <v>219.3311193458116</v>
      </c>
    </row>
    <row r="53" spans="1:8" x14ac:dyDescent="0.3">
      <c r="A53">
        <v>4.7</v>
      </c>
      <c r="B53">
        <f>$B$2*COS($B$3*PI()/180)*A53</f>
        <v>332.34018715767735</v>
      </c>
      <c r="C53">
        <f>$B$2*SIN($B$3*PI()/180)*A53-1/2*9.8*A53^2</f>
        <v>224.09918715767725</v>
      </c>
      <c r="F53">
        <v>-9.8000000000000007</v>
      </c>
      <c r="G53">
        <f>G52+F53*(A53-A52)</f>
        <v>24.650678118654664</v>
      </c>
      <c r="H53">
        <f>H52+G53*(A53-A52)</f>
        <v>221.79618715767708</v>
      </c>
    </row>
    <row r="54" spans="1:8" x14ac:dyDescent="0.3">
      <c r="A54">
        <v>4.8</v>
      </c>
      <c r="B54">
        <f>$B$2*COS($B$3*PI()/180)*A54</f>
        <v>339.41125496954282</v>
      </c>
      <c r="C54">
        <f>$B$2*SIN($B$3*PI()/180)*A54-1/2*9.8*A54^2</f>
        <v>226.51525496954275</v>
      </c>
      <c r="F54">
        <v>-9.8000000000000007</v>
      </c>
      <c r="G54">
        <f>G53+F54*(A54-A53)</f>
        <v>23.670678118654667</v>
      </c>
      <c r="H54">
        <f>H53+G54*(A54-A53)</f>
        <v>224.16325496954255</v>
      </c>
    </row>
    <row r="55" spans="1:8" x14ac:dyDescent="0.3">
      <c r="A55">
        <v>4.9000000000000004</v>
      </c>
      <c r="B55">
        <f>$B$2*COS($B$3*PI()/180)*A55</f>
        <v>346.4823227814083</v>
      </c>
      <c r="C55">
        <f>$B$2*SIN($B$3*PI()/180)*A55-1/2*9.8*A55^2</f>
        <v>228.83332278140821</v>
      </c>
      <c r="F55">
        <v>-9.8000000000000007</v>
      </c>
      <c r="G55">
        <f>G54+F55*(A55-A54)</f>
        <v>22.690678118654663</v>
      </c>
      <c r="H55">
        <f>H54+G55*(A55-A54)</f>
        <v>226.43232278140803</v>
      </c>
    </row>
    <row r="56" spans="1:8" x14ac:dyDescent="0.3">
      <c r="A56">
        <v>5</v>
      </c>
      <c r="B56">
        <f>$B$2*COS($B$3*PI()/180)*A56</f>
        <v>353.55339059327378</v>
      </c>
      <c r="C56">
        <f>$B$2*SIN($B$3*PI()/180)*A56-1/2*9.8*A56^2</f>
        <v>231.05339059327372</v>
      </c>
      <c r="F56">
        <v>-9.8000000000000007</v>
      </c>
      <c r="G56">
        <f>G55+F56*(A56-A55)</f>
        <v>21.710678118654666</v>
      </c>
      <c r="H56">
        <f>H55+G56*(A56-A55)</f>
        <v>228.6033905932735</v>
      </c>
    </row>
    <row r="57" spans="1:8" x14ac:dyDescent="0.3">
      <c r="A57">
        <v>5.0999999999999996</v>
      </c>
      <c r="B57">
        <f>$B$2*COS($B$3*PI()/180)*A57</f>
        <v>360.62445840513925</v>
      </c>
      <c r="C57">
        <f>$B$2*SIN($B$3*PI()/180)*A57-1/2*9.8*A57^2</f>
        <v>233.17545840513912</v>
      </c>
      <c r="F57">
        <v>-9.8000000000000007</v>
      </c>
      <c r="G57">
        <f>G56+F57*(A57-A56)</f>
        <v>20.730678118654669</v>
      </c>
      <c r="H57">
        <f>H56+G57*(A57-A56)</f>
        <v>230.67645840513896</v>
      </c>
    </row>
    <row r="58" spans="1:8" x14ac:dyDescent="0.3">
      <c r="A58">
        <v>5.2</v>
      </c>
      <c r="B58">
        <f>$B$2*COS($B$3*PI()/180)*A58</f>
        <v>367.69552621700473</v>
      </c>
      <c r="C58">
        <f>$B$2*SIN($B$3*PI()/180)*A58-1/2*9.8*A58^2</f>
        <v>235.19952621700466</v>
      </c>
      <c r="F58">
        <v>-9.8000000000000007</v>
      </c>
      <c r="G58">
        <f>G57+F58*(A58-A57)</f>
        <v>19.750678118654665</v>
      </c>
      <c r="H58">
        <f>H57+G58*(A58-A57)</f>
        <v>232.65152621700443</v>
      </c>
    </row>
    <row r="59" spans="1:8" x14ac:dyDescent="0.3">
      <c r="A59">
        <v>5.3</v>
      </c>
      <c r="B59">
        <f>$B$2*COS($B$3*PI()/180)*A59</f>
        <v>374.7665940288702</v>
      </c>
      <c r="C59">
        <f>$B$2*SIN($B$3*PI()/180)*A59-1/2*9.8*A59^2</f>
        <v>237.12559402887007</v>
      </c>
      <c r="F59">
        <v>-9.8000000000000007</v>
      </c>
      <c r="G59">
        <f>G58+F59*(A59-A58)</f>
        <v>18.770678118654669</v>
      </c>
      <c r="H59">
        <f>H58+G59*(A59-A58)</f>
        <v>234.52859402886989</v>
      </c>
    </row>
    <row r="60" spans="1:8" x14ac:dyDescent="0.3">
      <c r="A60">
        <v>5.4</v>
      </c>
      <c r="B60">
        <f>$B$2*COS($B$3*PI()/180)*A60</f>
        <v>381.83766184073568</v>
      </c>
      <c r="C60">
        <f>$B$2*SIN($B$3*PI()/180)*A60-1/2*9.8*A60^2</f>
        <v>238.95366184073561</v>
      </c>
      <c r="F60">
        <v>-9.8000000000000007</v>
      </c>
      <c r="G60">
        <f>G59+F60*(A60-A59)</f>
        <v>17.790678118654665</v>
      </c>
      <c r="H60">
        <f>H59+G60*(A60-A59)</f>
        <v>236.30766184073536</v>
      </c>
    </row>
    <row r="61" spans="1:8" x14ac:dyDescent="0.3">
      <c r="A61">
        <v>5.5</v>
      </c>
      <c r="B61">
        <f>$B$2*COS($B$3*PI()/180)*A61</f>
        <v>388.90872965260115</v>
      </c>
      <c r="C61">
        <f>$B$2*SIN($B$3*PI()/180)*A61-1/2*9.8*A61^2</f>
        <v>240.68372965260107</v>
      </c>
      <c r="F61">
        <v>-9.8000000000000007</v>
      </c>
      <c r="G61">
        <f>G60+F61*(A61-A60)</f>
        <v>16.810678118654668</v>
      </c>
      <c r="H61">
        <f>H60+G61*(A61-A60)</f>
        <v>237.98872965260082</v>
      </c>
    </row>
    <row r="62" spans="1:8" x14ac:dyDescent="0.3">
      <c r="A62">
        <v>5.6</v>
      </c>
      <c r="B62">
        <f>$B$2*COS($B$3*PI()/180)*A62</f>
        <v>395.97979746446663</v>
      </c>
      <c r="C62">
        <f>$B$2*SIN($B$3*PI()/180)*A62-1/2*9.8*A62^2</f>
        <v>242.31579746446653</v>
      </c>
      <c r="F62">
        <v>-9.8000000000000007</v>
      </c>
      <c r="G62">
        <f>G61+F62*(A62-A61)</f>
        <v>15.830678118654671</v>
      </c>
      <c r="H62">
        <f>H61+G62*(A62-A61)</f>
        <v>239.57179746446627</v>
      </c>
    </row>
    <row r="63" spans="1:8" x14ac:dyDescent="0.3">
      <c r="A63">
        <v>5.7</v>
      </c>
      <c r="B63">
        <f>$B$2*COS($B$3*PI()/180)*A63</f>
        <v>403.0508652763321</v>
      </c>
      <c r="C63">
        <f>$B$2*SIN($B$3*PI()/180)*A63-1/2*9.8*A63^2</f>
        <v>243.84986527633203</v>
      </c>
      <c r="F63">
        <v>-9.8000000000000007</v>
      </c>
      <c r="G63">
        <f>G62+F63*(A63-A62)</f>
        <v>14.850678118654665</v>
      </c>
      <c r="H63">
        <f>H62+G63*(A63-A62)</f>
        <v>241.05686527633173</v>
      </c>
    </row>
    <row r="64" spans="1:8" x14ac:dyDescent="0.3">
      <c r="A64">
        <v>5.8</v>
      </c>
      <c r="B64">
        <f>$B$2*COS($B$3*PI()/180)*A64</f>
        <v>410.12193308819758</v>
      </c>
      <c r="C64">
        <f>$B$2*SIN($B$3*PI()/180)*A64-1/2*9.8*A64^2</f>
        <v>245.28593308819745</v>
      </c>
      <c r="F64">
        <v>-9.8000000000000007</v>
      </c>
      <c r="G64">
        <f>G63+F64*(A64-A63)</f>
        <v>13.870678118654668</v>
      </c>
      <c r="H64">
        <f>H63+G64*(A64-A63)</f>
        <v>242.44393308819718</v>
      </c>
    </row>
    <row r="65" spans="1:8" x14ac:dyDescent="0.3">
      <c r="A65">
        <v>5.9</v>
      </c>
      <c r="B65">
        <f>$B$2*COS($B$3*PI()/180)*A65</f>
        <v>417.19300090006305</v>
      </c>
      <c r="C65">
        <f>$B$2*SIN($B$3*PI()/180)*A65-1/2*9.8*A65^2</f>
        <v>246.62400090006298</v>
      </c>
      <c r="F65">
        <v>-9.8000000000000007</v>
      </c>
      <c r="G65">
        <f>G64+F65*(A65-A64)</f>
        <v>12.890678118654662</v>
      </c>
      <c r="H65">
        <f>H64+G65*(A65-A64)</f>
        <v>243.73300090006265</v>
      </c>
    </row>
    <row r="66" spans="1:8" x14ac:dyDescent="0.3">
      <c r="A66">
        <v>6</v>
      </c>
      <c r="B66">
        <f>$B$2*COS($B$3*PI()/180)*A66</f>
        <v>424.26406871192853</v>
      </c>
      <c r="C66">
        <f>$B$2*SIN($B$3*PI()/180)*A66-1/2*9.8*A66^2</f>
        <v>247.86406871192841</v>
      </c>
      <c r="F66">
        <v>-9.8000000000000007</v>
      </c>
      <c r="G66">
        <f>G65+F66*(A66-A65)</f>
        <v>11.910678118654666</v>
      </c>
      <c r="H66">
        <f>H65+G66*(A66-A65)</f>
        <v>244.9240687119281</v>
      </c>
    </row>
    <row r="67" spans="1:8" x14ac:dyDescent="0.3">
      <c r="A67">
        <v>6.1</v>
      </c>
      <c r="B67">
        <f>$B$2*COS($B$3*PI()/180)*A67</f>
        <v>431.33513652379401</v>
      </c>
      <c r="C67">
        <f>$B$2*SIN($B$3*PI()/180)*A67-1/2*9.8*A67^2</f>
        <v>249.00613652379391</v>
      </c>
      <c r="F67">
        <v>-9.8000000000000007</v>
      </c>
      <c r="G67">
        <f>G66+F67*(A67-A66)</f>
        <v>10.930678118654669</v>
      </c>
      <c r="H67">
        <f>H66+G67*(A67-A66)</f>
        <v>246.01713652379357</v>
      </c>
    </row>
    <row r="68" spans="1:8" x14ac:dyDescent="0.3">
      <c r="A68">
        <v>6.2</v>
      </c>
      <c r="B68">
        <f>$B$2*COS($B$3*PI()/180)*A68</f>
        <v>438.40620433565948</v>
      </c>
      <c r="C68">
        <f>$B$2*SIN($B$3*PI()/180)*A68-1/2*9.8*A68^2</f>
        <v>250.05020433565937</v>
      </c>
      <c r="F68">
        <v>-9.8000000000000007</v>
      </c>
      <c r="G68">
        <f>G67+F68*(A68-A67)</f>
        <v>9.9506781186546629</v>
      </c>
      <c r="H68">
        <f>H67+G68*(A68-A67)</f>
        <v>247.01220433565905</v>
      </c>
    </row>
    <row r="69" spans="1:8" x14ac:dyDescent="0.3">
      <c r="A69">
        <v>6.3</v>
      </c>
      <c r="B69">
        <f>$B$2*COS($B$3*PI()/180)*A69</f>
        <v>445.47727214752496</v>
      </c>
      <c r="C69">
        <f>$B$2*SIN($B$3*PI()/180)*A69-1/2*9.8*A69^2</f>
        <v>250.99627214752485</v>
      </c>
      <c r="F69">
        <v>-9.8000000000000007</v>
      </c>
      <c r="G69">
        <f>G68+F69*(A69-A68)</f>
        <v>8.970678118654666</v>
      </c>
      <c r="H69">
        <f>H68+G69*(A69-A68)</f>
        <v>247.90927214752452</v>
      </c>
    </row>
    <row r="70" spans="1:8" x14ac:dyDescent="0.3">
      <c r="A70">
        <v>6.4</v>
      </c>
      <c r="B70">
        <f>$B$2*COS($B$3*PI()/180)*A70</f>
        <v>452.54833995939043</v>
      </c>
      <c r="C70">
        <f>$B$2*SIN($B$3*PI()/180)*A70-1/2*9.8*A70^2</f>
        <v>251.84433995939031</v>
      </c>
      <c r="F70">
        <v>-9.8000000000000007</v>
      </c>
      <c r="G70">
        <f>G69+F70*(A70-A69)</f>
        <v>7.9906781186546603</v>
      </c>
      <c r="H70">
        <f>H69+G70*(A70-A69)</f>
        <v>248.70833995939</v>
      </c>
    </row>
    <row r="71" spans="1:8" x14ac:dyDescent="0.3">
      <c r="A71">
        <v>6.5</v>
      </c>
      <c r="B71">
        <f>$B$2*COS($B$3*PI()/180)*A71</f>
        <v>459.61940777125591</v>
      </c>
      <c r="C71">
        <f>$B$2*SIN($B$3*PI()/180)*A71-1/2*9.8*A71^2</f>
        <v>252.59440777125579</v>
      </c>
      <c r="F71">
        <v>-9.8000000000000007</v>
      </c>
      <c r="G71">
        <f>G70+F71*(A71-A70)</f>
        <v>7.0106781186546634</v>
      </c>
      <c r="H71">
        <f>H70+G71*(A71-A70)</f>
        <v>249.40940777125547</v>
      </c>
    </row>
    <row r="72" spans="1:8" x14ac:dyDescent="0.3">
      <c r="A72">
        <v>6.6</v>
      </c>
      <c r="B72">
        <f>$B$2*COS($B$3*PI()/180)*A72</f>
        <v>466.69047558312138</v>
      </c>
      <c r="C72">
        <f>$B$2*SIN($B$3*PI()/180)*A72-1/2*9.8*A72^2</f>
        <v>253.24647558312128</v>
      </c>
      <c r="F72">
        <v>-9.8000000000000007</v>
      </c>
      <c r="G72">
        <f>G71+F72*(A72-A71)</f>
        <v>6.0306781186546665</v>
      </c>
      <c r="H72">
        <f>H71+G72*(A72-A71)</f>
        <v>250.01247558312093</v>
      </c>
    </row>
    <row r="73" spans="1:8" x14ac:dyDescent="0.3">
      <c r="A73">
        <v>6.7</v>
      </c>
      <c r="B73">
        <f>$B$2*COS($B$3*PI()/180)*A73</f>
        <v>473.76154339498686</v>
      </c>
      <c r="C73">
        <f>$B$2*SIN($B$3*PI()/180)*A73-1/2*9.8*A73^2</f>
        <v>253.80054339498679</v>
      </c>
      <c r="F73">
        <v>-9.8000000000000007</v>
      </c>
      <c r="G73">
        <f>G72+F73*(A73-A72)</f>
        <v>5.0506781186546608</v>
      </c>
      <c r="H73">
        <f>H72+G73*(A73-A72)</f>
        <v>250.5175433949864</v>
      </c>
    </row>
    <row r="74" spans="1:8" x14ac:dyDescent="0.3">
      <c r="A74">
        <v>6.8</v>
      </c>
      <c r="B74">
        <f>$B$2*COS($B$3*PI()/180)*A74</f>
        <v>480.83261120685233</v>
      </c>
      <c r="C74">
        <f>$B$2*SIN($B$3*PI()/180)*A74-1/2*9.8*A74^2</f>
        <v>254.25661120685223</v>
      </c>
      <c r="F74">
        <v>-9.8000000000000007</v>
      </c>
      <c r="G74">
        <f>G73+F74*(A74-A73)</f>
        <v>4.0706781186546639</v>
      </c>
      <c r="H74">
        <f>H73+G74*(A74-A73)</f>
        <v>250.92461120685186</v>
      </c>
    </row>
    <row r="75" spans="1:8" x14ac:dyDescent="0.3">
      <c r="A75">
        <v>6.9</v>
      </c>
      <c r="B75">
        <f>$B$2*COS($B$3*PI()/180)*A75</f>
        <v>487.90367901871781</v>
      </c>
      <c r="C75">
        <f>$B$2*SIN($B$3*PI()/180)*A75-1/2*9.8*A75^2</f>
        <v>254.61467901871771</v>
      </c>
      <c r="F75">
        <v>-9.8000000000000007</v>
      </c>
      <c r="G75">
        <f>G74+F75*(A75-A74)</f>
        <v>3.0906781186546586</v>
      </c>
      <c r="H75">
        <f>H74+G75*(A75-A74)</f>
        <v>251.23367901871734</v>
      </c>
    </row>
    <row r="76" spans="1:8" x14ac:dyDescent="0.3">
      <c r="A76">
        <v>7</v>
      </c>
      <c r="B76">
        <f>$B$2*COS($B$3*PI()/180)*A76</f>
        <v>494.97474683058329</v>
      </c>
      <c r="C76">
        <f>$B$2*SIN($B$3*PI()/180)*A76-1/2*9.8*A76^2</f>
        <v>254.87474683058315</v>
      </c>
      <c r="F76">
        <v>-9.8000000000000007</v>
      </c>
      <c r="G76">
        <f>G75+F76*(A76-A75)</f>
        <v>2.1106781186546621</v>
      </c>
      <c r="H76">
        <f>H75+G76*(A76-A75)</f>
        <v>251.4447468305828</v>
      </c>
    </row>
    <row r="77" spans="1:8" x14ac:dyDescent="0.3">
      <c r="A77">
        <v>7.1</v>
      </c>
      <c r="B77">
        <f>$B$2*COS($B$3*PI()/180)*A77</f>
        <v>502.04581464244876</v>
      </c>
      <c r="C77">
        <f>$B$2*SIN($B$3*PI()/180)*A77-1/2*9.8*A77^2</f>
        <v>255.03681464244863</v>
      </c>
      <c r="F77">
        <v>-9.8000000000000007</v>
      </c>
      <c r="G77">
        <f>G76+F77*(A77-A76)</f>
        <v>1.1306781186546657</v>
      </c>
      <c r="H77">
        <f>H76+G77*(A77-A76)</f>
        <v>251.55781464244828</v>
      </c>
    </row>
    <row r="78" spans="1:8" x14ac:dyDescent="0.3">
      <c r="A78">
        <v>7.2</v>
      </c>
      <c r="B78">
        <f>$B$2*COS($B$3*PI()/180)*A78</f>
        <v>509.11688245431424</v>
      </c>
      <c r="C78">
        <f>$B$2*SIN($B$3*PI()/180)*A78-1/2*9.8*A78^2</f>
        <v>255.10088245431407</v>
      </c>
      <c r="F78">
        <v>-9.8000000000000007</v>
      </c>
      <c r="G78">
        <f>G77+F78*(A78-A77)</f>
        <v>0.15067811865466041</v>
      </c>
      <c r="H78">
        <f>H77+G78*(A78-A77)</f>
        <v>251.57288245431374</v>
      </c>
    </row>
    <row r="79" spans="1:8" x14ac:dyDescent="0.3">
      <c r="A79">
        <v>7.3</v>
      </c>
      <c r="B79">
        <f>$B$2*COS($B$3*PI()/180)*A79</f>
        <v>516.18795026617966</v>
      </c>
      <c r="C79">
        <f>$B$2*SIN($B$3*PI()/180)*A79-1/2*9.8*A79^2</f>
        <v>255.0669502661795</v>
      </c>
      <c r="F79">
        <v>-9.8000000000000007</v>
      </c>
      <c r="G79">
        <f>G78+F79*(A79-A78)</f>
        <v>-0.82932188134533613</v>
      </c>
      <c r="H79">
        <f>H78+G79*(A79-A78)</f>
        <v>251.48995026617922</v>
      </c>
    </row>
    <row r="80" spans="1:8" x14ac:dyDescent="0.3">
      <c r="A80">
        <v>7.4</v>
      </c>
      <c r="B80">
        <f>$B$2*COS($B$3*PI()/180)*A80</f>
        <v>523.25901807804519</v>
      </c>
      <c r="C80">
        <f>$B$2*SIN($B$3*PI()/180)*A80-1/2*9.8*A80^2</f>
        <v>254.935018078045</v>
      </c>
      <c r="F80">
        <v>-9.8000000000000007</v>
      </c>
      <c r="G80">
        <f>G79+F80*(A80-A79)</f>
        <v>-1.8093218813453413</v>
      </c>
      <c r="H80">
        <f>H79+G80*(A80-A79)</f>
        <v>251.30901807804469</v>
      </c>
    </row>
    <row r="81" spans="1:8" x14ac:dyDescent="0.3">
      <c r="A81">
        <v>7.5</v>
      </c>
      <c r="B81">
        <f>$B$2*COS($B$3*PI()/180)*A81</f>
        <v>530.33008588991061</v>
      </c>
      <c r="C81">
        <f>$B$2*SIN($B$3*PI()/180)*A81-1/2*9.8*A81^2</f>
        <v>254.70508588991061</v>
      </c>
      <c r="F81">
        <v>-9.8000000000000007</v>
      </c>
      <c r="G81">
        <f>G80+F81*(A81-A80)</f>
        <v>-2.7893218813453378</v>
      </c>
      <c r="H81">
        <f>H80+G81*(A81-A80)</f>
        <v>251.03008588991017</v>
      </c>
    </row>
    <row r="82" spans="1:8" x14ac:dyDescent="0.3">
      <c r="A82">
        <v>7.6</v>
      </c>
      <c r="B82">
        <f>$B$2*COS($B$3*PI()/180)*A82</f>
        <v>537.40115370177614</v>
      </c>
      <c r="C82">
        <f>$B$2*SIN($B$3*PI()/180)*A82-1/2*9.8*A82^2</f>
        <v>254.37715370177602</v>
      </c>
      <c r="F82">
        <v>-9.8000000000000007</v>
      </c>
      <c r="G82">
        <f>G81+F82*(A82-A81)</f>
        <v>-3.7693218813453342</v>
      </c>
      <c r="H82">
        <f>H81+G82*(A82-A81)</f>
        <v>250.65315370177564</v>
      </c>
    </row>
    <row r="83" spans="1:8" x14ac:dyDescent="0.3">
      <c r="A83">
        <v>7.7</v>
      </c>
      <c r="B83">
        <f>$B$2*COS($B$3*PI()/180)*A83</f>
        <v>544.47222151364167</v>
      </c>
      <c r="C83">
        <f>$B$2*SIN($B$3*PI()/180)*A83-1/2*9.8*A83^2</f>
        <v>253.95122151364149</v>
      </c>
      <c r="F83">
        <v>-9.8000000000000007</v>
      </c>
      <c r="G83">
        <f>G82+F83*(A83-A82)</f>
        <v>-4.7493218813453399</v>
      </c>
      <c r="H83">
        <f>H82+G83*(A83-A82)</f>
        <v>250.17822151364109</v>
      </c>
    </row>
    <row r="84" spans="1:8" x14ac:dyDescent="0.3">
      <c r="A84">
        <v>7.8</v>
      </c>
      <c r="B84">
        <f>$B$2*COS($B$3*PI()/180)*A84</f>
        <v>551.54328932550709</v>
      </c>
      <c r="C84">
        <f>$B$2*SIN($B$3*PI()/180)*A84-1/2*9.8*A84^2</f>
        <v>253.42728932550699</v>
      </c>
      <c r="F84">
        <v>-9.8000000000000007</v>
      </c>
      <c r="G84">
        <f>G83+F84*(A84-A83)</f>
        <v>-5.7293218813453368</v>
      </c>
      <c r="H84">
        <f>H83+G84*(A84-A83)</f>
        <v>249.60528932550656</v>
      </c>
    </row>
    <row r="85" spans="1:8" x14ac:dyDescent="0.3">
      <c r="A85">
        <v>7.9</v>
      </c>
      <c r="B85">
        <f>$B$2*COS($B$3*PI()/180)*A85</f>
        <v>558.61435713737262</v>
      </c>
      <c r="C85">
        <f>$B$2*SIN($B$3*PI()/180)*A85-1/2*9.8*A85^2</f>
        <v>252.80535713737248</v>
      </c>
      <c r="F85">
        <v>-9.8000000000000007</v>
      </c>
      <c r="G85">
        <f>G84+F85*(A85-A84)</f>
        <v>-6.7093218813453426</v>
      </c>
      <c r="H85">
        <f>H84+G85*(A85-A84)</f>
        <v>248.93435713737202</v>
      </c>
    </row>
    <row r="86" spans="1:8" x14ac:dyDescent="0.3">
      <c r="A86">
        <v>8</v>
      </c>
      <c r="B86">
        <f>$B$2*COS($B$3*PI()/180)*A86</f>
        <v>565.68542494923804</v>
      </c>
      <c r="C86">
        <f>$B$2*SIN($B$3*PI()/180)*A86-1/2*9.8*A86^2</f>
        <v>252.0854249492379</v>
      </c>
      <c r="F86">
        <v>-9.8000000000000007</v>
      </c>
      <c r="G86">
        <f>G85+F86*(A86-A85)</f>
        <v>-7.6893218813453394</v>
      </c>
      <c r="H86">
        <f>H85+G86*(A86-A85)</f>
        <v>248.16542494923749</v>
      </c>
    </row>
    <row r="87" spans="1:8" x14ac:dyDescent="0.3">
      <c r="A87">
        <v>8.1</v>
      </c>
      <c r="B87">
        <f>$B$2*COS($B$3*PI()/180)*A87</f>
        <v>572.75649276110346</v>
      </c>
      <c r="C87">
        <f>$B$2*SIN($B$3*PI()/180)*A87-1/2*9.8*A87^2</f>
        <v>251.26749276110331</v>
      </c>
      <c r="F87">
        <v>-9.8000000000000007</v>
      </c>
      <c r="G87">
        <f>G86+F87*(A87-A86)</f>
        <v>-8.6693218813453363</v>
      </c>
      <c r="H87">
        <f>H86+G87*(A87-A86)</f>
        <v>247.29849276110295</v>
      </c>
    </row>
    <row r="88" spans="1:8" x14ac:dyDescent="0.3">
      <c r="A88">
        <v>8.1999999999999993</v>
      </c>
      <c r="B88">
        <f>$B$2*COS($B$3*PI()/180)*A88</f>
        <v>579.82756057296899</v>
      </c>
      <c r="C88">
        <f>$B$2*SIN($B$3*PI()/180)*A88-1/2*9.8*A88^2</f>
        <v>250.35156057296888</v>
      </c>
      <c r="F88">
        <v>-9.8000000000000007</v>
      </c>
      <c r="G88">
        <f>G87+F88*(A88-A87)</f>
        <v>-9.6493218813453332</v>
      </c>
      <c r="H88">
        <f>H87+G88*(A88-A87)</f>
        <v>246.33356057296842</v>
      </c>
    </row>
    <row r="89" spans="1:8" x14ac:dyDescent="0.3">
      <c r="A89">
        <v>8.3000000000000007</v>
      </c>
      <c r="B89">
        <f>$B$2*COS($B$3*PI()/180)*A89</f>
        <v>586.89862838483452</v>
      </c>
      <c r="C89">
        <f>$B$2*SIN($B$3*PI()/180)*A89-1/2*9.8*A89^2</f>
        <v>249.33762838483432</v>
      </c>
      <c r="F89">
        <v>-9.8000000000000007</v>
      </c>
      <c r="G89">
        <f>G88+F89*(A89-A88)</f>
        <v>-10.629321881345348</v>
      </c>
      <c r="H89">
        <f>H88+G89*(A89-A88)</f>
        <v>245.27062838483388</v>
      </c>
    </row>
    <row r="90" spans="1:8" x14ac:dyDescent="0.3">
      <c r="A90">
        <v>8.4</v>
      </c>
      <c r="B90">
        <f>$B$2*COS($B$3*PI()/180)*A90</f>
        <v>593.96969619669994</v>
      </c>
      <c r="C90">
        <f>$B$2*SIN($B$3*PI()/180)*A90-1/2*9.8*A90^2</f>
        <v>248.2256961966998</v>
      </c>
      <c r="F90">
        <v>-9.8000000000000007</v>
      </c>
      <c r="G90">
        <f>G89+F90*(A90-A89)</f>
        <v>-11.609321881345345</v>
      </c>
      <c r="H90">
        <f>H89+G90*(A90-A89)</f>
        <v>244.10969619669936</v>
      </c>
    </row>
    <row r="91" spans="1:8" x14ac:dyDescent="0.3">
      <c r="A91">
        <v>8.5</v>
      </c>
      <c r="B91">
        <f>$B$2*COS($B$3*PI()/180)*A91</f>
        <v>601.04076400856547</v>
      </c>
      <c r="C91">
        <f>$B$2*SIN($B$3*PI()/180)*A91-1/2*9.8*A91^2</f>
        <v>247.01576400856521</v>
      </c>
      <c r="F91">
        <v>-9.8000000000000007</v>
      </c>
      <c r="G91">
        <f>G90+F91*(A91-A90)</f>
        <v>-12.589321881345342</v>
      </c>
      <c r="H91">
        <f>H90+G91*(A91-A90)</f>
        <v>242.85076400856482</v>
      </c>
    </row>
    <row r="92" spans="1:8" x14ac:dyDescent="0.3">
      <c r="A92">
        <v>8.6</v>
      </c>
      <c r="B92">
        <f>$B$2*COS($B$3*PI()/180)*A92</f>
        <v>608.11183182043089</v>
      </c>
      <c r="C92">
        <f>$B$2*SIN($B$3*PI()/180)*A92-1/2*9.8*A92^2</f>
        <v>245.70783182043078</v>
      </c>
      <c r="F92">
        <v>-9.8000000000000007</v>
      </c>
      <c r="G92">
        <f>G91+F92*(A92-A91)</f>
        <v>-13.569321881345338</v>
      </c>
      <c r="H92">
        <f>H91+G92*(A92-A91)</f>
        <v>241.4938318204303</v>
      </c>
    </row>
    <row r="93" spans="1:8" x14ac:dyDescent="0.3">
      <c r="A93">
        <v>8.6999999999999993</v>
      </c>
      <c r="B93">
        <f>$B$2*COS($B$3*PI()/180)*A93</f>
        <v>615.18289963229631</v>
      </c>
      <c r="C93">
        <f>$B$2*SIN($B$3*PI()/180)*A93-1/2*9.8*A93^2</f>
        <v>244.30189963229623</v>
      </c>
      <c r="F93">
        <v>-9.8000000000000007</v>
      </c>
      <c r="G93">
        <f>G92+F93*(A93-A92)</f>
        <v>-14.549321881345335</v>
      </c>
      <c r="H93">
        <f>H92+G93*(A93-A92)</f>
        <v>240.03889963229577</v>
      </c>
    </row>
    <row r="94" spans="1:8" x14ac:dyDescent="0.3">
      <c r="A94">
        <v>8.8000000000000007</v>
      </c>
      <c r="B94">
        <f>$B$2*COS($B$3*PI()/180)*A94</f>
        <v>622.25396744416184</v>
      </c>
      <c r="C94">
        <f>$B$2*SIN($B$3*PI()/180)*A94-1/2*9.8*A94^2</f>
        <v>242.79796744416166</v>
      </c>
      <c r="F94">
        <v>-9.8000000000000007</v>
      </c>
      <c r="G94">
        <f>G93+F94*(A94-A93)</f>
        <v>-15.52932188134535</v>
      </c>
      <c r="H94">
        <f>H93+G94*(A94-A93)</f>
        <v>238.48596744416122</v>
      </c>
    </row>
    <row r="95" spans="1:8" x14ac:dyDescent="0.3">
      <c r="A95">
        <v>8.9</v>
      </c>
      <c r="B95">
        <f>$B$2*COS($B$3*PI()/180)*A95</f>
        <v>629.32503525602738</v>
      </c>
      <c r="C95">
        <f>$B$2*SIN($B$3*PI()/180)*A95-1/2*9.8*A95^2</f>
        <v>241.19603525602719</v>
      </c>
      <c r="F95">
        <v>-9.8000000000000007</v>
      </c>
      <c r="G95">
        <f>G94+F95*(A95-A94)</f>
        <v>-16.509321881345347</v>
      </c>
      <c r="H95">
        <f>H94+G95*(A95-A94)</f>
        <v>236.83503525602669</v>
      </c>
    </row>
    <row r="96" spans="1:8" x14ac:dyDescent="0.3">
      <c r="A96">
        <v>9</v>
      </c>
      <c r="B96">
        <f>$B$2*COS($B$3*PI()/180)*A96</f>
        <v>636.3961030678928</v>
      </c>
      <c r="C96">
        <f>$B$2*SIN($B$3*PI()/180)*A96-1/2*9.8*A96^2</f>
        <v>239.49610306789265</v>
      </c>
      <c r="F96">
        <v>-9.8000000000000007</v>
      </c>
      <c r="G96">
        <f>G95+F96*(A96-A95)</f>
        <v>-17.489321881345344</v>
      </c>
      <c r="H96">
        <f>H95+G96*(A96-A95)</f>
        <v>235.08610306789217</v>
      </c>
    </row>
    <row r="97" spans="1:8" x14ac:dyDescent="0.3">
      <c r="A97">
        <v>9.1</v>
      </c>
      <c r="B97">
        <f>$B$2*COS($B$3*PI()/180)*A97</f>
        <v>643.46717087975821</v>
      </c>
      <c r="C97">
        <f>$B$2*SIN($B$3*PI()/180)*A97-1/2*9.8*A97^2</f>
        <v>237.69817087975815</v>
      </c>
      <c r="F97">
        <v>-9.8000000000000007</v>
      </c>
      <c r="G97">
        <f>G96+F97*(A97-A96)</f>
        <v>-18.469321881345341</v>
      </c>
      <c r="H97">
        <f>H96+G97*(A97-A96)</f>
        <v>233.23917087975764</v>
      </c>
    </row>
    <row r="98" spans="1:8" x14ac:dyDescent="0.3">
      <c r="A98">
        <v>9.1999999999999993</v>
      </c>
      <c r="B98">
        <f>$B$2*COS($B$3*PI()/180)*A98</f>
        <v>650.53823869162375</v>
      </c>
      <c r="C98">
        <f>$B$2*SIN($B$3*PI()/180)*A98-1/2*9.8*A98^2</f>
        <v>235.80223869162353</v>
      </c>
      <c r="F98">
        <v>-9.8000000000000007</v>
      </c>
      <c r="G98">
        <f>G97+F98*(A98-A97)</f>
        <v>-19.449321881345337</v>
      </c>
      <c r="H98">
        <f>H97+G98*(A98-A97)</f>
        <v>231.29423869162312</v>
      </c>
    </row>
    <row r="99" spans="1:8" x14ac:dyDescent="0.3">
      <c r="A99">
        <v>9.3000000000000007</v>
      </c>
      <c r="B99">
        <f>$B$2*COS($B$3*PI()/180)*A99</f>
        <v>657.60930650348928</v>
      </c>
      <c r="C99">
        <f>$B$2*SIN($B$3*PI()/180)*A99-1/2*9.8*A99^2</f>
        <v>233.80830650348906</v>
      </c>
      <c r="F99">
        <v>-9.8000000000000007</v>
      </c>
      <c r="G99">
        <f>G98+F99*(A99-A98)</f>
        <v>-20.429321881345352</v>
      </c>
      <c r="H99">
        <f>H98+G99*(A99-A98)</f>
        <v>229.25130650348856</v>
      </c>
    </row>
    <row r="100" spans="1:8" x14ac:dyDescent="0.3">
      <c r="A100">
        <v>9.4</v>
      </c>
      <c r="B100">
        <f>$B$2*COS($B$3*PI()/180)*A100</f>
        <v>664.6803743153547</v>
      </c>
      <c r="C100">
        <f>$B$2*SIN($B$3*PI()/180)*A100-1/2*9.8*A100^2</f>
        <v>231.71637431535447</v>
      </c>
      <c r="F100">
        <v>-9.8000000000000007</v>
      </c>
      <c r="G100">
        <f>G99+F100*(A100-A99)</f>
        <v>-21.409321881345349</v>
      </c>
      <c r="H100">
        <f>H99+G100*(A100-A99)</f>
        <v>227.11037431535405</v>
      </c>
    </row>
    <row r="101" spans="1:8" x14ac:dyDescent="0.3">
      <c r="A101">
        <v>9.5</v>
      </c>
      <c r="B101">
        <f>$B$2*COS($B$3*PI()/180)*A101</f>
        <v>671.75144212722012</v>
      </c>
      <c r="C101">
        <f>$B$2*SIN($B$3*PI()/180)*A101-1/2*9.8*A101^2</f>
        <v>229.52644212721998</v>
      </c>
      <c r="F101">
        <v>-9.8000000000000007</v>
      </c>
      <c r="G101">
        <f>G100+F101*(A101-A100)</f>
        <v>-22.389321881345346</v>
      </c>
      <c r="H101">
        <f>H100+G101*(A101-A100)</f>
        <v>224.87144212721952</v>
      </c>
    </row>
    <row r="102" spans="1:8" x14ac:dyDescent="0.3">
      <c r="A102">
        <v>9.6</v>
      </c>
      <c r="B102">
        <f>$B$2*COS($B$3*PI()/180)*A102</f>
        <v>678.82250993908565</v>
      </c>
      <c r="C102">
        <f>$B$2*SIN($B$3*PI()/180)*A102-1/2*9.8*A102^2</f>
        <v>227.23850993908553</v>
      </c>
      <c r="F102">
        <v>-9.8000000000000007</v>
      </c>
      <c r="G102">
        <f>G101+F102*(A102-A101)</f>
        <v>-23.369321881345343</v>
      </c>
      <c r="H102">
        <f>H101+G102*(A102-A101)</f>
        <v>222.53450993908498</v>
      </c>
    </row>
    <row r="103" spans="1:8" x14ac:dyDescent="0.3">
      <c r="A103">
        <v>9.6999999999999993</v>
      </c>
      <c r="B103">
        <f>$B$2*COS($B$3*PI()/180)*A103</f>
        <v>685.89357775095107</v>
      </c>
      <c r="C103">
        <f>$B$2*SIN($B$3*PI()/180)*A103-1/2*9.8*A103^2</f>
        <v>224.85257775095096</v>
      </c>
      <c r="F103">
        <v>-9.8000000000000007</v>
      </c>
      <c r="G103">
        <f>G102+F103*(A103-A102)</f>
        <v>-24.34932188134534</v>
      </c>
      <c r="H103">
        <f>H102+G103*(A103-A102)</f>
        <v>220.09957775095046</v>
      </c>
    </row>
    <row r="104" spans="1:8" x14ac:dyDescent="0.3">
      <c r="A104">
        <v>9.8000000000000007</v>
      </c>
      <c r="B104">
        <f>$B$2*COS($B$3*PI()/180)*A104</f>
        <v>692.9646455628166</v>
      </c>
      <c r="C104">
        <f>$B$2*SIN($B$3*PI()/180)*A104-1/2*9.8*A104^2</f>
        <v>222.36864556281637</v>
      </c>
      <c r="F104">
        <v>-9.8000000000000007</v>
      </c>
      <c r="G104">
        <f>G103+F104*(A104-A103)</f>
        <v>-25.329321881345354</v>
      </c>
      <c r="H104">
        <f>H103+G104*(A104-A103)</f>
        <v>217.56664556281589</v>
      </c>
    </row>
    <row r="105" spans="1:8" x14ac:dyDescent="0.3">
      <c r="A105">
        <v>9.9</v>
      </c>
      <c r="B105">
        <f>$B$2*COS($B$3*PI()/180)*A105</f>
        <v>700.03571337468213</v>
      </c>
      <c r="C105">
        <f>$B$2*SIN($B$3*PI()/180)*A105-1/2*9.8*A105^2</f>
        <v>219.78671337468182</v>
      </c>
      <c r="F105">
        <v>-9.8000000000000007</v>
      </c>
      <c r="G105">
        <f>G104+F105*(A105-A104)</f>
        <v>-26.309321881345351</v>
      </c>
      <c r="H105">
        <f>H104+G105*(A105-A104)</f>
        <v>214.93571337468137</v>
      </c>
    </row>
    <row r="106" spans="1:8" x14ac:dyDescent="0.3">
      <c r="A106">
        <v>10</v>
      </c>
      <c r="B106">
        <f>$B$2*COS($B$3*PI()/180)*A106</f>
        <v>707.10678118654755</v>
      </c>
      <c r="C106">
        <f>$B$2*SIN($B$3*PI()/180)*A106-1/2*9.8*A106^2</f>
        <v>217.10678118654738</v>
      </c>
      <c r="F106">
        <v>-9.8000000000000007</v>
      </c>
      <c r="G106">
        <f>G105+F106*(A106-A105)</f>
        <v>-27.289321881345348</v>
      </c>
      <c r="H106">
        <f>H105+G106*(A106-A105)</f>
        <v>212.20678118654683</v>
      </c>
    </row>
    <row r="107" spans="1:8" x14ac:dyDescent="0.3">
      <c r="A107">
        <v>10.1</v>
      </c>
      <c r="B107">
        <f>$B$2*COS($B$3*PI()/180)*A107</f>
        <v>714.17784899841297</v>
      </c>
      <c r="C107">
        <f>$B$2*SIN($B$3*PI()/180)*A107-1/2*9.8*A107^2</f>
        <v>214.32884899841287</v>
      </c>
      <c r="F107">
        <v>-9.8000000000000007</v>
      </c>
      <c r="G107">
        <f>G106+F107*(A107-A106)</f>
        <v>-28.269321881345345</v>
      </c>
      <c r="H107">
        <f>H106+G107*(A107-A106)</f>
        <v>209.37984899841231</v>
      </c>
    </row>
    <row r="108" spans="1:8" x14ac:dyDescent="0.3">
      <c r="A108">
        <v>10.199999999999999</v>
      </c>
      <c r="B108">
        <f>$B$2*COS($B$3*PI()/180)*A108</f>
        <v>721.2489168102785</v>
      </c>
      <c r="C108">
        <f>$B$2*SIN($B$3*PI()/180)*A108-1/2*9.8*A108^2</f>
        <v>211.45291681027828</v>
      </c>
      <c r="F108">
        <v>-9.8000000000000007</v>
      </c>
      <c r="G108">
        <f>G107+F108*(A108-A107)</f>
        <v>-29.249321881345342</v>
      </c>
      <c r="H108">
        <f>H107+G108*(A108-A107)</f>
        <v>206.45491681027778</v>
      </c>
    </row>
    <row r="109" spans="1:8" x14ac:dyDescent="0.3">
      <c r="A109">
        <v>10.3</v>
      </c>
      <c r="B109">
        <f>$B$2*COS($B$3*PI()/180)*A109</f>
        <v>728.31998462214403</v>
      </c>
      <c r="C109">
        <f>$B$2*SIN($B$3*PI()/180)*A109-1/2*9.8*A109^2</f>
        <v>208.4789846221438</v>
      </c>
      <c r="F109">
        <v>-9.8000000000000007</v>
      </c>
      <c r="G109">
        <f>G108+F109*(A109-A108)</f>
        <v>-30.229321881345356</v>
      </c>
      <c r="H109">
        <f>H108+G109*(A109-A108)</f>
        <v>203.4319846221432</v>
      </c>
    </row>
    <row r="110" spans="1:8" x14ac:dyDescent="0.3">
      <c r="A110">
        <v>10.4</v>
      </c>
      <c r="B110">
        <f>$B$2*COS($B$3*PI()/180)*A110</f>
        <v>735.39105243400945</v>
      </c>
      <c r="C110">
        <f>$B$2*SIN($B$3*PI()/180)*A110-1/2*9.8*A110^2</f>
        <v>205.4070524340093</v>
      </c>
      <c r="F110">
        <v>-9.8000000000000007</v>
      </c>
      <c r="G110">
        <f>G109+F110*(A110-A109)</f>
        <v>-31.209321881345353</v>
      </c>
      <c r="H110">
        <f>H109+G110*(A110-A109)</f>
        <v>200.31105243400867</v>
      </c>
    </row>
    <row r="111" spans="1:8" x14ac:dyDescent="0.3">
      <c r="A111">
        <v>10.5</v>
      </c>
      <c r="B111">
        <f>$B$2*COS($B$3*PI()/180)*A111</f>
        <v>742.46212024587498</v>
      </c>
      <c r="C111">
        <f>$B$2*SIN($B$3*PI()/180)*A111-1/2*9.8*A111^2</f>
        <v>202.23712024587473</v>
      </c>
      <c r="F111">
        <v>-9.8000000000000007</v>
      </c>
      <c r="G111">
        <f>G110+F111*(A111-A110)</f>
        <v>-32.18932188134535</v>
      </c>
      <c r="H111">
        <f>H110+G111*(A111-A110)</f>
        <v>197.09212024587416</v>
      </c>
    </row>
    <row r="112" spans="1:8" x14ac:dyDescent="0.3">
      <c r="A112">
        <v>10.6</v>
      </c>
      <c r="B112">
        <f>$B$2*COS($B$3*PI()/180)*A112</f>
        <v>749.5331880577404</v>
      </c>
      <c r="C112">
        <f>$B$2*SIN($B$3*PI()/180)*A112-1/2*9.8*A112^2</f>
        <v>198.9691880577401</v>
      </c>
      <c r="F112">
        <v>-9.8000000000000007</v>
      </c>
      <c r="G112">
        <f>G111+F112*(A112-A111)</f>
        <v>-33.169321881345347</v>
      </c>
      <c r="H112">
        <f>H111+G112*(A112-A111)</f>
        <v>193.77518805773963</v>
      </c>
    </row>
    <row r="113" spans="1:8" x14ac:dyDescent="0.3">
      <c r="A113">
        <v>10.7</v>
      </c>
      <c r="B113">
        <f>$B$2*COS($B$3*PI()/180)*A113</f>
        <v>756.60425586960582</v>
      </c>
      <c r="C113">
        <f>$B$2*SIN($B$3*PI()/180)*A113-1/2*9.8*A113^2</f>
        <v>195.60325586960573</v>
      </c>
      <c r="F113">
        <v>-9.8000000000000007</v>
      </c>
      <c r="G113">
        <f>G112+F113*(A113-A112)</f>
        <v>-34.149321881345344</v>
      </c>
      <c r="H113">
        <f>H112+G113*(A113-A112)</f>
        <v>190.36025586960511</v>
      </c>
    </row>
    <row r="114" spans="1:8" x14ac:dyDescent="0.3">
      <c r="A114">
        <v>10.8</v>
      </c>
      <c r="B114">
        <f>$B$2*COS($B$3*PI()/180)*A114</f>
        <v>763.67532368147135</v>
      </c>
      <c r="C114">
        <f>$B$2*SIN($B$3*PI()/180)*A114-1/2*9.8*A114^2</f>
        <v>192.13932368147118</v>
      </c>
      <c r="F114">
        <v>-9.8000000000000007</v>
      </c>
      <c r="G114">
        <f>G113+F114*(A114-A113)</f>
        <v>-35.129321881345355</v>
      </c>
      <c r="H114">
        <f>H113+G114*(A114-A113)</f>
        <v>186.84732368147053</v>
      </c>
    </row>
    <row r="115" spans="1:8" x14ac:dyDescent="0.3">
      <c r="A115">
        <v>10.9</v>
      </c>
      <c r="B115">
        <f>$B$2*COS($B$3*PI()/180)*A115</f>
        <v>770.74639149333689</v>
      </c>
      <c r="C115">
        <f>$B$2*SIN($B$3*PI()/180)*A115-1/2*9.8*A115^2</f>
        <v>188.57739149333656</v>
      </c>
      <c r="F115">
        <v>-9.8000000000000007</v>
      </c>
      <c r="G115">
        <f>G114+F115*(A115-A114)</f>
        <v>-36.109321881345352</v>
      </c>
      <c r="H115">
        <f>H114+G115*(A115-A114)</f>
        <v>183.23639149333601</v>
      </c>
    </row>
    <row r="116" spans="1:8" x14ac:dyDescent="0.3">
      <c r="A116">
        <v>11</v>
      </c>
      <c r="B116">
        <f>$B$2*COS($B$3*PI()/180)*A116</f>
        <v>777.81745930520231</v>
      </c>
      <c r="C116">
        <f>$B$2*SIN($B$3*PI()/180)*A116-1/2*9.8*A116^2</f>
        <v>184.9174593052021</v>
      </c>
      <c r="F116">
        <v>-9.8000000000000007</v>
      </c>
      <c r="G116">
        <f>G115+F116*(A116-A115)</f>
        <v>-37.089321881345349</v>
      </c>
      <c r="H116">
        <f>H115+G116*(A116-A115)</f>
        <v>179.52745930520149</v>
      </c>
    </row>
    <row r="117" spans="1:8" x14ac:dyDescent="0.3">
      <c r="A117">
        <v>11.1</v>
      </c>
      <c r="B117">
        <f>$B$2*COS($B$3*PI()/180)*A117</f>
        <v>784.88852711706772</v>
      </c>
      <c r="C117">
        <f>$B$2*SIN($B$3*PI()/180)*A117-1/2*9.8*A117^2</f>
        <v>181.15952711706757</v>
      </c>
      <c r="F117">
        <v>-9.8000000000000007</v>
      </c>
      <c r="G117">
        <f>G116+F117*(A117-A116)</f>
        <v>-38.069321881345346</v>
      </c>
      <c r="H117">
        <f>H116+G117*(A117-A116)</f>
        <v>175.72052711706698</v>
      </c>
    </row>
    <row r="118" spans="1:8" x14ac:dyDescent="0.3">
      <c r="A118">
        <v>11.2</v>
      </c>
      <c r="B118">
        <f>$B$2*COS($B$3*PI()/180)*A118</f>
        <v>791.95959492893326</v>
      </c>
      <c r="C118">
        <f>$B$2*SIN($B$3*PI()/180)*A118-1/2*9.8*A118^2</f>
        <v>177.30359492893308</v>
      </c>
      <c r="F118">
        <v>-9.8000000000000007</v>
      </c>
      <c r="G118">
        <f>G117+F118*(A118-A117)</f>
        <v>-39.049321881345342</v>
      </c>
      <c r="H118">
        <f>H117+G118*(A118-A117)</f>
        <v>171.81559492893246</v>
      </c>
    </row>
    <row r="119" spans="1:8" x14ac:dyDescent="0.3">
      <c r="A119">
        <v>11.3</v>
      </c>
      <c r="B119">
        <f>$B$2*COS($B$3*PI()/180)*A119</f>
        <v>799.03066274079879</v>
      </c>
      <c r="C119">
        <f>$B$2*SIN($B$3*PI()/180)*A119-1/2*9.8*A119^2</f>
        <v>173.34966274079852</v>
      </c>
      <c r="F119">
        <v>-9.8000000000000007</v>
      </c>
      <c r="G119">
        <f>G118+F119*(A119-A118)</f>
        <v>-40.029321881345354</v>
      </c>
      <c r="H119">
        <f>H118+G119*(A119-A118)</f>
        <v>167.81266274079786</v>
      </c>
    </row>
    <row r="120" spans="1:8" x14ac:dyDescent="0.3">
      <c r="A120">
        <v>11.4</v>
      </c>
      <c r="B120">
        <f>$B$2*COS($B$3*PI()/180)*A120</f>
        <v>806.10173055266421</v>
      </c>
      <c r="C120">
        <f>$B$2*SIN($B$3*PI()/180)*A120-1/2*9.8*A120^2</f>
        <v>169.29773055266401</v>
      </c>
      <c r="F120">
        <v>-9.8000000000000007</v>
      </c>
      <c r="G120">
        <f>G119+F120*(A120-A119)</f>
        <v>-41.00932188134535</v>
      </c>
      <c r="H120">
        <f>H119+G120*(A120-A119)</f>
        <v>163.71173055266334</v>
      </c>
    </row>
    <row r="121" spans="1:8" x14ac:dyDescent="0.3">
      <c r="A121">
        <v>11.5</v>
      </c>
      <c r="B121">
        <f>$B$2*COS($B$3*PI()/180)*A121</f>
        <v>813.17279836452963</v>
      </c>
      <c r="C121">
        <f>$B$2*SIN($B$3*PI()/180)*A121-1/2*9.8*A121^2</f>
        <v>165.14779836452942</v>
      </c>
      <c r="F121">
        <v>-9.8000000000000007</v>
      </c>
      <c r="G121">
        <f>G120+F121*(A121-A120)</f>
        <v>-41.989321881345347</v>
      </c>
      <c r="H121">
        <f>H120+G121*(A121-A120)</f>
        <v>159.51279836452883</v>
      </c>
    </row>
    <row r="122" spans="1:8" x14ac:dyDescent="0.3">
      <c r="A122">
        <v>11.6</v>
      </c>
      <c r="B122">
        <f>$B$2*COS($B$3*PI()/180)*A122</f>
        <v>820.24386617639516</v>
      </c>
      <c r="C122">
        <f>$B$2*SIN($B$3*PI()/180)*A122-1/2*9.8*A122^2</f>
        <v>160.89986617639488</v>
      </c>
      <c r="F122">
        <v>-9.8000000000000007</v>
      </c>
      <c r="G122">
        <f>G121+F122*(A122-A121)</f>
        <v>-42.969321881345344</v>
      </c>
      <c r="H122">
        <f>H121+G122*(A122-A121)</f>
        <v>155.21586617639431</v>
      </c>
    </row>
    <row r="123" spans="1:8" x14ac:dyDescent="0.3">
      <c r="A123">
        <v>11.7</v>
      </c>
      <c r="B123">
        <f>$B$2*COS($B$3*PI()/180)*A123</f>
        <v>827.31493398826058</v>
      </c>
      <c r="C123">
        <f>$B$2*SIN($B$3*PI()/180)*A123-1/2*9.8*A123^2</f>
        <v>156.5539339882605</v>
      </c>
      <c r="F123">
        <v>-9.8000000000000007</v>
      </c>
      <c r="G123">
        <f>G122+F123*(A123-A122)</f>
        <v>-43.949321881345341</v>
      </c>
      <c r="H123">
        <f>H122+G123*(A123-A122)</f>
        <v>150.82093398825981</v>
      </c>
    </row>
    <row r="124" spans="1:8" x14ac:dyDescent="0.3">
      <c r="A124">
        <v>11.8</v>
      </c>
      <c r="B124">
        <f>$B$2*COS($B$3*PI()/180)*A124</f>
        <v>834.38600180012611</v>
      </c>
      <c r="C124">
        <f>$B$2*SIN($B$3*PI()/180)*A124-1/2*9.8*A124^2</f>
        <v>152.11000180012593</v>
      </c>
      <c r="F124">
        <v>-9.8000000000000007</v>
      </c>
      <c r="G124">
        <f>G123+F124*(A124-A123)</f>
        <v>-44.929321881345352</v>
      </c>
      <c r="H124">
        <f>H123+G124*(A124-A123)</f>
        <v>146.32800180012521</v>
      </c>
    </row>
    <row r="125" spans="1:8" x14ac:dyDescent="0.3">
      <c r="A125">
        <v>11.9</v>
      </c>
      <c r="B125">
        <f>$B$2*COS($B$3*PI()/180)*A125</f>
        <v>841.45706961199164</v>
      </c>
      <c r="C125">
        <f>$B$2*SIN($B$3*PI()/180)*A125-1/2*9.8*A125^2</f>
        <v>147.56806961199129</v>
      </c>
      <c r="F125">
        <v>-9.8000000000000007</v>
      </c>
      <c r="G125">
        <f>G124+F125*(A125-A124)</f>
        <v>-45.909321881345349</v>
      </c>
      <c r="H125">
        <f>H124+G125*(A125-A124)</f>
        <v>141.73706961199068</v>
      </c>
    </row>
    <row r="126" spans="1:8" x14ac:dyDescent="0.3">
      <c r="A126">
        <v>12</v>
      </c>
      <c r="B126">
        <f>$B$2*COS($B$3*PI()/180)*A126</f>
        <v>848.52813742385706</v>
      </c>
      <c r="C126">
        <f>$B$2*SIN($B$3*PI()/180)*A126-1/2*9.8*A126^2</f>
        <v>142.92813742385681</v>
      </c>
      <c r="F126">
        <v>-9.8000000000000007</v>
      </c>
      <c r="G126">
        <f>G125+F126*(A126-A125)</f>
        <v>-46.889321881345346</v>
      </c>
      <c r="H126">
        <f>H125+G126*(A126-A125)</f>
        <v>137.04813742385616</v>
      </c>
    </row>
    <row r="127" spans="1:8" x14ac:dyDescent="0.3">
      <c r="A127">
        <v>12.1</v>
      </c>
      <c r="B127">
        <f>$B$2*COS($B$3*PI()/180)*A127</f>
        <v>855.59920523572248</v>
      </c>
      <c r="C127">
        <f>$B$2*SIN($B$3*PI()/180)*A127-1/2*9.8*A127^2</f>
        <v>138.19020523572237</v>
      </c>
      <c r="F127">
        <v>-9.8000000000000007</v>
      </c>
      <c r="G127">
        <f>G126+F127*(A127-A126)</f>
        <v>-47.869321881345343</v>
      </c>
      <c r="H127">
        <f>H126+G127*(A127-A126)</f>
        <v>132.26120523572163</v>
      </c>
    </row>
    <row r="128" spans="1:8" x14ac:dyDescent="0.3">
      <c r="A128">
        <v>12.2</v>
      </c>
      <c r="B128">
        <f>$B$2*COS($B$3*PI()/180)*A128</f>
        <v>862.67027304758801</v>
      </c>
      <c r="C128">
        <f>$B$2*SIN($B$3*PI()/180)*A128-1/2*9.8*A128^2</f>
        <v>133.35427304758787</v>
      </c>
      <c r="F128">
        <v>-9.8000000000000007</v>
      </c>
      <c r="G128">
        <f>G127+F128*(A128-A127)</f>
        <v>-48.84932188134534</v>
      </c>
      <c r="H128">
        <f>H127+G128*(A128-A127)</f>
        <v>127.37627304758712</v>
      </c>
    </row>
    <row r="129" spans="1:8" x14ac:dyDescent="0.3">
      <c r="A129">
        <v>12.3</v>
      </c>
      <c r="B129">
        <f>$B$2*COS($B$3*PI()/180)*A129</f>
        <v>869.74134085945354</v>
      </c>
      <c r="C129">
        <f>$B$2*SIN($B$3*PI()/180)*A129-1/2*9.8*A129^2</f>
        <v>128.42034085945318</v>
      </c>
      <c r="F129">
        <v>-9.8000000000000007</v>
      </c>
      <c r="G129">
        <f>G128+F129*(A129-A128)</f>
        <v>-49.829321881345351</v>
      </c>
      <c r="H129">
        <f>H128+G129*(A129-A128)</f>
        <v>122.39334085945251</v>
      </c>
    </row>
    <row r="130" spans="1:8" x14ac:dyDescent="0.3">
      <c r="A130">
        <v>12.4</v>
      </c>
      <c r="B130">
        <f>$B$2*COS($B$3*PI()/180)*A130</f>
        <v>876.81240867131896</v>
      </c>
      <c r="C130">
        <f>$B$2*SIN($B$3*PI()/180)*A130-1/2*9.8*A130^2</f>
        <v>123.38840867131864</v>
      </c>
      <c r="F130">
        <v>-9.8000000000000007</v>
      </c>
      <c r="G130">
        <f>G129+F130*(A130-A129)</f>
        <v>-50.809321881345348</v>
      </c>
      <c r="H130">
        <f>H129+G130*(A130-A129)</f>
        <v>117.312408671318</v>
      </c>
    </row>
    <row r="131" spans="1:8" x14ac:dyDescent="0.3">
      <c r="A131">
        <v>12.5</v>
      </c>
      <c r="B131">
        <f>$B$2*COS($B$3*PI()/180)*A131</f>
        <v>883.8834764831845</v>
      </c>
      <c r="C131">
        <f>$B$2*SIN($B$3*PI()/180)*A131-1/2*9.8*A131^2</f>
        <v>118.25847648318427</v>
      </c>
      <c r="F131">
        <v>-9.8000000000000007</v>
      </c>
      <c r="G131">
        <f>G130+F131*(A131-A130)</f>
        <v>-51.789321881345344</v>
      </c>
      <c r="H131">
        <f>H130+G131*(A131-A130)</f>
        <v>112.13347648318349</v>
      </c>
    </row>
    <row r="132" spans="1:8" x14ac:dyDescent="0.3">
      <c r="A132">
        <v>12.6</v>
      </c>
      <c r="B132">
        <f>$B$2*COS($B$3*PI()/180)*A132</f>
        <v>890.95454429504991</v>
      </c>
      <c r="C132">
        <f>$B$2*SIN($B$3*PI()/180)*A132-1/2*9.8*A132^2</f>
        <v>113.03054429504971</v>
      </c>
      <c r="F132">
        <v>-9.8000000000000007</v>
      </c>
      <c r="G132">
        <f>G131+F132*(A132-A131)</f>
        <v>-52.769321881345341</v>
      </c>
      <c r="H132">
        <f>H131+G132*(A132-A131)</f>
        <v>106.85654429504898</v>
      </c>
    </row>
    <row r="133" spans="1:8" x14ac:dyDescent="0.3">
      <c r="A133">
        <v>12.7</v>
      </c>
      <c r="B133">
        <f>$B$2*COS($B$3*PI()/180)*A133</f>
        <v>898.02561210691533</v>
      </c>
      <c r="C133">
        <f>$B$2*SIN($B$3*PI()/180)*A133-1/2*9.8*A133^2</f>
        <v>107.70461210691508</v>
      </c>
      <c r="F133">
        <v>-9.8000000000000007</v>
      </c>
      <c r="G133">
        <f>G132+F133*(A133-A132)</f>
        <v>-53.749321881345338</v>
      </c>
      <c r="H133">
        <f>H132+G133*(A133-A132)</f>
        <v>101.48161210691447</v>
      </c>
    </row>
    <row r="134" spans="1:8" x14ac:dyDescent="0.3">
      <c r="A134">
        <v>12.8</v>
      </c>
      <c r="B134">
        <f>$B$2*COS($B$3*PI()/180)*A134</f>
        <v>905.09667991878086</v>
      </c>
      <c r="C134">
        <f>$B$2*SIN($B$3*PI()/180)*A134-1/2*9.8*A134^2</f>
        <v>102.28067991878049</v>
      </c>
      <c r="F134">
        <v>-9.8000000000000007</v>
      </c>
      <c r="G134">
        <f>G133+F134*(A134-A133)</f>
        <v>-54.729321881345349</v>
      </c>
      <c r="H134">
        <f>H133+G134*(A134-A133)</f>
        <v>96.008679918779862</v>
      </c>
    </row>
    <row r="135" spans="1:8" x14ac:dyDescent="0.3">
      <c r="A135">
        <v>12.9</v>
      </c>
      <c r="B135">
        <f>$B$2*COS($B$3*PI()/180)*A135</f>
        <v>912.1677477306464</v>
      </c>
      <c r="C135">
        <f>$B$2*SIN($B$3*PI()/180)*A135-1/2*9.8*A135^2</f>
        <v>96.758747730646178</v>
      </c>
      <c r="F135">
        <v>-9.8000000000000007</v>
      </c>
      <c r="G135">
        <f>G134+F135*(A135-A134)</f>
        <v>-55.709321881345346</v>
      </c>
      <c r="H135">
        <f>H134+G135*(A135-A134)</f>
        <v>90.437747730645341</v>
      </c>
    </row>
    <row r="136" spans="1:8" x14ac:dyDescent="0.3">
      <c r="A136">
        <v>13</v>
      </c>
      <c r="B136">
        <f>$B$2*COS($B$3*PI()/180)*A136</f>
        <v>919.23881554251182</v>
      </c>
      <c r="C136">
        <f>$B$2*SIN($B$3*PI()/180)*A136-1/2*9.8*A136^2</f>
        <v>91.138815542511566</v>
      </c>
      <c r="F136">
        <v>-9.8000000000000007</v>
      </c>
      <c r="G136">
        <f>G135+F136*(A136-A135)</f>
        <v>-56.689321881345343</v>
      </c>
      <c r="H136">
        <f>H135+G136*(A136-A135)</f>
        <v>84.768815542510822</v>
      </c>
    </row>
    <row r="137" spans="1:8" x14ac:dyDescent="0.3">
      <c r="A137">
        <v>13.1</v>
      </c>
      <c r="B137">
        <f>$B$2*COS($B$3*PI()/180)*A137</f>
        <v>926.30988335437723</v>
      </c>
      <c r="C137">
        <f>$B$2*SIN($B$3*PI()/180)*A137-1/2*9.8*A137^2</f>
        <v>85.420883354377111</v>
      </c>
      <c r="F137">
        <v>-9.8000000000000007</v>
      </c>
      <c r="G137">
        <f>G136+F137*(A137-A136)</f>
        <v>-57.66932188134534</v>
      </c>
      <c r="H137">
        <f>H136+G137*(A137-A136)</f>
        <v>79.001883354376304</v>
      </c>
    </row>
    <row r="138" spans="1:8" x14ac:dyDescent="0.3">
      <c r="A138">
        <v>13.2</v>
      </c>
      <c r="B138">
        <f>$B$2*COS($B$3*PI()/180)*A138</f>
        <v>933.38095116624277</v>
      </c>
      <c r="C138">
        <f>$B$2*SIN($B$3*PI()/180)*A138-1/2*9.8*A138^2</f>
        <v>79.604951166242586</v>
      </c>
      <c r="F138">
        <v>-9.8000000000000007</v>
      </c>
      <c r="G138">
        <f>G137+F138*(A138-A137)</f>
        <v>-58.649321881345337</v>
      </c>
      <c r="H138">
        <f>H137+G138*(A138-A137)</f>
        <v>73.136951166241786</v>
      </c>
    </row>
    <row r="139" spans="1:8" x14ac:dyDescent="0.3">
      <c r="A139">
        <v>13.3</v>
      </c>
      <c r="B139">
        <f>$B$2*COS($B$3*PI()/180)*A139</f>
        <v>940.4520189781083</v>
      </c>
      <c r="C139">
        <f>$B$2*SIN($B$3*PI()/180)*A139-1/2*9.8*A139^2</f>
        <v>73.691018978107991</v>
      </c>
      <c r="F139">
        <v>-9.8000000000000007</v>
      </c>
      <c r="G139">
        <f>G138+F139*(A139-A138)</f>
        <v>-59.629321881345348</v>
      </c>
      <c r="H139">
        <f>H138+G139*(A139-A138)</f>
        <v>67.174018978107171</v>
      </c>
    </row>
    <row r="140" spans="1:8" x14ac:dyDescent="0.3">
      <c r="A140">
        <v>13.4</v>
      </c>
      <c r="B140">
        <f>$B$2*COS($B$3*PI()/180)*A140</f>
        <v>947.52308678997372</v>
      </c>
      <c r="C140">
        <f>$B$2*SIN($B$3*PI()/180)*A140-1/2*9.8*A140^2</f>
        <v>67.679086789973553</v>
      </c>
      <c r="F140">
        <v>-9.8000000000000007</v>
      </c>
      <c r="G140">
        <f>G139+F140*(A140-A139)</f>
        <v>-60.609321881345345</v>
      </c>
      <c r="H140">
        <f>H139+G140*(A140-A139)</f>
        <v>61.113086789972655</v>
      </c>
    </row>
    <row r="141" spans="1:8" x14ac:dyDescent="0.3">
      <c r="A141">
        <v>13.5</v>
      </c>
      <c r="B141">
        <f>$B$2*COS($B$3*PI()/180)*A141</f>
        <v>954.59415460183914</v>
      </c>
      <c r="C141">
        <f>$B$2*SIN($B$3*PI()/180)*A141-1/2*9.8*A141^2</f>
        <v>61.569154601838932</v>
      </c>
      <c r="F141">
        <v>-9.8000000000000007</v>
      </c>
      <c r="G141">
        <f>G140+F141*(A141-A140)</f>
        <v>-61.589321881345342</v>
      </c>
      <c r="H141">
        <f>H140+G141*(A141-A140)</f>
        <v>54.954154601838141</v>
      </c>
    </row>
    <row r="142" spans="1:8" x14ac:dyDescent="0.3">
      <c r="A142">
        <v>13.6</v>
      </c>
      <c r="B142">
        <f>$B$2*COS($B$3*PI()/180)*A142</f>
        <v>961.66522241370467</v>
      </c>
      <c r="C142">
        <f>$B$2*SIN($B$3*PI()/180)*A142-1/2*9.8*A142^2</f>
        <v>55.361222413704468</v>
      </c>
      <c r="F142">
        <v>-9.8000000000000007</v>
      </c>
      <c r="G142">
        <f>G141+F142*(A142-A141)</f>
        <v>-62.569321881345338</v>
      </c>
      <c r="H142">
        <f>H141+G142*(A142-A141)</f>
        <v>48.697222413703628</v>
      </c>
    </row>
    <row r="143" spans="1:8" x14ac:dyDescent="0.3">
      <c r="A143">
        <v>13.7</v>
      </c>
      <c r="B143">
        <f>$B$2*COS($B$3*PI()/180)*A143</f>
        <v>968.73629022557009</v>
      </c>
      <c r="C143">
        <f>$B$2*SIN($B$3*PI()/180)*A143-1/2*9.8*A143^2</f>
        <v>49.055290225569934</v>
      </c>
      <c r="F143">
        <v>-9.8000000000000007</v>
      </c>
      <c r="G143">
        <f>G142+F143*(A143-A142)</f>
        <v>-63.549321881345335</v>
      </c>
      <c r="H143">
        <f>H142+G143*(A143-A142)</f>
        <v>42.342290225569116</v>
      </c>
    </row>
    <row r="144" spans="1:8" x14ac:dyDescent="0.3">
      <c r="A144">
        <v>13.8</v>
      </c>
      <c r="B144">
        <f>$B$2*COS($B$3*PI()/180)*A144</f>
        <v>975.80735803743562</v>
      </c>
      <c r="C144">
        <f>$B$2*SIN($B$3*PI()/180)*A144-1/2*9.8*A144^2</f>
        <v>42.65135803743533</v>
      </c>
      <c r="F144">
        <v>-9.8000000000000007</v>
      </c>
      <c r="G144">
        <f>G143+F144*(A144-A143)</f>
        <v>-64.529321881345354</v>
      </c>
      <c r="H144">
        <f>H143+G144*(A144-A143)</f>
        <v>35.889358037434491</v>
      </c>
    </row>
    <row r="145" spans="1:8" x14ac:dyDescent="0.3">
      <c r="A145">
        <v>13.9</v>
      </c>
      <c r="B145">
        <f>$B$2*COS($B$3*PI()/180)*A145</f>
        <v>982.87842584930115</v>
      </c>
      <c r="C145">
        <f>$B$2*SIN($B$3*PI()/180)*A145-1/2*9.8*A145^2</f>
        <v>36.149425849300769</v>
      </c>
      <c r="F145">
        <v>-9.8000000000000007</v>
      </c>
      <c r="G145">
        <f>G144+F145*(A145-A144)</f>
        <v>-65.509321881345343</v>
      </c>
      <c r="H145">
        <f>H144+G145*(A145-A144)</f>
        <v>29.338425849299981</v>
      </c>
    </row>
    <row r="146" spans="1:8" x14ac:dyDescent="0.3">
      <c r="A146">
        <v>14</v>
      </c>
      <c r="B146">
        <f>$B$2*COS($B$3*PI()/180)*A146</f>
        <v>989.94949366116657</v>
      </c>
      <c r="C146">
        <f>$B$2*SIN($B$3*PI()/180)*A146-1/2*9.8*A146^2</f>
        <v>29.549493661166252</v>
      </c>
      <c r="F146">
        <v>-9.8000000000000007</v>
      </c>
      <c r="G146">
        <f>G145+F146*(A146-A145)</f>
        <v>-66.489321881345333</v>
      </c>
      <c r="H146">
        <f>H145+G146*(A146-A145)</f>
        <v>22.689493661165471</v>
      </c>
    </row>
    <row r="147" spans="1:8" x14ac:dyDescent="0.3">
      <c r="A147">
        <v>14.1</v>
      </c>
      <c r="B147">
        <f>$B$2*COS($B$3*PI()/180)*A147</f>
        <v>997.02056147303199</v>
      </c>
      <c r="C147">
        <f>$B$2*SIN($B$3*PI()/180)*A147-1/2*9.8*A147^2</f>
        <v>22.851561473031779</v>
      </c>
      <c r="F147">
        <v>-9.8000000000000007</v>
      </c>
      <c r="G147">
        <f>G146+F147*(A147-A146)</f>
        <v>-67.469321881345323</v>
      </c>
      <c r="H147">
        <f>H146+G147*(A147-A146)</f>
        <v>15.942561473030963</v>
      </c>
    </row>
    <row r="148" spans="1:8" x14ac:dyDescent="0.3">
      <c r="A148">
        <v>14.2</v>
      </c>
      <c r="B148">
        <f>$B$2*COS($B$3*PI()/180)*A148</f>
        <v>1004.0916292848975</v>
      </c>
      <c r="C148">
        <f>$B$2*SIN($B$3*PI()/180)*A148-1/2*9.8*A148^2</f>
        <v>16.055629284897236</v>
      </c>
      <c r="F148">
        <v>-9.8000000000000007</v>
      </c>
      <c r="G148">
        <f>G147+F148*(A148-A147)</f>
        <v>-68.449321881345313</v>
      </c>
      <c r="H148">
        <f>H147+G148*(A148-A147)</f>
        <v>9.0976292848964562</v>
      </c>
    </row>
    <row r="149" spans="1:8" x14ac:dyDescent="0.3">
      <c r="A149">
        <v>14.3</v>
      </c>
      <c r="B149">
        <f>$B$2*COS($B$3*PI()/180)*A149</f>
        <v>1011.1626970967631</v>
      </c>
      <c r="C149">
        <f>$B$2*SIN($B$3*PI()/180)*A149-1/2*9.8*A149^2</f>
        <v>9.1616970967627367</v>
      </c>
      <c r="F149">
        <v>-9.8000000000000007</v>
      </c>
      <c r="G149">
        <f>G148+F149*(A149-A148)</f>
        <v>-69.429321881345331</v>
      </c>
      <c r="H149">
        <f>H148+G149*(A149-A148)</f>
        <v>2.1546970967618249</v>
      </c>
    </row>
    <row r="150" spans="1:8" x14ac:dyDescent="0.3">
      <c r="A150">
        <v>14.4</v>
      </c>
      <c r="B150">
        <f>$B$2*COS($B$3*PI()/180)*A150</f>
        <v>1018.2337649086285</v>
      </c>
      <c r="C150">
        <f>$B$2*SIN($B$3*PI()/180)*A150-1/2*9.8*A150^2</f>
        <v>2.1697649086280535</v>
      </c>
      <c r="F150">
        <v>-9.8000000000000007</v>
      </c>
      <c r="G150">
        <f>G149+F150*(A150-A149)</f>
        <v>-70.409321881345321</v>
      </c>
      <c r="H150">
        <f>H149+G150*(A150-A149)</f>
        <v>-4.886235091372682</v>
      </c>
    </row>
    <row r="151" spans="1:8" x14ac:dyDescent="0.3">
      <c r="A151">
        <v>14.5</v>
      </c>
      <c r="B151">
        <f>$B$2*COS($B$3*PI()/180)*A151</f>
        <v>1025.304832720494</v>
      </c>
      <c r="C151">
        <f>$B$2*SIN($B$3*PI()/180)*A151-1/2*9.8*A151^2</f>
        <v>-4.9201672795063587</v>
      </c>
      <c r="F151">
        <v>-9.8000000000000007</v>
      </c>
      <c r="G151">
        <f>G150+F151*(A151-A150)</f>
        <v>-71.38932188134531</v>
      </c>
      <c r="H151">
        <f>H150+G151*(A151-A150)</f>
        <v>-12.025167279507187</v>
      </c>
    </row>
    <row r="152" spans="1:8" x14ac:dyDescent="0.3">
      <c r="A152">
        <v>14.6</v>
      </c>
      <c r="B152">
        <f>$B$2*COS($B$3*PI()/180)*A152</f>
        <v>1032.3759005323593</v>
      </c>
      <c r="C152">
        <f>$B$2*SIN($B$3*PI()/180)*A152-1/2*9.8*A152^2</f>
        <v>-12.108099467641068</v>
      </c>
      <c r="F152">
        <v>-9.8000000000000007</v>
      </c>
      <c r="G152">
        <f>G151+F152*(A152-A151)</f>
        <v>-72.3693218813453</v>
      </c>
      <c r="H152">
        <f>H151+G152*(A152-A151)</f>
        <v>-19.26209946764169</v>
      </c>
    </row>
    <row r="153" spans="1:8" x14ac:dyDescent="0.3">
      <c r="A153">
        <v>14.7</v>
      </c>
      <c r="B153">
        <f>$B$2*COS($B$3*PI()/180)*A153</f>
        <v>1039.4469683442248</v>
      </c>
      <c r="C153">
        <f>$B$2*SIN($B$3*PI()/180)*A153-1/2*9.8*A153^2</f>
        <v>-19.394031655775279</v>
      </c>
      <c r="F153">
        <v>-9.8000000000000007</v>
      </c>
      <c r="G153">
        <f>G152+F153*(A153-A152)</f>
        <v>-73.34932188134529</v>
      </c>
      <c r="H153">
        <f>H152+G153*(A153-A152)</f>
        <v>-26.597031655776192</v>
      </c>
    </row>
    <row r="154" spans="1:8" x14ac:dyDescent="0.3">
      <c r="A154">
        <v>14.8</v>
      </c>
      <c r="B154">
        <f>$B$2*COS($B$3*PI()/180)*A154</f>
        <v>1046.5180361560904</v>
      </c>
      <c r="C154">
        <f>$B$2*SIN($B$3*PI()/180)*A154-1/2*9.8*A154^2</f>
        <v>-26.777963843910129</v>
      </c>
      <c r="F154">
        <v>-9.8000000000000007</v>
      </c>
      <c r="G154">
        <f>G153+F154*(A154-A153)</f>
        <v>-74.329321881345308</v>
      </c>
      <c r="H154">
        <f>H153+G154*(A154-A153)</f>
        <v>-34.029963843910828</v>
      </c>
    </row>
    <row r="155" spans="1:8" x14ac:dyDescent="0.3">
      <c r="A155">
        <v>14.9</v>
      </c>
      <c r="B155">
        <f>$B$2*COS($B$3*PI()/180)*A155</f>
        <v>1053.5891039679559</v>
      </c>
      <c r="C155">
        <f>$B$2*SIN($B$3*PI()/180)*A155-1/2*9.8*A155^2</f>
        <v>-34.25989603204448</v>
      </c>
      <c r="F155">
        <v>-9.8000000000000007</v>
      </c>
      <c r="G155">
        <f>G154+F155*(A155-A154)</f>
        <v>-75.309321881345298</v>
      </c>
      <c r="H155">
        <f>H154+G155*(A155-A154)</f>
        <v>-41.560896032045328</v>
      </c>
    </row>
    <row r="156" spans="1:8" x14ac:dyDescent="0.3">
      <c r="A156">
        <v>15</v>
      </c>
      <c r="B156">
        <f>$B$2*COS($B$3*PI()/180)*A156</f>
        <v>1060.6601717798212</v>
      </c>
      <c r="C156">
        <f>$B$2*SIN($B$3*PI()/180)*A156-1/2*9.8*A156^2</f>
        <v>-41.839828220178788</v>
      </c>
      <c r="F156">
        <v>-9.8000000000000007</v>
      </c>
      <c r="G156">
        <f>G155+F156*(A156-A155)</f>
        <v>-76.289321881345288</v>
      </c>
      <c r="H156">
        <f>H155+G156*(A156-A155)</f>
        <v>-49.189828220179827</v>
      </c>
    </row>
    <row r="157" spans="1:8" x14ac:dyDescent="0.3">
      <c r="A157">
        <v>15.1</v>
      </c>
      <c r="B157">
        <f>$B$2*COS($B$3*PI()/180)*A157</f>
        <v>1067.7312395916867</v>
      </c>
      <c r="C157">
        <f>$B$2*SIN($B$3*PI()/180)*A157-1/2*9.8*A157^2</f>
        <v>-49.517760408313507</v>
      </c>
      <c r="F157">
        <v>-9.8000000000000007</v>
      </c>
      <c r="G157">
        <f>G156+F157*(A157-A156)</f>
        <v>-77.269321881345277</v>
      </c>
      <c r="H157">
        <f>H156+G157*(A157-A156)</f>
        <v>-56.916760408314325</v>
      </c>
    </row>
    <row r="158" spans="1:8" x14ac:dyDescent="0.3">
      <c r="A158">
        <v>15.2</v>
      </c>
      <c r="B158">
        <f>$B$2*COS($B$3*PI()/180)*A158</f>
        <v>1074.8023074035523</v>
      </c>
      <c r="C158">
        <f>$B$2*SIN($B$3*PI()/180)*A158-1/2*9.8*A158^2</f>
        <v>-57.293692596447954</v>
      </c>
      <c r="F158">
        <v>-9.8000000000000007</v>
      </c>
      <c r="G158">
        <f>G157+F158*(A158-A157)</f>
        <v>-78.249321881345267</v>
      </c>
      <c r="H158">
        <f>H157+G158*(A158-A157)</f>
        <v>-64.741692596448829</v>
      </c>
    </row>
    <row r="159" spans="1:8" x14ac:dyDescent="0.3">
      <c r="A159">
        <v>15.3</v>
      </c>
      <c r="B159">
        <f>$B$2*COS($B$3*PI()/180)*A159</f>
        <v>1081.8733752154178</v>
      </c>
      <c r="C159">
        <f>$B$2*SIN($B$3*PI()/180)*A159-1/2*9.8*A159^2</f>
        <v>-65.167624784582586</v>
      </c>
      <c r="F159">
        <v>-9.8000000000000007</v>
      </c>
      <c r="G159">
        <f>G158+F159*(A159-A158)</f>
        <v>-79.229321881345285</v>
      </c>
      <c r="H159">
        <f>H158+G159*(A159-A158)</f>
        <v>-72.664624784583467</v>
      </c>
    </row>
    <row r="160" spans="1:8" x14ac:dyDescent="0.3">
      <c r="A160">
        <v>15.4</v>
      </c>
      <c r="B160">
        <f>$B$2*COS($B$3*PI()/180)*A160</f>
        <v>1088.9444430272833</v>
      </c>
      <c r="C160">
        <f>$B$2*SIN($B$3*PI()/180)*A160-1/2*9.8*A160^2</f>
        <v>-73.139556972717173</v>
      </c>
      <c r="F160">
        <v>-9.8000000000000007</v>
      </c>
      <c r="G160">
        <f>G159+F160*(A160-A159)</f>
        <v>-80.209321881345275</v>
      </c>
      <c r="H160">
        <f>H159+G160*(A160-A159)</f>
        <v>-80.685556972717961</v>
      </c>
    </row>
    <row r="161" spans="1:8" x14ac:dyDescent="0.3">
      <c r="A161">
        <v>15.5</v>
      </c>
      <c r="B161">
        <f>$B$2*COS($B$3*PI()/180)*A161</f>
        <v>1096.0155108391486</v>
      </c>
      <c r="C161">
        <f>$B$2*SIN($B$3*PI()/180)*A161-1/2*9.8*A161^2</f>
        <v>-81.209489160851717</v>
      </c>
      <c r="F161">
        <v>-9.8000000000000007</v>
      </c>
      <c r="G161">
        <f>G160+F161*(A161-A160)</f>
        <v>-81.189321881345265</v>
      </c>
      <c r="H161">
        <f>H160+G161*(A161-A160)</f>
        <v>-88.804489160852455</v>
      </c>
    </row>
    <row r="162" spans="1:8" x14ac:dyDescent="0.3">
      <c r="A162">
        <v>15.6</v>
      </c>
      <c r="B162">
        <f>$B$2*COS($B$3*PI()/180)*A162</f>
        <v>1103.0865786510142</v>
      </c>
      <c r="C162">
        <f>$B$2*SIN($B$3*PI()/180)*A162-1/2*9.8*A162^2</f>
        <v>-89.37742134898599</v>
      </c>
      <c r="F162">
        <v>-9.8000000000000007</v>
      </c>
      <c r="G162">
        <f>G161+F162*(A162-A161)</f>
        <v>-82.169321881345255</v>
      </c>
      <c r="H162">
        <f>H161+G162*(A162-A161)</f>
        <v>-97.021421348986948</v>
      </c>
    </row>
    <row r="163" spans="1:8" x14ac:dyDescent="0.3">
      <c r="A163">
        <v>15.7</v>
      </c>
      <c r="B163">
        <f>$B$2*COS($B$3*PI()/180)*A163</f>
        <v>1110.1576464628797</v>
      </c>
      <c r="C163">
        <f>$B$2*SIN($B$3*PI()/180)*A163-1/2*9.8*A163^2</f>
        <v>-97.643353537120447</v>
      </c>
      <c r="F163">
        <v>-9.8000000000000007</v>
      </c>
      <c r="G163">
        <f>G162+F163*(A163-A162)</f>
        <v>-83.149321881345244</v>
      </c>
      <c r="H163">
        <f>H162+G163*(A163-A162)</f>
        <v>-105.33635353712144</v>
      </c>
    </row>
    <row r="164" spans="1:8" x14ac:dyDescent="0.3">
      <c r="A164">
        <v>15.8</v>
      </c>
      <c r="B164">
        <f>$B$2*COS($B$3*PI()/180)*A164</f>
        <v>1117.2287142747452</v>
      </c>
      <c r="C164">
        <f>$B$2*SIN($B$3*PI()/180)*A164-1/2*9.8*A164^2</f>
        <v>-106.00728572525509</v>
      </c>
      <c r="F164">
        <v>-9.8000000000000007</v>
      </c>
      <c r="G164">
        <f>G163+F164*(A164-A163)</f>
        <v>-84.129321881345263</v>
      </c>
      <c r="H164">
        <f>H163+G164*(A164-A163)</f>
        <v>-113.74928572525609</v>
      </c>
    </row>
    <row r="165" spans="1:8" x14ac:dyDescent="0.3">
      <c r="A165">
        <v>15.9</v>
      </c>
      <c r="B165">
        <f>$B$2*COS($B$3*PI()/180)*A165</f>
        <v>1124.2997820866105</v>
      </c>
      <c r="C165">
        <f>$B$2*SIN($B$3*PI()/180)*A165-1/2*9.8*A165^2</f>
        <v>-114.46921791338968</v>
      </c>
      <c r="F165">
        <v>-9.8000000000000007</v>
      </c>
      <c r="G165">
        <f>G164+F165*(A165-A164)</f>
        <v>-85.109321881345252</v>
      </c>
      <c r="H165">
        <f>H164+G165*(A165-A164)</f>
        <v>-122.26021791339058</v>
      </c>
    </row>
    <row r="166" spans="1:8" x14ac:dyDescent="0.3">
      <c r="A166">
        <v>16</v>
      </c>
      <c r="B166">
        <f>$B$2*COS($B$3*PI()/180)*A166</f>
        <v>1131.3708498984761</v>
      </c>
      <c r="C166">
        <f>$B$2*SIN($B$3*PI()/180)*A166-1/2*9.8*A166^2</f>
        <v>-123.02915010152424</v>
      </c>
      <c r="F166">
        <v>-9.8000000000000007</v>
      </c>
      <c r="G166">
        <f>G165+F166*(A166-A165)</f>
        <v>-86.089321881345242</v>
      </c>
      <c r="H166">
        <f>H165+G166*(A166-A165)</f>
        <v>-130.86915010152507</v>
      </c>
    </row>
    <row r="167" spans="1:8" x14ac:dyDescent="0.3">
      <c r="A167">
        <v>16.100000000000001</v>
      </c>
      <c r="B167">
        <f>$B$2*COS($B$3*PI()/180)*A167</f>
        <v>1138.4419177103416</v>
      </c>
      <c r="C167">
        <f>$B$2*SIN($B$3*PI()/180)*A167-1/2*9.8*A167^2</f>
        <v>-131.68708228965897</v>
      </c>
      <c r="F167">
        <v>-9.8000000000000007</v>
      </c>
      <c r="G167">
        <f>G166+F167*(A167-A166)</f>
        <v>-87.06932188134526</v>
      </c>
      <c r="H167">
        <f>H166+G167*(A167-A166)</f>
        <v>-139.57608228965972</v>
      </c>
    </row>
    <row r="168" spans="1:8" x14ac:dyDescent="0.3">
      <c r="A168">
        <v>16.2</v>
      </c>
      <c r="B168">
        <f>$B$2*COS($B$3*PI()/180)*A168</f>
        <v>1145.5129855222069</v>
      </c>
      <c r="C168">
        <f>$B$2*SIN($B$3*PI()/180)*A168-1/2*9.8*A168^2</f>
        <v>-140.44301447779344</v>
      </c>
      <c r="F168">
        <v>-9.8000000000000007</v>
      </c>
      <c r="G168">
        <f>G167+F168*(A168-A167)</f>
        <v>-88.049321881345236</v>
      </c>
      <c r="H168">
        <f>H167+G168*(A168-A167)</f>
        <v>-148.38101447779405</v>
      </c>
    </row>
    <row r="169" spans="1:8" x14ac:dyDescent="0.3">
      <c r="A169">
        <v>16.3</v>
      </c>
      <c r="B169">
        <f>$B$2*COS($B$3*PI()/180)*A169</f>
        <v>1152.5840533340725</v>
      </c>
      <c r="C169">
        <f>$B$2*SIN($B$3*PI()/180)*A169-1/2*9.8*A169^2</f>
        <v>-149.29694666592786</v>
      </c>
      <c r="F169">
        <v>-9.8000000000000007</v>
      </c>
      <c r="G169">
        <f>G168+F169*(A169-A168)</f>
        <v>-89.029321881345254</v>
      </c>
      <c r="H169">
        <f>H168+G169*(A169-A168)</f>
        <v>-157.28394666592871</v>
      </c>
    </row>
    <row r="170" spans="1:8" x14ac:dyDescent="0.3">
      <c r="A170">
        <v>16.399999999999999</v>
      </c>
      <c r="B170">
        <f>$B$2*COS($B$3*PI()/180)*A170</f>
        <v>1159.655121145938</v>
      </c>
      <c r="C170">
        <f>$B$2*SIN($B$3*PI()/180)*A170-1/2*9.8*A170^2</f>
        <v>-158.24887885406224</v>
      </c>
      <c r="F170">
        <v>-9.8000000000000007</v>
      </c>
      <c r="G170">
        <f>G169+F170*(A170-A169)</f>
        <v>-90.00932188134523</v>
      </c>
      <c r="H170">
        <f>H169+G170*(A170-A169)</f>
        <v>-166.28487885406304</v>
      </c>
    </row>
    <row r="171" spans="1:8" x14ac:dyDescent="0.3">
      <c r="A171">
        <v>16.5</v>
      </c>
      <c r="B171">
        <f>$B$2*COS($B$3*PI()/180)*A171</f>
        <v>1166.7261889578035</v>
      </c>
      <c r="C171">
        <f>$B$2*SIN($B$3*PI()/180)*A171-1/2*9.8*A171^2</f>
        <v>-167.2988110421968</v>
      </c>
      <c r="F171">
        <v>-9.8000000000000007</v>
      </c>
      <c r="G171">
        <f>G170+F171*(A171-A170)</f>
        <v>-90.989321881345248</v>
      </c>
      <c r="H171">
        <f>H170+G171*(A171-A170)</f>
        <v>-175.38381104219769</v>
      </c>
    </row>
    <row r="172" spans="1:8" x14ac:dyDescent="0.3">
      <c r="A172">
        <v>16.600000000000001</v>
      </c>
      <c r="B172">
        <f>$B$2*COS($B$3*PI()/180)*A172</f>
        <v>1173.797256769669</v>
      </c>
      <c r="C172">
        <f>$B$2*SIN($B$3*PI()/180)*A172-1/2*9.8*A172^2</f>
        <v>-176.44674323033155</v>
      </c>
      <c r="F172">
        <v>-9.8000000000000007</v>
      </c>
      <c r="G172">
        <f>G171+F172*(A172-A171)</f>
        <v>-91.969321881345266</v>
      </c>
      <c r="H172">
        <f>H171+G172*(A172-A171)</f>
        <v>-184.58074323033236</v>
      </c>
    </row>
    <row r="173" spans="1:8" x14ac:dyDescent="0.3">
      <c r="A173">
        <v>16.7</v>
      </c>
      <c r="B173">
        <f>$B$2*COS($B$3*PI()/180)*A173</f>
        <v>1180.8683245815344</v>
      </c>
      <c r="C173">
        <f>$B$2*SIN($B$3*PI()/180)*A173-1/2*9.8*A173^2</f>
        <v>-185.6926754184658</v>
      </c>
      <c r="F173">
        <v>-9.8000000000000007</v>
      </c>
      <c r="G173">
        <f>G172+F173*(A173-A172)</f>
        <v>-92.949321881345242</v>
      </c>
      <c r="H173">
        <f>H172+G173*(A173-A172)</f>
        <v>-193.8756754184667</v>
      </c>
    </row>
    <row r="174" spans="1:8" x14ac:dyDescent="0.3">
      <c r="A174">
        <v>16.8</v>
      </c>
      <c r="B174">
        <f>$B$2*COS($B$3*PI()/180)*A174</f>
        <v>1187.9393923933999</v>
      </c>
      <c r="C174">
        <f>$B$2*SIN($B$3*PI()/180)*A174-1/2*9.8*A174^2</f>
        <v>-195.03660760660046</v>
      </c>
      <c r="F174">
        <v>-9.8000000000000007</v>
      </c>
      <c r="G174">
        <f>G173+F174*(A174-A173)</f>
        <v>-93.92932188134526</v>
      </c>
      <c r="H174">
        <f>H173+G174*(A174-A173)</f>
        <v>-203.26860760660136</v>
      </c>
    </row>
    <row r="175" spans="1:8" x14ac:dyDescent="0.3">
      <c r="A175">
        <v>16.899999999999999</v>
      </c>
      <c r="B175">
        <f>$B$2*COS($B$3*PI()/180)*A175</f>
        <v>1195.0104602052652</v>
      </c>
      <c r="C175">
        <f>$B$2*SIN($B$3*PI()/180)*A175-1/2*9.8*A175^2</f>
        <v>-204.47853979473484</v>
      </c>
      <c r="F175">
        <v>-9.8000000000000007</v>
      </c>
      <c r="G175">
        <f>G174+F175*(A175-A174)</f>
        <v>-94.909321881345235</v>
      </c>
      <c r="H175">
        <f>H174+G175*(A175-A174)</f>
        <v>-212.75953979473567</v>
      </c>
    </row>
    <row r="176" spans="1:8" x14ac:dyDescent="0.3">
      <c r="A176">
        <v>17</v>
      </c>
      <c r="B176">
        <f>$B$2*COS($B$3*PI()/180)*A176</f>
        <v>1202.0815280171309</v>
      </c>
      <c r="C176">
        <f>$B$2*SIN($B$3*PI()/180)*A176-1/2*9.8*A176^2</f>
        <v>-214.01847198286964</v>
      </c>
      <c r="F176">
        <v>-9.8000000000000007</v>
      </c>
      <c r="G176">
        <f>G175+F176*(A176-A175)</f>
        <v>-95.889321881345253</v>
      </c>
      <c r="H176">
        <f>H175+G176*(A176-A175)</f>
        <v>-222.34847198287034</v>
      </c>
    </row>
    <row r="177" spans="1:8" x14ac:dyDescent="0.3">
      <c r="A177">
        <v>17.100000000000001</v>
      </c>
      <c r="B177">
        <f>$B$2*COS($B$3*PI()/180)*A177</f>
        <v>1209.1525958289965</v>
      </c>
      <c r="C177">
        <f>$B$2*SIN($B$3*PI()/180)*A177-1/2*9.8*A177^2</f>
        <v>-223.65640417100394</v>
      </c>
      <c r="F177">
        <v>-9.8000000000000007</v>
      </c>
      <c r="G177">
        <f>G176+F177*(A177-A176)</f>
        <v>-96.869321881345272</v>
      </c>
      <c r="H177">
        <f>H176+G177*(A177-A176)</f>
        <v>-232.03540417100501</v>
      </c>
    </row>
    <row r="178" spans="1:8" x14ac:dyDescent="0.3">
      <c r="A178">
        <v>17.2</v>
      </c>
      <c r="B178">
        <f>$B$2*COS($B$3*PI()/180)*A178</f>
        <v>1216.2236636408618</v>
      </c>
      <c r="C178">
        <f>$B$2*SIN($B$3*PI()/180)*A178-1/2*9.8*A178^2</f>
        <v>-233.39233635913843</v>
      </c>
      <c r="F178">
        <v>-9.8000000000000007</v>
      </c>
      <c r="G178">
        <f>G177+F178*(A178-A177)</f>
        <v>-97.849321881345247</v>
      </c>
      <c r="H178">
        <f>H177+G178*(A178-A177)</f>
        <v>-241.82033635913933</v>
      </c>
    </row>
    <row r="179" spans="1:8" x14ac:dyDescent="0.3">
      <c r="A179">
        <v>17.3</v>
      </c>
      <c r="B179">
        <f>$B$2*COS($B$3*PI()/180)*A179</f>
        <v>1223.2947314527273</v>
      </c>
      <c r="C179">
        <f>$B$2*SIN($B$3*PI()/180)*A179-1/2*9.8*A179^2</f>
        <v>-243.22626854727309</v>
      </c>
      <c r="F179">
        <v>-9.8000000000000007</v>
      </c>
      <c r="G179">
        <f>G178+F179*(A179-A178)</f>
        <v>-98.829321881345265</v>
      </c>
      <c r="H179">
        <f>H178+G179*(A179-A178)</f>
        <v>-251.70326854727401</v>
      </c>
    </row>
    <row r="180" spans="1:8" x14ac:dyDescent="0.3">
      <c r="A180">
        <v>17.399999999999999</v>
      </c>
      <c r="B180">
        <f>$B$2*COS($B$3*PI()/180)*A180</f>
        <v>1230.3657992645926</v>
      </c>
      <c r="C180">
        <f>$B$2*SIN($B$3*PI()/180)*A180-1/2*9.8*A180^2</f>
        <v>-253.15820073540749</v>
      </c>
      <c r="F180">
        <v>-9.8000000000000007</v>
      </c>
      <c r="G180">
        <f>G179+F180*(A180-A179)</f>
        <v>-99.809321881345241</v>
      </c>
      <c r="H180">
        <f>H179+G180*(A180-A179)</f>
        <v>-261.6842007354083</v>
      </c>
    </row>
    <row r="181" spans="1:8" x14ac:dyDescent="0.3">
      <c r="A181">
        <v>17.5</v>
      </c>
      <c r="B181">
        <f>$B$2*COS($B$3*PI()/180)*A181</f>
        <v>1237.4368670764582</v>
      </c>
      <c r="C181">
        <f>$B$2*SIN($B$3*PI()/180)*A181-1/2*9.8*A181^2</f>
        <v>-263.18813292354207</v>
      </c>
      <c r="F181">
        <v>-9.8000000000000007</v>
      </c>
      <c r="G181">
        <f>G180+F181*(A181-A180)</f>
        <v>-100.78932188134526</v>
      </c>
      <c r="H181">
        <f>H180+G181*(A181-A180)</f>
        <v>-271.76313292354297</v>
      </c>
    </row>
    <row r="182" spans="1:8" x14ac:dyDescent="0.3">
      <c r="A182">
        <v>17.600000000000001</v>
      </c>
      <c r="B182">
        <f>$B$2*COS($B$3*PI()/180)*A182</f>
        <v>1244.5079348883237</v>
      </c>
      <c r="C182">
        <f>$B$2*SIN($B$3*PI()/180)*A182-1/2*9.8*A182^2</f>
        <v>-273.31606511167683</v>
      </c>
      <c r="F182">
        <v>-9.8000000000000007</v>
      </c>
      <c r="G182">
        <f>G181+F182*(A182-A181)</f>
        <v>-101.76932188134528</v>
      </c>
      <c r="H182">
        <f>H181+G182*(A182-A181)</f>
        <v>-281.94006511167765</v>
      </c>
    </row>
    <row r="183" spans="1:8" x14ac:dyDescent="0.3">
      <c r="A183">
        <v>17.7</v>
      </c>
      <c r="B183">
        <f>$B$2*COS($B$3*PI()/180)*A183</f>
        <v>1251.5790027001892</v>
      </c>
      <c r="C183">
        <f>$B$2*SIN($B$3*PI()/180)*A183-1/2*9.8*A183^2</f>
        <v>-283.5419972998111</v>
      </c>
      <c r="F183">
        <v>-9.8000000000000007</v>
      </c>
      <c r="G183">
        <f>G182+F183*(A183-A182)</f>
        <v>-102.74932188134525</v>
      </c>
      <c r="H183">
        <f>H182+G183*(A183-A182)</f>
        <v>-292.21499729981196</v>
      </c>
    </row>
    <row r="184" spans="1:8" x14ac:dyDescent="0.3">
      <c r="A184">
        <v>17.8</v>
      </c>
      <c r="B184">
        <f>$B$2*COS($B$3*PI()/180)*A184</f>
        <v>1258.6500705120548</v>
      </c>
      <c r="C184">
        <f>$B$2*SIN($B$3*PI()/180)*A184-1/2*9.8*A184^2</f>
        <v>-293.86592948794578</v>
      </c>
      <c r="F184">
        <v>-9.8000000000000007</v>
      </c>
      <c r="G184">
        <f>G183+F184*(A184-A183)</f>
        <v>-103.72932188134527</v>
      </c>
      <c r="H184">
        <f>H183+G184*(A184-A183)</f>
        <v>-302.58792948794661</v>
      </c>
    </row>
    <row r="185" spans="1:8" x14ac:dyDescent="0.3">
      <c r="A185">
        <v>17.899999999999999</v>
      </c>
      <c r="B185">
        <f>$B$2*COS($B$3*PI()/180)*A185</f>
        <v>1265.7211383239201</v>
      </c>
      <c r="C185">
        <f>$B$2*SIN($B$3*PI()/180)*A185-1/2*9.8*A185^2</f>
        <v>-304.28786167608018</v>
      </c>
      <c r="F185">
        <v>-9.8000000000000007</v>
      </c>
      <c r="G185">
        <f>G184+F185*(A185-A184)</f>
        <v>-104.70932188134525</v>
      </c>
      <c r="H185">
        <f>H184+G185*(A185-A184)</f>
        <v>-313.05886167608094</v>
      </c>
    </row>
    <row r="186" spans="1:8" x14ac:dyDescent="0.3">
      <c r="A186">
        <v>18</v>
      </c>
      <c r="B186">
        <f>$B$2*COS($B$3*PI()/180)*A186</f>
        <v>1272.7922061357856</v>
      </c>
      <c r="C186">
        <f>$B$2*SIN($B$3*PI()/180)*A186-1/2*9.8*A186^2</f>
        <v>-314.80779386421477</v>
      </c>
      <c r="F186">
        <v>-9.8000000000000007</v>
      </c>
      <c r="G186">
        <f>G185+F186*(A186-A185)</f>
        <v>-105.68932188134526</v>
      </c>
      <c r="H186">
        <f>H185+G186*(A186-A185)</f>
        <v>-323.62779386421562</v>
      </c>
    </row>
    <row r="187" spans="1:8" x14ac:dyDescent="0.3">
      <c r="A187">
        <v>18.100000000000001</v>
      </c>
      <c r="B187">
        <f>$B$2*COS($B$3*PI()/180)*A187</f>
        <v>1279.8632739476511</v>
      </c>
      <c r="C187">
        <f>$B$2*SIN($B$3*PI()/180)*A187-1/2*9.8*A187^2</f>
        <v>-325.42572605234955</v>
      </c>
      <c r="F187">
        <v>-9.8000000000000007</v>
      </c>
      <c r="G187">
        <f>G186+F187*(A187-A186)</f>
        <v>-106.66932188134528</v>
      </c>
      <c r="H187">
        <f>H186+G187*(A187-A186)</f>
        <v>-334.29472605235031</v>
      </c>
    </row>
    <row r="188" spans="1:8" x14ac:dyDescent="0.3">
      <c r="A188">
        <v>18.2</v>
      </c>
      <c r="B188">
        <f>$B$2*COS($B$3*PI()/180)*A188</f>
        <v>1286.9343417595164</v>
      </c>
      <c r="C188">
        <f>$B$2*SIN($B$3*PI()/180)*A188-1/2*9.8*A188^2</f>
        <v>-336.14165824048359</v>
      </c>
      <c r="F188">
        <v>-9.8000000000000007</v>
      </c>
      <c r="G188">
        <f>G187+F188*(A188-A187)</f>
        <v>-107.64932188134526</v>
      </c>
      <c r="H188">
        <f>H187+G188*(A188-A187)</f>
        <v>-345.05965824048462</v>
      </c>
    </row>
    <row r="189" spans="1:8" x14ac:dyDescent="0.3">
      <c r="A189">
        <v>18.3</v>
      </c>
      <c r="B189">
        <f>$B$2*COS($B$3*PI()/180)*A189</f>
        <v>1294.005409571382</v>
      </c>
      <c r="C189">
        <f>$B$2*SIN($B$3*PI()/180)*A189-1/2*9.8*A189^2</f>
        <v>-346.95559042861851</v>
      </c>
      <c r="F189">
        <v>-9.8000000000000007</v>
      </c>
      <c r="G189">
        <f>G188+F189*(A189-A188)</f>
        <v>-108.62932188134528</v>
      </c>
      <c r="H189">
        <f>H188+G189*(A189-A188)</f>
        <v>-355.92259042861929</v>
      </c>
    </row>
    <row r="190" spans="1:8" x14ac:dyDescent="0.3">
      <c r="A190">
        <v>18.399999999999999</v>
      </c>
      <c r="B190">
        <f>$B$2*COS($B$3*PI()/180)*A190</f>
        <v>1301.0764773832475</v>
      </c>
      <c r="C190">
        <f>$B$2*SIN($B$3*PI()/180)*A190-1/2*9.8*A190^2</f>
        <v>-357.86752261675292</v>
      </c>
      <c r="F190">
        <v>-9.8000000000000007</v>
      </c>
      <c r="G190">
        <f>G189+F190*(A190-A189)</f>
        <v>-109.60932188134525</v>
      </c>
      <c r="H190">
        <f>H189+G190*(A190-A189)</f>
        <v>-366.88352261675357</v>
      </c>
    </row>
    <row r="191" spans="1:8" x14ac:dyDescent="0.3">
      <c r="A191">
        <v>18.5</v>
      </c>
      <c r="B191">
        <f>$B$2*COS($B$3*PI()/180)*A191</f>
        <v>1308.147545195113</v>
      </c>
      <c r="C191">
        <f>$B$2*SIN($B$3*PI()/180)*A191-1/2*9.8*A191^2</f>
        <v>-368.87745480488729</v>
      </c>
      <c r="F191">
        <v>-9.8000000000000007</v>
      </c>
      <c r="G191">
        <f>G190+F191*(A191-A190)</f>
        <v>-110.58932188134527</v>
      </c>
      <c r="H191">
        <f>H190+G191*(A191-A190)</f>
        <v>-377.94245480488826</v>
      </c>
    </row>
    <row r="192" spans="1:8" x14ac:dyDescent="0.3">
      <c r="A192">
        <v>18.600000000000001</v>
      </c>
      <c r="B192">
        <f>$B$2*COS($B$3*PI()/180)*A192</f>
        <v>1315.2186130069786</v>
      </c>
      <c r="C192">
        <f>$B$2*SIN($B$3*PI()/180)*A192-1/2*9.8*A192^2</f>
        <v>-379.98538699302208</v>
      </c>
      <c r="F192">
        <v>-9.8000000000000007</v>
      </c>
      <c r="G192">
        <f>G191+F192*(A192-A191)</f>
        <v>-111.56932188134529</v>
      </c>
      <c r="H192">
        <f>H191+G192*(A192-A191)</f>
        <v>-389.09938699302296</v>
      </c>
    </row>
    <row r="193" spans="1:8" x14ac:dyDescent="0.3">
      <c r="A193">
        <v>18.7</v>
      </c>
      <c r="B193">
        <f>$B$2*COS($B$3*PI()/180)*A193</f>
        <v>1322.2896808188439</v>
      </c>
      <c r="C193">
        <f>$B$2*SIN($B$3*PI()/180)*A193-1/2*9.8*A193^2</f>
        <v>-391.19131918115659</v>
      </c>
      <c r="F193">
        <v>-9.8000000000000007</v>
      </c>
      <c r="G193">
        <f>G192+F193*(A193-A192)</f>
        <v>-112.54932188134526</v>
      </c>
      <c r="H193">
        <f>H192+G193*(A193-A192)</f>
        <v>-400.35431918115722</v>
      </c>
    </row>
    <row r="194" spans="1:8" x14ac:dyDescent="0.3">
      <c r="A194">
        <v>18.8</v>
      </c>
      <c r="B194">
        <f>$B$2*COS($B$3*PI()/180)*A194</f>
        <v>1329.3607486307094</v>
      </c>
      <c r="C194">
        <f>$B$2*SIN($B$3*PI()/180)*A194-1/2*9.8*A194^2</f>
        <v>-402.49525136929128</v>
      </c>
      <c r="F194">
        <v>-9.8000000000000007</v>
      </c>
      <c r="G194">
        <f>G193+F194*(A194-A193)</f>
        <v>-113.52932188134528</v>
      </c>
      <c r="H194">
        <f>H193+G194*(A194-A193)</f>
        <v>-411.7072513692919</v>
      </c>
    </row>
    <row r="195" spans="1:8" x14ac:dyDescent="0.3">
      <c r="A195">
        <v>18.899999999999999</v>
      </c>
      <c r="B195">
        <f>$B$2*COS($B$3*PI()/180)*A195</f>
        <v>1336.4318164425747</v>
      </c>
      <c r="C195">
        <f>$B$2*SIN($B$3*PI()/180)*A195-1/2*9.8*A195^2</f>
        <v>-413.89718355742525</v>
      </c>
      <c r="F195">
        <v>-9.8000000000000007</v>
      </c>
      <c r="G195">
        <f>G194+F195*(A195-A194)</f>
        <v>-114.50932188134526</v>
      </c>
      <c r="H195">
        <f>H194+G195*(A195-A194)</f>
        <v>-423.15818355742618</v>
      </c>
    </row>
    <row r="196" spans="1:8" x14ac:dyDescent="0.3">
      <c r="A196">
        <v>19</v>
      </c>
      <c r="B196">
        <f>$B$2*COS($B$3*PI()/180)*A196</f>
        <v>1343.5028842544402</v>
      </c>
      <c r="C196">
        <f>$B$2*SIN($B$3*PI()/180)*A196-1/2*9.8*A196^2</f>
        <v>-425.39711574556009</v>
      </c>
      <c r="F196">
        <v>-9.8000000000000007</v>
      </c>
      <c r="G196">
        <f>G195+F196*(A196-A195)</f>
        <v>-115.48932188134528</v>
      </c>
      <c r="H196">
        <f>H195+G196*(A196-A195)</f>
        <v>-434.70711574556088</v>
      </c>
    </row>
    <row r="197" spans="1:8" x14ac:dyDescent="0.3">
      <c r="A197">
        <v>19.100000000000001</v>
      </c>
      <c r="B197">
        <f>$B$2*COS($B$3*PI()/180)*A197</f>
        <v>1350.573952066306</v>
      </c>
      <c r="C197">
        <f>$B$2*SIN($B$3*PI()/180)*A197-1/2*9.8*A197^2</f>
        <v>-436.99504793369488</v>
      </c>
      <c r="F197">
        <v>-9.8000000000000007</v>
      </c>
      <c r="G197">
        <f>G196+F197*(A197-A196)</f>
        <v>-116.46932188134529</v>
      </c>
      <c r="H197">
        <f>H196+G197*(A197-A196)</f>
        <v>-446.3540479336956</v>
      </c>
    </row>
    <row r="198" spans="1:8" x14ac:dyDescent="0.3">
      <c r="A198">
        <v>19.2</v>
      </c>
      <c r="B198">
        <f>$B$2*COS($B$3*PI()/180)*A198</f>
        <v>1357.6450198781713</v>
      </c>
      <c r="C198">
        <f>$B$2*SIN($B$3*PI()/180)*A198-1/2*9.8*A198^2</f>
        <v>-448.69098012182894</v>
      </c>
      <c r="F198">
        <v>-9.8000000000000007</v>
      </c>
      <c r="G198">
        <f>G197+F198*(A198-A197)</f>
        <v>-117.44932188134527</v>
      </c>
      <c r="H198">
        <f>H197+G198*(A198-A197)</f>
        <v>-458.09898012182987</v>
      </c>
    </row>
    <row r="199" spans="1:8" x14ac:dyDescent="0.3">
      <c r="A199">
        <v>19.3</v>
      </c>
      <c r="B199">
        <f>$B$2*COS($B$3*PI()/180)*A199</f>
        <v>1364.7160876900368</v>
      </c>
      <c r="C199">
        <f>$B$2*SIN($B$3*PI()/180)*A199-1/2*9.8*A199^2</f>
        <v>-460.48491230996365</v>
      </c>
      <c r="F199">
        <v>-9.8000000000000007</v>
      </c>
      <c r="G199">
        <f>G198+F199*(A199-A198)</f>
        <v>-118.42932188134529</v>
      </c>
      <c r="H199">
        <f>H198+G199*(A199-A198)</f>
        <v>-469.94191230996455</v>
      </c>
    </row>
    <row r="200" spans="1:8" x14ac:dyDescent="0.3">
      <c r="A200">
        <v>19.399999999999999</v>
      </c>
      <c r="B200">
        <f>$B$2*COS($B$3*PI()/180)*A200</f>
        <v>1371.7871555019021</v>
      </c>
      <c r="C200">
        <f>$B$2*SIN($B$3*PI()/180)*A200-1/2*9.8*A200^2</f>
        <v>-472.37684449809808</v>
      </c>
      <c r="F200">
        <v>-9.8000000000000007</v>
      </c>
      <c r="G200">
        <f>G199+F200*(A200-A199)</f>
        <v>-119.40932188134526</v>
      </c>
      <c r="H200">
        <f>H199+G200*(A200-A199)</f>
        <v>-481.88284449809885</v>
      </c>
    </row>
    <row r="201" spans="1:8" x14ac:dyDescent="0.3">
      <c r="A201">
        <v>19.5</v>
      </c>
      <c r="B201">
        <f>$B$2*COS($B$3*PI()/180)*A201</f>
        <v>1378.8582233137677</v>
      </c>
      <c r="C201">
        <f>$B$2*SIN($B$3*PI()/180)*A201-1/2*9.8*A201^2</f>
        <v>-484.3667766862327</v>
      </c>
      <c r="F201">
        <v>-9.8000000000000007</v>
      </c>
      <c r="G201">
        <f>G200+F201*(A201-A200)</f>
        <v>-120.38932188134528</v>
      </c>
      <c r="H201">
        <f>H200+G201*(A201-A200)</f>
        <v>-493.92177668623356</v>
      </c>
    </row>
    <row r="202" spans="1:8" x14ac:dyDescent="0.3">
      <c r="A202">
        <v>19.600000000000001</v>
      </c>
      <c r="B202">
        <f>$B$2*COS($B$3*PI()/180)*A202</f>
        <v>1385.9292911256332</v>
      </c>
      <c r="C202">
        <f>$B$2*SIN($B$3*PI()/180)*A202-1/2*9.8*A202^2</f>
        <v>-496.4547088743675</v>
      </c>
      <c r="F202">
        <v>-9.8000000000000007</v>
      </c>
      <c r="G202">
        <f>G201+F202*(A202-A201)</f>
        <v>-121.3693218813453</v>
      </c>
      <c r="H202">
        <f>H201+G202*(A202-A201)</f>
        <v>-506.05870887436828</v>
      </c>
    </row>
    <row r="203" spans="1:8" x14ac:dyDescent="0.3">
      <c r="A203">
        <v>19.7</v>
      </c>
      <c r="B203">
        <f>$B$2*COS($B$3*PI()/180)*A203</f>
        <v>1393.0003589374987</v>
      </c>
      <c r="C203">
        <f>$B$2*SIN($B$3*PI()/180)*A203-1/2*9.8*A203^2</f>
        <v>-508.6406410625018</v>
      </c>
      <c r="F203">
        <v>-9.8000000000000007</v>
      </c>
      <c r="G203">
        <f>G202+F203*(A203-A202)</f>
        <v>-122.34932188134528</v>
      </c>
      <c r="H203">
        <f>H202+G203*(A203-A202)</f>
        <v>-518.2936410625025</v>
      </c>
    </row>
    <row r="204" spans="1:8" x14ac:dyDescent="0.3">
      <c r="A204">
        <v>19.8</v>
      </c>
      <c r="B204">
        <f>$B$2*COS($B$3*PI()/180)*A204</f>
        <v>1400.0714267493643</v>
      </c>
      <c r="C204">
        <f>$B$2*SIN($B$3*PI()/180)*A204-1/2*9.8*A204^2</f>
        <v>-520.92457325063651</v>
      </c>
      <c r="F204">
        <v>-9.8000000000000007</v>
      </c>
      <c r="G204">
        <f>G203+F204*(A204-A203)</f>
        <v>-123.32932188134529</v>
      </c>
      <c r="H204">
        <f>H203+G204*(A204-A203)</f>
        <v>-530.62657325063719</v>
      </c>
    </row>
    <row r="205" spans="1:8" x14ac:dyDescent="0.3">
      <c r="A205">
        <v>19.899999999999999</v>
      </c>
      <c r="B205">
        <f>$B$2*COS($B$3*PI()/180)*A205</f>
        <v>1407.1424945612296</v>
      </c>
      <c r="C205">
        <f>$B$2*SIN($B$3*PI()/180)*A205-1/2*9.8*A205^2</f>
        <v>-533.3065054387705</v>
      </c>
      <c r="F205">
        <v>-9.8000000000000007</v>
      </c>
      <c r="G205">
        <f>G204+F205*(A205-A204)</f>
        <v>-124.30932188134527</v>
      </c>
      <c r="H205">
        <f>H204+G205*(A205-A204)</f>
        <v>-543.0575054387715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중력장 포물선 운동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2023-03-21T14:04:49Z</dcterms:created>
  <dcterms:modified xsi:type="dcterms:W3CDTF">2023-03-21T14:08:15Z</dcterms:modified>
</cp:coreProperties>
</file>