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risch\AppData\Local\Temp\OneNote\16.0\NT\0-4\"/>
    </mc:Choice>
  </mc:AlternateContent>
  <bookViews>
    <workbookView xWindow="0" yWindow="0" windowWidth="15300" windowHeight="9150" activeTab="1"/>
  </bookViews>
  <sheets>
    <sheet name="Sheet1" sheetId="1" r:id="rId1"/>
    <sheet name="Rev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6" i="2"/>
  <c r="E5" i="2"/>
  <c r="E4" i="2"/>
  <c r="E3" i="2"/>
  <c r="E2" i="2"/>
  <c r="E8" i="2" l="1"/>
  <c r="E7" i="1"/>
  <c r="E6" i="1"/>
  <c r="E4" i="1"/>
  <c r="E3" i="1"/>
  <c r="E2" i="1"/>
  <c r="E8" i="1" l="1"/>
</calcChain>
</file>

<file path=xl/sharedStrings.xml><?xml version="1.0" encoding="utf-8"?>
<sst xmlns="http://schemas.openxmlformats.org/spreadsheetml/2006/main" count="107" uniqueCount="49">
  <si>
    <t>Item</t>
  </si>
  <si>
    <t>Description</t>
  </si>
  <si>
    <t>Quantity</t>
  </si>
  <si>
    <t>Unit Cost</t>
  </si>
  <si>
    <t>Total Cost</t>
  </si>
  <si>
    <t>FreePBX Phone System 60</t>
  </si>
  <si>
    <t>Sum</t>
  </si>
  <si>
    <t>Yealink T19PE2</t>
  </si>
  <si>
    <t>V1920-48G</t>
  </si>
  <si>
    <t>JG928A</t>
  </si>
  <si>
    <t>HPE OfficeConnect 1920 48G PoE+ (370W) Switch</t>
  </si>
  <si>
    <t>(JG928A)</t>
  </si>
  <si>
    <t>HPE OfficeConnect 1920 24G Switch</t>
  </si>
  <si>
    <t>(JG924A)</t>
  </si>
  <si>
    <t>HPE OfficeConnect 1920 24G PoE+ (370W) Switch</t>
  </si>
  <si>
    <t>(JG926A)</t>
  </si>
  <si>
    <t>HPE OfficeConnect 1920 48G Switch</t>
  </si>
  <si>
    <t>(JG927A)</t>
  </si>
  <si>
    <t>HPE OfficeConnect 1920 24G PoE+ (180W) Switch</t>
  </si>
  <si>
    <t>(JG925A)</t>
  </si>
  <si>
    <t>Newegg</t>
  </si>
  <si>
    <t>Link</t>
  </si>
  <si>
    <t>FreePBX</t>
  </si>
  <si>
    <t>VOIP Supply</t>
  </si>
  <si>
    <t>Power Supply</t>
  </si>
  <si>
    <t>V1920-24G</t>
  </si>
  <si>
    <t>JG926A</t>
  </si>
  <si>
    <t>Smaller Phones</t>
  </si>
  <si>
    <t>Larger Phones</t>
  </si>
  <si>
    <t>Fanvil X5</t>
  </si>
  <si>
    <t>T19PE2</t>
  </si>
  <si>
    <t>GXP1630</t>
  </si>
  <si>
    <t>GXP2130</t>
  </si>
  <si>
    <t>GXP2140</t>
  </si>
  <si>
    <t>Yealink</t>
  </si>
  <si>
    <t>Grandstream</t>
  </si>
  <si>
    <t>X5</t>
  </si>
  <si>
    <t>GXP2160</t>
  </si>
  <si>
    <t>Fanvil</t>
  </si>
  <si>
    <t>Amazon</t>
  </si>
  <si>
    <t>GBI Connector</t>
  </si>
  <si>
    <t>SFP LC</t>
  </si>
  <si>
    <t>Fiber connector</t>
  </si>
  <si>
    <t>LCLC-31001</t>
  </si>
  <si>
    <t>JG539A</t>
  </si>
  <si>
    <t>V1910-48G POE</t>
  </si>
  <si>
    <t>Optional</t>
  </si>
  <si>
    <t>HP OfficeConnection 1910 24G POE (180W) Switch</t>
  </si>
  <si>
    <t>(JG539A)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</si>
</sst>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" fillId="0" borderId="0" xfId="1"/>
    <xf numFmtId="0" fontId="1" fillId="0" borderId="1" xfId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2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oipsupply.com/grandstream-gxp2130" TargetMode="External"/><Relationship Id="rId3" Type="http://schemas.openxmlformats.org/officeDocument/2006/relationships/hyperlink" Target="http://www.voipsupply.com/fanvil-x5" TargetMode="External"/><Relationship Id="rId7" Type="http://schemas.openxmlformats.org/officeDocument/2006/relationships/hyperlink" Target="http://www.voipsupply.com/grandstream-gxp1630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freepbx.org/store/freepbx-appliances/" TargetMode="External"/><Relationship Id="rId1" Type="http://schemas.openxmlformats.org/officeDocument/2006/relationships/hyperlink" Target="http://www.newegg.com/Product/Product.aspx?Item=N82E16833310417&amp;cm_re=JG928A-_-33-310-417-_-Product" TargetMode="External"/><Relationship Id="rId6" Type="http://schemas.openxmlformats.org/officeDocument/2006/relationships/hyperlink" Target="http://www.voipsupply.com/yealink-sip-t19p-e2-single-line-voip-phone" TargetMode="External"/><Relationship Id="rId11" Type="http://schemas.openxmlformats.org/officeDocument/2006/relationships/hyperlink" Target="http://www.voipsupply.com/grandstream-gxp2160" TargetMode="External"/><Relationship Id="rId5" Type="http://schemas.openxmlformats.org/officeDocument/2006/relationships/hyperlink" Target="http://www.newegg.com/Product/Product.aspx?Item=N82E16833310303R&amp;cm_re=JG926A-_-33-310-303R-_-Product" TargetMode="External"/><Relationship Id="rId10" Type="http://schemas.openxmlformats.org/officeDocument/2006/relationships/hyperlink" Target="http://www.voipsupply.com/fanvil-x5" TargetMode="External"/><Relationship Id="rId4" Type="http://schemas.openxmlformats.org/officeDocument/2006/relationships/hyperlink" Target="http://www.voipsupply.com/yealink-sip-t19p-e2-single-line-voip-phone" TargetMode="External"/><Relationship Id="rId9" Type="http://schemas.openxmlformats.org/officeDocument/2006/relationships/hyperlink" Target="http://www.voipsupply.com/grandstream-gxp2140-refresh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oipsupply.com/fanvil-x5" TargetMode="External"/><Relationship Id="rId3" Type="http://schemas.openxmlformats.org/officeDocument/2006/relationships/hyperlink" Target="http://www.voipsupply.com/yealink-sip-t19p-e2-single-line-voip-phone" TargetMode="External"/><Relationship Id="rId7" Type="http://schemas.openxmlformats.org/officeDocument/2006/relationships/hyperlink" Target="http://www.voipsupply.com/grandstream-gxp2140-refresh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voipsupply.com/fanvil-x5" TargetMode="External"/><Relationship Id="rId1" Type="http://schemas.openxmlformats.org/officeDocument/2006/relationships/hyperlink" Target="https://www.freepbx.org/store/freepbx-appliances/" TargetMode="External"/><Relationship Id="rId6" Type="http://schemas.openxmlformats.org/officeDocument/2006/relationships/hyperlink" Target="http://www.voipsupply.com/grandstream-gxp2130" TargetMode="External"/><Relationship Id="rId11" Type="http://schemas.openxmlformats.org/officeDocument/2006/relationships/hyperlink" Target="http://www.newegg.com/Product/Product.aspx?Item=9SIA4B01ZK1161" TargetMode="External"/><Relationship Id="rId5" Type="http://schemas.openxmlformats.org/officeDocument/2006/relationships/hyperlink" Target="http://www.voipsupply.com/grandstream-gxp1630" TargetMode="External"/><Relationship Id="rId10" Type="http://schemas.openxmlformats.org/officeDocument/2006/relationships/hyperlink" Target="http://www.amazon.com/gp/product/B00K6MZEHQ?psc=1&amp;redirect=true&amp;ref_=ox_sc_act_title_3&amp;smid=A1LFHWFGFX5QJF" TargetMode="External"/><Relationship Id="rId4" Type="http://schemas.openxmlformats.org/officeDocument/2006/relationships/hyperlink" Target="http://www.voipsupply.com/yealink-sip-t19p-e2-single-line-voip-phone" TargetMode="External"/><Relationship Id="rId9" Type="http://schemas.openxmlformats.org/officeDocument/2006/relationships/hyperlink" Target="http://www.voipsupply.com/grandstream-gxp21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J15" sqref="J15"/>
    </sheetView>
  </sheetViews>
  <sheetFormatPr defaultRowHeight="15" x14ac:dyDescent="0.25"/>
  <cols>
    <col min="1" max="1" width="19.140625" customWidth="1"/>
    <col min="2" max="2" width="14.7109375" bestFit="1" customWidth="1"/>
    <col min="3" max="3" width="8.7109375" bestFit="1" customWidth="1"/>
    <col min="4" max="4" width="9" bestFit="1" customWidth="1"/>
    <col min="5" max="5" width="9.140625" bestFit="1" customWidth="1"/>
    <col min="6" max="6" width="12.5703125" customWidth="1"/>
    <col min="7" max="7" width="13.7109375" customWidth="1"/>
    <col min="11" max="11" width="44.5703125" bestFit="1" customWidth="1"/>
    <col min="12" max="12" width="8.7109375" bestFit="1" customWidth="1"/>
  </cols>
  <sheetData>
    <row r="1" spans="1:12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/>
      <c r="H1" s="1"/>
      <c r="K1" t="s">
        <v>16</v>
      </c>
      <c r="L1" t="s">
        <v>17</v>
      </c>
    </row>
    <row r="2" spans="1:12" ht="30.75" thickBot="1" x14ac:dyDescent="0.3">
      <c r="A2" s="1"/>
      <c r="B2" s="1" t="s">
        <v>5</v>
      </c>
      <c r="C2" s="4">
        <v>1</v>
      </c>
      <c r="D2" s="2">
        <v>695</v>
      </c>
      <c r="E2" s="2">
        <f t="shared" ref="E2:E6" si="0">C2*D2</f>
        <v>695</v>
      </c>
      <c r="F2" s="7" t="s">
        <v>22</v>
      </c>
      <c r="G2" s="1"/>
      <c r="H2" s="1"/>
      <c r="K2" t="s">
        <v>10</v>
      </c>
      <c r="L2" t="s">
        <v>11</v>
      </c>
    </row>
    <row r="3" spans="1:12" ht="15.75" thickBot="1" x14ac:dyDescent="0.3">
      <c r="A3" s="1"/>
      <c r="B3" s="1" t="s">
        <v>29</v>
      </c>
      <c r="C3" s="4">
        <v>15</v>
      </c>
      <c r="D3" s="2">
        <v>99</v>
      </c>
      <c r="E3" s="2">
        <f t="shared" si="0"/>
        <v>1485</v>
      </c>
      <c r="F3" s="7" t="s">
        <v>23</v>
      </c>
      <c r="G3" s="1" t="s">
        <v>24</v>
      </c>
      <c r="H3" s="1">
        <v>9.99</v>
      </c>
      <c r="K3" t="s">
        <v>12</v>
      </c>
      <c r="L3" t="s">
        <v>13</v>
      </c>
    </row>
    <row r="4" spans="1:12" ht="15.75" thickBot="1" x14ac:dyDescent="0.3">
      <c r="A4" s="1"/>
      <c r="B4" s="1" t="s">
        <v>7</v>
      </c>
      <c r="C4" s="4">
        <v>16</v>
      </c>
      <c r="D4" s="2">
        <v>50</v>
      </c>
      <c r="E4" s="2">
        <f t="shared" si="0"/>
        <v>800</v>
      </c>
      <c r="F4" s="7" t="s">
        <v>23</v>
      </c>
      <c r="G4" s="1" t="s">
        <v>24</v>
      </c>
      <c r="H4" s="1">
        <v>9.99</v>
      </c>
      <c r="K4" t="s">
        <v>18</v>
      </c>
      <c r="L4" t="s">
        <v>19</v>
      </c>
    </row>
    <row r="5" spans="1:12" ht="15.75" thickBot="1" x14ac:dyDescent="0.3">
      <c r="A5" s="1" t="s">
        <v>9</v>
      </c>
      <c r="B5" s="1" t="s">
        <v>8</v>
      </c>
      <c r="C5" s="4">
        <v>1</v>
      </c>
      <c r="D5" s="2">
        <v>769</v>
      </c>
      <c r="E5" s="2">
        <v>769</v>
      </c>
      <c r="F5" s="7" t="s">
        <v>20</v>
      </c>
      <c r="G5" s="1"/>
      <c r="H5" s="1"/>
      <c r="K5" t="s">
        <v>14</v>
      </c>
      <c r="L5" t="s">
        <v>15</v>
      </c>
    </row>
    <row r="6" spans="1:12" ht="15.75" thickBot="1" x14ac:dyDescent="0.3">
      <c r="A6" s="1" t="s">
        <v>26</v>
      </c>
      <c r="B6" s="1" t="s">
        <v>25</v>
      </c>
      <c r="C6" s="4">
        <v>1</v>
      </c>
      <c r="D6" s="2">
        <v>469.99</v>
      </c>
      <c r="E6" s="2">
        <f t="shared" si="0"/>
        <v>469.99</v>
      </c>
      <c r="F6" s="7" t="s">
        <v>20</v>
      </c>
      <c r="G6" s="1"/>
      <c r="H6" s="1"/>
    </row>
    <row r="7" spans="1:12" ht="15.75" thickBot="1" x14ac:dyDescent="0.3">
      <c r="A7" s="1"/>
      <c r="B7" s="1"/>
      <c r="C7" s="4"/>
      <c r="D7" s="2"/>
      <c r="E7" s="2">
        <f>C7*D7</f>
        <v>0</v>
      </c>
      <c r="F7" s="1"/>
      <c r="G7" s="1"/>
      <c r="H7" s="1"/>
    </row>
    <row r="8" spans="1:12" x14ac:dyDescent="0.25">
      <c r="A8" t="s">
        <v>6</v>
      </c>
      <c r="C8" s="5"/>
      <c r="D8" s="3"/>
      <c r="E8" s="3">
        <f>SUM(E2:E7)</f>
        <v>4218.99</v>
      </c>
    </row>
    <row r="14" spans="1:12" ht="15.75" thickBot="1" x14ac:dyDescent="0.3">
      <c r="A14" t="s">
        <v>27</v>
      </c>
    </row>
    <row r="15" spans="1:12" ht="30.75" thickBot="1" x14ac:dyDescent="0.3">
      <c r="A15" t="s">
        <v>34</v>
      </c>
      <c r="B15" t="s">
        <v>30</v>
      </c>
      <c r="C15">
        <v>50</v>
      </c>
      <c r="D15" s="7" t="s">
        <v>23</v>
      </c>
    </row>
    <row r="16" spans="1:12" x14ac:dyDescent="0.25">
      <c r="A16" t="s">
        <v>35</v>
      </c>
      <c r="B16" t="s">
        <v>31</v>
      </c>
      <c r="C16">
        <v>59</v>
      </c>
      <c r="D16" s="6" t="s">
        <v>23</v>
      </c>
    </row>
    <row r="17" spans="1:4" x14ac:dyDescent="0.25">
      <c r="A17" t="s">
        <v>35</v>
      </c>
      <c r="B17" t="s">
        <v>32</v>
      </c>
      <c r="C17">
        <v>72</v>
      </c>
      <c r="D17" s="6" t="s">
        <v>23</v>
      </c>
    </row>
    <row r="18" spans="1:4" x14ac:dyDescent="0.25">
      <c r="A18" t="s">
        <v>35</v>
      </c>
      <c r="B18" t="s">
        <v>33</v>
      </c>
      <c r="C18">
        <v>74.989999999999995</v>
      </c>
      <c r="D18" s="6" t="s">
        <v>23</v>
      </c>
    </row>
    <row r="23" spans="1:4" ht="15.75" thickBot="1" x14ac:dyDescent="0.3">
      <c r="A23" t="s">
        <v>28</v>
      </c>
    </row>
    <row r="24" spans="1:4" ht="30.75" thickBot="1" x14ac:dyDescent="0.3">
      <c r="A24" t="s">
        <v>38</v>
      </c>
      <c r="B24" t="s">
        <v>36</v>
      </c>
      <c r="C24">
        <v>99</v>
      </c>
      <c r="D24" s="7" t="s">
        <v>23</v>
      </c>
    </row>
    <row r="25" spans="1:4" x14ac:dyDescent="0.25">
      <c r="A25" t="s">
        <v>35</v>
      </c>
      <c r="B25" t="s">
        <v>37</v>
      </c>
      <c r="C25">
        <v>108</v>
      </c>
      <c r="D25" s="6" t="s">
        <v>23</v>
      </c>
    </row>
  </sheetData>
  <hyperlinks>
    <hyperlink ref="F5" r:id="rId1"/>
    <hyperlink ref="F2" r:id="rId2"/>
    <hyperlink ref="F3" r:id="rId3"/>
    <hyperlink ref="F4" r:id="rId4"/>
    <hyperlink ref="F6" r:id="rId5"/>
    <hyperlink ref="D15" r:id="rId6"/>
    <hyperlink ref="D16" r:id="rId7"/>
    <hyperlink ref="D17" r:id="rId8"/>
    <hyperlink ref="D18" r:id="rId9"/>
    <hyperlink ref="D24" r:id="rId10"/>
    <hyperlink ref="D25" r:id="rId11"/>
  </hyperlinks>
  <pageMargins left="0.7" right="0.7" top="0.75" bottom="0.75" header="0.3" footer="0.3"/>
  <pageSetup orientation="portrait" horizontalDpi="1200" verticalDpi="12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F5" sqref="F5"/>
    </sheetView>
  </sheetViews>
  <sheetFormatPr defaultRowHeight="15" x14ac:dyDescent="0.25"/>
  <cols>
    <col min="1" max="1" width="19.140625" customWidth="1"/>
    <col min="2" max="2" width="14.7109375" bestFit="1" customWidth="1"/>
    <col min="3" max="3" width="8.7109375" bestFit="1" customWidth="1"/>
    <col min="4" max="4" width="9" bestFit="1" customWidth="1"/>
    <col min="5" max="5" width="9.140625" bestFit="1" customWidth="1"/>
    <col min="6" max="6" width="12.5703125" customWidth="1"/>
    <col min="7" max="7" width="13.7109375" customWidth="1"/>
    <col min="11" max="11" width="44.5703125" bestFit="1" customWidth="1"/>
    <col min="12" max="12" width="8.7109375" bestFit="1" customWidth="1"/>
  </cols>
  <sheetData>
    <row r="1" spans="1:12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46</v>
      </c>
      <c r="H1" s="1"/>
      <c r="K1" t="s">
        <v>16</v>
      </c>
      <c r="L1" t="s">
        <v>17</v>
      </c>
    </row>
    <row r="2" spans="1:12" ht="30.75" thickBot="1" x14ac:dyDescent="0.3">
      <c r="A2" s="1"/>
      <c r="B2" s="1" t="s">
        <v>5</v>
      </c>
      <c r="C2" s="4">
        <v>1</v>
      </c>
      <c r="D2" s="2">
        <v>695</v>
      </c>
      <c r="E2" s="2">
        <f t="shared" ref="E2:E5" si="0">C2*D2</f>
        <v>695</v>
      </c>
      <c r="F2" s="7" t="s">
        <v>22</v>
      </c>
      <c r="G2" s="1"/>
      <c r="H2" s="1"/>
      <c r="K2" t="s">
        <v>10</v>
      </c>
      <c r="L2" t="s">
        <v>11</v>
      </c>
    </row>
    <row r="3" spans="1:12" ht="15.75" thickBot="1" x14ac:dyDescent="0.3">
      <c r="A3" s="1"/>
      <c r="B3" s="1" t="s">
        <v>29</v>
      </c>
      <c r="C3" s="4">
        <v>15</v>
      </c>
      <c r="D3" s="2">
        <v>99</v>
      </c>
      <c r="E3" s="2">
        <f t="shared" si="0"/>
        <v>1485</v>
      </c>
      <c r="F3" s="7" t="s">
        <v>23</v>
      </c>
      <c r="G3" s="1" t="s">
        <v>24</v>
      </c>
      <c r="H3" s="1">
        <v>9.99</v>
      </c>
      <c r="K3" t="s">
        <v>12</v>
      </c>
      <c r="L3" t="s">
        <v>13</v>
      </c>
    </row>
    <row r="4" spans="1:12" ht="15.75" thickBot="1" x14ac:dyDescent="0.3">
      <c r="A4" s="1"/>
      <c r="B4" s="1" t="s">
        <v>7</v>
      </c>
      <c r="C4" s="4">
        <v>16</v>
      </c>
      <c r="D4" s="2">
        <v>50</v>
      </c>
      <c r="E4" s="2">
        <f t="shared" si="0"/>
        <v>800</v>
      </c>
      <c r="F4" s="7" t="s">
        <v>23</v>
      </c>
      <c r="G4" s="1" t="s">
        <v>24</v>
      </c>
      <c r="H4" s="1">
        <v>9.99</v>
      </c>
      <c r="K4" t="s">
        <v>18</v>
      </c>
      <c r="L4" t="s">
        <v>19</v>
      </c>
    </row>
    <row r="5" spans="1:12" ht="15.75" thickBot="1" x14ac:dyDescent="0.3">
      <c r="A5" s="1" t="s">
        <v>44</v>
      </c>
      <c r="B5" s="1" t="s">
        <v>45</v>
      </c>
      <c r="C5" s="4">
        <v>3</v>
      </c>
      <c r="D5" s="2">
        <v>250</v>
      </c>
      <c r="E5" s="2">
        <f t="shared" si="0"/>
        <v>750</v>
      </c>
      <c r="F5" s="7"/>
      <c r="G5" s="1"/>
      <c r="H5" s="4"/>
      <c r="K5" t="s">
        <v>14</v>
      </c>
      <c r="L5" t="s">
        <v>15</v>
      </c>
    </row>
    <row r="6" spans="1:12" ht="15.75" thickBot="1" x14ac:dyDescent="0.3">
      <c r="A6" s="1" t="s">
        <v>40</v>
      </c>
      <c r="B6" s="1" t="s">
        <v>41</v>
      </c>
      <c r="C6" s="4">
        <v>2</v>
      </c>
      <c r="D6" s="2">
        <v>26.99</v>
      </c>
      <c r="E6" s="2">
        <f>C6*D6</f>
        <v>53.98</v>
      </c>
      <c r="F6" s="7" t="s">
        <v>39</v>
      </c>
      <c r="G6" s="1"/>
      <c r="H6" s="4"/>
      <c r="K6" t="s">
        <v>47</v>
      </c>
      <c r="L6" t="s">
        <v>48</v>
      </c>
    </row>
    <row r="7" spans="1:12" ht="30.75" thickBot="1" x14ac:dyDescent="0.3">
      <c r="A7" s="1" t="s">
        <v>43</v>
      </c>
      <c r="B7" s="1" t="s">
        <v>42</v>
      </c>
      <c r="C7" s="4">
        <v>1</v>
      </c>
      <c r="D7" s="2">
        <v>9.25</v>
      </c>
      <c r="E7" s="2">
        <f>C7*D7</f>
        <v>9.25</v>
      </c>
      <c r="F7" s="7" t="s">
        <v>20</v>
      </c>
      <c r="G7" s="1"/>
      <c r="H7" s="4"/>
    </row>
    <row r="8" spans="1:12" ht="15.75" thickBot="1" x14ac:dyDescent="0.3">
      <c r="A8" s="8" t="s">
        <v>6</v>
      </c>
      <c r="B8" s="8"/>
      <c r="C8" s="9"/>
      <c r="D8" s="10"/>
      <c r="E8" s="10">
        <f>SUM(E2:E7)</f>
        <v>3793.23</v>
      </c>
      <c r="F8" s="8"/>
      <c r="G8" s="8"/>
      <c r="H8" s="9"/>
    </row>
    <row r="14" spans="1:12" ht="15.75" thickBot="1" x14ac:dyDescent="0.3">
      <c r="A14" t="s">
        <v>27</v>
      </c>
    </row>
    <row r="15" spans="1:12" ht="30.75" thickBot="1" x14ac:dyDescent="0.3">
      <c r="A15" t="s">
        <v>34</v>
      </c>
      <c r="B15" t="s">
        <v>30</v>
      </c>
      <c r="C15">
        <v>50</v>
      </c>
      <c r="D15" s="7" t="s">
        <v>23</v>
      </c>
    </row>
    <row r="16" spans="1:12" x14ac:dyDescent="0.25">
      <c r="A16" t="s">
        <v>35</v>
      </c>
      <c r="B16" t="s">
        <v>31</v>
      </c>
      <c r="C16">
        <v>59</v>
      </c>
      <c r="D16" s="6" t="s">
        <v>23</v>
      </c>
    </row>
    <row r="17" spans="1:4" x14ac:dyDescent="0.25">
      <c r="A17" t="s">
        <v>35</v>
      </c>
      <c r="B17" t="s">
        <v>32</v>
      </c>
      <c r="C17">
        <v>72</v>
      </c>
      <c r="D17" s="6" t="s">
        <v>23</v>
      </c>
    </row>
    <row r="18" spans="1:4" x14ac:dyDescent="0.25">
      <c r="A18" t="s">
        <v>35</v>
      </c>
      <c r="B18" t="s">
        <v>33</v>
      </c>
      <c r="C18">
        <v>74.989999999999995</v>
      </c>
      <c r="D18" s="6" t="s">
        <v>23</v>
      </c>
    </row>
    <row r="23" spans="1:4" ht="15.75" thickBot="1" x14ac:dyDescent="0.3">
      <c r="A23" t="s">
        <v>28</v>
      </c>
    </row>
    <row r="24" spans="1:4" ht="30.75" thickBot="1" x14ac:dyDescent="0.3">
      <c r="A24" t="s">
        <v>38</v>
      </c>
      <c r="B24" t="s">
        <v>36</v>
      </c>
      <c r="C24">
        <v>99</v>
      </c>
      <c r="D24" s="7" t="s">
        <v>23</v>
      </c>
    </row>
    <row r="25" spans="1:4" x14ac:dyDescent="0.25">
      <c r="A25" t="s">
        <v>35</v>
      </c>
      <c r="B25" t="s">
        <v>37</v>
      </c>
      <c r="C25">
        <v>108</v>
      </c>
      <c r="D25" s="6" t="s">
        <v>23</v>
      </c>
    </row>
  </sheetData>
  <hyperlinks>
    <hyperlink ref="F2" r:id="rId1"/>
    <hyperlink ref="F3" r:id="rId2"/>
    <hyperlink ref="F4" r:id="rId3"/>
    <hyperlink ref="D15" r:id="rId4"/>
    <hyperlink ref="D16" r:id="rId5"/>
    <hyperlink ref="D17" r:id="rId6"/>
    <hyperlink ref="D18" r:id="rId7"/>
    <hyperlink ref="D24" r:id="rId8"/>
    <hyperlink ref="D25" r:id="rId9"/>
    <hyperlink ref="F6" r:id="rId10"/>
    <hyperlink ref="F7" r:id="rId11"/>
  </hyperlinks>
  <pageMargins left="0.7" right="0.7" top="0.75" bottom="0.75" header="0.3" footer="0.3"/>
  <pageSetup orientation="portrait" horizontalDpi="1200" verticalDpi="12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Frisch</dc:creator>
  <cp:lastModifiedBy>Ryan Frisch</cp:lastModifiedBy>
  <dcterms:created xsi:type="dcterms:W3CDTF">2016-03-25T14:23:03Z</dcterms:created>
  <dcterms:modified xsi:type="dcterms:W3CDTF">2016-04-15T15:26:25Z</dcterms:modified>
</cp:coreProperties>
</file>