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raziele/Reps/DC4ME/"/>
    </mc:Choice>
  </mc:AlternateContent>
  <bookViews>
    <workbookView xWindow="0" yWindow="460" windowWidth="27320" windowHeight="14060" tabRatio="500" activeTab="1"/>
  </bookViews>
  <sheets>
    <sheet name="BOM" sheetId="1" r:id="rId1"/>
    <sheet name="Frequencies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" l="1"/>
  <c r="D24" i="2"/>
  <c r="E24" i="2"/>
  <c r="D23" i="2"/>
  <c r="E23" i="2"/>
  <c r="D22" i="2"/>
  <c r="E22" i="2"/>
  <c r="D21" i="2"/>
  <c r="E21" i="2"/>
  <c r="D20" i="2"/>
  <c r="E20" i="2"/>
  <c r="D19" i="2"/>
  <c r="E19" i="2"/>
  <c r="D18" i="2"/>
  <c r="E18" i="2"/>
  <c r="D17" i="2"/>
  <c r="E17" i="2"/>
  <c r="D16" i="2"/>
  <c r="E16" i="2"/>
  <c r="D15" i="2"/>
  <c r="E15" i="2"/>
  <c r="D14" i="2"/>
  <c r="E14" i="2"/>
  <c r="D13" i="2"/>
  <c r="E13" i="2"/>
  <c r="D12" i="2"/>
  <c r="E12" i="2"/>
  <c r="D11" i="2"/>
  <c r="E11" i="2"/>
  <c r="D10" i="2"/>
  <c r="E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10" i="2"/>
  <c r="A11" i="2"/>
  <c r="C11" i="2"/>
  <c r="A12" i="2"/>
  <c r="C12" i="2"/>
  <c r="A13" i="2"/>
  <c r="C13" i="2"/>
  <c r="A14" i="2"/>
  <c r="C14" i="2"/>
  <c r="A15" i="2"/>
  <c r="C15" i="2"/>
  <c r="A16" i="2"/>
  <c r="C16" i="2"/>
  <c r="A17" i="2"/>
  <c r="C17" i="2"/>
  <c r="A18" i="2"/>
  <c r="C18" i="2"/>
  <c r="A19" i="2"/>
  <c r="C19" i="2"/>
  <c r="A20" i="2"/>
  <c r="C20" i="2"/>
  <c r="A21" i="2"/>
  <c r="C21" i="2"/>
  <c r="A22" i="2"/>
  <c r="C22" i="2"/>
  <c r="A23" i="2"/>
  <c r="C23" i="2"/>
  <c r="A24" i="2"/>
  <c r="C24" i="2"/>
  <c r="E5" i="2"/>
  <c r="E5" i="3"/>
  <c r="D5" i="3"/>
  <c r="C5" i="3"/>
  <c r="B5" i="3"/>
  <c r="E4" i="3"/>
  <c r="D4" i="3"/>
  <c r="C4" i="3"/>
  <c r="B4" i="3"/>
  <c r="C10" i="2"/>
  <c r="A10" i="2"/>
  <c r="E4" i="2"/>
  <c r="C4" i="2"/>
  <c r="I5" i="1"/>
  <c r="I6" i="1"/>
  <c r="I4" i="1"/>
</calcChain>
</file>

<file path=xl/sharedStrings.xml><?xml version="1.0" encoding="utf-8"?>
<sst xmlns="http://schemas.openxmlformats.org/spreadsheetml/2006/main" count="47" uniqueCount="41">
  <si>
    <t>BOM LIST FOR DC2ME</t>
  </si>
  <si>
    <t>#</t>
  </si>
  <si>
    <t>FUNCTION</t>
  </si>
  <si>
    <t>RF switch</t>
  </si>
  <si>
    <t>Down-converter</t>
  </si>
  <si>
    <t>VCO+PLL</t>
  </si>
  <si>
    <t>Filter?</t>
  </si>
  <si>
    <t>Voltage regulator</t>
  </si>
  <si>
    <t>MCU</t>
  </si>
  <si>
    <t>Number of pins</t>
  </si>
  <si>
    <t>Insertion loss</t>
  </si>
  <si>
    <t>Mf. PN</t>
  </si>
  <si>
    <t>Mf.</t>
  </si>
  <si>
    <t>Price\Unit</t>
  </si>
  <si>
    <t>Amount</t>
  </si>
  <si>
    <t>Total cost</t>
  </si>
  <si>
    <t>SKY13351-378LF</t>
  </si>
  <si>
    <t>SKYWORKS</t>
  </si>
  <si>
    <t>F1792NLGI</t>
  </si>
  <si>
    <t>IDT</t>
  </si>
  <si>
    <t>24 (17)</t>
  </si>
  <si>
    <t>ADF4350BCPZ-RL7</t>
  </si>
  <si>
    <t>AD</t>
  </si>
  <si>
    <t>Voltage</t>
  </si>
  <si>
    <t>1.8-5</t>
  </si>
  <si>
    <t>FREQUENCY CALCULATIONS</t>
  </si>
  <si>
    <t>RF band</t>
  </si>
  <si>
    <t>Low [MHz]</t>
  </si>
  <si>
    <t>High [MHz]</t>
  </si>
  <si>
    <t>Center [MHz]</t>
  </si>
  <si>
    <t>Required IF band</t>
  </si>
  <si>
    <t>Total [MHz]</t>
  </si>
  <si>
    <t>RULES:</t>
  </si>
  <si>
    <t>1. Distance from LO to prevent LO leakage</t>
  </si>
  <si>
    <t>LOW</t>
  </si>
  <si>
    <t>HIGH</t>
  </si>
  <si>
    <t>RF Band</t>
  </si>
  <si>
    <t>HIGH LO (LO-RF)</t>
  </si>
  <si>
    <t>IMAGE SINGALS CALCULATION</t>
  </si>
  <si>
    <t>MIDDLE</t>
  </si>
  <si>
    <t>IMAGE (LO+IF)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</si>
</sst>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$-409]* #,##0.00_);_([$$-409]* \(#,##0.00\);_([$$-409]* &quot;-&quot;??_);_(@_)"/>
  </numFmts>
  <fonts count="4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ouser.co.il/ProductDetail/Skyworks-Solutions-Inc/SKY13351-378LF/?qs=sGAEpiMZZMvnfqntZdriE90WEK06t3fZuj9eg9ghcWg%3d" TargetMode="External"/><Relationship Id="rId2" Type="http://schemas.openxmlformats.org/officeDocument/2006/relationships/hyperlink" Target="http://www.mouser.co.il/ProductDetail/IDT/F1792NLGI/?qs=sGAEpiMZZMsHFhLSzabyWSNXsWMKa3lo0BMg6n%252bN3WuFyQeZU3gOQw%3d%3d" TargetMode="External"/><Relationship Id="rId3" Type="http://schemas.openxmlformats.org/officeDocument/2006/relationships/hyperlink" Target="http://www.mouser.co.il/ProductDetail/Analog-Devices/ADF4350BCPZ-RL7/?qs=sGAEpiMZZMuVnCuI0aQamKe4g%2fLGHfc97spTU7UEV8s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6" sqref="E6"/>
    </sheetView>
  </sheetViews>
  <sheetFormatPr baseColWidth="10" defaultRowHeight="16" x14ac:dyDescent="0.2"/>
  <cols>
    <col min="2" max="2" width="15.33203125" bestFit="1" customWidth="1"/>
    <col min="3" max="3" width="13.6640625" bestFit="1" customWidth="1"/>
    <col min="4" max="4" width="11.83203125" bestFit="1" customWidth="1"/>
    <col min="5" max="5" width="16.1640625" bestFit="1" customWidth="1"/>
  </cols>
  <sheetData>
    <row r="1" spans="1:11" x14ac:dyDescent="0.2">
      <c r="A1" s="7" t="s">
        <v>0</v>
      </c>
      <c r="B1" s="7"/>
    </row>
    <row r="3" spans="1:11" x14ac:dyDescent="0.2">
      <c r="A3" t="s">
        <v>1</v>
      </c>
      <c r="B3" t="s">
        <v>2</v>
      </c>
      <c r="C3" t="s">
        <v>9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K3" t="s">
        <v>23</v>
      </c>
    </row>
    <row r="4" spans="1:11" x14ac:dyDescent="0.2">
      <c r="A4">
        <v>1</v>
      </c>
      <c r="B4" t="s">
        <v>3</v>
      </c>
      <c r="C4" s="4">
        <v>6</v>
      </c>
      <c r="E4" s="2" t="s">
        <v>16</v>
      </c>
      <c r="F4" t="s">
        <v>17</v>
      </c>
      <c r="G4" s="3">
        <v>0.4</v>
      </c>
      <c r="H4">
        <v>2</v>
      </c>
      <c r="I4" s="3">
        <f>H4*G4</f>
        <v>0.8</v>
      </c>
      <c r="K4" t="s">
        <v>24</v>
      </c>
    </row>
    <row r="5" spans="1:11" x14ac:dyDescent="0.2">
      <c r="A5">
        <v>2</v>
      </c>
      <c r="B5" t="s">
        <v>4</v>
      </c>
      <c r="C5" s="4" t="s">
        <v>20</v>
      </c>
      <c r="E5" s="2" t="s">
        <v>18</v>
      </c>
      <c r="F5" t="s">
        <v>19</v>
      </c>
      <c r="G5" s="3">
        <v>10.67</v>
      </c>
      <c r="H5">
        <v>1</v>
      </c>
      <c r="I5" s="3">
        <f t="shared" ref="I5:I6" si="0">H5*G5</f>
        <v>10.67</v>
      </c>
      <c r="K5">
        <v>3.3</v>
      </c>
    </row>
    <row r="6" spans="1:11" x14ac:dyDescent="0.2">
      <c r="A6">
        <v>3</v>
      </c>
      <c r="B6" t="s">
        <v>5</v>
      </c>
      <c r="C6" s="4"/>
      <c r="E6" s="2" t="s">
        <v>21</v>
      </c>
      <c r="F6" t="s">
        <v>22</v>
      </c>
      <c r="G6" s="3">
        <v>12.02</v>
      </c>
      <c r="H6">
        <v>1</v>
      </c>
      <c r="I6" s="3">
        <f t="shared" si="0"/>
        <v>12.02</v>
      </c>
      <c r="K6">
        <v>3.3</v>
      </c>
    </row>
    <row r="7" spans="1:11" x14ac:dyDescent="0.2">
      <c r="A7">
        <v>4</v>
      </c>
      <c r="B7" t="s">
        <v>6</v>
      </c>
      <c r="C7" s="4"/>
      <c r="G7" s="3"/>
      <c r="I7" s="3"/>
    </row>
    <row r="8" spans="1:11" x14ac:dyDescent="0.2">
      <c r="A8">
        <v>5</v>
      </c>
      <c r="B8" t="s">
        <v>7</v>
      </c>
      <c r="C8" s="4"/>
      <c r="G8" s="3"/>
      <c r="I8" s="3"/>
    </row>
    <row r="9" spans="1:11" x14ac:dyDescent="0.2">
      <c r="A9">
        <v>6</v>
      </c>
      <c r="B9" t="s">
        <v>8</v>
      </c>
      <c r="C9" s="4"/>
      <c r="G9" s="3"/>
      <c r="I9" s="3"/>
    </row>
    <row r="10" spans="1:11" x14ac:dyDescent="0.2">
      <c r="A10">
        <v>7</v>
      </c>
      <c r="C10" s="4"/>
      <c r="G10" s="3"/>
      <c r="I10" s="3"/>
    </row>
    <row r="11" spans="1:11" x14ac:dyDescent="0.2">
      <c r="A11">
        <v>8</v>
      </c>
      <c r="C11" s="4"/>
      <c r="G11" s="3"/>
      <c r="I11" s="3"/>
    </row>
  </sheetData>
  <mergeCells count="1">
    <mergeCell ref="A1:B1"/>
  </mergeCells>
  <hyperlinks>
    <hyperlink ref="E4" r:id="rId1"/>
    <hyperlink ref="E5" r:id="rId2"/>
    <hyperlink ref="E6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2" zoomScale="171" workbookViewId="0">
      <selection activeCell="B5" sqref="B5"/>
    </sheetView>
  </sheetViews>
  <sheetFormatPr baseColWidth="10" defaultRowHeight="16" x14ac:dyDescent="0.2"/>
  <cols>
    <col min="1" max="1" width="14.83203125" bestFit="1" customWidth="1"/>
    <col min="3" max="3" width="14.5" bestFit="1" customWidth="1"/>
    <col min="4" max="4" width="14.1640625" bestFit="1" customWidth="1"/>
    <col min="5" max="5" width="13" bestFit="1" customWidth="1"/>
  </cols>
  <sheetData>
    <row r="1" spans="1:9" x14ac:dyDescent="0.2">
      <c r="A1" s="9" t="s">
        <v>25</v>
      </c>
      <c r="B1" s="9"/>
    </row>
    <row r="3" spans="1:9" x14ac:dyDescent="0.2">
      <c r="B3" t="s">
        <v>27</v>
      </c>
      <c r="C3" t="s">
        <v>29</v>
      </c>
      <c r="D3" t="s">
        <v>28</v>
      </c>
      <c r="E3" t="s">
        <v>31</v>
      </c>
      <c r="I3" t="s">
        <v>32</v>
      </c>
    </row>
    <row r="4" spans="1:9" x14ac:dyDescent="0.2">
      <c r="A4" t="s">
        <v>26</v>
      </c>
      <c r="B4">
        <v>1500</v>
      </c>
      <c r="C4">
        <f>(D4+B4)/2</f>
        <v>2100</v>
      </c>
      <c r="D4">
        <v>2700</v>
      </c>
      <c r="E4">
        <f>D4-B4</f>
        <v>1200</v>
      </c>
      <c r="I4" t="s">
        <v>33</v>
      </c>
    </row>
    <row r="5" spans="1:9" x14ac:dyDescent="0.2">
      <c r="A5" t="s">
        <v>30</v>
      </c>
      <c r="B5">
        <v>600</v>
      </c>
      <c r="C5">
        <f>(D5+B5)/2</f>
        <v>800</v>
      </c>
      <c r="D5">
        <v>1000</v>
      </c>
      <c r="E5">
        <f>D5-B5</f>
        <v>400</v>
      </c>
    </row>
    <row r="8" spans="1:9" x14ac:dyDescent="0.2">
      <c r="A8" s="8" t="s">
        <v>36</v>
      </c>
      <c r="B8" s="8"/>
      <c r="D8" s="5" t="s">
        <v>37</v>
      </c>
      <c r="E8" s="5" t="s">
        <v>40</v>
      </c>
      <c r="F8" s="5"/>
      <c r="G8" s="1"/>
      <c r="H8" s="1"/>
    </row>
    <row r="9" spans="1:9" x14ac:dyDescent="0.2">
      <c r="A9" t="s">
        <v>34</v>
      </c>
      <c r="B9" t="s">
        <v>39</v>
      </c>
      <c r="C9" t="s">
        <v>35</v>
      </c>
      <c r="H9" s="1"/>
    </row>
    <row r="10" spans="1:9" x14ac:dyDescent="0.2">
      <c r="A10">
        <f>$B$4</f>
        <v>1500</v>
      </c>
      <c r="B10">
        <f>(C10+A10)/2</f>
        <v>1550</v>
      </c>
      <c r="C10">
        <f>A10+100</f>
        <v>1600</v>
      </c>
      <c r="D10">
        <f>B10+$C$5</f>
        <v>2350</v>
      </c>
      <c r="E10">
        <f>D10+$C$5</f>
        <v>3150</v>
      </c>
    </row>
    <row r="11" spans="1:9" x14ac:dyDescent="0.2">
      <c r="A11">
        <f>C10</f>
        <v>1600</v>
      </c>
      <c r="B11">
        <f t="shared" ref="B11:B24" si="0">(C11+A11)/2</f>
        <v>1650</v>
      </c>
      <c r="C11">
        <f>A11+100</f>
        <v>1700</v>
      </c>
      <c r="D11">
        <f t="shared" ref="D11:D24" si="1">B11+$C$5</f>
        <v>2450</v>
      </c>
      <c r="E11">
        <f t="shared" ref="E11:E24" si="2">D11+$C$5</f>
        <v>3250</v>
      </c>
    </row>
    <row r="12" spans="1:9" x14ac:dyDescent="0.2">
      <c r="A12">
        <f>C11</f>
        <v>1700</v>
      </c>
      <c r="B12">
        <f t="shared" si="0"/>
        <v>1750</v>
      </c>
      <c r="C12">
        <f>A12+100</f>
        <v>1800</v>
      </c>
      <c r="D12">
        <f t="shared" si="1"/>
        <v>2550</v>
      </c>
      <c r="E12">
        <f t="shared" si="2"/>
        <v>3350</v>
      </c>
    </row>
    <row r="13" spans="1:9" x14ac:dyDescent="0.2">
      <c r="A13">
        <f>C12</f>
        <v>1800</v>
      </c>
      <c r="B13">
        <f t="shared" si="0"/>
        <v>1850</v>
      </c>
      <c r="C13">
        <f>A13+100</f>
        <v>1900</v>
      </c>
      <c r="D13">
        <f t="shared" si="1"/>
        <v>2650</v>
      </c>
      <c r="E13">
        <f t="shared" si="2"/>
        <v>3450</v>
      </c>
    </row>
    <row r="14" spans="1:9" x14ac:dyDescent="0.2">
      <c r="A14">
        <f>C13</f>
        <v>1900</v>
      </c>
      <c r="B14">
        <f t="shared" si="0"/>
        <v>1950</v>
      </c>
      <c r="C14">
        <f>A14+100</f>
        <v>2000</v>
      </c>
      <c r="D14">
        <f t="shared" si="1"/>
        <v>2750</v>
      </c>
      <c r="E14">
        <f t="shared" si="2"/>
        <v>3550</v>
      </c>
    </row>
    <row r="15" spans="1:9" x14ac:dyDescent="0.2">
      <c r="A15">
        <f>C14</f>
        <v>2000</v>
      </c>
      <c r="B15">
        <f t="shared" si="0"/>
        <v>2050</v>
      </c>
      <c r="C15">
        <f>A15+100</f>
        <v>2100</v>
      </c>
      <c r="D15">
        <f t="shared" si="1"/>
        <v>2850</v>
      </c>
      <c r="E15">
        <f t="shared" si="2"/>
        <v>3650</v>
      </c>
    </row>
    <row r="16" spans="1:9" x14ac:dyDescent="0.2">
      <c r="A16">
        <f>C15</f>
        <v>2100</v>
      </c>
      <c r="B16">
        <f t="shared" si="0"/>
        <v>2150</v>
      </c>
      <c r="C16">
        <f>A16+100</f>
        <v>2200</v>
      </c>
      <c r="D16">
        <f t="shared" si="1"/>
        <v>2950</v>
      </c>
      <c r="E16">
        <f t="shared" si="2"/>
        <v>3750</v>
      </c>
    </row>
    <row r="17" spans="1:5" x14ac:dyDescent="0.2">
      <c r="A17">
        <f>C16</f>
        <v>2200</v>
      </c>
      <c r="B17">
        <f t="shared" si="0"/>
        <v>2250</v>
      </c>
      <c r="C17">
        <f>A17+100</f>
        <v>2300</v>
      </c>
      <c r="D17">
        <f t="shared" si="1"/>
        <v>3050</v>
      </c>
      <c r="E17">
        <f t="shared" si="2"/>
        <v>3850</v>
      </c>
    </row>
    <row r="18" spans="1:5" x14ac:dyDescent="0.2">
      <c r="A18">
        <f>C17</f>
        <v>2300</v>
      </c>
      <c r="B18">
        <f t="shared" si="0"/>
        <v>2350</v>
      </c>
      <c r="C18">
        <f>A18+100</f>
        <v>2400</v>
      </c>
      <c r="D18">
        <f t="shared" si="1"/>
        <v>3150</v>
      </c>
      <c r="E18">
        <f t="shared" si="2"/>
        <v>3950</v>
      </c>
    </row>
    <row r="19" spans="1:5" x14ac:dyDescent="0.2">
      <c r="A19">
        <f>C18</f>
        <v>2400</v>
      </c>
      <c r="B19">
        <f t="shared" si="0"/>
        <v>2450</v>
      </c>
      <c r="C19">
        <f>A19+100</f>
        <v>2500</v>
      </c>
      <c r="D19">
        <f t="shared" si="1"/>
        <v>3250</v>
      </c>
      <c r="E19">
        <f t="shared" si="2"/>
        <v>4050</v>
      </c>
    </row>
    <row r="20" spans="1:5" x14ac:dyDescent="0.2">
      <c r="A20">
        <f>C19</f>
        <v>2500</v>
      </c>
      <c r="B20">
        <f t="shared" si="0"/>
        <v>2550</v>
      </c>
      <c r="C20">
        <f>A20+100</f>
        <v>2600</v>
      </c>
      <c r="D20">
        <f t="shared" si="1"/>
        <v>3350</v>
      </c>
      <c r="E20">
        <f t="shared" si="2"/>
        <v>4150</v>
      </c>
    </row>
    <row r="21" spans="1:5" x14ac:dyDescent="0.2">
      <c r="A21">
        <f>C20</f>
        <v>2600</v>
      </c>
      <c r="B21">
        <f t="shared" si="0"/>
        <v>2650</v>
      </c>
      <c r="C21">
        <f>A21+100</f>
        <v>2700</v>
      </c>
      <c r="D21">
        <f t="shared" si="1"/>
        <v>3450</v>
      </c>
      <c r="E21">
        <f t="shared" si="2"/>
        <v>4250</v>
      </c>
    </row>
    <row r="22" spans="1:5" x14ac:dyDescent="0.2">
      <c r="A22">
        <f>C21</f>
        <v>2700</v>
      </c>
      <c r="B22">
        <f t="shared" si="0"/>
        <v>2750</v>
      </c>
      <c r="C22">
        <f>A22+100</f>
        <v>2800</v>
      </c>
      <c r="D22">
        <f t="shared" si="1"/>
        <v>3550</v>
      </c>
      <c r="E22">
        <f t="shared" si="2"/>
        <v>4350</v>
      </c>
    </row>
    <row r="23" spans="1:5" x14ac:dyDescent="0.2">
      <c r="A23">
        <f>C22</f>
        <v>2800</v>
      </c>
      <c r="B23">
        <f t="shared" si="0"/>
        <v>2850</v>
      </c>
      <c r="C23">
        <f>A23+100</f>
        <v>2900</v>
      </c>
      <c r="D23">
        <f t="shared" si="1"/>
        <v>3650</v>
      </c>
      <c r="E23">
        <f t="shared" si="2"/>
        <v>4450</v>
      </c>
    </row>
    <row r="24" spans="1:5" x14ac:dyDescent="0.2">
      <c r="A24">
        <f>C23</f>
        <v>2900</v>
      </c>
      <c r="B24">
        <f t="shared" si="0"/>
        <v>2950</v>
      </c>
      <c r="C24">
        <f>A24+100</f>
        <v>3000</v>
      </c>
      <c r="D24">
        <f t="shared" si="1"/>
        <v>3750</v>
      </c>
      <c r="E24">
        <f t="shared" si="2"/>
        <v>4550</v>
      </c>
    </row>
  </sheetData>
  <mergeCells count="2">
    <mergeCell ref="A1:B1"/>
    <mergeCell ref="A8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8" sqref="C8"/>
    </sheetView>
  </sheetViews>
  <sheetFormatPr baseColWidth="10" defaultRowHeight="16" x14ac:dyDescent="0.2"/>
  <cols>
    <col min="1" max="1" width="26" bestFit="1" customWidth="1"/>
  </cols>
  <sheetData>
    <row r="1" spans="1:5" x14ac:dyDescent="0.2">
      <c r="A1" s="6" t="s">
        <v>38</v>
      </c>
    </row>
    <row r="3" spans="1:5" x14ac:dyDescent="0.2">
      <c r="B3" t="s">
        <v>27</v>
      </c>
      <c r="C3" t="s">
        <v>29</v>
      </c>
      <c r="D3" t="s">
        <v>28</v>
      </c>
      <c r="E3" t="s">
        <v>31</v>
      </c>
    </row>
    <row r="4" spans="1:5" x14ac:dyDescent="0.2">
      <c r="A4" t="s">
        <v>26</v>
      </c>
      <c r="B4">
        <f>Frequencies!B4</f>
        <v>1500</v>
      </c>
      <c r="C4">
        <f>Frequencies!C4</f>
        <v>2100</v>
      </c>
      <c r="D4">
        <f>Frequencies!D4</f>
        <v>2700</v>
      </c>
      <c r="E4">
        <f>Frequencies!E4</f>
        <v>1200</v>
      </c>
    </row>
    <row r="5" spans="1:5" x14ac:dyDescent="0.2">
      <c r="A5" t="s">
        <v>30</v>
      </c>
      <c r="B5">
        <f>Frequencies!B5</f>
        <v>600</v>
      </c>
      <c r="C5">
        <f>Frequencies!C5</f>
        <v>800</v>
      </c>
      <c r="D5">
        <f>Frequencies!D5</f>
        <v>1000</v>
      </c>
      <c r="E5">
        <f>Frequencies!E5</f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Frequencies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Einhorn Raziel</dc:creator>
  <cp:lastModifiedBy>Einhorn Raziel</cp:lastModifiedBy>
  <dcterms:created xsi:type="dcterms:W3CDTF">2016-06-10T10:36:44Z</dcterms:created>
  <dcterms:modified xsi:type="dcterms:W3CDTF">2016-06-20T15:58:35Z</dcterms:modified>
</cp:coreProperties>
</file>