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rem\Dropbox\documents\UWaterloo\columbia river delta\"/>
    </mc:Choice>
  </mc:AlternateContent>
  <xr:revisionPtr revIDLastSave="0" documentId="13_ncr:1_{F28CB67C-46BE-4D60-8188-D3D82EB0BEEA}" xr6:coauthVersionLast="41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ample Info" sheetId="2" r:id="rId1"/>
    <sheet name="Trendline" sheetId="5" r:id="rId2"/>
    <sheet name="Chemistry" sheetId="4" r:id="rId3"/>
  </sheets>
  <definedNames>
    <definedName name="_xlnm.Print_Titles" localSheetId="0">'Sample Info'!$1:$2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32" i="2" l="1"/>
  <c r="M132" i="2"/>
  <c r="N131" i="2"/>
  <c r="K132" i="2"/>
  <c r="N130" i="2" l="1"/>
  <c r="N129" i="2"/>
  <c r="K131" i="2"/>
  <c r="L130" i="2"/>
  <c r="L131" i="2"/>
  <c r="L129" i="2"/>
  <c r="C130" i="5" l="1"/>
  <c r="C129" i="5"/>
  <c r="A37" i="4" l="1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</calcChain>
</file>

<file path=xl/sharedStrings.xml><?xml version="1.0" encoding="utf-8"?>
<sst xmlns="http://schemas.openxmlformats.org/spreadsheetml/2006/main" count="458" uniqueCount="142">
  <si>
    <t>Result</t>
  </si>
  <si>
    <t>Repeat</t>
  </si>
  <si>
    <t xml:space="preserve">Sample </t>
  </si>
  <si>
    <t>Lab#</t>
  </si>
  <si>
    <t>pH</t>
  </si>
  <si>
    <t>Alkalinity</t>
  </si>
  <si>
    <t>EC</t>
  </si>
  <si>
    <t>HCO3</t>
  </si>
  <si>
    <t>Chloride</t>
  </si>
  <si>
    <t>(mg/L)</t>
  </si>
  <si>
    <t>(uS/cm)</t>
  </si>
  <si>
    <t>uS/cm</t>
  </si>
  <si>
    <t>VSMOW  ± 0.2‰</t>
  </si>
  <si>
    <t>VSMOW  ± 0.8‰</t>
  </si>
  <si>
    <t>AZD</t>
  </si>
  <si>
    <t>X</t>
  </si>
  <si>
    <t>DNR</t>
  </si>
  <si>
    <t>Rooney 2020023</t>
  </si>
  <si>
    <t>Rooney Sample Number</t>
  </si>
  <si>
    <t>Collection Location</t>
  </si>
  <si>
    <t>Collection Date</t>
  </si>
  <si>
    <t xml:space="preserve">98a </t>
  </si>
  <si>
    <t>98b</t>
  </si>
  <si>
    <t>98c</t>
  </si>
  <si>
    <t>Bayley spring @ source</t>
  </si>
  <si>
    <t>Bayley spring 15ft downstream</t>
  </si>
  <si>
    <t>Bayley spring where exits irrigation pipe</t>
  </si>
  <si>
    <t>Morrow site on Wilmer wetland</t>
  </si>
  <si>
    <t>gerhardt lepp well</t>
  </si>
  <si>
    <t>Feldmann well on Westside Rd</t>
  </si>
  <si>
    <t>small drained  mid river</t>
  </si>
  <si>
    <t>CR @ Fairmont Bridge</t>
  </si>
  <si>
    <t>Nola GW well</t>
  </si>
  <si>
    <t>Capilo</t>
  </si>
  <si>
    <t>Bayley well</t>
  </si>
  <si>
    <t>Sulfur pond-</t>
  </si>
  <si>
    <t>Columbia Lake</t>
  </si>
  <si>
    <t>Kats spring</t>
  </si>
  <si>
    <t>Columbia Estates spring</t>
  </si>
  <si>
    <t>Galbraith Spring</t>
  </si>
  <si>
    <t>Canal Flats springs</t>
  </si>
  <si>
    <t>Halverson's</t>
  </si>
  <si>
    <t>"elk" pond</t>
  </si>
  <si>
    <t>Dutch Creek</t>
  </si>
  <si>
    <t>Reflection Lake Golden</t>
  </si>
  <si>
    <t>Rollins Spring</t>
  </si>
  <si>
    <t>Downstream of Radium mill</t>
  </si>
  <si>
    <t>Suzanne's favorite, Wilmer marsh Ritchie Pt</t>
  </si>
  <si>
    <t>south of Spilli Rd westside</t>
  </si>
  <si>
    <t>Upstream of Spilli turn-off took new one</t>
  </si>
  <si>
    <t>Moore's bridge</t>
  </si>
  <si>
    <t>Feldmans drained slough</t>
  </si>
  <si>
    <t>N of Highway 95 rest area</t>
  </si>
  <si>
    <t xml:space="preserve">Opposite Galena Cr on W side of river </t>
  </si>
  <si>
    <t>Radium mill</t>
  </si>
  <si>
    <t>Luxor road</t>
  </si>
  <si>
    <t>bridge pond-Bottom of my land</t>
  </si>
  <si>
    <t>Kat's Well</t>
  </si>
  <si>
    <t>Columbia River @ Parson Bridge</t>
  </si>
  <si>
    <t>Columbia River @ Spilli Bridge</t>
  </si>
  <si>
    <t>large lake south of Nicholson</t>
  </si>
  <si>
    <t>Thresher's</t>
  </si>
  <si>
    <t>Frog reintroduction site</t>
  </si>
  <si>
    <t xml:space="preserve">Columbia River Bridge @ Brisco </t>
  </si>
  <si>
    <t>Downstream of Spilli bridge</t>
  </si>
  <si>
    <t>Galbraith's lake</t>
  </si>
  <si>
    <t>Perrys lake</t>
  </si>
  <si>
    <t>Brisco mill</t>
  </si>
  <si>
    <t>south of Brisco mill</t>
  </si>
  <si>
    <t>after Spilli</t>
  </si>
  <si>
    <t>before Castledale w of RR by Rd</t>
  </si>
  <si>
    <t>just after Castledale big with Lilys</t>
  </si>
  <si>
    <t>south off west side of Parsons Rd</t>
  </si>
  <si>
    <t>Columbia Valley Lodge</t>
  </si>
  <si>
    <t>Middle of 2 channels</t>
  </si>
  <si>
    <t>Morrow wetland</t>
  </si>
  <si>
    <t>Nicholson Bridge SE</t>
  </si>
  <si>
    <t>Easting</t>
  </si>
  <si>
    <t>Northing</t>
  </si>
  <si>
    <t>504926.49N</t>
  </si>
  <si>
    <t>1161451.79W</t>
  </si>
  <si>
    <t>510343.41N</t>
  </si>
  <si>
    <t>1163856.54W</t>
  </si>
  <si>
    <t>505415.02N</t>
  </si>
  <si>
    <t>1162217.2W</t>
  </si>
  <si>
    <t>504944.22N</t>
  </si>
  <si>
    <t>1161711.58W</t>
  </si>
  <si>
    <t>21A</t>
  </si>
  <si>
    <t>Commander Glacier</t>
  </si>
  <si>
    <t>CR @ Nicholson Bridge (E side)</t>
  </si>
  <si>
    <t>Bayley Spring</t>
  </si>
  <si>
    <t>small drained just south of 2nd Radium bridge</t>
  </si>
  <si>
    <t>Nola GW well/house</t>
  </si>
  <si>
    <t>CR  @ Radium main channel</t>
  </si>
  <si>
    <t>Rollins Spring/café</t>
  </si>
  <si>
    <t>CR at Althamere  Bridge</t>
  </si>
  <si>
    <t>Across from Halverson's</t>
  </si>
  <si>
    <t>`</t>
  </si>
  <si>
    <t>after Castledale from Rd walked down</t>
  </si>
  <si>
    <t>Kat's well</t>
  </si>
  <si>
    <t>N</t>
  </si>
  <si>
    <t>1161704.26W</t>
  </si>
  <si>
    <t>504846.62N</t>
  </si>
  <si>
    <t>1161734.94W</t>
  </si>
  <si>
    <t>504852.72N</t>
  </si>
  <si>
    <t>1165441.70W</t>
  </si>
  <si>
    <t>511438.16N</t>
  </si>
  <si>
    <t>1161451.04W</t>
  </si>
  <si>
    <t>504926.59N</t>
  </si>
  <si>
    <t>1161751.96W</t>
  </si>
  <si>
    <t>504827.73N</t>
  </si>
  <si>
    <t>1160626.63W</t>
  </si>
  <si>
    <t>503726.43N</t>
  </si>
  <si>
    <t>1162204.80W</t>
  </si>
  <si>
    <t>505435.81N</t>
  </si>
  <si>
    <t>1160321.92W</t>
  </si>
  <si>
    <t>503232.77N</t>
  </si>
  <si>
    <t>1160621.01W</t>
  </si>
  <si>
    <t>503727.36N</t>
  </si>
  <si>
    <t>1162321.96W</t>
  </si>
  <si>
    <t>505352.83N</t>
  </si>
  <si>
    <t>1162203.38W</t>
  </si>
  <si>
    <t>505432.68N</t>
  </si>
  <si>
    <t>1165636.25W</t>
  </si>
  <si>
    <t>511701.69N</t>
  </si>
  <si>
    <t>1162107.79W</t>
  </si>
  <si>
    <t>505115.61N</t>
  </si>
  <si>
    <t>1160111.23W</t>
  </si>
  <si>
    <t>503057.62N</t>
  </si>
  <si>
    <t>505418.04N</t>
  </si>
  <si>
    <t>1162202.93W</t>
  </si>
  <si>
    <t>1162039.76W</t>
  </si>
  <si>
    <t>505344.14N</t>
  </si>
  <si>
    <t>Pan Sample</t>
  </si>
  <si>
    <t>NA</t>
  </si>
  <si>
    <t>Notes from Catriona</t>
  </si>
  <si>
    <r>
      <t>δ</t>
    </r>
    <r>
      <rPr>
        <b/>
        <vertAlign val="superscript"/>
        <sz val="11"/>
        <rFont val="Calibri"/>
        <family val="2"/>
        <scheme val="minor"/>
      </rPr>
      <t>18</t>
    </r>
    <r>
      <rPr>
        <b/>
        <sz val="11"/>
        <rFont val="Calibri"/>
        <family val="2"/>
        <scheme val="minor"/>
      </rPr>
      <t>O</t>
    </r>
  </si>
  <si>
    <r>
      <t>δ</t>
    </r>
    <r>
      <rPr>
        <b/>
        <vertAlign val="super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>H</t>
    </r>
  </si>
  <si>
    <r>
      <t>H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</si>
  <si>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t>Order Number</t>
  </si>
  <si>
    <t>Justin contacted me to say that despite this being in the sample list, I hadn't actually submitted it, and when I went to check the samples we still had in the fridge I never found it, so I think I mis-inventoried it at the beginning, and in fact this was never a sample that we received (or was collected, possibly)</t>
  </si>
  <si>
    <t>Original Sample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</si>
</sst>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9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left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3" fillId="0" borderId="1" xfId="0" applyFont="1" applyFill="1" applyBorder="1" applyAlignment="1">
      <alignment horizontal="center"/>
    </xf>
    <xf numFmtId="0" fontId="3" fillId="0" borderId="1" xfId="0" applyFont="1" applyBorder="1"/>
    <xf numFmtId="0" fontId="2" fillId="0" borderId="0" xfId="0" applyFont="1" applyBorder="1"/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/>
    <xf numFmtId="0" fontId="1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4" fillId="0" borderId="1" xfId="0" applyFont="1" applyBorder="1"/>
    <xf numFmtId="0" fontId="4" fillId="0" borderId="1" xfId="0" applyFont="1" applyFill="1" applyBorder="1" applyAlignment="1">
      <alignment horizontal="center"/>
    </xf>
    <xf numFmtId="16" fontId="4" fillId="0" borderId="1" xfId="0" applyNumberFormat="1" applyFont="1" applyBorder="1"/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/>
    <xf numFmtId="0" fontId="4" fillId="0" borderId="0" xfId="0" quotePrefix="1" applyFont="1" applyBorder="1"/>
    <xf numFmtId="0" fontId="4" fillId="2" borderId="1" xfId="0" applyFont="1" applyFill="1" applyBorder="1" applyAlignment="1">
      <alignment horizontal="center"/>
    </xf>
    <xf numFmtId="0" fontId="4" fillId="0" borderId="1" xfId="0" quotePrefix="1" applyFont="1" applyBorder="1" applyAlignment="1">
      <alignment horizontal="left"/>
    </xf>
    <xf numFmtId="0" fontId="4" fillId="0" borderId="1" xfId="0" applyFont="1" applyFill="1" applyBorder="1"/>
    <xf numFmtId="16" fontId="4" fillId="0" borderId="1" xfId="0" applyNumberFormat="1" applyFont="1" applyFill="1" applyBorder="1"/>
    <xf numFmtId="1" fontId="4" fillId="0" borderId="1" xfId="0" applyNumberFormat="1" applyFont="1" applyBorder="1" applyAlignment="1">
      <alignment horizontal="left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2" fontId="4" fillId="3" borderId="1" xfId="0" applyNumberFormat="1" applyFont="1" applyFill="1" applyBorder="1"/>
    <xf numFmtId="2" fontId="4" fillId="3" borderId="1" xfId="0" applyNumberFormat="1" applyFont="1" applyFill="1" applyBorder="1" applyAlignment="1">
      <alignment horizontal="center"/>
    </xf>
    <xf numFmtId="0" fontId="4" fillId="3" borderId="0" xfId="0" applyFont="1" applyFill="1" applyBorder="1"/>
    <xf numFmtId="1" fontId="4" fillId="3" borderId="1" xfId="0" applyNumberFormat="1" applyFont="1" applyFill="1" applyBorder="1" applyAlignment="1">
      <alignment horizontal="left"/>
    </xf>
    <xf numFmtId="1" fontId="5" fillId="0" borderId="1" xfId="0" applyNumberFormat="1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8" fillId="0" borderId="1" xfId="0" applyFont="1" applyBorder="1"/>
    <xf numFmtId="0" fontId="1" fillId="3" borderId="1" xfId="0" applyFont="1" applyFill="1" applyBorder="1"/>
    <xf numFmtId="16" fontId="4" fillId="3" borderId="1" xfId="0" applyNumberFormat="1" applyFont="1" applyFill="1" applyBorder="1"/>
    <xf numFmtId="0" fontId="5" fillId="0" borderId="3" xfId="0" applyFont="1" applyBorder="1" applyAlignment="1">
      <alignment horizontal="center"/>
    </xf>
    <xf numFmtId="2" fontId="4" fillId="0" borderId="3" xfId="0" applyNumberFormat="1" applyFont="1" applyBorder="1"/>
    <xf numFmtId="2" fontId="4" fillId="3" borderId="3" xfId="0" applyNumberFormat="1" applyFont="1" applyFill="1" applyBorder="1"/>
    <xf numFmtId="0" fontId="4" fillId="0" borderId="3" xfId="0" applyFont="1" applyBorder="1"/>
    <xf numFmtId="0" fontId="5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4" fillId="3" borderId="2" xfId="0" applyFont="1" applyFill="1" applyBorder="1"/>
    <xf numFmtId="1" fontId="5" fillId="0" borderId="3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3" fontId="4" fillId="0" borderId="3" xfId="0" applyNumberFormat="1" applyFont="1" applyBorder="1"/>
    <xf numFmtId="1" fontId="4" fillId="0" borderId="3" xfId="0" applyNumberFormat="1" applyFont="1" applyBorder="1" applyAlignment="1">
      <alignment horizontal="left"/>
    </xf>
    <xf numFmtId="1" fontId="4" fillId="3" borderId="3" xfId="0" applyNumberFormat="1" applyFont="1" applyFill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center"/>
    </xf>
    <xf numFmtId="16" fontId="4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left"/>
    </xf>
    <xf numFmtId="2" fontId="4" fillId="4" borderId="1" xfId="0" applyNumberFormat="1" applyFont="1" applyFill="1" applyBorder="1"/>
    <xf numFmtId="2" fontId="4" fillId="4" borderId="1" xfId="0" applyNumberFormat="1" applyFont="1" applyFill="1" applyBorder="1" applyAlignment="1">
      <alignment horizontal="center"/>
    </xf>
    <xf numFmtId="2" fontId="4" fillId="4" borderId="3" xfId="0" applyNumberFormat="1" applyFont="1" applyFill="1" applyBorder="1"/>
    <xf numFmtId="0" fontId="4" fillId="4" borderId="0" xfId="0" applyFont="1" applyFill="1" applyBorder="1"/>
    <xf numFmtId="0" fontId="4" fillId="4" borderId="2" xfId="0" applyFont="1" applyFill="1" applyBorder="1"/>
    <xf numFmtId="1" fontId="4" fillId="4" borderId="3" xfId="0" applyNumberFormat="1" applyFont="1" applyFill="1" applyBorder="1" applyAlignment="1">
      <alignment horizontal="left"/>
    </xf>
    <xf numFmtId="15" fontId="4" fillId="4" borderId="1" xfId="0" applyNumberFormat="1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CA"/>
              <a:t>18O vs 2H        2020023</a:t>
            </a:r>
          </a:p>
        </c:rich>
      </c:tx>
      <c:layout>
        <c:manualLayout>
          <c:xMode val="edge"/>
          <c:yMode val="edge"/>
          <c:x val="0.39107142857142857"/>
          <c:y val="3.51437699680511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88724110817512"/>
          <c:y val="0.20456300793726187"/>
          <c:w val="0.76146618514790232"/>
          <c:h val="0.64217352575492559"/>
        </c:manualLayout>
      </c:layout>
      <c:scatterChart>
        <c:scatterStyle val="lineMarker"/>
        <c:varyColors val="0"/>
        <c:ser>
          <c:idx val="0"/>
          <c:order val="0"/>
          <c:tx>
            <c:v>18O vs 2H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Trendline!$A$3:$A$127</c:f>
              <c:numCache>
                <c:formatCode>0.00</c:formatCode>
                <c:ptCount val="125"/>
                <c:pt idx="0">
                  <c:v>-18.803045999999998</c:v>
                </c:pt>
                <c:pt idx="1">
                  <c:v>-19.111146000000002</c:v>
                </c:pt>
                <c:pt idx="2">
                  <c:v>-19.004370000000002</c:v>
                </c:pt>
                <c:pt idx="3">
                  <c:v>-17.089749000000001</c:v>
                </c:pt>
                <c:pt idx="4">
                  <c:v>-19.083432999999999</c:v>
                </c:pt>
                <c:pt idx="5">
                  <c:v>-17.341608999999998</c:v>
                </c:pt>
                <c:pt idx="6">
                  <c:v>-15.290055000000001</c:v>
                </c:pt>
                <c:pt idx="7">
                  <c:v>-18.757401000000002</c:v>
                </c:pt>
                <c:pt idx="8">
                  <c:v>-19.403759000000001</c:v>
                </c:pt>
                <c:pt idx="9">
                  <c:v>-17.105236000000001</c:v>
                </c:pt>
                <c:pt idx="10">
                  <c:v>-20.784503000000001</c:v>
                </c:pt>
                <c:pt idx="11">
                  <c:v>-10.342525</c:v>
                </c:pt>
                <c:pt idx="12">
                  <c:v>-14.923577999999999</c:v>
                </c:pt>
                <c:pt idx="13">
                  <c:v>-19.424506000000001</c:v>
                </c:pt>
                <c:pt idx="14">
                  <c:v>-19.642206000000002</c:v>
                </c:pt>
                <c:pt idx="15">
                  <c:v>-18.814585999999998</c:v>
                </c:pt>
                <c:pt idx="16">
                  <c:v>-19.302194</c:v>
                </c:pt>
                <c:pt idx="17">
                  <c:v>-13.519038</c:v>
                </c:pt>
                <c:pt idx="18">
                  <c:v>-13.867095000000001</c:v>
                </c:pt>
                <c:pt idx="19">
                  <c:v>-19.294477000000001</c:v>
                </c:pt>
                <c:pt idx="20">
                  <c:v>-8.2933909999999997</c:v>
                </c:pt>
                <c:pt idx="21">
                  <c:v>-20.024989000000001</c:v>
                </c:pt>
                <c:pt idx="22">
                  <c:v>-16.469010999999998</c:v>
                </c:pt>
                <c:pt idx="23">
                  <c:v>-16.708767000000002</c:v>
                </c:pt>
                <c:pt idx="24">
                  <c:v>-15.471259999999999</c:v>
                </c:pt>
                <c:pt idx="25">
                  <c:v>-8.4532290000000003</c:v>
                </c:pt>
                <c:pt idx="26">
                  <c:v>-17.432157</c:v>
                </c:pt>
                <c:pt idx="27">
                  <c:v>-18.608695000000001</c:v>
                </c:pt>
                <c:pt idx="28">
                  <c:v>-19.093481000000001</c:v>
                </c:pt>
                <c:pt idx="29">
                  <c:v>-12.625489</c:v>
                </c:pt>
                <c:pt idx="30">
                  <c:v>-11.219576</c:v>
                </c:pt>
                <c:pt idx="31">
                  <c:v>-6.2763450000000001</c:v>
                </c:pt>
                <c:pt idx="32">
                  <c:v>-13.108298</c:v>
                </c:pt>
                <c:pt idx="33">
                  <c:v>-7.5642469999999999</c:v>
                </c:pt>
                <c:pt idx="34">
                  <c:v>-13.817595000000001</c:v>
                </c:pt>
                <c:pt idx="35">
                  <c:v>-14.010268</c:v>
                </c:pt>
                <c:pt idx="36">
                  <c:v>-18.479151999999999</c:v>
                </c:pt>
                <c:pt idx="37">
                  <c:v>-18.506792999999998</c:v>
                </c:pt>
                <c:pt idx="38">
                  <c:v>-19.045791000000001</c:v>
                </c:pt>
                <c:pt idx="39">
                  <c:v>-18.818159999999999</c:v>
                </c:pt>
                <c:pt idx="40">
                  <c:v>-18.578334000000002</c:v>
                </c:pt>
                <c:pt idx="41">
                  <c:v>-17.471885</c:v>
                </c:pt>
                <c:pt idx="42">
                  <c:v>-13.104622000000001</c:v>
                </c:pt>
                <c:pt idx="43">
                  <c:v>-11.371375</c:v>
                </c:pt>
                <c:pt idx="44">
                  <c:v>-18.975062999999999</c:v>
                </c:pt>
                <c:pt idx="45">
                  <c:v>-15.978418</c:v>
                </c:pt>
                <c:pt idx="46">
                  <c:v>-17.476970000000001</c:v>
                </c:pt>
                <c:pt idx="47">
                  <c:v>-18.298465</c:v>
                </c:pt>
                <c:pt idx="48">
                  <c:v>-11.092123000000001</c:v>
                </c:pt>
                <c:pt idx="49">
                  <c:v>-16.608695999999998</c:v>
                </c:pt>
                <c:pt idx="50">
                  <c:v>-10.625159</c:v>
                </c:pt>
                <c:pt idx="51">
                  <c:v>-14.749048</c:v>
                </c:pt>
                <c:pt idx="52">
                  <c:v>-18.016152999999999</c:v>
                </c:pt>
                <c:pt idx="53">
                  <c:v>-16.360032</c:v>
                </c:pt>
                <c:pt idx="54">
                  <c:v>-15.581212000000001</c:v>
                </c:pt>
                <c:pt idx="55">
                  <c:v>-15.262790000000001</c:v>
                </c:pt>
                <c:pt idx="56">
                  <c:v>-14.554931</c:v>
                </c:pt>
                <c:pt idx="57">
                  <c:v>-13.725566000000001</c:v>
                </c:pt>
                <c:pt idx="58">
                  <c:v>-16.927824999999999</c:v>
                </c:pt>
                <c:pt idx="59">
                  <c:v>-19.047135000000001</c:v>
                </c:pt>
                <c:pt idx="60">
                  <c:v>-13.171042999999999</c:v>
                </c:pt>
                <c:pt idx="61">
                  <c:v>-20.947379000000002</c:v>
                </c:pt>
                <c:pt idx="62">
                  <c:v>-20.606888999999999</c:v>
                </c:pt>
                <c:pt idx="63">
                  <c:v>-20.074807</c:v>
                </c:pt>
                <c:pt idx="64">
                  <c:v>-19.294546</c:v>
                </c:pt>
                <c:pt idx="65">
                  <c:v>-19.006967</c:v>
                </c:pt>
                <c:pt idx="66">
                  <c:v>-20.690349000000001</c:v>
                </c:pt>
                <c:pt idx="67">
                  <c:v>-19.208635999999998</c:v>
                </c:pt>
                <c:pt idx="68">
                  <c:v>-19.420672</c:v>
                </c:pt>
                <c:pt idx="69">
                  <c:v>-19.684021000000001</c:v>
                </c:pt>
                <c:pt idx="70">
                  <c:v>-19.418064999999999</c:v>
                </c:pt>
                <c:pt idx="71">
                  <c:v>-20.200956000000001</c:v>
                </c:pt>
                <c:pt idx="72">
                  <c:v>-16.085667999999998</c:v>
                </c:pt>
                <c:pt idx="73">
                  <c:v>-16.500603000000002</c:v>
                </c:pt>
                <c:pt idx="74">
                  <c:v>-19.536224000000001</c:v>
                </c:pt>
                <c:pt idx="75">
                  <c:v>-20.318845</c:v>
                </c:pt>
                <c:pt idx="76">
                  <c:v>-19.329304</c:v>
                </c:pt>
                <c:pt idx="77">
                  <c:v>-19.879353999999999</c:v>
                </c:pt>
                <c:pt idx="78">
                  <c:v>-19.676922999999999</c:v>
                </c:pt>
                <c:pt idx="79">
                  <c:v>-8.4791740000000004</c:v>
                </c:pt>
                <c:pt idx="80">
                  <c:v>-20.598071000000001</c:v>
                </c:pt>
                <c:pt idx="81">
                  <c:v>-15.913830000000001</c:v>
                </c:pt>
                <c:pt idx="82">
                  <c:v>-18.319557</c:v>
                </c:pt>
                <c:pt idx="83">
                  <c:v>-19.56569</c:v>
                </c:pt>
                <c:pt idx="84">
                  <c:v>-18.558600999999999</c:v>
                </c:pt>
                <c:pt idx="85">
                  <c:v>-17.872312999999998</c:v>
                </c:pt>
                <c:pt idx="86">
                  <c:v>-17.772853999999999</c:v>
                </c:pt>
                <c:pt idx="87">
                  <c:v>-20.417303</c:v>
                </c:pt>
                <c:pt idx="88">
                  <c:v>-19.985149</c:v>
                </c:pt>
                <c:pt idx="89">
                  <c:v>-20.033428000000001</c:v>
                </c:pt>
                <c:pt idx="90">
                  <c:v>-19.440110000000001</c:v>
                </c:pt>
                <c:pt idx="91">
                  <c:v>-19.952717</c:v>
                </c:pt>
                <c:pt idx="92">
                  <c:v>-13.701999000000001</c:v>
                </c:pt>
                <c:pt idx="93">
                  <c:v>-8.1590620000000005</c:v>
                </c:pt>
                <c:pt idx="94">
                  <c:v>-12.284273000000001</c:v>
                </c:pt>
                <c:pt idx="95">
                  <c:v>-12.138629999999999</c:v>
                </c:pt>
                <c:pt idx="96">
                  <c:v>-19.95486</c:v>
                </c:pt>
                <c:pt idx="97">
                  <c:v>-19.087686000000001</c:v>
                </c:pt>
                <c:pt idx="98">
                  <c:v>-18.480198000000001</c:v>
                </c:pt>
                <c:pt idx="99">
                  <c:v>-19.195539</c:v>
                </c:pt>
                <c:pt idx="100">
                  <c:v>-20.444417000000001</c:v>
                </c:pt>
                <c:pt idx="101">
                  <c:v>-12.424110000000001</c:v>
                </c:pt>
                <c:pt idx="102">
                  <c:v>-18.026520000000001</c:v>
                </c:pt>
                <c:pt idx="103">
                  <c:v>-18.578472999999999</c:v>
                </c:pt>
                <c:pt idx="104">
                  <c:v>-19.43</c:v>
                </c:pt>
                <c:pt idx="105">
                  <c:v>-19.980539</c:v>
                </c:pt>
                <c:pt idx="106">
                  <c:v>-19.962558999999999</c:v>
                </c:pt>
                <c:pt idx="107">
                  <c:v>-20.036031000000001</c:v>
                </c:pt>
                <c:pt idx="108">
                  <c:v>-20.344495999999999</c:v>
                </c:pt>
                <c:pt idx="109">
                  <c:v>-14.207344000000001</c:v>
                </c:pt>
                <c:pt idx="110">
                  <c:v>-17.300930000000001</c:v>
                </c:pt>
                <c:pt idx="111">
                  <c:v>-16.885138000000001</c:v>
                </c:pt>
                <c:pt idx="112">
                  <c:v>-17.477833</c:v>
                </c:pt>
                <c:pt idx="113">
                  <c:v>-19.953672000000001</c:v>
                </c:pt>
                <c:pt idx="114">
                  <c:v>-18.932388</c:v>
                </c:pt>
                <c:pt idx="115">
                  <c:v>-19.872472999999999</c:v>
                </c:pt>
                <c:pt idx="116">
                  <c:v>-19.925803999999999</c:v>
                </c:pt>
                <c:pt idx="117">
                  <c:v>-17.681695999999999</c:v>
                </c:pt>
                <c:pt idx="118">
                  <c:v>-18.795086999999999</c:v>
                </c:pt>
                <c:pt idx="119">
                  <c:v>-19.279292000000002</c:v>
                </c:pt>
                <c:pt idx="120">
                  <c:v>-18.911092</c:v>
                </c:pt>
                <c:pt idx="121">
                  <c:v>-17.667434</c:v>
                </c:pt>
                <c:pt idx="122">
                  <c:v>-5.6459029999999997</c:v>
                </c:pt>
                <c:pt idx="123">
                  <c:v>-8.011037</c:v>
                </c:pt>
                <c:pt idx="124">
                  <c:v>-7.5310670000000002</c:v>
                </c:pt>
              </c:numCache>
            </c:numRef>
          </c:xVal>
          <c:yVal>
            <c:numRef>
              <c:f>Trendline!$C$3:$C$127</c:f>
              <c:numCache>
                <c:formatCode>0.00</c:formatCode>
                <c:ptCount val="125"/>
                <c:pt idx="0">
                  <c:v>-145.13088300000001</c:v>
                </c:pt>
                <c:pt idx="1">
                  <c:v>-146.09183400000001</c:v>
                </c:pt>
                <c:pt idx="2">
                  <c:v>-145.72306</c:v>
                </c:pt>
                <c:pt idx="3">
                  <c:v>-137.496725</c:v>
                </c:pt>
                <c:pt idx="4">
                  <c:v>-144.90641199999999</c:v>
                </c:pt>
                <c:pt idx="5">
                  <c:v>-140.505708</c:v>
                </c:pt>
                <c:pt idx="6">
                  <c:v>-121.78267200000001</c:v>
                </c:pt>
                <c:pt idx="7">
                  <c:v>-142.394473</c:v>
                </c:pt>
                <c:pt idx="8">
                  <c:v>-149.43110999999999</c:v>
                </c:pt>
                <c:pt idx="9">
                  <c:v>-134.18203399999999</c:v>
                </c:pt>
                <c:pt idx="10">
                  <c:v>-161.769544</c:v>
                </c:pt>
                <c:pt idx="11">
                  <c:v>-107.812012</c:v>
                </c:pt>
                <c:pt idx="12">
                  <c:v>-124.016834</c:v>
                </c:pt>
                <c:pt idx="13">
                  <c:v>-147.94180700000001</c:v>
                </c:pt>
                <c:pt idx="14">
                  <c:v>-149.23985999999999</c:v>
                </c:pt>
                <c:pt idx="15">
                  <c:v>-143.937014</c:v>
                </c:pt>
                <c:pt idx="16">
                  <c:v>-146.75524100000001</c:v>
                </c:pt>
                <c:pt idx="17">
                  <c:v>-117.210933</c:v>
                </c:pt>
                <c:pt idx="18">
                  <c:v>-120.34586299999999</c:v>
                </c:pt>
                <c:pt idx="19">
                  <c:v>-147.13421399999999</c:v>
                </c:pt>
                <c:pt idx="20">
                  <c:v>-93.084753000000006</c:v>
                </c:pt>
                <c:pt idx="21">
                  <c:v>-152.01109199999999</c:v>
                </c:pt>
                <c:pt idx="22">
                  <c:v>-127.844092</c:v>
                </c:pt>
                <c:pt idx="23">
                  <c:v>-133.33649500000001</c:v>
                </c:pt>
                <c:pt idx="24">
                  <c:v>-124.881981</c:v>
                </c:pt>
                <c:pt idx="25">
                  <c:v>-98.837737000000004</c:v>
                </c:pt>
                <c:pt idx="26">
                  <c:v>-134.71916899999999</c:v>
                </c:pt>
                <c:pt idx="27">
                  <c:v>-141.70379500000001</c:v>
                </c:pt>
                <c:pt idx="28">
                  <c:v>-146.62419700000001</c:v>
                </c:pt>
                <c:pt idx="29">
                  <c:v>-115.23305000000001</c:v>
                </c:pt>
                <c:pt idx="30">
                  <c:v>-111.593216</c:v>
                </c:pt>
                <c:pt idx="31">
                  <c:v>-84.944693000000001</c:v>
                </c:pt>
                <c:pt idx="32">
                  <c:v>-119.104534</c:v>
                </c:pt>
                <c:pt idx="33">
                  <c:v>-94.955562999999998</c:v>
                </c:pt>
                <c:pt idx="34">
                  <c:v>-122.167343</c:v>
                </c:pt>
                <c:pt idx="35">
                  <c:v>-124.02876999999999</c:v>
                </c:pt>
                <c:pt idx="36">
                  <c:v>-144.69519</c:v>
                </c:pt>
                <c:pt idx="37">
                  <c:v>-145.91944799999999</c:v>
                </c:pt>
                <c:pt idx="38">
                  <c:v>-148.28485599999999</c:v>
                </c:pt>
                <c:pt idx="39">
                  <c:v>-143.46027599999999</c:v>
                </c:pt>
                <c:pt idx="40">
                  <c:v>-141.38042200000001</c:v>
                </c:pt>
                <c:pt idx="41">
                  <c:v>-138.58029099999999</c:v>
                </c:pt>
                <c:pt idx="42">
                  <c:v>-116.810014</c:v>
                </c:pt>
                <c:pt idx="43">
                  <c:v>-107.703194</c:v>
                </c:pt>
                <c:pt idx="44">
                  <c:v>-143.59452899999999</c:v>
                </c:pt>
                <c:pt idx="45">
                  <c:v>-128.03121300000001</c:v>
                </c:pt>
                <c:pt idx="46">
                  <c:v>-137.621567</c:v>
                </c:pt>
                <c:pt idx="47">
                  <c:v>-140.84756899999999</c:v>
                </c:pt>
                <c:pt idx="48">
                  <c:v>-110.860074</c:v>
                </c:pt>
                <c:pt idx="49">
                  <c:v>-132.22245000000001</c:v>
                </c:pt>
                <c:pt idx="50">
                  <c:v>-103.43535199999999</c:v>
                </c:pt>
                <c:pt idx="51">
                  <c:v>-122.006777</c:v>
                </c:pt>
                <c:pt idx="52">
                  <c:v>-138.08440999999999</c:v>
                </c:pt>
                <c:pt idx="53">
                  <c:v>-131.38334699999999</c:v>
                </c:pt>
                <c:pt idx="54">
                  <c:v>-127.951044</c:v>
                </c:pt>
                <c:pt idx="55">
                  <c:v>-124.031312</c:v>
                </c:pt>
                <c:pt idx="56">
                  <c:v>-120.796955</c:v>
                </c:pt>
                <c:pt idx="57">
                  <c:v>-116.855035</c:v>
                </c:pt>
                <c:pt idx="58">
                  <c:v>-138.132372</c:v>
                </c:pt>
                <c:pt idx="59">
                  <c:v>-146.195527</c:v>
                </c:pt>
                <c:pt idx="60">
                  <c:v>-124.977498</c:v>
                </c:pt>
                <c:pt idx="61">
                  <c:v>-163.222229</c:v>
                </c:pt>
                <c:pt idx="62">
                  <c:v>-153.2304</c:v>
                </c:pt>
                <c:pt idx="63">
                  <c:v>-153.43805699999999</c:v>
                </c:pt>
                <c:pt idx="64">
                  <c:v>-148.56052199999999</c:v>
                </c:pt>
                <c:pt idx="65">
                  <c:v>-147.56090499999999</c:v>
                </c:pt>
                <c:pt idx="66">
                  <c:v>-156.54280600000001</c:v>
                </c:pt>
                <c:pt idx="67">
                  <c:v>-149.20180999999999</c:v>
                </c:pt>
                <c:pt idx="68">
                  <c:v>-150.28112100000001</c:v>
                </c:pt>
                <c:pt idx="69">
                  <c:v>-150.41869500000001</c:v>
                </c:pt>
                <c:pt idx="70">
                  <c:v>-150.37682100000001</c:v>
                </c:pt>
                <c:pt idx="71">
                  <c:v>-153.87585899999999</c:v>
                </c:pt>
                <c:pt idx="72">
                  <c:v>-131.19842</c:v>
                </c:pt>
                <c:pt idx="73">
                  <c:v>-136.995193</c:v>
                </c:pt>
                <c:pt idx="74">
                  <c:v>-146.79493500000001</c:v>
                </c:pt>
                <c:pt idx="75">
                  <c:v>-152.53279599999999</c:v>
                </c:pt>
                <c:pt idx="76">
                  <c:v>-148.81047599999999</c:v>
                </c:pt>
                <c:pt idx="77">
                  <c:v>-151.58539400000001</c:v>
                </c:pt>
                <c:pt idx="78">
                  <c:v>-152.707998</c:v>
                </c:pt>
                <c:pt idx="79">
                  <c:v>-99.823695999999998</c:v>
                </c:pt>
                <c:pt idx="80">
                  <c:v>-153.25595000000001</c:v>
                </c:pt>
                <c:pt idx="81">
                  <c:v>-133.78271599999999</c:v>
                </c:pt>
                <c:pt idx="82">
                  <c:v>-142.78032899999999</c:v>
                </c:pt>
                <c:pt idx="83">
                  <c:v>-148.70920000000001</c:v>
                </c:pt>
                <c:pt idx="84">
                  <c:v>-144.16776100000001</c:v>
                </c:pt>
                <c:pt idx="85">
                  <c:v>-142.07799399999999</c:v>
                </c:pt>
                <c:pt idx="86">
                  <c:v>-143.14186100000001</c:v>
                </c:pt>
                <c:pt idx="87">
                  <c:v>-153.726226</c:v>
                </c:pt>
                <c:pt idx="88">
                  <c:v>-152.526107</c:v>
                </c:pt>
                <c:pt idx="89">
                  <c:v>-151.89982900000001</c:v>
                </c:pt>
                <c:pt idx="90">
                  <c:v>-149.22232500000001</c:v>
                </c:pt>
                <c:pt idx="91">
                  <c:v>-152.288757</c:v>
                </c:pt>
                <c:pt idx="92">
                  <c:v>-124.541025</c:v>
                </c:pt>
                <c:pt idx="93">
                  <c:v>-99.121699000000007</c:v>
                </c:pt>
                <c:pt idx="94">
                  <c:v>-118.507561</c:v>
                </c:pt>
                <c:pt idx="95">
                  <c:v>-117.12003900000001</c:v>
                </c:pt>
                <c:pt idx="96">
                  <c:v>-152.510625</c:v>
                </c:pt>
                <c:pt idx="97">
                  <c:v>-149.08809099999999</c:v>
                </c:pt>
                <c:pt idx="98">
                  <c:v>-146.15432200000001</c:v>
                </c:pt>
                <c:pt idx="99">
                  <c:v>-148.32047800000001</c:v>
                </c:pt>
                <c:pt idx="100">
                  <c:v>-155.22735599999999</c:v>
                </c:pt>
                <c:pt idx="101">
                  <c:v>-119.798259</c:v>
                </c:pt>
                <c:pt idx="102">
                  <c:v>-144.08319</c:v>
                </c:pt>
                <c:pt idx="103">
                  <c:v>-146.99964600000001</c:v>
                </c:pt>
                <c:pt idx="104">
                  <c:v>-149.69223199999999</c:v>
                </c:pt>
                <c:pt idx="105">
                  <c:v>-152.56342599999999</c:v>
                </c:pt>
                <c:pt idx="106">
                  <c:v>-152.641617</c:v>
                </c:pt>
                <c:pt idx="107">
                  <c:v>-152.213832</c:v>
                </c:pt>
                <c:pt idx="108">
                  <c:v>-154.559212</c:v>
                </c:pt>
                <c:pt idx="109">
                  <c:v>-126.543043</c:v>
                </c:pt>
                <c:pt idx="110">
                  <c:v>-138.07568499999999</c:v>
                </c:pt>
                <c:pt idx="111">
                  <c:v>-136.35439199999999</c:v>
                </c:pt>
                <c:pt idx="112">
                  <c:v>-139.60391300000001</c:v>
                </c:pt>
                <c:pt idx="113">
                  <c:v>-152.00425899999999</c:v>
                </c:pt>
                <c:pt idx="114">
                  <c:v>-147.269713</c:v>
                </c:pt>
                <c:pt idx="115">
                  <c:v>-151.522459</c:v>
                </c:pt>
                <c:pt idx="116">
                  <c:v>-152.361324</c:v>
                </c:pt>
                <c:pt idx="117">
                  <c:v>-141.24076600000001</c:v>
                </c:pt>
                <c:pt idx="118">
                  <c:v>-146.88844399999999</c:v>
                </c:pt>
                <c:pt idx="119">
                  <c:v>-149.322045</c:v>
                </c:pt>
                <c:pt idx="120">
                  <c:v>-145.38932600000001</c:v>
                </c:pt>
                <c:pt idx="121">
                  <c:v>-139.08674199999999</c:v>
                </c:pt>
                <c:pt idx="122">
                  <c:v>-88.45</c:v>
                </c:pt>
                <c:pt idx="123">
                  <c:v>-93.776463000000007</c:v>
                </c:pt>
                <c:pt idx="124">
                  <c:v>-99.477378999999999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B6-408E-87E2-FA30FD3D7B74}"/>
            </c:ext>
          </c:extLst>
        </c:ser>
        <c:ser>
          <c:idx val="1"/>
          <c:order val="1"/>
          <c:tx>
            <c:v>Global Meteoric Line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Trendline!$A$129:$A$130</c:f>
              <c:numCache>
                <c:formatCode>General</c:formatCode>
                <c:ptCount val="2"/>
                <c:pt idx="0">
                  <c:v>0</c:v>
                </c:pt>
                <c:pt idx="1">
                  <c:v>-40</c:v>
                </c:pt>
              </c:numCache>
            </c:numRef>
          </c:xVal>
          <c:yVal>
            <c:numRef>
              <c:f>Trendline!$C$129:$C$130</c:f>
              <c:numCache>
                <c:formatCode>General</c:formatCode>
                <c:ptCount val="2"/>
                <c:pt idx="0">
                  <c:v>10</c:v>
                </c:pt>
                <c:pt idx="1">
                  <c:v>-310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B6-408E-87E2-FA30FD3D7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92000"/>
        <c:axId val="106993920"/>
      </c:scatterChart>
      <c:valAx>
        <c:axId val="106992000"/>
        <c:scaling>
          <c:orientation val="minMax"/>
          <c:max val="0"/>
          <c:min val="-4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CA"/>
                  <a:t>18O</a:t>
                </a:r>
              </a:p>
            </c:rich>
          </c:tx>
          <c:layout>
            <c:manualLayout>
              <c:xMode val="edge"/>
              <c:yMode val="edge"/>
              <c:x val="0.40714285714285964"/>
              <c:y val="0.916934249033567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6993920"/>
        <c:crossesAt val="-310"/>
        <c:crossBetween val="midCat"/>
      </c:valAx>
      <c:valAx>
        <c:axId val="106993920"/>
        <c:scaling>
          <c:orientation val="minMax"/>
          <c:max val="10"/>
          <c:min val="-3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CA"/>
                  <a:t>2H</a:t>
                </a:r>
              </a:p>
            </c:rich>
          </c:tx>
          <c:layout>
            <c:manualLayout>
              <c:xMode val="edge"/>
              <c:yMode val="edge"/>
              <c:x val="2.6785714285714513E-2"/>
              <c:y val="0.4792338976797229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6992000"/>
        <c:crossesAt val="-40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4017908124570664"/>
          <c:y val="3.5443277923593218E-2"/>
          <c:w val="0.21250000000000024"/>
          <c:h val="0.115231602994070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0.98425196850393659" l="0.11811023622047249" r="0.11811023622047249" t="0.98425196850393659" header="0.51181102362204722" footer="0.5118110236220472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131445</xdr:rowOff>
    </xdr:from>
    <xdr:to>
      <xdr:col>14</xdr:col>
      <xdr:colOff>533399</xdr:colOff>
      <xdr:row>26</xdr:row>
      <xdr:rowOff>93344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2"/>
  <sheetViews>
    <sheetView tabSelected="1" topLeftCell="B1" zoomScale="90" zoomScaleNormal="90" workbookViewId="0">
      <pane ySplit="1" topLeftCell="A2" activePane="bottomLeft" state="frozen"/>
      <selection pane="bottomLeft" activeCell="N62" sqref="C3:N62"/>
    </sheetView>
  </sheetViews>
  <sheetFormatPr defaultColWidth="8.85546875" defaultRowHeight="12.75" customHeight="1" x14ac:dyDescent="0.25"/>
  <cols>
    <col min="1" max="1" width="14.140625" style="22" bestFit="1" customWidth="1"/>
    <col min="2" max="3" width="22.7109375" style="18" bestFit="1" customWidth="1"/>
    <col min="4" max="4" width="41.5703125" style="18" bestFit="1" customWidth="1"/>
    <col min="5" max="5" width="14.5703125" style="18" bestFit="1" customWidth="1"/>
    <col min="6" max="7" width="13.5703125" style="18" bestFit="1" customWidth="1"/>
    <col min="8" max="8" width="8.140625" style="32" customWidth="1"/>
    <col min="9" max="9" width="4.85546875" style="22" customWidth="1"/>
    <col min="10" max="10" width="10.28515625" style="22" customWidth="1"/>
    <col min="11" max="11" width="13.28515625" style="22" customWidth="1"/>
    <col min="12" max="12" width="8.7109375" style="22" customWidth="1"/>
    <col min="13" max="13" width="11.5703125" style="22" customWidth="1"/>
    <col min="14" max="14" width="12.28515625" style="47" customWidth="1"/>
    <col min="15" max="15" width="4.7109375" style="21" customWidth="1"/>
    <col min="16" max="16" width="3" style="21" customWidth="1"/>
    <col min="17" max="17" width="3.28515625" style="50" bestFit="1" customWidth="1"/>
    <col min="18" max="18" width="6.28515625" style="55" bestFit="1" customWidth="1"/>
    <col min="19" max="19" width="4" style="21" customWidth="1"/>
    <col min="20" max="20" width="4.5703125" style="50" bestFit="1" customWidth="1"/>
    <col min="21" max="21" width="21" style="22" bestFit="1" customWidth="1"/>
    <col min="22" max="16384" width="8.85546875" style="21"/>
  </cols>
  <sheetData>
    <row r="1" spans="1:21" s="16" customFormat="1" ht="18.75" customHeight="1" x14ac:dyDescent="0.25">
      <c r="A1" s="12" t="s">
        <v>139</v>
      </c>
      <c r="B1" s="13" t="s">
        <v>18</v>
      </c>
      <c r="C1" s="13" t="s">
        <v>141</v>
      </c>
      <c r="D1" s="13" t="s">
        <v>19</v>
      </c>
      <c r="E1" s="13" t="s">
        <v>20</v>
      </c>
      <c r="F1" s="13" t="s">
        <v>77</v>
      </c>
      <c r="G1" s="13" t="s">
        <v>78</v>
      </c>
      <c r="H1" s="39" t="s">
        <v>3</v>
      </c>
      <c r="I1" s="14" t="s">
        <v>136</v>
      </c>
      <c r="J1" s="14" t="s">
        <v>0</v>
      </c>
      <c r="K1" s="14" t="s">
        <v>1</v>
      </c>
      <c r="L1" s="14" t="s">
        <v>137</v>
      </c>
      <c r="M1" s="12" t="s">
        <v>0</v>
      </c>
      <c r="N1" s="44" t="s">
        <v>1</v>
      </c>
      <c r="O1" s="15"/>
      <c r="P1" s="15"/>
      <c r="Q1" s="48" t="s">
        <v>4</v>
      </c>
      <c r="R1" s="52" t="s">
        <v>6</v>
      </c>
      <c r="T1" s="48" t="s">
        <v>14</v>
      </c>
      <c r="U1" s="40" t="s">
        <v>135</v>
      </c>
    </row>
    <row r="2" spans="1:21" ht="17.25" customHeight="1" x14ac:dyDescent="0.25">
      <c r="A2" s="17"/>
      <c r="I2" s="19" t="s">
        <v>138</v>
      </c>
      <c r="J2" s="57" t="s">
        <v>12</v>
      </c>
      <c r="K2" s="57"/>
      <c r="L2" s="19" t="s">
        <v>138</v>
      </c>
      <c r="M2" s="57" t="s">
        <v>13</v>
      </c>
      <c r="N2" s="57"/>
      <c r="O2" s="20"/>
      <c r="P2" s="20"/>
      <c r="Q2" s="49"/>
      <c r="R2" s="53" t="s">
        <v>11</v>
      </c>
    </row>
    <row r="3" spans="1:21" ht="12.75" customHeight="1" x14ac:dyDescent="0.25">
      <c r="A3" s="22">
        <v>1</v>
      </c>
      <c r="B3" s="23">
        <v>1</v>
      </c>
      <c r="C3" s="22" t="s">
        <v>21</v>
      </c>
      <c r="D3" s="22" t="s">
        <v>24</v>
      </c>
      <c r="E3" s="24">
        <v>43725</v>
      </c>
      <c r="F3" s="11"/>
      <c r="G3" s="11"/>
      <c r="H3" s="32">
        <v>435231</v>
      </c>
      <c r="I3" s="17" t="s">
        <v>15</v>
      </c>
      <c r="J3" s="25">
        <v>-18.803045999999998</v>
      </c>
      <c r="K3" s="25">
        <v>-18.830757999999999</v>
      </c>
      <c r="L3" s="25" t="s">
        <v>15</v>
      </c>
      <c r="M3" s="26">
        <v>-145.13088300000001</v>
      </c>
      <c r="N3" s="45">
        <v>-145.96864199999999</v>
      </c>
      <c r="R3" s="54"/>
      <c r="S3" s="27"/>
    </row>
    <row r="4" spans="1:21" ht="12.75" customHeight="1" x14ac:dyDescent="0.25">
      <c r="A4" s="22">
        <v>2</v>
      </c>
      <c r="B4" s="23">
        <v>2</v>
      </c>
      <c r="C4" s="22" t="s">
        <v>22</v>
      </c>
      <c r="D4" s="22" t="s">
        <v>25</v>
      </c>
      <c r="E4" s="24">
        <v>43725</v>
      </c>
      <c r="F4" s="11"/>
      <c r="G4" s="11"/>
      <c r="H4" s="32">
        <v>435232</v>
      </c>
      <c r="I4" s="17" t="s">
        <v>15</v>
      </c>
      <c r="J4" s="25">
        <v>-19.111146000000002</v>
      </c>
      <c r="K4" s="25"/>
      <c r="L4" s="25" t="s">
        <v>15</v>
      </c>
      <c r="M4" s="26">
        <v>-146.09183400000001</v>
      </c>
      <c r="N4" s="45"/>
      <c r="R4" s="54"/>
      <c r="S4" s="27"/>
    </row>
    <row r="5" spans="1:21" ht="12.75" customHeight="1" x14ac:dyDescent="0.25">
      <c r="A5" s="22">
        <v>3</v>
      </c>
      <c r="B5" s="23">
        <v>3</v>
      </c>
      <c r="C5" s="22" t="s">
        <v>23</v>
      </c>
      <c r="D5" s="22" t="s">
        <v>26</v>
      </c>
      <c r="E5" s="24">
        <v>43725</v>
      </c>
      <c r="F5" s="11"/>
      <c r="G5" s="11"/>
      <c r="H5" s="32">
        <v>435233</v>
      </c>
      <c r="I5" s="17" t="s">
        <v>15</v>
      </c>
      <c r="J5" s="25">
        <v>-19.004370000000002</v>
      </c>
      <c r="K5" s="25"/>
      <c r="L5" s="25" t="s">
        <v>15</v>
      </c>
      <c r="M5" s="26">
        <v>-145.72306</v>
      </c>
      <c r="N5" s="45"/>
      <c r="R5" s="54"/>
      <c r="S5" s="27"/>
    </row>
    <row r="6" spans="1:21" ht="12.75" customHeight="1" x14ac:dyDescent="0.25">
      <c r="A6" s="22">
        <v>4</v>
      </c>
      <c r="B6" s="23">
        <v>4</v>
      </c>
      <c r="C6" s="11"/>
      <c r="D6" s="22" t="s">
        <v>27</v>
      </c>
      <c r="E6" s="24">
        <v>44107</v>
      </c>
      <c r="F6" s="11"/>
      <c r="G6" s="11"/>
      <c r="H6" s="32">
        <v>435234</v>
      </c>
      <c r="I6" s="17" t="s">
        <v>15</v>
      </c>
      <c r="J6" s="25">
        <v>-17.089749000000001</v>
      </c>
      <c r="K6" s="25"/>
      <c r="L6" s="25" t="s">
        <v>15</v>
      </c>
      <c r="M6" s="26">
        <v>-137.496725</v>
      </c>
      <c r="N6" s="45"/>
      <c r="R6" s="54"/>
      <c r="S6" s="27"/>
    </row>
    <row r="7" spans="1:21" ht="12.75" customHeight="1" x14ac:dyDescent="0.25">
      <c r="A7" s="22">
        <v>5</v>
      </c>
      <c r="B7" s="23">
        <v>5</v>
      </c>
      <c r="C7" s="22">
        <v>93</v>
      </c>
      <c r="D7" s="22" t="s">
        <v>28</v>
      </c>
      <c r="E7" s="24">
        <v>43758</v>
      </c>
      <c r="F7" s="11"/>
      <c r="G7" s="11"/>
      <c r="H7" s="32">
        <v>435235</v>
      </c>
      <c r="I7" s="17" t="s">
        <v>15</v>
      </c>
      <c r="J7" s="26">
        <v>-19.083432999999999</v>
      </c>
      <c r="K7" s="26">
        <v>-19.071003000000001</v>
      </c>
      <c r="L7" s="25" t="s">
        <v>15</v>
      </c>
      <c r="M7" s="26">
        <v>-144.90641199999999</v>
      </c>
      <c r="N7" s="45">
        <v>-144.91683399999999</v>
      </c>
      <c r="R7" s="54"/>
    </row>
    <row r="8" spans="1:21" ht="12.75" customHeight="1" x14ac:dyDescent="0.25">
      <c r="A8" s="22">
        <v>6</v>
      </c>
      <c r="B8" s="23">
        <v>6</v>
      </c>
      <c r="C8" s="22">
        <v>94</v>
      </c>
      <c r="D8" s="22" t="s">
        <v>29</v>
      </c>
      <c r="E8" s="24">
        <v>43726</v>
      </c>
      <c r="F8" s="11"/>
      <c r="G8" s="11"/>
      <c r="H8" s="32">
        <v>435236</v>
      </c>
      <c r="I8" s="17" t="s">
        <v>15</v>
      </c>
      <c r="J8" s="26">
        <v>-17.341608999999998</v>
      </c>
      <c r="K8" s="26"/>
      <c r="L8" s="25" t="s">
        <v>15</v>
      </c>
      <c r="M8" s="26">
        <v>-140.505708</v>
      </c>
      <c r="N8" s="45"/>
      <c r="R8" s="54"/>
    </row>
    <row r="9" spans="1:21" ht="12.75" customHeight="1" x14ac:dyDescent="0.25">
      <c r="A9" s="22">
        <v>7</v>
      </c>
      <c r="B9" s="23">
        <v>7</v>
      </c>
      <c r="C9" s="11">
        <v>73</v>
      </c>
      <c r="D9" s="22" t="s">
        <v>30</v>
      </c>
      <c r="E9" s="24">
        <v>43749</v>
      </c>
      <c r="F9" s="22">
        <v>539633</v>
      </c>
      <c r="G9" s="22">
        <v>5645997</v>
      </c>
      <c r="H9" s="32">
        <v>435237</v>
      </c>
      <c r="I9" s="17" t="s">
        <v>15</v>
      </c>
      <c r="J9" s="26">
        <v>-15.290055000000001</v>
      </c>
      <c r="K9" s="26"/>
      <c r="L9" s="25" t="s">
        <v>15</v>
      </c>
      <c r="M9" s="26">
        <v>-121.78267200000001</v>
      </c>
      <c r="N9" s="45"/>
      <c r="R9" s="54"/>
    </row>
    <row r="10" spans="1:21" ht="12.75" customHeight="1" x14ac:dyDescent="0.25">
      <c r="A10" s="22">
        <v>8</v>
      </c>
      <c r="B10" s="23">
        <v>8</v>
      </c>
      <c r="C10" s="22">
        <v>97</v>
      </c>
      <c r="D10" s="22" t="s">
        <v>31</v>
      </c>
      <c r="E10" s="24">
        <v>43736</v>
      </c>
      <c r="F10" s="11"/>
      <c r="G10" s="11"/>
      <c r="H10" s="32">
        <v>435238</v>
      </c>
      <c r="I10" s="17" t="s">
        <v>15</v>
      </c>
      <c r="J10" s="26">
        <v>-18.757401000000002</v>
      </c>
      <c r="K10" s="26"/>
      <c r="L10" s="25" t="s">
        <v>15</v>
      </c>
      <c r="M10" s="26">
        <v>-142.394473</v>
      </c>
      <c r="N10" s="45"/>
      <c r="R10" s="54"/>
    </row>
    <row r="11" spans="1:21" ht="12.75" customHeight="1" x14ac:dyDescent="0.25">
      <c r="A11" s="22">
        <v>9</v>
      </c>
      <c r="B11" s="23">
        <v>9</v>
      </c>
      <c r="C11" s="22">
        <v>92</v>
      </c>
      <c r="D11" s="22" t="s">
        <v>32</v>
      </c>
      <c r="E11" s="24">
        <v>43746</v>
      </c>
      <c r="F11" s="11"/>
      <c r="G11" s="11"/>
      <c r="H11" s="32">
        <v>435239</v>
      </c>
      <c r="I11" s="17" t="s">
        <v>15</v>
      </c>
      <c r="J11" s="26">
        <v>-19.403759000000001</v>
      </c>
      <c r="K11" s="26"/>
      <c r="L11" s="25" t="s">
        <v>15</v>
      </c>
      <c r="M11" s="26">
        <v>-149.43110999999999</v>
      </c>
      <c r="N11" s="45"/>
      <c r="R11" s="54"/>
    </row>
    <row r="12" spans="1:21" ht="12.75" customHeight="1" x14ac:dyDescent="0.25">
      <c r="A12" s="22">
        <v>10</v>
      </c>
      <c r="B12" s="23">
        <v>10</v>
      </c>
      <c r="C12" s="11">
        <v>76</v>
      </c>
      <c r="D12" s="22" t="s">
        <v>33</v>
      </c>
      <c r="E12" s="24">
        <v>43758</v>
      </c>
      <c r="F12" s="22">
        <v>568220</v>
      </c>
      <c r="G12" s="22">
        <v>5598967</v>
      </c>
      <c r="H12" s="32">
        <v>435240</v>
      </c>
      <c r="I12" s="17" t="s">
        <v>15</v>
      </c>
      <c r="J12" s="26">
        <v>-17.105236000000001</v>
      </c>
      <c r="K12" s="26">
        <v>-17.015781</v>
      </c>
      <c r="L12" s="25" t="s">
        <v>15</v>
      </c>
      <c r="M12" s="26">
        <v>-134.18203399999999</v>
      </c>
      <c r="N12" s="45">
        <v>-134.200739</v>
      </c>
      <c r="R12" s="54"/>
    </row>
    <row r="13" spans="1:21" ht="12.75" customHeight="1" x14ac:dyDescent="0.25">
      <c r="A13" s="22">
        <v>11</v>
      </c>
      <c r="B13" s="23">
        <v>11</v>
      </c>
      <c r="C13" s="22">
        <v>100</v>
      </c>
      <c r="D13" s="22" t="s">
        <v>34</v>
      </c>
      <c r="E13" s="24">
        <v>43758</v>
      </c>
      <c r="F13" s="11"/>
      <c r="G13" s="11"/>
      <c r="H13" s="32">
        <v>435241</v>
      </c>
      <c r="I13" s="17" t="s">
        <v>15</v>
      </c>
      <c r="J13" s="26">
        <v>-20.784503000000001</v>
      </c>
      <c r="K13" s="26"/>
      <c r="L13" s="25" t="s">
        <v>15</v>
      </c>
      <c r="M13" s="26">
        <v>-161.769544</v>
      </c>
      <c r="N13" s="45"/>
      <c r="R13" s="54"/>
    </row>
    <row r="14" spans="1:21" ht="12.75" customHeight="1" x14ac:dyDescent="0.25">
      <c r="A14" s="22">
        <v>12</v>
      </c>
      <c r="B14" s="23">
        <v>12</v>
      </c>
      <c r="C14" s="22">
        <v>101</v>
      </c>
      <c r="D14" s="22" t="s">
        <v>35</v>
      </c>
      <c r="E14" s="24">
        <v>43744</v>
      </c>
      <c r="F14" s="11"/>
      <c r="G14" s="11"/>
      <c r="H14" s="32">
        <v>435242</v>
      </c>
      <c r="I14" s="17" t="s">
        <v>15</v>
      </c>
      <c r="J14" s="26">
        <v>-10.342525</v>
      </c>
      <c r="K14" s="26"/>
      <c r="L14" s="25" t="s">
        <v>15</v>
      </c>
      <c r="M14" s="26">
        <v>-107.812012</v>
      </c>
      <c r="N14" s="45"/>
      <c r="R14" s="54"/>
    </row>
    <row r="15" spans="1:21" ht="12.75" customHeight="1" x14ac:dyDescent="0.25">
      <c r="A15" s="22">
        <v>13</v>
      </c>
      <c r="B15" s="23">
        <v>13</v>
      </c>
      <c r="C15" s="22">
        <v>81</v>
      </c>
      <c r="D15" s="22" t="s">
        <v>36</v>
      </c>
      <c r="E15" s="24">
        <v>43736</v>
      </c>
      <c r="F15" s="11"/>
      <c r="G15" s="11"/>
      <c r="H15" s="32">
        <v>435243</v>
      </c>
      <c r="I15" s="17" t="s">
        <v>15</v>
      </c>
      <c r="J15" s="26">
        <v>-14.923577999999999</v>
      </c>
      <c r="K15" s="26">
        <v>-14.95</v>
      </c>
      <c r="L15" s="25" t="s">
        <v>15</v>
      </c>
      <c r="M15" s="26">
        <v>-124.016834</v>
      </c>
      <c r="N15" s="45">
        <v>-123.83601400000001</v>
      </c>
      <c r="R15" s="54"/>
    </row>
    <row r="16" spans="1:21" ht="12.75" customHeight="1" x14ac:dyDescent="0.25">
      <c r="A16" s="22">
        <v>14</v>
      </c>
      <c r="B16" s="23">
        <v>14</v>
      </c>
      <c r="C16" s="22">
        <v>99</v>
      </c>
      <c r="D16" s="22" t="s">
        <v>37</v>
      </c>
      <c r="E16" s="24">
        <v>43743</v>
      </c>
      <c r="F16" s="11"/>
      <c r="G16" s="11"/>
      <c r="H16" s="32">
        <v>435244</v>
      </c>
      <c r="I16" s="17" t="s">
        <v>15</v>
      </c>
      <c r="J16" s="26">
        <v>-19.424506000000001</v>
      </c>
      <c r="K16" s="26"/>
      <c r="L16" s="25" t="s">
        <v>15</v>
      </c>
      <c r="M16" s="26">
        <v>-147.94180700000001</v>
      </c>
      <c r="N16" s="45"/>
      <c r="R16" s="54"/>
    </row>
    <row r="17" spans="1:18" ht="12.75" customHeight="1" x14ac:dyDescent="0.25">
      <c r="A17" s="22">
        <v>15</v>
      </c>
      <c r="B17" s="23">
        <v>15</v>
      </c>
      <c r="C17" s="22">
        <v>87</v>
      </c>
      <c r="D17" s="22" t="s">
        <v>38</v>
      </c>
      <c r="E17" s="24">
        <v>43735</v>
      </c>
      <c r="F17" s="11">
        <v>579586</v>
      </c>
      <c r="G17" s="11">
        <v>5566317</v>
      </c>
      <c r="H17" s="32">
        <v>435245</v>
      </c>
      <c r="I17" s="17" t="s">
        <v>15</v>
      </c>
      <c r="J17" s="26">
        <v>-19.642206000000002</v>
      </c>
      <c r="K17" s="26"/>
      <c r="L17" s="25" t="s">
        <v>15</v>
      </c>
      <c r="M17" s="26">
        <v>-149.23985999999999</v>
      </c>
      <c r="N17" s="45"/>
      <c r="R17" s="54"/>
    </row>
    <row r="18" spans="1:18" ht="12.75" customHeight="1" x14ac:dyDescent="0.25">
      <c r="A18" s="22">
        <v>16</v>
      </c>
      <c r="B18" s="28">
        <v>16</v>
      </c>
      <c r="C18" s="22">
        <v>86</v>
      </c>
      <c r="D18" s="22" t="s">
        <v>39</v>
      </c>
      <c r="E18" s="24">
        <v>43741</v>
      </c>
      <c r="F18" s="11"/>
      <c r="G18" s="11"/>
      <c r="H18" s="32">
        <v>435246</v>
      </c>
      <c r="I18" s="17" t="s">
        <v>15</v>
      </c>
      <c r="J18" s="26">
        <v>-18.814585999999998</v>
      </c>
      <c r="K18" s="26"/>
      <c r="L18" s="25" t="s">
        <v>15</v>
      </c>
      <c r="M18" s="26">
        <v>-143.937014</v>
      </c>
      <c r="N18" s="45"/>
      <c r="R18" s="54"/>
    </row>
    <row r="19" spans="1:18" ht="12.75" customHeight="1" x14ac:dyDescent="0.25">
      <c r="A19" s="22">
        <v>17</v>
      </c>
      <c r="B19" s="28">
        <v>17</v>
      </c>
      <c r="C19" s="22">
        <v>82</v>
      </c>
      <c r="D19" s="22" t="s">
        <v>40</v>
      </c>
      <c r="E19" s="24">
        <v>43736</v>
      </c>
      <c r="F19" s="11"/>
      <c r="G19" s="11"/>
      <c r="H19" s="32">
        <v>435247</v>
      </c>
      <c r="I19" s="17" t="s">
        <v>15</v>
      </c>
      <c r="J19" s="26">
        <v>-19.302194</v>
      </c>
      <c r="K19" s="26">
        <v>-19.295832000000001</v>
      </c>
      <c r="L19" s="25" t="s">
        <v>15</v>
      </c>
      <c r="M19" s="26">
        <v>-146.75524100000001</v>
      </c>
      <c r="N19" s="45">
        <v>-146.14671100000001</v>
      </c>
      <c r="R19" s="54"/>
    </row>
    <row r="20" spans="1:18" ht="12.75" customHeight="1" x14ac:dyDescent="0.25">
      <c r="A20" s="22">
        <v>18</v>
      </c>
      <c r="B20" s="28">
        <v>18</v>
      </c>
      <c r="C20" s="11">
        <v>70</v>
      </c>
      <c r="D20" s="22" t="s">
        <v>41</v>
      </c>
      <c r="E20" s="24">
        <v>43732</v>
      </c>
      <c r="F20" s="22">
        <v>551389</v>
      </c>
      <c r="G20" s="22">
        <v>5627697</v>
      </c>
      <c r="H20" s="32">
        <v>435248</v>
      </c>
      <c r="I20" s="17" t="s">
        <v>15</v>
      </c>
      <c r="J20" s="26">
        <v>-13.519038</v>
      </c>
      <c r="K20" s="26"/>
      <c r="L20" s="25" t="s">
        <v>15</v>
      </c>
      <c r="M20" s="26">
        <v>-117.210933</v>
      </c>
      <c r="N20" s="45"/>
      <c r="R20" s="54"/>
    </row>
    <row r="21" spans="1:18" ht="12.75" customHeight="1" x14ac:dyDescent="0.25">
      <c r="A21" s="22">
        <v>19</v>
      </c>
      <c r="B21" s="28">
        <v>19</v>
      </c>
      <c r="C21" s="11">
        <v>71</v>
      </c>
      <c r="D21" s="22" t="s">
        <v>42</v>
      </c>
      <c r="E21" s="24">
        <v>43723</v>
      </c>
      <c r="F21" s="22">
        <v>550149</v>
      </c>
      <c r="G21" s="22">
        <v>5630945</v>
      </c>
      <c r="H21" s="32">
        <v>435249</v>
      </c>
      <c r="I21" s="17" t="s">
        <v>15</v>
      </c>
      <c r="J21" s="26">
        <v>-13.867095000000001</v>
      </c>
      <c r="K21" s="26"/>
      <c r="L21" s="25" t="s">
        <v>15</v>
      </c>
      <c r="M21" s="26">
        <v>-120.34586299999999</v>
      </c>
      <c r="N21" s="45"/>
      <c r="R21" s="54"/>
    </row>
    <row r="22" spans="1:18" ht="12.75" customHeight="1" x14ac:dyDescent="0.25">
      <c r="A22" s="22">
        <v>20</v>
      </c>
      <c r="B22" s="28">
        <v>20</v>
      </c>
      <c r="C22" s="22">
        <v>83</v>
      </c>
      <c r="D22" s="22" t="s">
        <v>43</v>
      </c>
      <c r="E22" s="24">
        <v>43736</v>
      </c>
      <c r="F22" s="11"/>
      <c r="G22" s="11"/>
      <c r="H22" s="32">
        <v>435250</v>
      </c>
      <c r="I22" s="17" t="s">
        <v>15</v>
      </c>
      <c r="J22" s="26">
        <v>-19.294477000000001</v>
      </c>
      <c r="K22" s="26"/>
      <c r="L22" s="25" t="s">
        <v>15</v>
      </c>
      <c r="M22" s="26">
        <v>-147.13421399999999</v>
      </c>
      <c r="N22" s="45"/>
      <c r="R22" s="54"/>
    </row>
    <row r="23" spans="1:18" ht="12.75" customHeight="1" x14ac:dyDescent="0.25">
      <c r="A23" s="22">
        <v>21</v>
      </c>
      <c r="B23" s="28">
        <v>21</v>
      </c>
      <c r="C23" s="22">
        <v>84</v>
      </c>
      <c r="D23" s="22" t="s">
        <v>44</v>
      </c>
      <c r="E23" s="24">
        <v>43748</v>
      </c>
      <c r="F23" s="11"/>
      <c r="G23" s="11"/>
      <c r="H23" s="32">
        <v>435251</v>
      </c>
      <c r="I23" s="17" t="s">
        <v>15</v>
      </c>
      <c r="J23" s="26">
        <v>-8.2933909999999997</v>
      </c>
      <c r="K23" s="26"/>
      <c r="L23" s="25" t="s">
        <v>15</v>
      </c>
      <c r="M23" s="26">
        <v>-93.084753000000006</v>
      </c>
      <c r="N23" s="45"/>
      <c r="R23" s="54"/>
    </row>
    <row r="24" spans="1:18" ht="12.75" customHeight="1" x14ac:dyDescent="0.25">
      <c r="A24" s="22">
        <v>22</v>
      </c>
      <c r="B24" s="28">
        <v>22</v>
      </c>
      <c r="C24" s="22">
        <v>85</v>
      </c>
      <c r="D24" s="22" t="s">
        <v>45</v>
      </c>
      <c r="E24" s="24">
        <v>43747</v>
      </c>
      <c r="F24" s="11"/>
      <c r="G24" s="11"/>
      <c r="H24" s="32">
        <v>435252</v>
      </c>
      <c r="I24" s="17" t="s">
        <v>15</v>
      </c>
      <c r="J24" s="26">
        <v>-20.024989000000001</v>
      </c>
      <c r="K24" s="26"/>
      <c r="L24" s="25" t="s">
        <v>15</v>
      </c>
      <c r="M24" s="26">
        <v>-152.01109199999999</v>
      </c>
      <c r="N24" s="45"/>
      <c r="R24" s="54"/>
    </row>
    <row r="25" spans="1:18" ht="12.75" customHeight="1" x14ac:dyDescent="0.25">
      <c r="A25" s="22">
        <v>23</v>
      </c>
      <c r="B25" s="17">
        <v>23</v>
      </c>
      <c r="C25" s="11">
        <v>50</v>
      </c>
      <c r="D25" s="22" t="s">
        <v>46</v>
      </c>
      <c r="E25" s="24">
        <v>43742</v>
      </c>
      <c r="F25" s="11">
        <v>563526</v>
      </c>
      <c r="G25" s="11">
        <v>5609698</v>
      </c>
      <c r="H25" s="32">
        <v>435253</v>
      </c>
      <c r="I25" s="17" t="s">
        <v>15</v>
      </c>
      <c r="J25" s="26">
        <v>-16.469010999999998</v>
      </c>
      <c r="K25" s="26"/>
      <c r="L25" s="25" t="s">
        <v>15</v>
      </c>
      <c r="M25" s="26">
        <v>-127.844092</v>
      </c>
      <c r="N25" s="45"/>
      <c r="R25" s="54"/>
    </row>
    <row r="26" spans="1:18" ht="12.75" customHeight="1" x14ac:dyDescent="0.25">
      <c r="A26" s="22">
        <v>24</v>
      </c>
      <c r="B26" s="17">
        <v>24</v>
      </c>
      <c r="C26" s="11">
        <v>51</v>
      </c>
      <c r="D26" s="22" t="s">
        <v>47</v>
      </c>
      <c r="E26" s="24">
        <v>43742</v>
      </c>
      <c r="F26" s="11">
        <v>567072</v>
      </c>
      <c r="G26" s="11">
        <v>5601686</v>
      </c>
      <c r="H26" s="32">
        <v>435254</v>
      </c>
      <c r="I26" s="17" t="s">
        <v>15</v>
      </c>
      <c r="J26" s="26">
        <v>-16.708767000000002</v>
      </c>
      <c r="K26" s="26"/>
      <c r="L26" s="25" t="s">
        <v>15</v>
      </c>
      <c r="M26" s="26">
        <v>-133.33649500000001</v>
      </c>
      <c r="N26" s="45"/>
      <c r="R26" s="54"/>
    </row>
    <row r="27" spans="1:18" ht="12.75" customHeight="1" x14ac:dyDescent="0.25">
      <c r="A27" s="22">
        <v>25</v>
      </c>
      <c r="B27" s="17">
        <v>25</v>
      </c>
      <c r="C27" s="11">
        <v>59</v>
      </c>
      <c r="D27" s="22" t="s">
        <v>48</v>
      </c>
      <c r="E27" s="24">
        <v>43726</v>
      </c>
      <c r="F27" s="22">
        <v>543772</v>
      </c>
      <c r="G27" s="22">
        <v>5638706</v>
      </c>
      <c r="H27" s="32">
        <v>435255</v>
      </c>
      <c r="I27" s="17" t="s">
        <v>15</v>
      </c>
      <c r="J27" s="26">
        <v>-15.471259999999999</v>
      </c>
      <c r="K27" s="26">
        <v>-15.435214999999999</v>
      </c>
      <c r="L27" s="25" t="s">
        <v>15</v>
      </c>
      <c r="M27" s="26">
        <v>-124.881981</v>
      </c>
      <c r="N27" s="45">
        <v>-124.884906</v>
      </c>
      <c r="R27" s="54"/>
    </row>
    <row r="28" spans="1:18" ht="12.75" customHeight="1" x14ac:dyDescent="0.25">
      <c r="A28" s="22">
        <v>26</v>
      </c>
      <c r="B28" s="17">
        <v>26</v>
      </c>
      <c r="C28" s="11">
        <v>62</v>
      </c>
      <c r="D28" s="22" t="s">
        <v>49</v>
      </c>
      <c r="E28" s="24">
        <v>43726</v>
      </c>
      <c r="F28" s="22">
        <v>544859</v>
      </c>
      <c r="G28" s="22">
        <v>5639039</v>
      </c>
      <c r="H28" s="32">
        <v>435256</v>
      </c>
      <c r="I28" s="17" t="s">
        <v>15</v>
      </c>
      <c r="J28" s="26">
        <v>-8.4532290000000003</v>
      </c>
      <c r="K28" s="26"/>
      <c r="L28" s="25" t="s">
        <v>15</v>
      </c>
      <c r="M28" s="26">
        <v>-98.837737000000004</v>
      </c>
      <c r="N28" s="45"/>
      <c r="R28" s="54"/>
    </row>
    <row r="29" spans="1:18" ht="12.75" customHeight="1" x14ac:dyDescent="0.25">
      <c r="A29" s="22">
        <v>27</v>
      </c>
      <c r="B29" s="17">
        <v>27</v>
      </c>
      <c r="C29" s="11">
        <v>65</v>
      </c>
      <c r="D29" s="22" t="s">
        <v>50</v>
      </c>
      <c r="E29" s="24">
        <v>43732</v>
      </c>
      <c r="F29" s="11">
        <v>556550</v>
      </c>
      <c r="G29" s="11">
        <v>5620549</v>
      </c>
      <c r="H29" s="32">
        <v>435257</v>
      </c>
      <c r="I29" s="17" t="s">
        <v>15</v>
      </c>
      <c r="J29" s="26">
        <v>-17.432157</v>
      </c>
      <c r="K29" s="26"/>
      <c r="L29" s="25" t="s">
        <v>15</v>
      </c>
      <c r="M29" s="26">
        <v>-134.71916899999999</v>
      </c>
      <c r="N29" s="45"/>
      <c r="R29" s="54"/>
    </row>
    <row r="30" spans="1:18" ht="12.75" customHeight="1" x14ac:dyDescent="0.25">
      <c r="A30" s="22">
        <v>28</v>
      </c>
      <c r="B30" s="17">
        <v>28</v>
      </c>
      <c r="C30" s="11">
        <v>67</v>
      </c>
      <c r="D30" s="11"/>
      <c r="E30" s="24">
        <v>43732</v>
      </c>
      <c r="F30" s="11">
        <v>558030</v>
      </c>
      <c r="G30" s="11">
        <v>5619271</v>
      </c>
      <c r="H30" s="32">
        <v>435258</v>
      </c>
      <c r="I30" s="17" t="s">
        <v>15</v>
      </c>
      <c r="J30" s="26">
        <v>-18.608695000000001</v>
      </c>
      <c r="K30" s="26"/>
      <c r="L30" s="25" t="s">
        <v>15</v>
      </c>
      <c r="M30" s="26">
        <v>-141.70379500000001</v>
      </c>
      <c r="N30" s="45"/>
      <c r="R30" s="54"/>
    </row>
    <row r="31" spans="1:18" ht="12.75" customHeight="1" x14ac:dyDescent="0.25">
      <c r="A31" s="22">
        <v>29</v>
      </c>
      <c r="B31" s="17">
        <v>29</v>
      </c>
      <c r="C31" s="11">
        <v>68</v>
      </c>
      <c r="D31" s="22" t="s">
        <v>51</v>
      </c>
      <c r="E31" s="24">
        <v>43739</v>
      </c>
      <c r="F31" s="22">
        <v>545273</v>
      </c>
      <c r="G31" s="22">
        <v>5635944</v>
      </c>
      <c r="H31" s="32">
        <v>435259</v>
      </c>
      <c r="I31" s="17" t="s">
        <v>15</v>
      </c>
      <c r="J31" s="26">
        <v>-19.093481000000001</v>
      </c>
      <c r="K31" s="26"/>
      <c r="L31" s="25" t="s">
        <v>15</v>
      </c>
      <c r="M31" s="26">
        <v>-146.62419700000001</v>
      </c>
      <c r="N31" s="45"/>
      <c r="R31" s="54"/>
    </row>
    <row r="32" spans="1:18" ht="12.75" customHeight="1" x14ac:dyDescent="0.25">
      <c r="A32" s="22">
        <v>30</v>
      </c>
      <c r="B32" s="17">
        <v>30</v>
      </c>
      <c r="C32" s="11">
        <v>64</v>
      </c>
      <c r="D32" s="22" t="s">
        <v>52</v>
      </c>
      <c r="E32" s="24">
        <v>43739</v>
      </c>
      <c r="F32" s="11">
        <v>546804</v>
      </c>
      <c r="G32" s="11">
        <v>5635861</v>
      </c>
      <c r="H32" s="32">
        <v>435260</v>
      </c>
      <c r="I32" s="17" t="s">
        <v>15</v>
      </c>
      <c r="J32" s="26">
        <v>-12.625489</v>
      </c>
      <c r="K32" s="26">
        <v>-12.466680999999999</v>
      </c>
      <c r="L32" s="25" t="s">
        <v>15</v>
      </c>
      <c r="M32" s="26">
        <v>-115.23305000000001</v>
      </c>
      <c r="N32" s="45">
        <v>-114.473377</v>
      </c>
      <c r="R32" s="54"/>
    </row>
    <row r="33" spans="1:18" ht="12.75" customHeight="1" x14ac:dyDescent="0.25">
      <c r="A33" s="22">
        <v>31</v>
      </c>
      <c r="B33" s="17">
        <v>31</v>
      </c>
      <c r="C33" s="11">
        <v>63</v>
      </c>
      <c r="D33" s="22" t="s">
        <v>53</v>
      </c>
      <c r="E33" s="24">
        <v>43739</v>
      </c>
      <c r="F33" s="22">
        <v>544893</v>
      </c>
      <c r="G33" s="22">
        <v>5637402</v>
      </c>
      <c r="H33" s="32">
        <v>435261</v>
      </c>
      <c r="I33" s="17" t="s">
        <v>15</v>
      </c>
      <c r="J33" s="26">
        <v>-11.219576</v>
      </c>
      <c r="K33" s="26"/>
      <c r="L33" s="25" t="s">
        <v>15</v>
      </c>
      <c r="M33" s="26">
        <v>-111.593216</v>
      </c>
      <c r="N33" s="45"/>
      <c r="R33" s="54"/>
    </row>
    <row r="34" spans="1:18" ht="12.75" customHeight="1" x14ac:dyDescent="0.25">
      <c r="A34" s="22">
        <v>32</v>
      </c>
      <c r="B34" s="17">
        <v>32</v>
      </c>
      <c r="C34" s="11">
        <v>48</v>
      </c>
      <c r="D34" s="11"/>
      <c r="E34" s="24">
        <v>43743</v>
      </c>
      <c r="F34" s="11">
        <v>562874</v>
      </c>
      <c r="G34" s="11">
        <v>5612685</v>
      </c>
      <c r="H34" s="32">
        <v>435262</v>
      </c>
      <c r="I34" s="17" t="s">
        <v>15</v>
      </c>
      <c r="J34" s="26">
        <v>-6.2763450000000001</v>
      </c>
      <c r="K34" s="26">
        <v>-6.332986</v>
      </c>
      <c r="L34" s="25" t="s">
        <v>15</v>
      </c>
      <c r="M34" s="26">
        <v>-84.944693000000001</v>
      </c>
      <c r="N34" s="45">
        <v>-84.358365000000006</v>
      </c>
      <c r="R34" s="54"/>
    </row>
    <row r="35" spans="1:18" ht="12.75" customHeight="1" x14ac:dyDescent="0.25">
      <c r="A35" s="22">
        <v>33</v>
      </c>
      <c r="B35" s="17">
        <v>33</v>
      </c>
      <c r="C35" s="11">
        <v>49</v>
      </c>
      <c r="D35" s="22" t="s">
        <v>54</v>
      </c>
      <c r="E35" s="24">
        <v>43728</v>
      </c>
      <c r="F35" s="11">
        <v>563443</v>
      </c>
      <c r="G35" s="11">
        <v>5608264</v>
      </c>
      <c r="H35" s="32">
        <v>435263</v>
      </c>
      <c r="I35" s="17" t="s">
        <v>15</v>
      </c>
      <c r="J35" s="26">
        <v>-13.108298</v>
      </c>
      <c r="K35" s="26"/>
      <c r="L35" s="25" t="s">
        <v>15</v>
      </c>
      <c r="M35" s="26">
        <v>-119.104534</v>
      </c>
      <c r="N35" s="45"/>
      <c r="R35" s="54"/>
    </row>
    <row r="36" spans="1:18" ht="12.75" customHeight="1" x14ac:dyDescent="0.25">
      <c r="A36" s="22">
        <v>34</v>
      </c>
      <c r="B36" s="17">
        <v>34</v>
      </c>
      <c r="C36" s="11">
        <v>47</v>
      </c>
      <c r="D36" s="11"/>
      <c r="E36" s="24">
        <v>43743</v>
      </c>
      <c r="F36" s="11">
        <v>563287</v>
      </c>
      <c r="G36" s="11">
        <v>5612893</v>
      </c>
      <c r="H36" s="32">
        <v>435264</v>
      </c>
      <c r="I36" s="17" t="s">
        <v>15</v>
      </c>
      <c r="J36" s="26">
        <v>-7.5642469999999999</v>
      </c>
      <c r="K36" s="26"/>
      <c r="L36" s="25" t="s">
        <v>15</v>
      </c>
      <c r="M36" s="26">
        <v>-94.955562999999998</v>
      </c>
      <c r="N36" s="45"/>
      <c r="R36" s="54"/>
    </row>
    <row r="37" spans="1:18" ht="12.75" customHeight="1" x14ac:dyDescent="0.25">
      <c r="A37" s="22">
        <v>35</v>
      </c>
      <c r="B37" s="17">
        <v>35</v>
      </c>
      <c r="C37" s="11">
        <v>43</v>
      </c>
      <c r="D37" s="22" t="s">
        <v>55</v>
      </c>
      <c r="E37" s="24">
        <v>43743</v>
      </c>
      <c r="F37" s="11">
        <v>555476</v>
      </c>
      <c r="G37" s="11">
        <v>5623684</v>
      </c>
      <c r="H37" s="32">
        <v>435265</v>
      </c>
      <c r="I37" s="17" t="s">
        <v>15</v>
      </c>
      <c r="J37" s="26">
        <v>-13.817595000000001</v>
      </c>
      <c r="K37" s="26">
        <v>-13.596671000000001</v>
      </c>
      <c r="L37" s="25" t="s">
        <v>15</v>
      </c>
      <c r="M37" s="26">
        <v>-122.167343</v>
      </c>
      <c r="N37" s="45">
        <v>-121.978217</v>
      </c>
      <c r="R37" s="54"/>
    </row>
    <row r="38" spans="1:18" ht="12.75" customHeight="1" x14ac:dyDescent="0.25">
      <c r="A38" s="22">
        <v>36</v>
      </c>
      <c r="B38" s="17">
        <v>36</v>
      </c>
      <c r="C38" s="11">
        <v>46</v>
      </c>
      <c r="D38" s="11"/>
      <c r="E38" s="24">
        <v>43732</v>
      </c>
      <c r="F38" s="11">
        <v>559375</v>
      </c>
      <c r="G38" s="11">
        <v>5618042</v>
      </c>
      <c r="H38" s="32">
        <v>435266</v>
      </c>
      <c r="I38" s="17" t="s">
        <v>15</v>
      </c>
      <c r="J38" s="26">
        <v>-14.010268</v>
      </c>
      <c r="K38" s="26"/>
      <c r="L38" s="25" t="s">
        <v>15</v>
      </c>
      <c r="M38" s="26">
        <v>-124.02876999999999</v>
      </c>
      <c r="N38" s="45"/>
      <c r="R38" s="54"/>
    </row>
    <row r="39" spans="1:18" ht="12.75" customHeight="1" x14ac:dyDescent="0.25">
      <c r="A39" s="22">
        <v>37</v>
      </c>
      <c r="B39" s="17">
        <v>37</v>
      </c>
      <c r="C39" s="11">
        <v>44</v>
      </c>
      <c r="D39" s="11"/>
      <c r="E39" s="24">
        <v>43741</v>
      </c>
      <c r="F39" s="11">
        <v>557678</v>
      </c>
      <c r="G39" s="11">
        <v>5620027</v>
      </c>
      <c r="H39" s="32">
        <v>435267</v>
      </c>
      <c r="I39" s="17" t="s">
        <v>15</v>
      </c>
      <c r="J39" s="26">
        <v>-18.479151999999999</v>
      </c>
      <c r="K39" s="26"/>
      <c r="L39" s="25" t="s">
        <v>15</v>
      </c>
      <c r="M39" s="26">
        <v>-144.69519</v>
      </c>
      <c r="N39" s="45"/>
      <c r="R39" s="54"/>
    </row>
    <row r="40" spans="1:18" ht="12.75" customHeight="1" x14ac:dyDescent="0.25">
      <c r="A40" s="22">
        <v>38</v>
      </c>
      <c r="B40" s="17">
        <v>38</v>
      </c>
      <c r="C40" s="11">
        <v>40</v>
      </c>
      <c r="D40" s="22" t="s">
        <v>56</v>
      </c>
      <c r="E40" s="24">
        <v>43744</v>
      </c>
      <c r="F40" s="11">
        <v>550385</v>
      </c>
      <c r="G40" s="11">
        <v>5629010</v>
      </c>
      <c r="H40" s="32">
        <v>435268</v>
      </c>
      <c r="I40" s="17" t="s">
        <v>15</v>
      </c>
      <c r="J40" s="26">
        <v>-18.506792999999998</v>
      </c>
      <c r="K40" s="26"/>
      <c r="L40" s="25" t="s">
        <v>15</v>
      </c>
      <c r="M40" s="26">
        <v>-145.91944799999999</v>
      </c>
      <c r="N40" s="45"/>
      <c r="R40" s="54"/>
    </row>
    <row r="41" spans="1:18" ht="12.75" customHeight="1" x14ac:dyDescent="0.25">
      <c r="A41" s="22">
        <v>39</v>
      </c>
      <c r="B41" s="17">
        <v>39</v>
      </c>
      <c r="C41" s="11">
        <v>1</v>
      </c>
      <c r="D41" s="22" t="s">
        <v>57</v>
      </c>
      <c r="E41" s="24">
        <v>43730</v>
      </c>
      <c r="F41" s="29" t="s">
        <v>79</v>
      </c>
      <c r="G41" s="22" t="s">
        <v>80</v>
      </c>
      <c r="H41" s="32">
        <v>435269</v>
      </c>
      <c r="I41" s="17" t="s">
        <v>15</v>
      </c>
      <c r="J41" s="26">
        <v>-19.045791000000001</v>
      </c>
      <c r="K41" s="26"/>
      <c r="L41" s="25" t="s">
        <v>15</v>
      </c>
      <c r="M41" s="26">
        <v>-148.28485599999999</v>
      </c>
      <c r="N41" s="45"/>
      <c r="R41" s="54"/>
    </row>
    <row r="42" spans="1:18" ht="12.75" customHeight="1" x14ac:dyDescent="0.25">
      <c r="A42" s="22">
        <v>40</v>
      </c>
      <c r="B42" s="17">
        <v>40</v>
      </c>
      <c r="C42" s="11">
        <v>2</v>
      </c>
      <c r="D42" s="22" t="s">
        <v>58</v>
      </c>
      <c r="E42" s="24">
        <v>43722</v>
      </c>
      <c r="F42" s="29" t="s">
        <v>81</v>
      </c>
      <c r="G42" s="22" t="s">
        <v>82</v>
      </c>
      <c r="H42" s="32">
        <v>435270</v>
      </c>
      <c r="I42" s="17" t="s">
        <v>15</v>
      </c>
      <c r="J42" s="26">
        <v>-18.818159999999999</v>
      </c>
      <c r="K42" s="26">
        <v>-18.631786999999999</v>
      </c>
      <c r="L42" s="25" t="s">
        <v>15</v>
      </c>
      <c r="M42" s="26">
        <v>-143.46027599999999</v>
      </c>
      <c r="N42" s="45">
        <v>-142.97600700000001</v>
      </c>
      <c r="R42" s="54"/>
    </row>
    <row r="43" spans="1:18" ht="12.75" customHeight="1" x14ac:dyDescent="0.25">
      <c r="A43" s="22">
        <v>41</v>
      </c>
      <c r="B43" s="17">
        <v>41</v>
      </c>
      <c r="C43" s="11">
        <v>3</v>
      </c>
      <c r="D43" s="22" t="s">
        <v>59</v>
      </c>
      <c r="E43" s="24">
        <v>43723</v>
      </c>
      <c r="F43" s="29" t="s">
        <v>83</v>
      </c>
      <c r="G43" s="22" t="s">
        <v>84</v>
      </c>
      <c r="H43" s="32">
        <v>435271</v>
      </c>
      <c r="I43" s="17" t="s">
        <v>15</v>
      </c>
      <c r="J43" s="26">
        <v>-18.578334000000002</v>
      </c>
      <c r="K43" s="26"/>
      <c r="L43" s="25" t="s">
        <v>15</v>
      </c>
      <c r="M43" s="26">
        <v>-141.38042200000001</v>
      </c>
      <c r="N43" s="45"/>
      <c r="R43" s="54"/>
    </row>
    <row r="44" spans="1:18" ht="12.75" customHeight="1" x14ac:dyDescent="0.25">
      <c r="A44" s="22">
        <v>42</v>
      </c>
      <c r="B44" s="17">
        <v>42</v>
      </c>
      <c r="C44" s="11">
        <v>4</v>
      </c>
      <c r="D44" s="29" t="s">
        <v>60</v>
      </c>
      <c r="E44" s="24">
        <v>43742</v>
      </c>
      <c r="F44" s="11">
        <v>508765</v>
      </c>
      <c r="G44" s="11">
        <v>5670042</v>
      </c>
      <c r="H44" s="32">
        <v>435272</v>
      </c>
      <c r="I44" s="17" t="s">
        <v>15</v>
      </c>
      <c r="J44" s="26">
        <v>-17.471885</v>
      </c>
      <c r="K44" s="26"/>
      <c r="L44" s="25" t="s">
        <v>15</v>
      </c>
      <c r="M44" s="26">
        <v>-138.58029099999999</v>
      </c>
      <c r="N44" s="45"/>
      <c r="R44" s="54"/>
    </row>
    <row r="45" spans="1:18" ht="12.75" customHeight="1" x14ac:dyDescent="0.25">
      <c r="A45" s="22">
        <v>43</v>
      </c>
      <c r="B45" s="17">
        <v>43</v>
      </c>
      <c r="C45" s="11">
        <v>38</v>
      </c>
      <c r="D45" s="29" t="s">
        <v>61</v>
      </c>
      <c r="E45" s="24">
        <v>43723</v>
      </c>
      <c r="F45" s="11">
        <v>549892</v>
      </c>
      <c r="G45" s="11">
        <v>5630542</v>
      </c>
      <c r="H45" s="32">
        <v>435273</v>
      </c>
      <c r="I45" s="17" t="s">
        <v>15</v>
      </c>
      <c r="J45" s="26">
        <v>-13.104622000000001</v>
      </c>
      <c r="K45" s="26"/>
      <c r="L45" s="25" t="s">
        <v>15</v>
      </c>
      <c r="M45" s="26">
        <v>-116.810014</v>
      </c>
      <c r="N45" s="45"/>
      <c r="R45" s="54"/>
    </row>
    <row r="46" spans="1:18" ht="12.75" customHeight="1" x14ac:dyDescent="0.25">
      <c r="A46" s="22">
        <v>44</v>
      </c>
      <c r="B46" s="17">
        <v>44</v>
      </c>
      <c r="C46" s="11">
        <v>39</v>
      </c>
      <c r="D46" s="22" t="s">
        <v>62</v>
      </c>
      <c r="E46" s="24">
        <v>43725</v>
      </c>
      <c r="F46" s="11">
        <v>550531</v>
      </c>
      <c r="G46" s="11">
        <v>5628689</v>
      </c>
      <c r="H46" s="32">
        <v>435274</v>
      </c>
      <c r="I46" s="17" t="s">
        <v>15</v>
      </c>
      <c r="J46" s="26">
        <v>-11.371375</v>
      </c>
      <c r="K46" s="26"/>
      <c r="L46" s="25" t="s">
        <v>15</v>
      </c>
      <c r="M46" s="26">
        <v>-107.703194</v>
      </c>
      <c r="N46" s="45"/>
      <c r="R46" s="54"/>
    </row>
    <row r="47" spans="1:18" ht="12.75" customHeight="1" x14ac:dyDescent="0.25">
      <c r="A47" s="22">
        <v>45</v>
      </c>
      <c r="B47" s="17">
        <v>45</v>
      </c>
      <c r="C47" s="22">
        <v>37</v>
      </c>
      <c r="D47" s="22" t="s">
        <v>63</v>
      </c>
      <c r="E47" s="24">
        <v>43723</v>
      </c>
      <c r="F47" s="22" t="s">
        <v>85</v>
      </c>
      <c r="G47" s="11" t="s">
        <v>86</v>
      </c>
      <c r="H47" s="32">
        <v>435275</v>
      </c>
      <c r="I47" s="17" t="s">
        <v>15</v>
      </c>
      <c r="J47" s="26">
        <v>-18.975062999999999</v>
      </c>
      <c r="K47" s="26">
        <v>-19.040303000000002</v>
      </c>
      <c r="L47" s="25" t="s">
        <v>15</v>
      </c>
      <c r="M47" s="26">
        <v>-143.59452899999999</v>
      </c>
      <c r="N47" s="45">
        <v>-143.96692100000001</v>
      </c>
      <c r="R47" s="54"/>
    </row>
    <row r="48" spans="1:18" ht="12.75" customHeight="1" x14ac:dyDescent="0.25">
      <c r="A48" s="22">
        <v>46</v>
      </c>
      <c r="B48" s="23">
        <v>46</v>
      </c>
      <c r="C48" s="11">
        <v>30</v>
      </c>
      <c r="D48" s="22" t="s">
        <v>64</v>
      </c>
      <c r="E48" s="24">
        <v>43726</v>
      </c>
      <c r="F48" s="11">
        <v>544030</v>
      </c>
      <c r="G48" s="11">
        <v>5639666</v>
      </c>
      <c r="H48" s="32">
        <v>435276</v>
      </c>
      <c r="I48" s="17" t="s">
        <v>15</v>
      </c>
      <c r="J48" s="26">
        <v>-15.978418</v>
      </c>
      <c r="K48" s="26"/>
      <c r="L48" s="25" t="s">
        <v>15</v>
      </c>
      <c r="M48" s="26">
        <v>-128.03121300000001</v>
      </c>
      <c r="N48" s="45"/>
      <c r="R48" s="54"/>
    </row>
    <row r="49" spans="1:18" ht="12.75" customHeight="1" x14ac:dyDescent="0.25">
      <c r="A49" s="22">
        <v>47</v>
      </c>
      <c r="B49" s="23">
        <v>47</v>
      </c>
      <c r="C49" s="11">
        <v>31</v>
      </c>
      <c r="D49" s="22" t="s">
        <v>65</v>
      </c>
      <c r="E49" s="24">
        <v>43726</v>
      </c>
      <c r="F49" s="11">
        <v>545913</v>
      </c>
      <c r="G49" s="11">
        <v>5637403</v>
      </c>
      <c r="H49" s="32">
        <v>435277</v>
      </c>
      <c r="I49" s="17" t="s">
        <v>15</v>
      </c>
      <c r="J49" s="26">
        <v>-17.476970000000001</v>
      </c>
      <c r="K49" s="26"/>
      <c r="L49" s="25" t="s">
        <v>15</v>
      </c>
      <c r="M49" s="26">
        <v>-137.621567</v>
      </c>
      <c r="N49" s="45"/>
      <c r="R49" s="54"/>
    </row>
    <row r="50" spans="1:18" ht="12.75" customHeight="1" x14ac:dyDescent="0.25">
      <c r="A50" s="22">
        <v>48</v>
      </c>
      <c r="B50" s="23">
        <v>48</v>
      </c>
      <c r="C50" s="11">
        <v>32</v>
      </c>
      <c r="D50" s="22" t="s">
        <v>66</v>
      </c>
      <c r="E50" s="24">
        <v>43739</v>
      </c>
      <c r="F50" s="11">
        <v>545543</v>
      </c>
      <c r="G50" s="11">
        <v>5637069</v>
      </c>
      <c r="H50" s="32">
        <v>435278</v>
      </c>
      <c r="I50" s="17" t="s">
        <v>15</v>
      </c>
      <c r="J50" s="26">
        <v>-18.298465</v>
      </c>
      <c r="K50" s="26"/>
      <c r="L50" s="25" t="s">
        <v>15</v>
      </c>
      <c r="M50" s="26">
        <v>-140.84756899999999</v>
      </c>
      <c r="N50" s="45"/>
      <c r="R50" s="54"/>
    </row>
    <row r="51" spans="1:18" ht="12.75" customHeight="1" x14ac:dyDescent="0.25">
      <c r="A51" s="22">
        <v>49</v>
      </c>
      <c r="B51" s="23">
        <v>49</v>
      </c>
      <c r="C51" s="11">
        <v>35</v>
      </c>
      <c r="D51" s="22" t="s">
        <v>67</v>
      </c>
      <c r="E51" s="24">
        <v>43723</v>
      </c>
      <c r="F51" s="11">
        <v>550776</v>
      </c>
      <c r="G51" s="11">
        <v>5630949</v>
      </c>
      <c r="H51" s="32">
        <v>435279</v>
      </c>
      <c r="I51" s="17" t="s">
        <v>15</v>
      </c>
      <c r="J51" s="26">
        <v>-11.092123000000001</v>
      </c>
      <c r="K51" s="26"/>
      <c r="L51" s="25" t="s">
        <v>15</v>
      </c>
      <c r="M51" s="26">
        <v>-110.860074</v>
      </c>
      <c r="N51" s="45"/>
      <c r="R51" s="54"/>
    </row>
    <row r="52" spans="1:18" ht="12.75" customHeight="1" x14ac:dyDescent="0.25">
      <c r="A52" s="22">
        <v>50</v>
      </c>
      <c r="B52" s="23">
        <v>50</v>
      </c>
      <c r="C52" s="11">
        <v>36</v>
      </c>
      <c r="D52" s="22" t="s">
        <v>68</v>
      </c>
      <c r="E52" s="24">
        <v>43726</v>
      </c>
      <c r="F52" s="11">
        <v>551130</v>
      </c>
      <c r="G52" s="11">
        <v>5630189</v>
      </c>
      <c r="H52" s="32">
        <v>435280</v>
      </c>
      <c r="I52" s="17" t="s">
        <v>15</v>
      </c>
      <c r="J52" s="26">
        <v>-16.608695999999998</v>
      </c>
      <c r="K52" s="26">
        <v>-16.732002999999999</v>
      </c>
      <c r="L52" s="25" t="s">
        <v>15</v>
      </c>
      <c r="M52" s="26">
        <v>-132.22245000000001</v>
      </c>
      <c r="N52" s="45">
        <v>-132.43596700000001</v>
      </c>
      <c r="R52" s="54"/>
    </row>
    <row r="53" spans="1:18" ht="12.75" customHeight="1" x14ac:dyDescent="0.25">
      <c r="A53" s="22">
        <v>51</v>
      </c>
      <c r="B53" s="23">
        <v>51</v>
      </c>
      <c r="C53" s="11">
        <v>29</v>
      </c>
      <c r="D53" s="11"/>
      <c r="E53" s="24">
        <v>43749</v>
      </c>
      <c r="F53" s="11">
        <v>543167</v>
      </c>
      <c r="G53" s="11">
        <v>5641399</v>
      </c>
      <c r="H53" s="32">
        <v>435281</v>
      </c>
      <c r="I53" s="17" t="s">
        <v>15</v>
      </c>
      <c r="J53" s="26">
        <v>-10.625159</v>
      </c>
      <c r="K53" s="26"/>
      <c r="L53" s="25" t="s">
        <v>15</v>
      </c>
      <c r="M53" s="26">
        <v>-103.43535199999999</v>
      </c>
      <c r="N53" s="45"/>
      <c r="R53" s="54"/>
    </row>
    <row r="54" spans="1:18" ht="12.75" customHeight="1" x14ac:dyDescent="0.25">
      <c r="A54" s="22">
        <v>52</v>
      </c>
      <c r="B54" s="23">
        <v>52</v>
      </c>
      <c r="C54" s="11">
        <v>27</v>
      </c>
      <c r="D54" s="22" t="s">
        <v>69</v>
      </c>
      <c r="E54" s="24">
        <v>43749</v>
      </c>
      <c r="F54" s="11">
        <v>541432</v>
      </c>
      <c r="G54" s="11">
        <v>5644074</v>
      </c>
      <c r="H54" s="32">
        <v>435282</v>
      </c>
      <c r="I54" s="17" t="s">
        <v>15</v>
      </c>
      <c r="J54" s="26">
        <v>-14.749048</v>
      </c>
      <c r="K54" s="26"/>
      <c r="L54" s="25" t="s">
        <v>15</v>
      </c>
      <c r="M54" s="26">
        <v>-122.006777</v>
      </c>
      <c r="N54" s="45"/>
      <c r="R54" s="54"/>
    </row>
    <row r="55" spans="1:18" ht="12.75" customHeight="1" x14ac:dyDescent="0.25">
      <c r="A55" s="22">
        <v>53</v>
      </c>
      <c r="B55" s="23">
        <v>53</v>
      </c>
      <c r="C55" s="11">
        <v>24</v>
      </c>
      <c r="D55" s="22" t="s">
        <v>70</v>
      </c>
      <c r="E55" s="24">
        <v>43726</v>
      </c>
      <c r="F55" s="11">
        <v>535422</v>
      </c>
      <c r="G55" s="11">
        <v>5651111</v>
      </c>
      <c r="H55" s="32">
        <v>435283</v>
      </c>
      <c r="I55" s="17" t="s">
        <v>15</v>
      </c>
      <c r="J55" s="26">
        <v>-18.016152999999999</v>
      </c>
      <c r="K55" s="26"/>
      <c r="L55" s="25" t="s">
        <v>15</v>
      </c>
      <c r="M55" s="26">
        <v>-138.08440999999999</v>
      </c>
      <c r="N55" s="45"/>
      <c r="R55" s="54"/>
    </row>
    <row r="56" spans="1:18" ht="12.75" customHeight="1" x14ac:dyDescent="0.25">
      <c r="A56" s="22">
        <v>54</v>
      </c>
      <c r="B56" s="23">
        <v>54</v>
      </c>
      <c r="C56" s="11">
        <v>21</v>
      </c>
      <c r="D56" s="22" t="s">
        <v>71</v>
      </c>
      <c r="E56" s="24">
        <v>43722</v>
      </c>
      <c r="F56" s="11">
        <v>532535</v>
      </c>
      <c r="G56" s="11">
        <v>5652873</v>
      </c>
      <c r="H56" s="32">
        <v>435284</v>
      </c>
      <c r="I56" s="17" t="s">
        <v>15</v>
      </c>
      <c r="J56" s="26">
        <v>-16.360032</v>
      </c>
      <c r="K56" s="26"/>
      <c r="L56" s="25" t="s">
        <v>15</v>
      </c>
      <c r="M56" s="26">
        <v>-131.38334699999999</v>
      </c>
      <c r="N56" s="45"/>
      <c r="R56" s="54"/>
    </row>
    <row r="57" spans="1:18" ht="12.75" customHeight="1" x14ac:dyDescent="0.25">
      <c r="A57" s="22">
        <v>55</v>
      </c>
      <c r="B57" s="23">
        <v>55</v>
      </c>
      <c r="C57" s="11">
        <v>21</v>
      </c>
      <c r="D57" s="22" t="s">
        <v>71</v>
      </c>
      <c r="E57" s="24">
        <v>43726</v>
      </c>
      <c r="F57" s="11">
        <v>532535</v>
      </c>
      <c r="G57" s="11">
        <v>5652873</v>
      </c>
      <c r="H57" s="32">
        <v>435285</v>
      </c>
      <c r="I57" s="17" t="s">
        <v>15</v>
      </c>
      <c r="J57" s="26">
        <v>-15.581212000000001</v>
      </c>
      <c r="K57" s="26">
        <v>-15.593317000000001</v>
      </c>
      <c r="L57" s="25" t="s">
        <v>15</v>
      </c>
      <c r="M57" s="26">
        <v>-127.951044</v>
      </c>
      <c r="N57" s="45">
        <v>-128.30966599999999</v>
      </c>
      <c r="R57" s="54"/>
    </row>
    <row r="58" spans="1:18" ht="12.75" customHeight="1" x14ac:dyDescent="0.25">
      <c r="A58" s="22">
        <v>56</v>
      </c>
      <c r="B58" s="23">
        <v>56</v>
      </c>
      <c r="C58" s="11">
        <v>16</v>
      </c>
      <c r="D58" s="22" t="s">
        <v>72</v>
      </c>
      <c r="E58" s="24">
        <v>43722</v>
      </c>
      <c r="F58" s="11">
        <v>525002</v>
      </c>
      <c r="G58" s="11">
        <v>5656741</v>
      </c>
      <c r="H58" s="32">
        <v>435286</v>
      </c>
      <c r="I58" s="17" t="s">
        <v>15</v>
      </c>
      <c r="J58" s="26">
        <v>-15.262790000000001</v>
      </c>
      <c r="K58" s="26"/>
      <c r="L58" s="25" t="s">
        <v>15</v>
      </c>
      <c r="M58" s="26">
        <v>-124.031312</v>
      </c>
      <c r="N58" s="45"/>
      <c r="R58" s="54"/>
    </row>
    <row r="59" spans="1:18" ht="12.75" customHeight="1" x14ac:dyDescent="0.25">
      <c r="A59" s="22">
        <v>57</v>
      </c>
      <c r="B59" s="23">
        <v>57</v>
      </c>
      <c r="C59" s="11">
        <v>9</v>
      </c>
      <c r="D59" s="22" t="s">
        <v>73</v>
      </c>
      <c r="E59" s="24">
        <v>43726</v>
      </c>
      <c r="F59" s="11">
        <v>515082</v>
      </c>
      <c r="G59" s="11">
        <v>5666300</v>
      </c>
      <c r="H59" s="32">
        <v>435287</v>
      </c>
      <c r="I59" s="17" t="s">
        <v>15</v>
      </c>
      <c r="J59" s="26">
        <v>-14.554931</v>
      </c>
      <c r="K59" s="26"/>
      <c r="L59" s="25" t="s">
        <v>15</v>
      </c>
      <c r="M59" s="26">
        <v>-120.796955</v>
      </c>
      <c r="N59" s="45"/>
      <c r="R59" s="54"/>
    </row>
    <row r="60" spans="1:18" ht="12.75" customHeight="1" x14ac:dyDescent="0.25">
      <c r="A60" s="22">
        <v>58</v>
      </c>
      <c r="B60" s="23">
        <v>58</v>
      </c>
      <c r="C60" s="11">
        <v>6</v>
      </c>
      <c r="D60" s="22" t="s">
        <v>74</v>
      </c>
      <c r="E60" s="24">
        <v>43742</v>
      </c>
      <c r="F60" s="11">
        <v>509418</v>
      </c>
      <c r="G60" s="11">
        <v>5669160</v>
      </c>
      <c r="H60" s="32">
        <v>435288</v>
      </c>
      <c r="I60" s="17" t="s">
        <v>15</v>
      </c>
      <c r="J60" s="26">
        <v>-13.725566000000001</v>
      </c>
      <c r="K60" s="26"/>
      <c r="L60" s="25" t="s">
        <v>15</v>
      </c>
      <c r="M60" s="26">
        <v>-116.855035</v>
      </c>
      <c r="N60" s="45"/>
      <c r="R60" s="54"/>
    </row>
    <row r="61" spans="1:18" ht="12.75" customHeight="1" x14ac:dyDescent="0.25">
      <c r="A61" s="22">
        <v>59</v>
      </c>
      <c r="B61" s="23">
        <v>59</v>
      </c>
      <c r="C61" s="30">
        <v>104</v>
      </c>
      <c r="D61" s="30" t="s">
        <v>75</v>
      </c>
      <c r="E61" s="31">
        <v>43741</v>
      </c>
      <c r="F61" s="30"/>
      <c r="G61" s="30"/>
      <c r="H61" s="32">
        <v>435289</v>
      </c>
      <c r="I61" s="17" t="s">
        <v>15</v>
      </c>
      <c r="J61" s="26">
        <v>-16.927824999999999</v>
      </c>
      <c r="K61" s="26"/>
      <c r="L61" s="25" t="s">
        <v>15</v>
      </c>
      <c r="M61" s="26">
        <v>-138.132372</v>
      </c>
      <c r="N61" s="45"/>
      <c r="R61" s="54"/>
    </row>
    <row r="62" spans="1:18" ht="12.75" customHeight="1" x14ac:dyDescent="0.25">
      <c r="A62" s="22">
        <v>60</v>
      </c>
      <c r="B62" s="23">
        <v>60</v>
      </c>
      <c r="C62" s="30">
        <v>105</v>
      </c>
      <c r="D62" s="30" t="s">
        <v>76</v>
      </c>
      <c r="E62" s="31">
        <v>43752</v>
      </c>
      <c r="F62" s="30"/>
      <c r="G62" s="30"/>
      <c r="H62" s="32">
        <v>435290</v>
      </c>
      <c r="I62" s="17" t="s">
        <v>15</v>
      </c>
      <c r="J62" s="26">
        <v>-19.047135000000001</v>
      </c>
      <c r="K62" s="26">
        <v>-18.951896999999999</v>
      </c>
      <c r="L62" s="25" t="s">
        <v>15</v>
      </c>
      <c r="M62" s="26">
        <v>-146.195527</v>
      </c>
      <c r="N62" s="45">
        <v>-146.08918199999999</v>
      </c>
      <c r="R62" s="54"/>
    </row>
    <row r="63" spans="1:18" ht="12.75" customHeight="1" x14ac:dyDescent="0.25">
      <c r="A63" s="22">
        <v>61</v>
      </c>
      <c r="B63" s="17">
        <v>61</v>
      </c>
      <c r="C63" s="22">
        <v>101</v>
      </c>
      <c r="D63" s="22" t="s">
        <v>35</v>
      </c>
      <c r="E63" s="24">
        <v>43620</v>
      </c>
      <c r="F63" s="22" t="s">
        <v>101</v>
      </c>
      <c r="G63" s="22" t="s">
        <v>102</v>
      </c>
      <c r="H63" s="32">
        <v>435291</v>
      </c>
      <c r="I63" s="17" t="s">
        <v>15</v>
      </c>
      <c r="J63" s="26">
        <v>-13.171042999999999</v>
      </c>
      <c r="K63" s="26"/>
      <c r="L63" s="25" t="s">
        <v>15</v>
      </c>
      <c r="M63" s="26">
        <v>-124.977498</v>
      </c>
      <c r="N63" s="45"/>
    </row>
    <row r="64" spans="1:18" ht="12.75" customHeight="1" x14ac:dyDescent="0.25">
      <c r="A64" s="22">
        <v>62</v>
      </c>
      <c r="B64" s="17">
        <v>62</v>
      </c>
      <c r="C64" s="22">
        <v>100</v>
      </c>
      <c r="D64" s="22" t="s">
        <v>34</v>
      </c>
      <c r="E64" s="24">
        <v>43629</v>
      </c>
      <c r="F64" s="22" t="s">
        <v>103</v>
      </c>
      <c r="G64" s="22" t="s">
        <v>104</v>
      </c>
      <c r="H64" s="32">
        <v>435292</v>
      </c>
      <c r="I64" s="17" t="s">
        <v>15</v>
      </c>
      <c r="J64" s="26">
        <v>-20.947379000000002</v>
      </c>
      <c r="K64" s="26"/>
      <c r="L64" s="25" t="s">
        <v>15</v>
      </c>
      <c r="M64" s="26">
        <v>-163.222229</v>
      </c>
      <c r="N64" s="45"/>
    </row>
    <row r="65" spans="1:14" ht="12.75" customHeight="1" x14ac:dyDescent="0.25">
      <c r="A65" s="22">
        <v>63</v>
      </c>
      <c r="B65" s="17">
        <v>63</v>
      </c>
      <c r="C65" s="22">
        <v>103</v>
      </c>
      <c r="D65" s="22" t="s">
        <v>88</v>
      </c>
      <c r="E65" s="24">
        <v>43665</v>
      </c>
      <c r="F65" s="11"/>
      <c r="G65" s="11"/>
      <c r="H65" s="32">
        <v>435293</v>
      </c>
      <c r="I65" s="17" t="s">
        <v>15</v>
      </c>
      <c r="J65" s="26">
        <v>-20.606888999999999</v>
      </c>
      <c r="K65" s="26"/>
      <c r="L65" s="25" t="s">
        <v>15</v>
      </c>
      <c r="M65" s="26">
        <v>-153.2304</v>
      </c>
      <c r="N65" s="45"/>
    </row>
    <row r="66" spans="1:14" ht="12.75" customHeight="1" x14ac:dyDescent="0.25">
      <c r="A66" s="22">
        <v>64</v>
      </c>
      <c r="B66" s="17">
        <v>64</v>
      </c>
      <c r="C66" s="22">
        <v>105</v>
      </c>
      <c r="D66" s="22" t="s">
        <v>89</v>
      </c>
      <c r="E66" s="24">
        <v>43631</v>
      </c>
      <c r="F66" s="22" t="s">
        <v>105</v>
      </c>
      <c r="G66" s="22" t="s">
        <v>106</v>
      </c>
      <c r="H66" s="32">
        <v>435294</v>
      </c>
      <c r="I66" s="17" t="s">
        <v>15</v>
      </c>
      <c r="J66" s="26">
        <v>-20.074807</v>
      </c>
      <c r="K66" s="26"/>
      <c r="L66" s="25" t="s">
        <v>15</v>
      </c>
      <c r="M66" s="26">
        <v>-153.43805699999999</v>
      </c>
      <c r="N66" s="45"/>
    </row>
    <row r="67" spans="1:14" ht="12.75" customHeight="1" x14ac:dyDescent="0.25">
      <c r="A67" s="22">
        <v>65</v>
      </c>
      <c r="B67" s="17">
        <v>65</v>
      </c>
      <c r="C67" s="22">
        <v>99</v>
      </c>
      <c r="D67" s="22" t="s">
        <v>37</v>
      </c>
      <c r="E67" s="24">
        <v>43632</v>
      </c>
      <c r="F67" s="22" t="s">
        <v>107</v>
      </c>
      <c r="G67" s="22" t="s">
        <v>108</v>
      </c>
      <c r="H67" s="32">
        <v>435295</v>
      </c>
      <c r="I67" s="17" t="s">
        <v>15</v>
      </c>
      <c r="J67" s="26">
        <v>-19.294546</v>
      </c>
      <c r="K67" s="26">
        <v>-19.270818999999999</v>
      </c>
      <c r="L67" s="25" t="s">
        <v>15</v>
      </c>
      <c r="M67" s="26">
        <v>-148.56052199999999</v>
      </c>
      <c r="N67" s="45">
        <v>-148.28543500000001</v>
      </c>
    </row>
    <row r="68" spans="1:14" ht="12.75" customHeight="1" x14ac:dyDescent="0.25">
      <c r="A68" s="22">
        <v>66</v>
      </c>
      <c r="B68" s="17">
        <v>66</v>
      </c>
      <c r="C68" s="22">
        <v>98</v>
      </c>
      <c r="D68" s="22" t="s">
        <v>90</v>
      </c>
      <c r="E68" s="24">
        <v>43639</v>
      </c>
      <c r="F68" s="22" t="s">
        <v>109</v>
      </c>
      <c r="G68" s="22" t="s">
        <v>110</v>
      </c>
      <c r="H68" s="32">
        <v>435296</v>
      </c>
      <c r="I68" s="17" t="s">
        <v>15</v>
      </c>
      <c r="J68" s="26">
        <v>-19.006967</v>
      </c>
      <c r="K68" s="26"/>
      <c r="L68" s="25" t="s">
        <v>15</v>
      </c>
      <c r="M68" s="26">
        <v>-147.56090499999999</v>
      </c>
      <c r="N68" s="45"/>
    </row>
    <row r="69" spans="1:14" ht="12.75" customHeight="1" x14ac:dyDescent="0.25">
      <c r="A69" s="22">
        <v>67</v>
      </c>
      <c r="B69" s="17">
        <v>67</v>
      </c>
      <c r="C69" s="22">
        <v>80</v>
      </c>
      <c r="D69" s="22" t="s">
        <v>91</v>
      </c>
      <c r="E69" s="24">
        <v>43631</v>
      </c>
      <c r="F69" s="22" t="s">
        <v>111</v>
      </c>
      <c r="G69" s="22" t="s">
        <v>112</v>
      </c>
      <c r="H69" s="32">
        <v>435297</v>
      </c>
      <c r="I69" s="17" t="s">
        <v>15</v>
      </c>
      <c r="J69" s="26">
        <v>-20.690349000000001</v>
      </c>
      <c r="K69" s="26"/>
      <c r="L69" s="25" t="s">
        <v>15</v>
      </c>
      <c r="M69" s="26">
        <v>-156.54280600000001</v>
      </c>
      <c r="N69" s="45"/>
    </row>
    <row r="70" spans="1:14" ht="12.75" customHeight="1" x14ac:dyDescent="0.25">
      <c r="A70" s="22">
        <v>68</v>
      </c>
      <c r="B70" s="17">
        <v>68</v>
      </c>
      <c r="C70" s="22">
        <v>87</v>
      </c>
      <c r="D70" s="22" t="s">
        <v>38</v>
      </c>
      <c r="E70" s="24">
        <v>43620</v>
      </c>
      <c r="F70" s="41">
        <v>579586</v>
      </c>
      <c r="G70" s="11">
        <v>5566317</v>
      </c>
      <c r="H70" s="32">
        <v>435298</v>
      </c>
      <c r="I70" s="17" t="s">
        <v>15</v>
      </c>
      <c r="J70" s="26">
        <v>-19.208635999999998</v>
      </c>
      <c r="K70" s="26"/>
      <c r="L70" s="25" t="s">
        <v>15</v>
      </c>
      <c r="M70" s="26">
        <v>-149.20180999999999</v>
      </c>
      <c r="N70" s="45"/>
    </row>
    <row r="71" spans="1:14" ht="12.75" customHeight="1" x14ac:dyDescent="0.25">
      <c r="A71" s="22">
        <v>69</v>
      </c>
      <c r="B71" s="17">
        <v>69</v>
      </c>
      <c r="C71" s="11">
        <v>70</v>
      </c>
      <c r="D71" s="22" t="s">
        <v>41</v>
      </c>
      <c r="E71" s="24">
        <v>43630</v>
      </c>
      <c r="F71" s="22">
        <v>551389</v>
      </c>
      <c r="G71" s="22">
        <v>5627697</v>
      </c>
      <c r="H71" s="32">
        <v>435299</v>
      </c>
      <c r="I71" s="17" t="s">
        <v>15</v>
      </c>
      <c r="J71" s="26">
        <v>-19.420672</v>
      </c>
      <c r="K71" s="26"/>
      <c r="L71" s="25" t="s">
        <v>15</v>
      </c>
      <c r="M71" s="26">
        <v>-150.28112100000001</v>
      </c>
      <c r="N71" s="45"/>
    </row>
    <row r="72" spans="1:14" ht="12.75" customHeight="1" x14ac:dyDescent="0.25">
      <c r="A72" s="22">
        <v>70</v>
      </c>
      <c r="B72" s="17">
        <v>70</v>
      </c>
      <c r="C72" s="22">
        <v>97</v>
      </c>
      <c r="D72" s="22" t="s">
        <v>31</v>
      </c>
      <c r="E72" s="24">
        <v>43628</v>
      </c>
      <c r="F72" s="11">
        <v>580896</v>
      </c>
      <c r="G72" s="11">
        <v>575229</v>
      </c>
      <c r="H72" s="32">
        <v>435300</v>
      </c>
      <c r="I72" s="17" t="s">
        <v>15</v>
      </c>
      <c r="J72" s="26">
        <v>-19.684021000000001</v>
      </c>
      <c r="K72" s="26">
        <v>-19.880566999999999</v>
      </c>
      <c r="L72" s="25" t="s">
        <v>15</v>
      </c>
      <c r="M72" s="26">
        <v>-150.41869500000001</v>
      </c>
      <c r="N72" s="45">
        <v>-150.47596300000001</v>
      </c>
    </row>
    <row r="73" spans="1:14" ht="12.75" customHeight="1" x14ac:dyDescent="0.25">
      <c r="A73" s="22">
        <v>71</v>
      </c>
      <c r="B73" s="17">
        <v>71</v>
      </c>
      <c r="C73" s="22">
        <v>92</v>
      </c>
      <c r="D73" s="22" t="s">
        <v>92</v>
      </c>
      <c r="E73" s="24">
        <v>43628</v>
      </c>
      <c r="F73" s="22" t="s">
        <v>113</v>
      </c>
      <c r="G73" s="22" t="s">
        <v>114</v>
      </c>
      <c r="H73" s="32">
        <v>435301</v>
      </c>
      <c r="I73" s="17" t="s">
        <v>15</v>
      </c>
      <c r="J73" s="26">
        <v>-19.418064999999999</v>
      </c>
      <c r="K73" s="26"/>
      <c r="L73" s="25" t="s">
        <v>15</v>
      </c>
      <c r="M73" s="26">
        <v>-150.37682100000001</v>
      </c>
      <c r="N73" s="45"/>
    </row>
    <row r="74" spans="1:14" ht="12.75" customHeight="1" x14ac:dyDescent="0.25">
      <c r="A74" s="22">
        <v>72</v>
      </c>
      <c r="B74" s="17">
        <v>72</v>
      </c>
      <c r="C74" s="11">
        <v>73</v>
      </c>
      <c r="D74" s="22" t="s">
        <v>30</v>
      </c>
      <c r="E74" s="24">
        <v>43622</v>
      </c>
      <c r="F74" s="22">
        <v>539633</v>
      </c>
      <c r="G74" s="22">
        <v>5645997</v>
      </c>
      <c r="H74" s="32">
        <v>435302</v>
      </c>
      <c r="I74" s="17" t="s">
        <v>15</v>
      </c>
      <c r="J74" s="26">
        <v>-20.200956000000001</v>
      </c>
      <c r="K74" s="26"/>
      <c r="L74" s="25" t="s">
        <v>15</v>
      </c>
      <c r="M74" s="26">
        <v>-153.87585899999999</v>
      </c>
      <c r="N74" s="45"/>
    </row>
    <row r="75" spans="1:14" ht="12.75" customHeight="1" x14ac:dyDescent="0.25">
      <c r="A75" s="22">
        <v>73</v>
      </c>
      <c r="B75" s="17">
        <v>73</v>
      </c>
      <c r="C75" s="22">
        <v>81</v>
      </c>
      <c r="D75" s="22" t="s">
        <v>36</v>
      </c>
      <c r="E75" s="24">
        <v>43620</v>
      </c>
      <c r="F75" s="22">
        <v>580717</v>
      </c>
      <c r="G75" s="22">
        <v>5566532</v>
      </c>
      <c r="H75" s="32">
        <v>435303</v>
      </c>
      <c r="I75" s="17" t="s">
        <v>15</v>
      </c>
      <c r="J75" s="26">
        <v>-16.085667999999998</v>
      </c>
      <c r="K75" s="26"/>
      <c r="L75" s="25" t="s">
        <v>15</v>
      </c>
      <c r="M75" s="26">
        <v>-131.19842</v>
      </c>
      <c r="N75" s="45"/>
    </row>
    <row r="76" spans="1:14" ht="12.75" customHeight="1" x14ac:dyDescent="0.25">
      <c r="A76" s="22">
        <v>74</v>
      </c>
      <c r="B76" s="17">
        <v>74</v>
      </c>
      <c r="C76" s="22">
        <v>104</v>
      </c>
      <c r="D76" s="22" t="s">
        <v>27</v>
      </c>
      <c r="E76" s="24">
        <v>43627</v>
      </c>
      <c r="F76" s="22" t="s">
        <v>115</v>
      </c>
      <c r="G76" s="22" t="s">
        <v>116</v>
      </c>
      <c r="H76" s="32">
        <v>435304</v>
      </c>
      <c r="I76" s="17" t="s">
        <v>15</v>
      </c>
      <c r="J76" s="26">
        <v>-16.500603000000002</v>
      </c>
      <c r="K76" s="26"/>
      <c r="L76" s="25" t="s">
        <v>15</v>
      </c>
      <c r="M76" s="26">
        <v>-136.995193</v>
      </c>
      <c r="N76" s="45"/>
    </row>
    <row r="77" spans="1:14" ht="12.75" customHeight="1" x14ac:dyDescent="0.25">
      <c r="A77" s="22">
        <v>75</v>
      </c>
      <c r="B77" s="17">
        <v>75</v>
      </c>
      <c r="C77" s="22">
        <v>82</v>
      </c>
      <c r="D77" s="22" t="s">
        <v>40</v>
      </c>
      <c r="E77" s="24">
        <v>43620</v>
      </c>
      <c r="F77" s="22">
        <v>583348</v>
      </c>
      <c r="G77" s="22">
        <v>5556946</v>
      </c>
      <c r="H77" s="32">
        <v>435305</v>
      </c>
      <c r="I77" s="17" t="s">
        <v>15</v>
      </c>
      <c r="J77" s="26">
        <v>-19.536224000000001</v>
      </c>
      <c r="K77" s="26">
        <v>-19.568325000000002</v>
      </c>
      <c r="L77" s="25" t="s">
        <v>15</v>
      </c>
      <c r="M77" s="26">
        <v>-146.79493500000001</v>
      </c>
      <c r="N77" s="45">
        <v>-146.918352</v>
      </c>
    </row>
    <row r="78" spans="1:14" ht="12.75" customHeight="1" x14ac:dyDescent="0.25">
      <c r="A78" s="22">
        <v>76</v>
      </c>
      <c r="B78" s="17">
        <v>76</v>
      </c>
      <c r="C78" s="22">
        <v>95</v>
      </c>
      <c r="D78" s="22" t="s">
        <v>93</v>
      </c>
      <c r="E78" s="24">
        <v>43631</v>
      </c>
      <c r="F78" s="22" t="s">
        <v>117</v>
      </c>
      <c r="G78" s="22" t="s">
        <v>118</v>
      </c>
      <c r="H78" s="32">
        <v>435306</v>
      </c>
      <c r="I78" s="17" t="s">
        <v>15</v>
      </c>
      <c r="J78" s="26">
        <v>-20.318845</v>
      </c>
      <c r="K78" s="26"/>
      <c r="L78" s="25" t="s">
        <v>15</v>
      </c>
      <c r="M78" s="26">
        <v>-152.53279599999999</v>
      </c>
      <c r="N78" s="45"/>
    </row>
    <row r="79" spans="1:14" ht="12.75" customHeight="1" x14ac:dyDescent="0.25">
      <c r="A79" s="22">
        <v>77</v>
      </c>
      <c r="B79" s="17">
        <v>77</v>
      </c>
      <c r="C79" s="22">
        <v>93</v>
      </c>
      <c r="D79" s="22" t="s">
        <v>28</v>
      </c>
      <c r="E79" s="24">
        <v>43628</v>
      </c>
      <c r="F79" s="22" t="s">
        <v>119</v>
      </c>
      <c r="G79" s="22" t="s">
        <v>120</v>
      </c>
      <c r="H79" s="32">
        <v>435307</v>
      </c>
      <c r="I79" s="17" t="s">
        <v>15</v>
      </c>
      <c r="J79" s="26">
        <v>-19.329304</v>
      </c>
      <c r="K79" s="26"/>
      <c r="L79" s="25" t="s">
        <v>15</v>
      </c>
      <c r="M79" s="26">
        <v>-148.81047599999999</v>
      </c>
      <c r="N79" s="45"/>
    </row>
    <row r="80" spans="1:14" ht="12.75" customHeight="1" x14ac:dyDescent="0.25">
      <c r="A80" s="22">
        <v>78</v>
      </c>
      <c r="B80" s="17">
        <v>78</v>
      </c>
      <c r="C80" s="11">
        <v>68</v>
      </c>
      <c r="D80" s="22" t="s">
        <v>51</v>
      </c>
      <c r="E80" s="24">
        <v>43625</v>
      </c>
      <c r="F80" s="22">
        <v>545273</v>
      </c>
      <c r="G80" s="22">
        <v>5635944</v>
      </c>
      <c r="H80" s="32">
        <v>435308</v>
      </c>
      <c r="I80" s="17" t="s">
        <v>15</v>
      </c>
      <c r="J80" s="26">
        <v>-19.879353999999999</v>
      </c>
      <c r="K80" s="26"/>
      <c r="L80" s="25" t="s">
        <v>15</v>
      </c>
      <c r="M80" s="26">
        <v>-151.58539400000001</v>
      </c>
      <c r="N80" s="45"/>
    </row>
    <row r="81" spans="1:14" ht="12.75" customHeight="1" x14ac:dyDescent="0.25">
      <c r="A81" s="22">
        <v>79</v>
      </c>
      <c r="B81" s="17">
        <v>79</v>
      </c>
      <c r="C81" s="22">
        <v>85</v>
      </c>
      <c r="D81" s="22" t="s">
        <v>94</v>
      </c>
      <c r="E81" s="24">
        <v>43628</v>
      </c>
      <c r="F81" s="22" t="s">
        <v>121</v>
      </c>
      <c r="G81" s="22" t="s">
        <v>122</v>
      </c>
      <c r="H81" s="32">
        <v>435309</v>
      </c>
      <c r="I81" s="17" t="s">
        <v>15</v>
      </c>
      <c r="J81" s="26">
        <v>-19.676922999999999</v>
      </c>
      <c r="K81" s="26"/>
      <c r="L81" s="25" t="s">
        <v>15</v>
      </c>
      <c r="M81" s="26">
        <v>-152.707998</v>
      </c>
      <c r="N81" s="45"/>
    </row>
    <row r="82" spans="1:14" ht="12.75" customHeight="1" x14ac:dyDescent="0.25">
      <c r="A82" s="22">
        <v>80</v>
      </c>
      <c r="B82" s="17">
        <v>80</v>
      </c>
      <c r="C82" s="22">
        <v>84</v>
      </c>
      <c r="D82" s="22" t="s">
        <v>44</v>
      </c>
      <c r="E82" s="24">
        <v>43631</v>
      </c>
      <c r="F82" s="22" t="s">
        <v>123</v>
      </c>
      <c r="G82" s="22" t="s">
        <v>124</v>
      </c>
      <c r="H82" s="32">
        <v>435310</v>
      </c>
      <c r="I82" s="17" t="s">
        <v>15</v>
      </c>
      <c r="J82" s="26">
        <v>-8.4791740000000004</v>
      </c>
      <c r="K82" s="26">
        <v>-8.5902820000000002</v>
      </c>
      <c r="L82" s="25" t="s">
        <v>15</v>
      </c>
      <c r="M82" s="26">
        <v>-99.823695999999998</v>
      </c>
      <c r="N82" s="45">
        <v>-98.981078999999994</v>
      </c>
    </row>
    <row r="83" spans="1:14" ht="12.75" customHeight="1" x14ac:dyDescent="0.25">
      <c r="A83" s="22">
        <v>81</v>
      </c>
      <c r="B83" s="17">
        <v>81</v>
      </c>
      <c r="C83" s="22">
        <v>83</v>
      </c>
      <c r="D83" s="22" t="s">
        <v>43</v>
      </c>
      <c r="E83" s="24">
        <v>43628</v>
      </c>
      <c r="F83" s="22">
        <v>578436</v>
      </c>
      <c r="G83" s="22">
        <v>5573872</v>
      </c>
      <c r="H83" s="32">
        <v>435311</v>
      </c>
      <c r="I83" s="17" t="s">
        <v>15</v>
      </c>
      <c r="J83" s="26">
        <v>-20.598071000000001</v>
      </c>
      <c r="K83" s="26"/>
      <c r="L83" s="25" t="s">
        <v>15</v>
      </c>
      <c r="M83" s="26">
        <v>-153.25595000000001</v>
      </c>
      <c r="N83" s="45"/>
    </row>
    <row r="84" spans="1:14" ht="12.75" customHeight="1" x14ac:dyDescent="0.25">
      <c r="A84" s="22">
        <v>82</v>
      </c>
      <c r="B84" s="17">
        <v>82</v>
      </c>
      <c r="C84" s="22">
        <v>94</v>
      </c>
      <c r="D84" s="22" t="s">
        <v>29</v>
      </c>
      <c r="E84" s="24">
        <v>43628</v>
      </c>
      <c r="F84" s="22" t="s">
        <v>125</v>
      </c>
      <c r="G84" s="22" t="s">
        <v>126</v>
      </c>
      <c r="H84" s="32">
        <v>435312</v>
      </c>
      <c r="I84" s="17" t="s">
        <v>15</v>
      </c>
      <c r="J84" s="26">
        <v>-15.913830000000001</v>
      </c>
      <c r="K84" s="26"/>
      <c r="L84" s="25" t="s">
        <v>15</v>
      </c>
      <c r="M84" s="26">
        <v>-133.78271599999999</v>
      </c>
      <c r="N84" s="45"/>
    </row>
    <row r="85" spans="1:14" ht="12.75" customHeight="1" x14ac:dyDescent="0.25">
      <c r="A85" s="22">
        <v>83</v>
      </c>
      <c r="B85" s="17">
        <v>83</v>
      </c>
      <c r="C85" s="22">
        <v>96</v>
      </c>
      <c r="D85" s="22" t="s">
        <v>95</v>
      </c>
      <c r="E85" s="24">
        <v>43630</v>
      </c>
      <c r="F85" s="22" t="s">
        <v>127</v>
      </c>
      <c r="G85" s="22" t="s">
        <v>128</v>
      </c>
      <c r="H85" s="32">
        <v>435313</v>
      </c>
      <c r="I85" s="17" t="s">
        <v>15</v>
      </c>
      <c r="J85" s="26">
        <v>-18.319557</v>
      </c>
      <c r="K85" s="26"/>
      <c r="L85" s="25" t="s">
        <v>15</v>
      </c>
      <c r="M85" s="26">
        <v>-142.78032899999999</v>
      </c>
      <c r="N85" s="45"/>
    </row>
    <row r="86" spans="1:14" ht="12.75" customHeight="1" x14ac:dyDescent="0.25">
      <c r="A86" s="22">
        <v>84</v>
      </c>
      <c r="B86" s="17">
        <v>84</v>
      </c>
      <c r="C86" s="11">
        <v>44</v>
      </c>
      <c r="D86" s="11"/>
      <c r="E86" s="24">
        <v>43630</v>
      </c>
      <c r="F86" s="11">
        <v>557678</v>
      </c>
      <c r="G86" s="11">
        <v>5620027</v>
      </c>
      <c r="H86" s="32">
        <v>435314</v>
      </c>
      <c r="I86" s="17" t="s">
        <v>15</v>
      </c>
      <c r="J86" s="26">
        <v>-19.56569</v>
      </c>
      <c r="K86" s="26"/>
      <c r="L86" s="25" t="s">
        <v>15</v>
      </c>
      <c r="M86" s="26">
        <v>-148.70920000000001</v>
      </c>
      <c r="N86" s="45"/>
    </row>
    <row r="87" spans="1:14" ht="12.75" customHeight="1" x14ac:dyDescent="0.25">
      <c r="A87" s="22">
        <v>85</v>
      </c>
      <c r="B87" s="17">
        <v>85</v>
      </c>
      <c r="C87" s="11">
        <v>43</v>
      </c>
      <c r="D87" s="22" t="s">
        <v>55</v>
      </c>
      <c r="E87" s="24">
        <v>43631</v>
      </c>
      <c r="F87" s="11">
        <v>555476</v>
      </c>
      <c r="G87" s="11">
        <v>5623684</v>
      </c>
      <c r="H87" s="32">
        <v>435315</v>
      </c>
      <c r="I87" s="17" t="s">
        <v>15</v>
      </c>
      <c r="J87" s="26">
        <v>-18.558600999999999</v>
      </c>
      <c r="K87" s="26">
        <v>-18.663955999999999</v>
      </c>
      <c r="L87" s="25" t="s">
        <v>15</v>
      </c>
      <c r="M87" s="26">
        <v>-144.16776100000001</v>
      </c>
      <c r="N87" s="45">
        <v>-144.25882300000001</v>
      </c>
    </row>
    <row r="88" spans="1:14" ht="12.75" customHeight="1" x14ac:dyDescent="0.25">
      <c r="A88" s="22">
        <v>86</v>
      </c>
      <c r="B88" s="17">
        <v>86</v>
      </c>
      <c r="C88" s="11">
        <v>41</v>
      </c>
      <c r="D88" s="22" t="s">
        <v>96</v>
      </c>
      <c r="E88" s="22" t="s">
        <v>100</v>
      </c>
      <c r="F88" s="11">
        <v>551673</v>
      </c>
      <c r="G88" s="11">
        <v>5628055</v>
      </c>
      <c r="H88" s="32">
        <v>435316</v>
      </c>
      <c r="I88" s="17" t="s">
        <v>15</v>
      </c>
      <c r="J88" s="26">
        <v>-17.872312999999998</v>
      </c>
      <c r="K88" s="26"/>
      <c r="L88" s="25" t="s">
        <v>15</v>
      </c>
      <c r="M88" s="26">
        <v>-142.07799399999999</v>
      </c>
      <c r="N88" s="45"/>
    </row>
    <row r="89" spans="1:14" ht="12.75" customHeight="1" x14ac:dyDescent="0.25">
      <c r="A89" s="22">
        <v>87</v>
      </c>
      <c r="B89" s="17">
        <v>87</v>
      </c>
      <c r="C89" s="11">
        <v>39</v>
      </c>
      <c r="D89" s="22" t="s">
        <v>62</v>
      </c>
      <c r="E89" s="24">
        <v>43621</v>
      </c>
      <c r="F89" s="11">
        <v>550531</v>
      </c>
      <c r="G89" s="11">
        <v>5628689</v>
      </c>
      <c r="H89" s="32">
        <v>435317</v>
      </c>
      <c r="I89" s="17" t="s">
        <v>15</v>
      </c>
      <c r="J89" s="26">
        <v>-17.772853999999999</v>
      </c>
      <c r="K89" s="26"/>
      <c r="L89" s="25" t="s">
        <v>15</v>
      </c>
      <c r="M89" s="26">
        <v>-143.14186100000001</v>
      </c>
      <c r="N89" s="45"/>
    </row>
    <row r="90" spans="1:14" ht="12.75" customHeight="1" x14ac:dyDescent="0.25">
      <c r="A90" s="22">
        <v>88</v>
      </c>
      <c r="B90" s="17">
        <v>88</v>
      </c>
      <c r="C90" s="11">
        <v>67</v>
      </c>
      <c r="D90" s="11"/>
      <c r="E90" s="24">
        <v>43630</v>
      </c>
      <c r="F90" s="11">
        <v>558030</v>
      </c>
      <c r="G90" s="11">
        <v>5619271</v>
      </c>
      <c r="H90" s="32">
        <v>435318</v>
      </c>
      <c r="I90" s="17" t="s">
        <v>15</v>
      </c>
      <c r="J90" s="26">
        <v>-20.417303</v>
      </c>
      <c r="K90" s="26"/>
      <c r="L90" s="25" t="s">
        <v>15</v>
      </c>
      <c r="M90" s="26">
        <v>-153.726226</v>
      </c>
      <c r="N90" s="45"/>
    </row>
    <row r="91" spans="1:14" ht="12.75" customHeight="1" x14ac:dyDescent="0.25">
      <c r="A91" s="22">
        <v>89</v>
      </c>
      <c r="B91" s="17">
        <v>89</v>
      </c>
      <c r="C91" s="11">
        <v>59</v>
      </c>
      <c r="D91" s="22" t="s">
        <v>48</v>
      </c>
      <c r="E91" s="24">
        <v>43622</v>
      </c>
      <c r="F91" s="22">
        <v>543772</v>
      </c>
      <c r="G91" s="22">
        <v>5638706</v>
      </c>
      <c r="H91" s="32">
        <v>435319</v>
      </c>
      <c r="I91" s="17" t="s">
        <v>15</v>
      </c>
      <c r="J91" s="26">
        <v>-19.985149</v>
      </c>
      <c r="K91" s="26"/>
      <c r="L91" s="25" t="s">
        <v>15</v>
      </c>
      <c r="M91" s="26">
        <v>-152.526107</v>
      </c>
      <c r="N91" s="45"/>
    </row>
    <row r="92" spans="1:14" ht="12.75" customHeight="1" x14ac:dyDescent="0.25">
      <c r="A92" s="22">
        <v>90</v>
      </c>
      <c r="B92" s="17">
        <v>90</v>
      </c>
      <c r="C92" s="11">
        <v>51</v>
      </c>
      <c r="D92" s="22" t="s">
        <v>47</v>
      </c>
      <c r="E92" s="24">
        <v>43621</v>
      </c>
      <c r="F92" s="11">
        <v>566697</v>
      </c>
      <c r="G92" s="11">
        <v>5601746</v>
      </c>
      <c r="H92" s="32">
        <v>435320</v>
      </c>
      <c r="I92" s="17" t="s">
        <v>15</v>
      </c>
      <c r="J92" s="26">
        <v>-20.033428000000001</v>
      </c>
      <c r="K92" s="26">
        <v>-20.062038000000001</v>
      </c>
      <c r="L92" s="25" t="s">
        <v>15</v>
      </c>
      <c r="M92" s="26">
        <v>-151.89982900000001</v>
      </c>
      <c r="N92" s="45">
        <v>-151.23607699999999</v>
      </c>
    </row>
    <row r="93" spans="1:14" ht="12.75" customHeight="1" x14ac:dyDescent="0.25">
      <c r="A93" s="22">
        <v>91</v>
      </c>
      <c r="B93" s="17">
        <v>91</v>
      </c>
      <c r="C93" s="11">
        <v>50</v>
      </c>
      <c r="D93" s="22" t="s">
        <v>46</v>
      </c>
      <c r="E93" s="24">
        <v>43625</v>
      </c>
      <c r="F93" s="11">
        <v>563526</v>
      </c>
      <c r="G93" s="11">
        <v>5609698</v>
      </c>
      <c r="H93" s="32">
        <v>435321</v>
      </c>
      <c r="I93" s="17" t="s">
        <v>15</v>
      </c>
      <c r="J93" s="26">
        <v>-19.440110000000001</v>
      </c>
      <c r="K93" s="26"/>
      <c r="L93" s="25" t="s">
        <v>15</v>
      </c>
      <c r="M93" s="26">
        <v>-149.22232500000001</v>
      </c>
      <c r="N93" s="45"/>
    </row>
    <row r="94" spans="1:14" ht="12.75" customHeight="1" x14ac:dyDescent="0.25">
      <c r="A94" s="22">
        <v>92</v>
      </c>
      <c r="B94" s="17">
        <v>92</v>
      </c>
      <c r="C94" s="11">
        <v>40</v>
      </c>
      <c r="D94" s="22" t="s">
        <v>56</v>
      </c>
      <c r="E94" s="24">
        <v>43620</v>
      </c>
      <c r="F94" s="11">
        <v>550385</v>
      </c>
      <c r="G94" s="11">
        <v>5629010</v>
      </c>
      <c r="H94" s="32">
        <v>435322</v>
      </c>
      <c r="I94" s="17" t="s">
        <v>15</v>
      </c>
      <c r="J94" s="26">
        <v>-19.952717</v>
      </c>
      <c r="K94" s="26"/>
      <c r="L94" s="25" t="s">
        <v>15</v>
      </c>
      <c r="M94" s="26">
        <v>-152.288757</v>
      </c>
      <c r="N94" s="45"/>
    </row>
    <row r="95" spans="1:14" ht="12.75" customHeight="1" x14ac:dyDescent="0.25">
      <c r="A95" s="22">
        <v>93</v>
      </c>
      <c r="B95" s="17">
        <v>93</v>
      </c>
      <c r="C95" s="11">
        <v>49</v>
      </c>
      <c r="D95" s="22" t="s">
        <v>54</v>
      </c>
      <c r="E95" s="24">
        <v>43631</v>
      </c>
      <c r="F95" s="11">
        <v>563443</v>
      </c>
      <c r="G95" s="11">
        <v>5608264</v>
      </c>
      <c r="H95" s="32">
        <v>435323</v>
      </c>
      <c r="I95" s="17" t="s">
        <v>15</v>
      </c>
      <c r="J95" s="26">
        <v>-13.701999000000001</v>
      </c>
      <c r="K95" s="26"/>
      <c r="L95" s="25" t="s">
        <v>15</v>
      </c>
      <c r="M95" s="26">
        <v>-124.541025</v>
      </c>
      <c r="N95" s="45"/>
    </row>
    <row r="96" spans="1:14" ht="12.75" customHeight="1" x14ac:dyDescent="0.25">
      <c r="A96" s="22">
        <v>94</v>
      </c>
      <c r="B96" s="17">
        <v>94</v>
      </c>
      <c r="C96" s="11">
        <v>48</v>
      </c>
      <c r="D96" s="11"/>
      <c r="E96" s="24">
        <v>43625</v>
      </c>
      <c r="F96" s="11">
        <v>562874</v>
      </c>
      <c r="G96" s="11">
        <v>5612685</v>
      </c>
      <c r="H96" s="32">
        <v>435324</v>
      </c>
      <c r="I96" s="17" t="s">
        <v>15</v>
      </c>
      <c r="J96" s="26">
        <v>-8.1590620000000005</v>
      </c>
      <c r="K96" s="26"/>
      <c r="L96" s="25" t="s">
        <v>15</v>
      </c>
      <c r="M96" s="26">
        <v>-99.121699000000007</v>
      </c>
      <c r="N96" s="45"/>
    </row>
    <row r="97" spans="1:14" ht="12.75" customHeight="1" x14ac:dyDescent="0.25">
      <c r="A97" s="22">
        <v>95</v>
      </c>
      <c r="B97" s="17">
        <v>95</v>
      </c>
      <c r="C97" s="11">
        <v>63</v>
      </c>
      <c r="D97" s="22" t="s">
        <v>53</v>
      </c>
      <c r="E97" s="24">
        <v>43625</v>
      </c>
      <c r="F97" s="22">
        <v>544893</v>
      </c>
      <c r="G97" s="22">
        <v>5637402</v>
      </c>
      <c r="H97" s="32">
        <v>435325</v>
      </c>
      <c r="I97" s="17" t="s">
        <v>15</v>
      </c>
      <c r="J97" s="26">
        <v>-12.284273000000001</v>
      </c>
      <c r="K97" s="26">
        <v>-12.240850999999999</v>
      </c>
      <c r="L97" s="25" t="s">
        <v>15</v>
      </c>
      <c r="M97" s="26">
        <v>-118.507561</v>
      </c>
      <c r="N97" s="45">
        <v>-117.965264</v>
      </c>
    </row>
    <row r="98" spans="1:14" ht="12.75" customHeight="1" x14ac:dyDescent="0.25">
      <c r="A98" s="22">
        <v>96</v>
      </c>
      <c r="B98" s="17">
        <v>96</v>
      </c>
      <c r="C98" s="11">
        <v>38</v>
      </c>
      <c r="D98" s="29" t="s">
        <v>61</v>
      </c>
      <c r="E98" s="24">
        <v>43620</v>
      </c>
      <c r="F98" s="11">
        <v>549892</v>
      </c>
      <c r="G98" s="11">
        <v>5630542</v>
      </c>
      <c r="H98" s="32">
        <v>435326</v>
      </c>
      <c r="I98" s="17" t="s">
        <v>15</v>
      </c>
      <c r="J98" s="26">
        <v>-12.138629999999999</v>
      </c>
      <c r="K98" s="26"/>
      <c r="L98" s="25" t="s">
        <v>15</v>
      </c>
      <c r="M98" s="26">
        <v>-117.12003900000001</v>
      </c>
      <c r="N98" s="45"/>
    </row>
    <row r="99" spans="1:14" ht="12.75" customHeight="1" x14ac:dyDescent="0.25">
      <c r="A99" s="22">
        <v>97</v>
      </c>
      <c r="B99" s="17">
        <v>97</v>
      </c>
      <c r="C99" s="11">
        <v>65</v>
      </c>
      <c r="D99" s="22" t="s">
        <v>50</v>
      </c>
      <c r="E99" s="24">
        <v>43630</v>
      </c>
      <c r="F99" s="11">
        <v>556550</v>
      </c>
      <c r="G99" s="11">
        <v>5620549</v>
      </c>
      <c r="H99" s="32">
        <v>435327</v>
      </c>
      <c r="I99" s="17" t="s">
        <v>15</v>
      </c>
      <c r="J99" s="26">
        <v>-19.95486</v>
      </c>
      <c r="K99" s="26"/>
      <c r="L99" s="25" t="s">
        <v>15</v>
      </c>
      <c r="M99" s="26">
        <v>-152.510625</v>
      </c>
      <c r="N99" s="45"/>
    </row>
    <row r="100" spans="1:14" ht="12.75" customHeight="1" x14ac:dyDescent="0.25">
      <c r="A100" s="22">
        <v>98</v>
      </c>
      <c r="B100" s="17">
        <v>98</v>
      </c>
      <c r="C100" s="11">
        <v>47</v>
      </c>
      <c r="D100" s="11"/>
      <c r="E100" s="24">
        <v>43625</v>
      </c>
      <c r="F100" s="11">
        <v>563287</v>
      </c>
      <c r="G100" s="11">
        <v>5612893</v>
      </c>
      <c r="H100" s="32">
        <v>435328</v>
      </c>
      <c r="I100" s="17" t="s">
        <v>15</v>
      </c>
      <c r="J100" s="26">
        <v>-19.087686000000001</v>
      </c>
      <c r="K100" s="26"/>
      <c r="L100" s="25" t="s">
        <v>15</v>
      </c>
      <c r="M100" s="26">
        <v>-149.08809099999999</v>
      </c>
      <c r="N100" s="45"/>
    </row>
    <row r="101" spans="1:14" ht="12.75" customHeight="1" x14ac:dyDescent="0.25">
      <c r="A101" s="22">
        <v>99</v>
      </c>
      <c r="B101" s="17">
        <v>99</v>
      </c>
      <c r="C101" s="11">
        <v>46</v>
      </c>
      <c r="D101" s="11"/>
      <c r="E101" s="24">
        <v>43630</v>
      </c>
      <c r="F101" s="11">
        <v>559375</v>
      </c>
      <c r="G101" s="11">
        <v>5618042</v>
      </c>
      <c r="H101" s="32">
        <v>435329</v>
      </c>
      <c r="I101" s="17" t="s">
        <v>15</v>
      </c>
      <c r="J101" s="26">
        <v>-18.480198000000001</v>
      </c>
      <c r="K101" s="26"/>
      <c r="L101" s="25" t="s">
        <v>15</v>
      </c>
      <c r="M101" s="26">
        <v>-146.15432200000001</v>
      </c>
      <c r="N101" s="45"/>
    </row>
    <row r="102" spans="1:14" ht="12.75" customHeight="1" x14ac:dyDescent="0.25">
      <c r="A102" s="22">
        <v>100</v>
      </c>
      <c r="B102" s="17">
        <v>100</v>
      </c>
      <c r="C102" s="11">
        <v>64</v>
      </c>
      <c r="D102" s="22" t="s">
        <v>52</v>
      </c>
      <c r="E102" s="24">
        <v>43625</v>
      </c>
      <c r="F102" s="11">
        <v>546804</v>
      </c>
      <c r="G102" s="11">
        <v>5635861</v>
      </c>
      <c r="H102" s="32">
        <v>435330</v>
      </c>
      <c r="I102" s="17" t="s">
        <v>15</v>
      </c>
      <c r="J102" s="26">
        <v>-19.195539</v>
      </c>
      <c r="K102" s="26">
        <v>-19.001356999999999</v>
      </c>
      <c r="L102" s="25" t="s">
        <v>15</v>
      </c>
      <c r="M102" s="26">
        <v>-148.32047800000001</v>
      </c>
      <c r="N102" s="45">
        <v>-148.67842200000001</v>
      </c>
    </row>
    <row r="103" spans="1:14" ht="12.75" customHeight="1" x14ac:dyDescent="0.25">
      <c r="A103" s="22">
        <v>101</v>
      </c>
      <c r="B103" s="17">
        <v>101</v>
      </c>
      <c r="C103" s="22">
        <v>37</v>
      </c>
      <c r="D103" s="22" t="s">
        <v>63</v>
      </c>
      <c r="E103" s="24">
        <v>43620</v>
      </c>
      <c r="F103" s="22" t="s">
        <v>86</v>
      </c>
      <c r="G103" s="22" t="s">
        <v>85</v>
      </c>
      <c r="H103" s="32">
        <v>435331</v>
      </c>
      <c r="I103" s="17" t="s">
        <v>15</v>
      </c>
      <c r="J103" s="26">
        <v>-20.444417000000001</v>
      </c>
      <c r="K103" s="26"/>
      <c r="L103" s="25" t="s">
        <v>15</v>
      </c>
      <c r="M103" s="26">
        <v>-155.22735599999999</v>
      </c>
      <c r="N103" s="45"/>
    </row>
    <row r="104" spans="1:14" ht="12.75" customHeight="1" x14ac:dyDescent="0.25">
      <c r="A104" s="22">
        <v>102</v>
      </c>
      <c r="B104" s="17">
        <v>102</v>
      </c>
      <c r="C104" s="11">
        <v>62</v>
      </c>
      <c r="D104" s="22" t="s">
        <v>49</v>
      </c>
      <c r="E104" s="24">
        <v>43624</v>
      </c>
      <c r="F104" s="22" t="s">
        <v>129</v>
      </c>
      <c r="G104" s="22" t="s">
        <v>130</v>
      </c>
      <c r="H104" s="32">
        <v>435332</v>
      </c>
      <c r="I104" s="17" t="s">
        <v>15</v>
      </c>
      <c r="J104" s="26">
        <v>-12.424110000000001</v>
      </c>
      <c r="K104" s="26"/>
      <c r="L104" s="25" t="s">
        <v>15</v>
      </c>
      <c r="M104" s="26">
        <v>-119.798259</v>
      </c>
      <c r="N104" s="45"/>
    </row>
    <row r="105" spans="1:14" ht="12.75" customHeight="1" x14ac:dyDescent="0.25">
      <c r="A105" s="22">
        <v>103</v>
      </c>
      <c r="B105" s="17">
        <v>103</v>
      </c>
      <c r="C105" s="11">
        <v>9</v>
      </c>
      <c r="D105" s="22" t="s">
        <v>73</v>
      </c>
      <c r="E105" s="24">
        <v>43630</v>
      </c>
      <c r="F105" s="11">
        <v>515082</v>
      </c>
      <c r="G105" s="11">
        <v>5666300</v>
      </c>
      <c r="H105" s="32">
        <v>435333</v>
      </c>
      <c r="I105" s="17" t="s">
        <v>15</v>
      </c>
      <c r="J105" s="26">
        <v>-18.026520000000001</v>
      </c>
      <c r="K105" s="26"/>
      <c r="L105" s="25" t="s">
        <v>15</v>
      </c>
      <c r="M105" s="26">
        <v>-144.08319</v>
      </c>
      <c r="N105" s="45"/>
    </row>
    <row r="106" spans="1:14" ht="12.75" customHeight="1" x14ac:dyDescent="0.25">
      <c r="A106" s="22">
        <v>104</v>
      </c>
      <c r="B106" s="17">
        <v>104</v>
      </c>
      <c r="C106" s="11">
        <v>29</v>
      </c>
      <c r="D106" s="11"/>
      <c r="E106" s="24">
        <v>43622</v>
      </c>
      <c r="F106" s="11">
        <v>543167</v>
      </c>
      <c r="G106" s="11">
        <v>5641399</v>
      </c>
      <c r="H106" s="32">
        <v>435334</v>
      </c>
      <c r="I106" s="17" t="s">
        <v>15</v>
      </c>
      <c r="J106" s="26">
        <v>-18.578472999999999</v>
      </c>
      <c r="K106" s="26"/>
      <c r="L106" s="25" t="s">
        <v>15</v>
      </c>
      <c r="M106" s="26">
        <v>-146.99964600000001</v>
      </c>
      <c r="N106" s="45"/>
    </row>
    <row r="107" spans="1:14" ht="12.75" customHeight="1" x14ac:dyDescent="0.25">
      <c r="A107" s="22">
        <v>105</v>
      </c>
      <c r="B107" s="17">
        <v>105</v>
      </c>
      <c r="C107" s="11">
        <v>5</v>
      </c>
      <c r="D107" s="22" t="s">
        <v>97</v>
      </c>
      <c r="E107" s="24">
        <v>43631</v>
      </c>
      <c r="F107" s="11">
        <v>510074</v>
      </c>
      <c r="G107" s="11">
        <v>5669625</v>
      </c>
      <c r="H107" s="32">
        <v>435335</v>
      </c>
      <c r="I107" s="17" t="s">
        <v>15</v>
      </c>
      <c r="J107" s="26">
        <v>-19.43</v>
      </c>
      <c r="K107" s="26">
        <v>-19.372789999999998</v>
      </c>
      <c r="L107" s="25" t="s">
        <v>15</v>
      </c>
      <c r="M107" s="26">
        <v>-149.69223199999999</v>
      </c>
      <c r="N107" s="45">
        <v>-149.61011400000001</v>
      </c>
    </row>
    <row r="108" spans="1:14" ht="12.75" customHeight="1" x14ac:dyDescent="0.25">
      <c r="A108" s="22">
        <v>106</v>
      </c>
      <c r="B108" s="17">
        <v>106</v>
      </c>
      <c r="C108" s="11">
        <v>27</v>
      </c>
      <c r="D108" s="22" t="s">
        <v>69</v>
      </c>
      <c r="E108" s="24">
        <v>43622</v>
      </c>
      <c r="F108" s="11">
        <v>541432</v>
      </c>
      <c r="G108" s="11">
        <v>5644074</v>
      </c>
      <c r="H108" s="32">
        <v>435336</v>
      </c>
      <c r="I108" s="17" t="s">
        <v>15</v>
      </c>
      <c r="J108" s="26">
        <v>-19.980539</v>
      </c>
      <c r="K108" s="26"/>
      <c r="L108" s="25" t="s">
        <v>15</v>
      </c>
      <c r="M108" s="26">
        <v>-152.56342599999999</v>
      </c>
      <c r="N108" s="45"/>
    </row>
    <row r="109" spans="1:14" ht="12.75" customHeight="1" x14ac:dyDescent="0.25">
      <c r="A109" s="22">
        <v>107</v>
      </c>
      <c r="B109" s="17">
        <v>107</v>
      </c>
      <c r="C109" s="11">
        <v>24</v>
      </c>
      <c r="D109" s="22" t="s">
        <v>70</v>
      </c>
      <c r="E109" s="24">
        <v>43622</v>
      </c>
      <c r="F109" s="11">
        <v>535422</v>
      </c>
      <c r="G109" s="11">
        <v>5651111</v>
      </c>
      <c r="H109" s="32">
        <v>435337</v>
      </c>
      <c r="I109" s="17" t="s">
        <v>15</v>
      </c>
      <c r="J109" s="26">
        <v>-19.962558999999999</v>
      </c>
      <c r="K109" s="26"/>
      <c r="L109" s="25" t="s">
        <v>15</v>
      </c>
      <c r="M109" s="26">
        <v>-152.641617</v>
      </c>
      <c r="N109" s="45"/>
    </row>
    <row r="110" spans="1:14" ht="12.75" customHeight="1" x14ac:dyDescent="0.25">
      <c r="A110" s="22">
        <v>108</v>
      </c>
      <c r="B110" s="17">
        <v>108</v>
      </c>
      <c r="C110" s="11">
        <v>30</v>
      </c>
      <c r="D110" s="22" t="s">
        <v>64</v>
      </c>
      <c r="E110" s="24">
        <v>43622</v>
      </c>
      <c r="F110" s="11">
        <v>544030</v>
      </c>
      <c r="G110" s="11">
        <v>5639666</v>
      </c>
      <c r="H110" s="32">
        <v>435338</v>
      </c>
      <c r="I110" s="17" t="s">
        <v>15</v>
      </c>
      <c r="J110" s="26">
        <v>-20.036031000000001</v>
      </c>
      <c r="K110" s="26"/>
      <c r="L110" s="25" t="s">
        <v>15</v>
      </c>
      <c r="M110" s="26">
        <v>-152.213832</v>
      </c>
      <c r="N110" s="45"/>
    </row>
    <row r="111" spans="1:14" ht="12.75" customHeight="1" x14ac:dyDescent="0.25">
      <c r="A111" s="22">
        <v>109</v>
      </c>
      <c r="B111" s="17">
        <v>109</v>
      </c>
      <c r="C111" s="11">
        <v>36</v>
      </c>
      <c r="D111" s="22" t="s">
        <v>68</v>
      </c>
      <c r="E111" s="24">
        <v>43620</v>
      </c>
      <c r="F111" s="11">
        <v>551130</v>
      </c>
      <c r="G111" s="11">
        <v>5630189</v>
      </c>
      <c r="H111" s="32">
        <v>435339</v>
      </c>
      <c r="I111" s="17" t="s">
        <v>15</v>
      </c>
      <c r="J111" s="26">
        <v>-20.344495999999999</v>
      </c>
      <c r="K111" s="26"/>
      <c r="L111" s="25" t="s">
        <v>15</v>
      </c>
      <c r="M111" s="26">
        <v>-154.559212</v>
      </c>
      <c r="N111" s="45"/>
    </row>
    <row r="112" spans="1:14" ht="12.75" customHeight="1" x14ac:dyDescent="0.25">
      <c r="A112" s="22">
        <v>110</v>
      </c>
      <c r="B112" s="17">
        <v>110</v>
      </c>
      <c r="C112" s="11">
        <v>35</v>
      </c>
      <c r="D112" s="22" t="s">
        <v>67</v>
      </c>
      <c r="E112" s="24">
        <v>43620</v>
      </c>
      <c r="F112" s="11">
        <v>550776</v>
      </c>
      <c r="G112" s="11">
        <v>5630949</v>
      </c>
      <c r="H112" s="32">
        <v>435340</v>
      </c>
      <c r="I112" s="17" t="s">
        <v>15</v>
      </c>
      <c r="J112" s="26">
        <v>-14.207344000000001</v>
      </c>
      <c r="K112" s="26">
        <v>-14.185746</v>
      </c>
      <c r="L112" s="25" t="s">
        <v>15</v>
      </c>
      <c r="M112" s="26">
        <v>-126.543043</v>
      </c>
      <c r="N112" s="45">
        <v>-126.382918</v>
      </c>
    </row>
    <row r="113" spans="1:21" ht="12.75" customHeight="1" x14ac:dyDescent="0.25">
      <c r="A113" s="22">
        <v>111</v>
      </c>
      <c r="B113" s="17">
        <v>111</v>
      </c>
      <c r="C113" s="22" t="s">
        <v>87</v>
      </c>
      <c r="D113" s="22" t="s">
        <v>98</v>
      </c>
      <c r="E113" s="24">
        <v>43622</v>
      </c>
      <c r="F113" s="22"/>
      <c r="G113" s="22"/>
      <c r="H113" s="32">
        <v>435341</v>
      </c>
      <c r="I113" s="17" t="s">
        <v>15</v>
      </c>
      <c r="J113" s="26">
        <v>-17.300930000000001</v>
      </c>
      <c r="K113" s="26"/>
      <c r="L113" s="25" t="s">
        <v>15</v>
      </c>
      <c r="M113" s="26">
        <v>-138.07568499999999</v>
      </c>
      <c r="N113" s="45"/>
    </row>
    <row r="114" spans="1:21" ht="12.75" customHeight="1" x14ac:dyDescent="0.25">
      <c r="A114" s="22">
        <v>112</v>
      </c>
      <c r="B114" s="17">
        <v>112</v>
      </c>
      <c r="C114" s="11">
        <v>21</v>
      </c>
      <c r="D114" s="22" t="s">
        <v>71</v>
      </c>
      <c r="E114" s="24">
        <v>43622</v>
      </c>
      <c r="F114" s="11">
        <v>532535</v>
      </c>
      <c r="G114" s="11">
        <v>5652873</v>
      </c>
      <c r="H114" s="32">
        <v>435342</v>
      </c>
      <c r="I114" s="17" t="s">
        <v>15</v>
      </c>
      <c r="J114" s="26">
        <v>-16.885138000000001</v>
      </c>
      <c r="K114" s="26"/>
      <c r="L114" s="25" t="s">
        <v>15</v>
      </c>
      <c r="M114" s="26">
        <v>-136.35439199999999</v>
      </c>
      <c r="N114" s="45"/>
    </row>
    <row r="115" spans="1:21" ht="12.75" customHeight="1" x14ac:dyDescent="0.25">
      <c r="A115" s="22">
        <v>113</v>
      </c>
      <c r="B115" s="17">
        <v>113</v>
      </c>
      <c r="C115" s="11">
        <v>4</v>
      </c>
      <c r="D115" s="29" t="s">
        <v>60</v>
      </c>
      <c r="E115" s="24">
        <v>43631</v>
      </c>
      <c r="F115" s="11">
        <v>508765</v>
      </c>
      <c r="G115" s="11">
        <v>5670042</v>
      </c>
      <c r="H115" s="32">
        <v>435343</v>
      </c>
      <c r="I115" s="17" t="s">
        <v>15</v>
      </c>
      <c r="J115" s="26">
        <v>-17.477833</v>
      </c>
      <c r="K115" s="26"/>
      <c r="L115" s="25" t="s">
        <v>15</v>
      </c>
      <c r="M115" s="26">
        <v>-139.60391300000001</v>
      </c>
      <c r="N115" s="45"/>
    </row>
    <row r="116" spans="1:21" ht="12.75" customHeight="1" x14ac:dyDescent="0.25">
      <c r="A116" s="22">
        <v>114</v>
      </c>
      <c r="B116" s="17">
        <v>114</v>
      </c>
      <c r="C116" s="11">
        <v>2</v>
      </c>
      <c r="D116" s="22" t="s">
        <v>58</v>
      </c>
      <c r="E116" s="24">
        <v>43630</v>
      </c>
      <c r="F116" s="22" t="s">
        <v>82</v>
      </c>
      <c r="G116" s="22" t="s">
        <v>81</v>
      </c>
      <c r="H116" s="32">
        <v>435344</v>
      </c>
      <c r="I116" s="17" t="s">
        <v>15</v>
      </c>
      <c r="J116" s="26">
        <v>-19.953672000000001</v>
      </c>
      <c r="K116" s="26"/>
      <c r="L116" s="25" t="s">
        <v>15</v>
      </c>
      <c r="M116" s="26">
        <v>-152.00425899999999</v>
      </c>
      <c r="N116" s="45"/>
    </row>
    <row r="117" spans="1:21" ht="12.75" customHeight="1" x14ac:dyDescent="0.25">
      <c r="A117" s="22">
        <v>115</v>
      </c>
      <c r="B117" s="17">
        <v>115</v>
      </c>
      <c r="C117" s="11">
        <v>1</v>
      </c>
      <c r="D117" s="22" t="s">
        <v>99</v>
      </c>
      <c r="E117" s="24">
        <v>43632</v>
      </c>
      <c r="F117" s="22" t="s">
        <v>80</v>
      </c>
      <c r="G117" s="22" t="s">
        <v>79</v>
      </c>
      <c r="H117" s="32">
        <v>435345</v>
      </c>
      <c r="I117" s="17" t="s">
        <v>15</v>
      </c>
      <c r="J117" s="26">
        <v>-18.932388</v>
      </c>
      <c r="K117" s="26">
        <v>-18.794017</v>
      </c>
      <c r="L117" s="25" t="s">
        <v>15</v>
      </c>
      <c r="M117" s="26">
        <v>-147.269713</v>
      </c>
      <c r="N117" s="45">
        <v>-146.53556800000001</v>
      </c>
    </row>
    <row r="118" spans="1:21" ht="12.75" customHeight="1" x14ac:dyDescent="0.25">
      <c r="A118" s="22">
        <v>116</v>
      </c>
      <c r="B118" s="17">
        <v>116</v>
      </c>
      <c r="C118" s="11">
        <v>16</v>
      </c>
      <c r="D118" s="22" t="s">
        <v>72</v>
      </c>
      <c r="E118" s="24">
        <v>43630</v>
      </c>
      <c r="F118" s="11">
        <v>525002</v>
      </c>
      <c r="G118" s="11">
        <v>5656741</v>
      </c>
      <c r="H118" s="32">
        <v>435346</v>
      </c>
      <c r="I118" s="17" t="s">
        <v>15</v>
      </c>
      <c r="J118" s="26">
        <v>-19.872472999999999</v>
      </c>
      <c r="K118" s="26"/>
      <c r="L118" s="25" t="s">
        <v>15</v>
      </c>
      <c r="M118" s="26">
        <v>-151.522459</v>
      </c>
      <c r="N118" s="45"/>
    </row>
    <row r="119" spans="1:21" ht="12.75" customHeight="1" x14ac:dyDescent="0.25">
      <c r="A119" s="22">
        <v>117</v>
      </c>
      <c r="B119" s="17">
        <v>117</v>
      </c>
      <c r="C119" s="11">
        <v>3</v>
      </c>
      <c r="D119" s="22" t="s">
        <v>59</v>
      </c>
      <c r="E119" s="24">
        <v>43622</v>
      </c>
      <c r="F119" s="22" t="s">
        <v>84</v>
      </c>
      <c r="G119" s="22" t="s">
        <v>83</v>
      </c>
      <c r="H119" s="32">
        <v>435347</v>
      </c>
      <c r="I119" s="17" t="s">
        <v>15</v>
      </c>
      <c r="J119" s="26">
        <v>-19.925803999999999</v>
      </c>
      <c r="K119" s="26"/>
      <c r="L119" s="25" t="s">
        <v>15</v>
      </c>
      <c r="M119" s="26">
        <v>-152.361324</v>
      </c>
      <c r="N119" s="45"/>
    </row>
    <row r="120" spans="1:21" ht="12.75" customHeight="1" x14ac:dyDescent="0.25">
      <c r="A120" s="22">
        <v>118</v>
      </c>
      <c r="B120" s="17">
        <v>118</v>
      </c>
      <c r="C120" s="11">
        <v>31</v>
      </c>
      <c r="D120" s="22" t="s">
        <v>65</v>
      </c>
      <c r="E120" s="24">
        <v>43624</v>
      </c>
      <c r="F120" s="11">
        <v>545913</v>
      </c>
      <c r="G120" s="11">
        <v>5637403</v>
      </c>
      <c r="H120" s="32">
        <v>435348</v>
      </c>
      <c r="I120" s="17" t="s">
        <v>15</v>
      </c>
      <c r="J120" s="26">
        <v>-17.681695999999999</v>
      </c>
      <c r="K120" s="26"/>
      <c r="L120" s="25" t="s">
        <v>15</v>
      </c>
      <c r="M120" s="26">
        <v>-141.24076600000001</v>
      </c>
      <c r="N120" s="45"/>
    </row>
    <row r="121" spans="1:21" s="37" customFormat="1" ht="12.75" customHeight="1" x14ac:dyDescent="0.25">
      <c r="A121" s="33">
        <v>119</v>
      </c>
      <c r="B121" s="34">
        <v>119</v>
      </c>
      <c r="C121" s="42">
        <v>32</v>
      </c>
      <c r="D121" s="33" t="s">
        <v>66</v>
      </c>
      <c r="E121" s="43">
        <v>43625</v>
      </c>
      <c r="F121" s="42">
        <v>545543</v>
      </c>
      <c r="G121" s="42">
        <v>5637069</v>
      </c>
      <c r="H121" s="38">
        <v>435349</v>
      </c>
      <c r="I121" s="34" t="s">
        <v>15</v>
      </c>
      <c r="J121" s="35" t="s">
        <v>16</v>
      </c>
      <c r="K121" s="35"/>
      <c r="L121" s="36" t="s">
        <v>15</v>
      </c>
      <c r="M121" s="35" t="s">
        <v>16</v>
      </c>
      <c r="N121" s="46"/>
      <c r="Q121" s="51"/>
      <c r="R121" s="56"/>
      <c r="T121" s="51"/>
      <c r="U121" s="33" t="s">
        <v>140</v>
      </c>
    </row>
    <row r="122" spans="1:21" ht="12.75" customHeight="1" x14ac:dyDescent="0.25">
      <c r="A122" s="22">
        <v>120</v>
      </c>
      <c r="B122" s="17">
        <v>120</v>
      </c>
      <c r="C122" s="11">
        <v>6</v>
      </c>
      <c r="D122" s="22" t="s">
        <v>74</v>
      </c>
      <c r="E122" s="24">
        <v>43631</v>
      </c>
      <c r="F122" s="11">
        <v>509418</v>
      </c>
      <c r="G122" s="11">
        <v>5669160</v>
      </c>
      <c r="H122" s="32">
        <v>435350</v>
      </c>
      <c r="I122" s="17" t="s">
        <v>15</v>
      </c>
      <c r="J122" s="26">
        <v>-18.795086999999999</v>
      </c>
      <c r="K122" s="26">
        <v>-18.813680999999999</v>
      </c>
      <c r="L122" s="25" t="s">
        <v>15</v>
      </c>
      <c r="M122" s="26">
        <v>-146.88844399999999</v>
      </c>
      <c r="N122" s="45">
        <v>-146.56833499999999</v>
      </c>
    </row>
    <row r="123" spans="1:21" ht="12.75" customHeight="1" x14ac:dyDescent="0.25">
      <c r="A123" s="22">
        <v>121</v>
      </c>
      <c r="B123" s="17">
        <v>121</v>
      </c>
      <c r="C123" s="11">
        <v>71</v>
      </c>
      <c r="D123" s="22" t="s">
        <v>42</v>
      </c>
      <c r="E123" s="24">
        <v>43620</v>
      </c>
      <c r="F123" s="22">
        <v>550149</v>
      </c>
      <c r="G123" s="22">
        <v>5630945</v>
      </c>
      <c r="H123" s="32">
        <v>435351</v>
      </c>
      <c r="I123" s="17" t="s">
        <v>15</v>
      </c>
      <c r="J123" s="26">
        <v>-19.279292000000002</v>
      </c>
      <c r="K123" s="26"/>
      <c r="L123" s="25" t="s">
        <v>15</v>
      </c>
      <c r="M123" s="26">
        <v>-149.322045</v>
      </c>
      <c r="N123" s="45"/>
    </row>
    <row r="124" spans="1:21" ht="12.75" customHeight="1" x14ac:dyDescent="0.25">
      <c r="A124" s="22">
        <v>122</v>
      </c>
      <c r="B124" s="17">
        <v>122</v>
      </c>
      <c r="C124" s="22">
        <v>86</v>
      </c>
      <c r="D124" s="22" t="s">
        <v>39</v>
      </c>
      <c r="E124" s="24">
        <v>43642</v>
      </c>
      <c r="F124" s="22" t="s">
        <v>131</v>
      </c>
      <c r="G124" s="24" t="s">
        <v>132</v>
      </c>
      <c r="H124" s="32">
        <v>435352</v>
      </c>
      <c r="I124" s="17" t="s">
        <v>15</v>
      </c>
      <c r="J124" s="26">
        <v>-18.911092</v>
      </c>
      <c r="K124" s="26"/>
      <c r="L124" s="25" t="s">
        <v>15</v>
      </c>
      <c r="M124" s="26">
        <v>-145.38932600000001</v>
      </c>
      <c r="N124" s="45"/>
    </row>
    <row r="125" spans="1:21" ht="12.75" customHeight="1" x14ac:dyDescent="0.25">
      <c r="A125" s="22">
        <v>123</v>
      </c>
      <c r="B125" s="17">
        <v>123</v>
      </c>
      <c r="C125" s="11">
        <v>76</v>
      </c>
      <c r="D125" s="22" t="s">
        <v>33</v>
      </c>
      <c r="E125" s="24">
        <v>43630</v>
      </c>
      <c r="F125" s="22">
        <v>568220</v>
      </c>
      <c r="G125" s="22">
        <v>5598967</v>
      </c>
      <c r="H125" s="32">
        <v>435353</v>
      </c>
      <c r="I125" s="17" t="s">
        <v>15</v>
      </c>
      <c r="J125" s="26">
        <v>-17.667434</v>
      </c>
      <c r="K125" s="26">
        <v>-17.60059</v>
      </c>
      <c r="L125" s="25" t="s">
        <v>15</v>
      </c>
      <c r="M125" s="26">
        <v>-139.08674199999999</v>
      </c>
      <c r="N125" s="45">
        <v>-139.231179</v>
      </c>
    </row>
    <row r="126" spans="1:21" s="65" customFormat="1" ht="12.75" customHeight="1" x14ac:dyDescent="0.25">
      <c r="A126" s="58">
        <v>124</v>
      </c>
      <c r="B126" s="59">
        <v>203</v>
      </c>
      <c r="C126" s="59" t="s">
        <v>134</v>
      </c>
      <c r="D126" s="59" t="s">
        <v>133</v>
      </c>
      <c r="E126" s="60">
        <v>43709</v>
      </c>
      <c r="F126" s="59"/>
      <c r="G126" s="59"/>
      <c r="H126" s="61">
        <v>435354</v>
      </c>
      <c r="I126" s="59" t="s">
        <v>15</v>
      </c>
      <c r="J126" s="62">
        <v>-5.6459029999999997</v>
      </c>
      <c r="K126" s="62">
        <v>-5.5430859999999997</v>
      </c>
      <c r="L126" s="63" t="s">
        <v>15</v>
      </c>
      <c r="M126" s="62">
        <v>-88.45</v>
      </c>
      <c r="N126" s="64">
        <v>-88.391510999999994</v>
      </c>
      <c r="Q126" s="66"/>
      <c r="R126" s="67"/>
      <c r="T126" s="66"/>
      <c r="U126" s="58"/>
    </row>
    <row r="127" spans="1:21" s="65" customFormat="1" ht="12.75" customHeight="1" x14ac:dyDescent="0.25">
      <c r="A127" s="58">
        <v>125</v>
      </c>
      <c r="B127" s="59">
        <v>207</v>
      </c>
      <c r="C127" s="59" t="s">
        <v>134</v>
      </c>
      <c r="D127" s="59" t="s">
        <v>133</v>
      </c>
      <c r="E127" s="68">
        <v>43739</v>
      </c>
      <c r="F127" s="59"/>
      <c r="G127" s="59"/>
      <c r="H127" s="61">
        <v>435355</v>
      </c>
      <c r="I127" s="59" t="s">
        <v>15</v>
      </c>
      <c r="J127" s="62">
        <v>-8.011037</v>
      </c>
      <c r="K127" s="62"/>
      <c r="L127" s="63" t="s">
        <v>15</v>
      </c>
      <c r="M127" s="62">
        <v>-93.776463000000007</v>
      </c>
      <c r="N127" s="64"/>
      <c r="Q127" s="66"/>
      <c r="R127" s="67"/>
      <c r="T127" s="66"/>
      <c r="U127" s="58"/>
    </row>
    <row r="128" spans="1:21" s="65" customFormat="1" ht="12.75" customHeight="1" x14ac:dyDescent="0.25">
      <c r="A128" s="58">
        <v>126</v>
      </c>
      <c r="B128" s="59">
        <v>227</v>
      </c>
      <c r="C128" s="59" t="s">
        <v>134</v>
      </c>
      <c r="D128" s="59" t="s">
        <v>133</v>
      </c>
      <c r="E128" s="60">
        <v>43681</v>
      </c>
      <c r="F128" s="59"/>
      <c r="G128" s="59"/>
      <c r="H128" s="61">
        <v>435356</v>
      </c>
      <c r="I128" s="59" t="s">
        <v>15</v>
      </c>
      <c r="J128" s="62">
        <v>-7.5310670000000002</v>
      </c>
      <c r="K128" s="62">
        <v>-7.6018210000000002</v>
      </c>
      <c r="L128" s="63" t="s">
        <v>15</v>
      </c>
      <c r="M128" s="62">
        <v>-99.477378999999999</v>
      </c>
      <c r="N128" s="64">
        <v>-99.389696999999998</v>
      </c>
      <c r="Q128" s="66"/>
      <c r="R128" s="67"/>
      <c r="T128" s="66"/>
      <c r="U128" s="58"/>
    </row>
    <row r="129" spans="11:14" ht="12.75" customHeight="1" x14ac:dyDescent="0.25">
      <c r="L129" s="26">
        <f>AVERAGE(J126:K126)</f>
        <v>-5.5944944999999997</v>
      </c>
      <c r="N129" s="45">
        <f>AVERAGE(M125:N125)</f>
        <v>-139.15896049999998</v>
      </c>
    </row>
    <row r="130" spans="11:14" ht="12.75" customHeight="1" x14ac:dyDescent="0.25">
      <c r="L130" s="26">
        <f t="shared" ref="L130:L131" si="0">AVERAGE(J127:K127)</f>
        <v>-8.011037</v>
      </c>
      <c r="N130" s="45">
        <f t="shared" ref="N130:N132" si="1">AVERAGE(M126:N126)</f>
        <v>-88.420755499999999</v>
      </c>
    </row>
    <row r="131" spans="11:14" ht="12.75" customHeight="1" x14ac:dyDescent="0.25">
      <c r="K131" s="26">
        <f>AVERAGE(L129:L131)</f>
        <v>-7.0573251666666676</v>
      </c>
      <c r="L131" s="26">
        <f t="shared" si="0"/>
        <v>-7.5664440000000006</v>
      </c>
      <c r="N131" s="45">
        <f t="shared" si="1"/>
        <v>-93.776463000000007</v>
      </c>
    </row>
    <row r="132" spans="11:14" ht="12.75" customHeight="1" x14ac:dyDescent="0.25">
      <c r="K132" s="26">
        <f>AVERAGE(L130:L131)</f>
        <v>-7.7887405000000003</v>
      </c>
      <c r="M132" s="26">
        <f>AVERAGE(N130:N132)</f>
        <v>-93.876918833333335</v>
      </c>
      <c r="N132" s="45">
        <f>AVERAGE(M128:N128)</f>
        <v>-99.433537999999999</v>
      </c>
    </row>
  </sheetData>
  <mergeCells count="2">
    <mergeCell ref="J2:K2"/>
    <mergeCell ref="M2:N2"/>
  </mergeCells>
  <phoneticPr fontId="0" type="noConversion"/>
  <pageMargins left="0.74803149606299213" right="0.39370078740157483" top="1.299212598425197" bottom="1.2598425196850394" header="0.51181102362204722" footer="0.51181102362204722"/>
  <pageSetup orientation="portrait" r:id="rId1"/>
  <headerFooter alignWithMargins="0">
    <oddHeader>&amp;LClient: Rooney/Bolding
uWaterloo&amp;CISO# 2020023
Location: Justin
126 for 18O, 2H&amp;REnvironmental Isotope Lab
&amp;D
&amp;P of &amp;N</oddHeader>
    <oddFooter>&amp;LTo Contact uwEILAB:
519 888 4732&amp;R&amp;URick Heemskerk&amp;U
uwEILAB Manager
rkhmskrk@uwaterloo.ca
519 888 4567 ext 35838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0"/>
  <sheetViews>
    <sheetView workbookViewId="0">
      <selection activeCell="C15" sqref="C15"/>
    </sheetView>
  </sheetViews>
  <sheetFormatPr defaultRowHeight="12.75" x14ac:dyDescent="0.2"/>
  <cols>
    <col min="1" max="1" width="14.85546875" bestFit="1" customWidth="1"/>
    <col min="2" max="2" width="6.85546875" customWidth="1"/>
    <col min="3" max="3" width="7.140625" customWidth="1"/>
    <col min="4" max="4" width="7.85546875" customWidth="1"/>
  </cols>
  <sheetData>
    <row r="1" spans="1:4" x14ac:dyDescent="0.2">
      <c r="A1" t="s">
        <v>17</v>
      </c>
    </row>
    <row r="3" spans="1:4" x14ac:dyDescent="0.2">
      <c r="A3" s="9">
        <v>-18.803045999999998</v>
      </c>
      <c r="B3" s="9">
        <v>-18.830757999999999</v>
      </c>
      <c r="C3" s="10">
        <v>-145.13088300000001</v>
      </c>
      <c r="D3" s="10">
        <v>-145.96864199999999</v>
      </c>
    </row>
    <row r="4" spans="1:4" x14ac:dyDescent="0.2">
      <c r="A4" s="9">
        <v>-19.111146000000002</v>
      </c>
      <c r="B4" s="9"/>
      <c r="C4" s="10">
        <v>-146.09183400000001</v>
      </c>
      <c r="D4" s="10"/>
    </row>
    <row r="5" spans="1:4" x14ac:dyDescent="0.2">
      <c r="A5" s="9">
        <v>-19.004370000000002</v>
      </c>
      <c r="B5" s="9"/>
      <c r="C5" s="10">
        <v>-145.72306</v>
      </c>
      <c r="D5" s="10"/>
    </row>
    <row r="6" spans="1:4" x14ac:dyDescent="0.2">
      <c r="A6" s="9">
        <v>-17.089749000000001</v>
      </c>
      <c r="B6" s="9"/>
      <c r="C6" s="10">
        <v>-137.496725</v>
      </c>
      <c r="D6" s="10"/>
    </row>
    <row r="7" spans="1:4" x14ac:dyDescent="0.2">
      <c r="A7" s="10">
        <v>-19.083432999999999</v>
      </c>
      <c r="B7" s="10">
        <v>-19.071003000000001</v>
      </c>
      <c r="C7" s="10">
        <v>-144.90641199999999</v>
      </c>
      <c r="D7" s="10">
        <v>-144.91683399999999</v>
      </c>
    </row>
    <row r="8" spans="1:4" x14ac:dyDescent="0.2">
      <c r="A8" s="10">
        <v>-17.341608999999998</v>
      </c>
      <c r="B8" s="10"/>
      <c r="C8" s="10">
        <v>-140.505708</v>
      </c>
      <c r="D8" s="10"/>
    </row>
    <row r="9" spans="1:4" x14ac:dyDescent="0.2">
      <c r="A9" s="10">
        <v>-15.290055000000001</v>
      </c>
      <c r="B9" s="10"/>
      <c r="C9" s="10">
        <v>-121.78267200000001</v>
      </c>
      <c r="D9" s="10"/>
    </row>
    <row r="10" spans="1:4" x14ac:dyDescent="0.2">
      <c r="A10" s="10">
        <v>-18.757401000000002</v>
      </c>
      <c r="B10" s="10"/>
      <c r="C10" s="10">
        <v>-142.394473</v>
      </c>
      <c r="D10" s="10"/>
    </row>
    <row r="11" spans="1:4" x14ac:dyDescent="0.2">
      <c r="A11" s="10">
        <v>-19.403759000000001</v>
      </c>
      <c r="B11" s="10"/>
      <c r="C11" s="10">
        <v>-149.43110999999999</v>
      </c>
      <c r="D11" s="10"/>
    </row>
    <row r="12" spans="1:4" x14ac:dyDescent="0.2">
      <c r="A12" s="10">
        <v>-17.105236000000001</v>
      </c>
      <c r="B12" s="10">
        <v>-17.015781</v>
      </c>
      <c r="C12" s="10">
        <v>-134.18203399999999</v>
      </c>
      <c r="D12" s="10">
        <v>-134.200739</v>
      </c>
    </row>
    <row r="13" spans="1:4" x14ac:dyDescent="0.2">
      <c r="A13" s="10">
        <v>-20.784503000000001</v>
      </c>
      <c r="B13" s="10"/>
      <c r="C13" s="10">
        <v>-161.769544</v>
      </c>
      <c r="D13" s="10"/>
    </row>
    <row r="14" spans="1:4" x14ac:dyDescent="0.2">
      <c r="A14" s="10">
        <v>-10.342525</v>
      </c>
      <c r="B14" s="10"/>
      <c r="C14" s="10">
        <v>-107.812012</v>
      </c>
      <c r="D14" s="10"/>
    </row>
    <row r="15" spans="1:4" x14ac:dyDescent="0.2">
      <c r="A15" s="10">
        <v>-14.923577999999999</v>
      </c>
      <c r="B15" s="10">
        <v>-14.95</v>
      </c>
      <c r="C15" s="10">
        <v>-124.016834</v>
      </c>
      <c r="D15" s="10">
        <v>-123.83601400000001</v>
      </c>
    </row>
    <row r="16" spans="1:4" x14ac:dyDescent="0.2">
      <c r="A16" s="10">
        <v>-19.424506000000001</v>
      </c>
      <c r="B16" s="10"/>
      <c r="C16" s="10">
        <v>-147.94180700000001</v>
      </c>
      <c r="D16" s="10"/>
    </row>
    <row r="17" spans="1:8" x14ac:dyDescent="0.2">
      <c r="A17" s="10">
        <v>-19.642206000000002</v>
      </c>
      <c r="B17" s="10"/>
      <c r="C17" s="10">
        <v>-149.23985999999999</v>
      </c>
      <c r="D17" s="10"/>
    </row>
    <row r="18" spans="1:8" x14ac:dyDescent="0.2">
      <c r="A18" s="10">
        <v>-18.814585999999998</v>
      </c>
      <c r="B18" s="10"/>
      <c r="C18" s="10">
        <v>-143.937014</v>
      </c>
      <c r="D18" s="10"/>
    </row>
    <row r="19" spans="1:8" x14ac:dyDescent="0.2">
      <c r="A19" s="10">
        <v>-19.302194</v>
      </c>
      <c r="B19" s="10">
        <v>-19.295832000000001</v>
      </c>
      <c r="C19" s="10">
        <v>-146.75524100000001</v>
      </c>
      <c r="D19" s="10">
        <v>-146.14671100000001</v>
      </c>
    </row>
    <row r="20" spans="1:8" x14ac:dyDescent="0.2">
      <c r="A20" s="10">
        <v>-13.519038</v>
      </c>
      <c r="B20" s="10"/>
      <c r="C20" s="10">
        <v>-117.210933</v>
      </c>
      <c r="D20" s="10"/>
    </row>
    <row r="21" spans="1:8" x14ac:dyDescent="0.2">
      <c r="A21" s="10">
        <v>-13.867095000000001</v>
      </c>
      <c r="B21" s="10"/>
      <c r="C21" s="10">
        <v>-120.34586299999999</v>
      </c>
      <c r="D21" s="10"/>
    </row>
    <row r="22" spans="1:8" x14ac:dyDescent="0.2">
      <c r="A22" s="10">
        <v>-19.294477000000001</v>
      </c>
      <c r="B22" s="10"/>
      <c r="C22" s="10">
        <v>-147.13421399999999</v>
      </c>
      <c r="D22" s="10"/>
    </row>
    <row r="23" spans="1:8" x14ac:dyDescent="0.2">
      <c r="A23" s="10">
        <v>-8.2933909999999997</v>
      </c>
      <c r="B23" s="10"/>
      <c r="C23" s="10">
        <v>-93.084753000000006</v>
      </c>
      <c r="D23" s="10"/>
    </row>
    <row r="24" spans="1:8" x14ac:dyDescent="0.2">
      <c r="A24" s="10">
        <v>-20.024989000000001</v>
      </c>
      <c r="B24" s="10"/>
      <c r="C24" s="10">
        <v>-152.01109199999999</v>
      </c>
      <c r="D24" s="10"/>
    </row>
    <row r="25" spans="1:8" x14ac:dyDescent="0.2">
      <c r="A25" s="10">
        <v>-16.469010999999998</v>
      </c>
      <c r="B25" s="10"/>
      <c r="C25" s="10">
        <v>-127.844092</v>
      </c>
      <c r="D25" s="10"/>
    </row>
    <row r="26" spans="1:8" x14ac:dyDescent="0.2">
      <c r="A26" s="10">
        <v>-16.708767000000002</v>
      </c>
      <c r="B26" s="10"/>
      <c r="C26" s="10">
        <v>-133.33649500000001</v>
      </c>
      <c r="D26" s="10"/>
    </row>
    <row r="27" spans="1:8" x14ac:dyDescent="0.2">
      <c r="A27" s="10">
        <v>-15.471259999999999</v>
      </c>
      <c r="B27" s="10">
        <v>-15.435214999999999</v>
      </c>
      <c r="C27" s="10">
        <v>-124.881981</v>
      </c>
      <c r="D27" s="10">
        <v>-124.884906</v>
      </c>
    </row>
    <row r="28" spans="1:8" x14ac:dyDescent="0.2">
      <c r="A28" s="10">
        <v>-8.4532290000000003</v>
      </c>
      <c r="B28" s="10"/>
      <c r="C28" s="10">
        <v>-98.837737000000004</v>
      </c>
      <c r="D28" s="10"/>
    </row>
    <row r="29" spans="1:8" x14ac:dyDescent="0.2">
      <c r="A29" s="10">
        <v>-17.432157</v>
      </c>
      <c r="B29" s="10"/>
      <c r="C29" s="10">
        <v>-134.71916899999999</v>
      </c>
      <c r="D29" s="10"/>
      <c r="F29" s="8"/>
      <c r="G29" s="8"/>
      <c r="H29" s="8"/>
    </row>
    <row r="30" spans="1:8" x14ac:dyDescent="0.2">
      <c r="A30" s="10">
        <v>-18.608695000000001</v>
      </c>
      <c r="B30" s="10"/>
      <c r="C30" s="10">
        <v>-141.70379500000001</v>
      </c>
      <c r="D30" s="10"/>
      <c r="F30" s="8"/>
      <c r="G30" s="8"/>
      <c r="H30" s="8"/>
    </row>
    <row r="31" spans="1:8" x14ac:dyDescent="0.2">
      <c r="A31" s="10">
        <v>-19.093481000000001</v>
      </c>
      <c r="B31" s="10"/>
      <c r="C31" s="10">
        <v>-146.62419700000001</v>
      </c>
      <c r="D31" s="10"/>
    </row>
    <row r="32" spans="1:8" x14ac:dyDescent="0.2">
      <c r="A32" s="10">
        <v>-12.625489</v>
      </c>
      <c r="B32" s="10">
        <v>-12.466680999999999</v>
      </c>
      <c r="C32" s="10">
        <v>-115.23305000000001</v>
      </c>
      <c r="D32" s="10">
        <v>-114.473377</v>
      </c>
    </row>
    <row r="33" spans="1:4" x14ac:dyDescent="0.2">
      <c r="A33" s="10">
        <v>-11.219576</v>
      </c>
      <c r="B33" s="10"/>
      <c r="C33" s="10">
        <v>-111.593216</v>
      </c>
      <c r="D33" s="10"/>
    </row>
    <row r="34" spans="1:4" x14ac:dyDescent="0.2">
      <c r="A34" s="10">
        <v>-6.2763450000000001</v>
      </c>
      <c r="B34" s="10">
        <v>-6.332986</v>
      </c>
      <c r="C34" s="10">
        <v>-84.944693000000001</v>
      </c>
      <c r="D34" s="10">
        <v>-84.358365000000006</v>
      </c>
    </row>
    <row r="35" spans="1:4" x14ac:dyDescent="0.2">
      <c r="A35" s="10">
        <v>-13.108298</v>
      </c>
      <c r="B35" s="10"/>
      <c r="C35" s="10">
        <v>-119.104534</v>
      </c>
      <c r="D35" s="10"/>
    </row>
    <row r="36" spans="1:4" x14ac:dyDescent="0.2">
      <c r="A36" s="10">
        <v>-7.5642469999999999</v>
      </c>
      <c r="B36" s="10"/>
      <c r="C36" s="10">
        <v>-94.955562999999998</v>
      </c>
      <c r="D36" s="10"/>
    </row>
    <row r="37" spans="1:4" x14ac:dyDescent="0.2">
      <c r="A37" s="10">
        <v>-13.817595000000001</v>
      </c>
      <c r="B37" s="10">
        <v>-13.596671000000001</v>
      </c>
      <c r="C37" s="10">
        <v>-122.167343</v>
      </c>
      <c r="D37" s="10">
        <v>-121.978217</v>
      </c>
    </row>
    <row r="38" spans="1:4" x14ac:dyDescent="0.2">
      <c r="A38" s="10">
        <v>-14.010268</v>
      </c>
      <c r="B38" s="10"/>
      <c r="C38" s="10">
        <v>-124.02876999999999</v>
      </c>
      <c r="D38" s="10"/>
    </row>
    <row r="39" spans="1:4" x14ac:dyDescent="0.2">
      <c r="A39" s="10">
        <v>-18.479151999999999</v>
      </c>
      <c r="B39" s="10"/>
      <c r="C39" s="10">
        <v>-144.69519</v>
      </c>
      <c r="D39" s="10"/>
    </row>
    <row r="40" spans="1:4" x14ac:dyDescent="0.2">
      <c r="A40" s="10">
        <v>-18.506792999999998</v>
      </c>
      <c r="B40" s="10"/>
      <c r="C40" s="10">
        <v>-145.91944799999999</v>
      </c>
      <c r="D40" s="10"/>
    </row>
    <row r="41" spans="1:4" x14ac:dyDescent="0.2">
      <c r="A41" s="10">
        <v>-19.045791000000001</v>
      </c>
      <c r="B41" s="10"/>
      <c r="C41" s="10">
        <v>-148.28485599999999</v>
      </c>
      <c r="D41" s="10"/>
    </row>
    <row r="42" spans="1:4" x14ac:dyDescent="0.2">
      <c r="A42" s="10">
        <v>-18.818159999999999</v>
      </c>
      <c r="B42" s="10">
        <v>-18.631786999999999</v>
      </c>
      <c r="C42" s="10">
        <v>-143.46027599999999</v>
      </c>
      <c r="D42" s="10">
        <v>-142.97600700000001</v>
      </c>
    </row>
    <row r="43" spans="1:4" x14ac:dyDescent="0.2">
      <c r="A43" s="10">
        <v>-18.578334000000002</v>
      </c>
      <c r="B43" s="10"/>
      <c r="C43" s="10">
        <v>-141.38042200000001</v>
      </c>
      <c r="D43" s="10"/>
    </row>
    <row r="44" spans="1:4" x14ac:dyDescent="0.2">
      <c r="A44" s="10">
        <v>-17.471885</v>
      </c>
      <c r="B44" s="10"/>
      <c r="C44" s="10">
        <v>-138.58029099999999</v>
      </c>
      <c r="D44" s="10"/>
    </row>
    <row r="45" spans="1:4" x14ac:dyDescent="0.2">
      <c r="A45" s="10">
        <v>-13.104622000000001</v>
      </c>
      <c r="B45" s="10"/>
      <c r="C45" s="10">
        <v>-116.810014</v>
      </c>
      <c r="D45" s="10"/>
    </row>
    <row r="46" spans="1:4" x14ac:dyDescent="0.2">
      <c r="A46" s="10">
        <v>-11.371375</v>
      </c>
      <c r="B46" s="10"/>
      <c r="C46" s="10">
        <v>-107.703194</v>
      </c>
      <c r="D46" s="10"/>
    </row>
    <row r="47" spans="1:4" x14ac:dyDescent="0.2">
      <c r="A47" s="10">
        <v>-18.975062999999999</v>
      </c>
      <c r="B47" s="10">
        <v>-19.040303000000002</v>
      </c>
      <c r="C47" s="10">
        <v>-143.59452899999999</v>
      </c>
      <c r="D47" s="10">
        <v>-143.96692100000001</v>
      </c>
    </row>
    <row r="48" spans="1:4" x14ac:dyDescent="0.2">
      <c r="A48" s="10">
        <v>-15.978418</v>
      </c>
      <c r="B48" s="10"/>
      <c r="C48" s="10">
        <v>-128.03121300000001</v>
      </c>
      <c r="D48" s="10"/>
    </row>
    <row r="49" spans="1:4" x14ac:dyDescent="0.2">
      <c r="A49" s="10">
        <v>-17.476970000000001</v>
      </c>
      <c r="B49" s="10"/>
      <c r="C49" s="10">
        <v>-137.621567</v>
      </c>
      <c r="D49" s="10"/>
    </row>
    <row r="50" spans="1:4" x14ac:dyDescent="0.2">
      <c r="A50" s="10">
        <v>-18.298465</v>
      </c>
      <c r="B50" s="10"/>
      <c r="C50" s="10">
        <v>-140.84756899999999</v>
      </c>
      <c r="D50" s="10"/>
    </row>
    <row r="51" spans="1:4" x14ac:dyDescent="0.2">
      <c r="A51" s="10">
        <v>-11.092123000000001</v>
      </c>
      <c r="B51" s="10"/>
      <c r="C51" s="10">
        <v>-110.860074</v>
      </c>
      <c r="D51" s="10"/>
    </row>
    <row r="52" spans="1:4" x14ac:dyDescent="0.2">
      <c r="A52" s="10">
        <v>-16.608695999999998</v>
      </c>
      <c r="B52" s="10">
        <v>-16.732002999999999</v>
      </c>
      <c r="C52" s="10">
        <v>-132.22245000000001</v>
      </c>
      <c r="D52" s="10">
        <v>-132.43596700000001</v>
      </c>
    </row>
    <row r="53" spans="1:4" x14ac:dyDescent="0.2">
      <c r="A53" s="10">
        <v>-10.625159</v>
      </c>
      <c r="B53" s="10"/>
      <c r="C53" s="10">
        <v>-103.43535199999999</v>
      </c>
      <c r="D53" s="10"/>
    </row>
    <row r="54" spans="1:4" x14ac:dyDescent="0.2">
      <c r="A54" s="10">
        <v>-14.749048</v>
      </c>
      <c r="B54" s="10"/>
      <c r="C54" s="10">
        <v>-122.006777</v>
      </c>
      <c r="D54" s="10"/>
    </row>
    <row r="55" spans="1:4" x14ac:dyDescent="0.2">
      <c r="A55" s="10">
        <v>-18.016152999999999</v>
      </c>
      <c r="B55" s="10"/>
      <c r="C55" s="10">
        <v>-138.08440999999999</v>
      </c>
      <c r="D55" s="10"/>
    </row>
    <row r="56" spans="1:4" x14ac:dyDescent="0.2">
      <c r="A56" s="10">
        <v>-16.360032</v>
      </c>
      <c r="B56" s="10"/>
      <c r="C56" s="10">
        <v>-131.38334699999999</v>
      </c>
      <c r="D56" s="10"/>
    </row>
    <row r="57" spans="1:4" x14ac:dyDescent="0.2">
      <c r="A57" s="10">
        <v>-15.581212000000001</v>
      </c>
      <c r="B57" s="10">
        <v>-15.593317000000001</v>
      </c>
      <c r="C57" s="10">
        <v>-127.951044</v>
      </c>
      <c r="D57" s="10">
        <v>-128.30966599999999</v>
      </c>
    </row>
    <row r="58" spans="1:4" x14ac:dyDescent="0.2">
      <c r="A58" s="10">
        <v>-15.262790000000001</v>
      </c>
      <c r="B58" s="10"/>
      <c r="C58" s="10">
        <v>-124.031312</v>
      </c>
      <c r="D58" s="10"/>
    </row>
    <row r="59" spans="1:4" x14ac:dyDescent="0.2">
      <c r="A59" s="10">
        <v>-14.554931</v>
      </c>
      <c r="B59" s="10"/>
      <c r="C59" s="10">
        <v>-120.796955</v>
      </c>
      <c r="D59" s="10"/>
    </row>
    <row r="60" spans="1:4" x14ac:dyDescent="0.2">
      <c r="A60" s="10">
        <v>-13.725566000000001</v>
      </c>
      <c r="B60" s="10"/>
      <c r="C60" s="10">
        <v>-116.855035</v>
      </c>
      <c r="D60" s="10"/>
    </row>
    <row r="61" spans="1:4" x14ac:dyDescent="0.2">
      <c r="A61" s="10">
        <v>-16.927824999999999</v>
      </c>
      <c r="B61" s="10"/>
      <c r="C61" s="10">
        <v>-138.132372</v>
      </c>
      <c r="D61" s="10"/>
    </row>
    <row r="62" spans="1:4" x14ac:dyDescent="0.2">
      <c r="A62" s="10">
        <v>-19.047135000000001</v>
      </c>
      <c r="B62" s="10">
        <v>-18.951896999999999</v>
      </c>
      <c r="C62" s="10">
        <v>-146.195527</v>
      </c>
      <c r="D62" s="10">
        <v>-146.08918199999999</v>
      </c>
    </row>
    <row r="63" spans="1:4" x14ac:dyDescent="0.2">
      <c r="A63" s="10">
        <v>-13.171042999999999</v>
      </c>
      <c r="B63" s="10"/>
      <c r="C63" s="10">
        <v>-124.977498</v>
      </c>
      <c r="D63" s="10"/>
    </row>
    <row r="64" spans="1:4" x14ac:dyDescent="0.2">
      <c r="A64" s="10">
        <v>-20.947379000000002</v>
      </c>
      <c r="B64" s="10"/>
      <c r="C64" s="10">
        <v>-163.222229</v>
      </c>
      <c r="D64" s="10"/>
    </row>
    <row r="65" spans="1:4" x14ac:dyDescent="0.2">
      <c r="A65" s="10">
        <v>-20.606888999999999</v>
      </c>
      <c r="B65" s="10"/>
      <c r="C65" s="10">
        <v>-153.2304</v>
      </c>
      <c r="D65" s="10"/>
    </row>
    <row r="66" spans="1:4" x14ac:dyDescent="0.2">
      <c r="A66" s="10">
        <v>-20.074807</v>
      </c>
      <c r="B66" s="10"/>
      <c r="C66" s="10">
        <v>-153.43805699999999</v>
      </c>
      <c r="D66" s="10"/>
    </row>
    <row r="67" spans="1:4" x14ac:dyDescent="0.2">
      <c r="A67" s="10">
        <v>-19.294546</v>
      </c>
      <c r="B67" s="10">
        <v>-19.270818999999999</v>
      </c>
      <c r="C67" s="10">
        <v>-148.56052199999999</v>
      </c>
      <c r="D67" s="10">
        <v>-148.28543500000001</v>
      </c>
    </row>
    <row r="68" spans="1:4" x14ac:dyDescent="0.2">
      <c r="A68" s="10">
        <v>-19.006967</v>
      </c>
      <c r="B68" s="10"/>
      <c r="C68" s="10">
        <v>-147.56090499999999</v>
      </c>
      <c r="D68" s="10"/>
    </row>
    <row r="69" spans="1:4" x14ac:dyDescent="0.2">
      <c r="A69" s="10">
        <v>-20.690349000000001</v>
      </c>
      <c r="B69" s="10"/>
      <c r="C69" s="10">
        <v>-156.54280600000001</v>
      </c>
      <c r="D69" s="10"/>
    </row>
    <row r="70" spans="1:4" x14ac:dyDescent="0.2">
      <c r="A70" s="10">
        <v>-19.208635999999998</v>
      </c>
      <c r="B70" s="10"/>
      <c r="C70" s="10">
        <v>-149.20180999999999</v>
      </c>
      <c r="D70" s="10"/>
    </row>
    <row r="71" spans="1:4" x14ac:dyDescent="0.2">
      <c r="A71" s="10">
        <v>-19.420672</v>
      </c>
      <c r="B71" s="10"/>
      <c r="C71" s="10">
        <v>-150.28112100000001</v>
      </c>
      <c r="D71" s="10"/>
    </row>
    <row r="72" spans="1:4" x14ac:dyDescent="0.2">
      <c r="A72" s="10">
        <v>-19.684021000000001</v>
      </c>
      <c r="B72" s="10">
        <v>-19.880566999999999</v>
      </c>
      <c r="C72" s="10">
        <v>-150.41869500000001</v>
      </c>
      <c r="D72" s="10">
        <v>-150.47596300000001</v>
      </c>
    </row>
    <row r="73" spans="1:4" x14ac:dyDescent="0.2">
      <c r="A73" s="10">
        <v>-19.418064999999999</v>
      </c>
      <c r="B73" s="10"/>
      <c r="C73" s="10">
        <v>-150.37682100000001</v>
      </c>
      <c r="D73" s="10"/>
    </row>
    <row r="74" spans="1:4" x14ac:dyDescent="0.2">
      <c r="A74" s="10">
        <v>-20.200956000000001</v>
      </c>
      <c r="B74" s="10"/>
      <c r="C74" s="10">
        <v>-153.87585899999999</v>
      </c>
      <c r="D74" s="10"/>
    </row>
    <row r="75" spans="1:4" x14ac:dyDescent="0.2">
      <c r="A75" s="10">
        <v>-16.085667999999998</v>
      </c>
      <c r="B75" s="10"/>
      <c r="C75" s="10">
        <v>-131.19842</v>
      </c>
      <c r="D75" s="10"/>
    </row>
    <row r="76" spans="1:4" x14ac:dyDescent="0.2">
      <c r="A76" s="10">
        <v>-16.500603000000002</v>
      </c>
      <c r="B76" s="10"/>
      <c r="C76" s="10">
        <v>-136.995193</v>
      </c>
      <c r="D76" s="10"/>
    </row>
    <row r="77" spans="1:4" x14ac:dyDescent="0.2">
      <c r="A77" s="10">
        <v>-19.536224000000001</v>
      </c>
      <c r="B77" s="10">
        <v>-19.568325000000002</v>
      </c>
      <c r="C77" s="10">
        <v>-146.79493500000001</v>
      </c>
      <c r="D77" s="10">
        <v>-146.918352</v>
      </c>
    </row>
    <row r="78" spans="1:4" x14ac:dyDescent="0.2">
      <c r="A78" s="10">
        <v>-20.318845</v>
      </c>
      <c r="B78" s="10"/>
      <c r="C78" s="10">
        <v>-152.53279599999999</v>
      </c>
      <c r="D78" s="10"/>
    </row>
    <row r="79" spans="1:4" x14ac:dyDescent="0.2">
      <c r="A79" s="10">
        <v>-19.329304</v>
      </c>
      <c r="B79" s="10"/>
      <c r="C79" s="10">
        <v>-148.81047599999999</v>
      </c>
      <c r="D79" s="10"/>
    </row>
    <row r="80" spans="1:4" x14ac:dyDescent="0.2">
      <c r="A80" s="10">
        <v>-19.879353999999999</v>
      </c>
      <c r="B80" s="10"/>
      <c r="C80" s="10">
        <v>-151.58539400000001</v>
      </c>
      <c r="D80" s="10"/>
    </row>
    <row r="81" spans="1:4" x14ac:dyDescent="0.2">
      <c r="A81" s="10">
        <v>-19.676922999999999</v>
      </c>
      <c r="B81" s="10"/>
      <c r="C81" s="10">
        <v>-152.707998</v>
      </c>
      <c r="D81" s="10"/>
    </row>
    <row r="82" spans="1:4" x14ac:dyDescent="0.2">
      <c r="A82" s="10">
        <v>-8.4791740000000004</v>
      </c>
      <c r="B82" s="10">
        <v>-8.5902820000000002</v>
      </c>
      <c r="C82" s="10">
        <v>-99.823695999999998</v>
      </c>
      <c r="D82" s="10">
        <v>-98.981078999999994</v>
      </c>
    </row>
    <row r="83" spans="1:4" x14ac:dyDescent="0.2">
      <c r="A83" s="10">
        <v>-20.598071000000001</v>
      </c>
      <c r="B83" s="10"/>
      <c r="C83" s="10">
        <v>-153.25595000000001</v>
      </c>
      <c r="D83" s="10"/>
    </row>
    <row r="84" spans="1:4" x14ac:dyDescent="0.2">
      <c r="A84" s="10">
        <v>-15.913830000000001</v>
      </c>
      <c r="B84" s="10"/>
      <c r="C84" s="10">
        <v>-133.78271599999999</v>
      </c>
      <c r="D84" s="10"/>
    </row>
    <row r="85" spans="1:4" x14ac:dyDescent="0.2">
      <c r="A85" s="10">
        <v>-18.319557</v>
      </c>
      <c r="B85" s="10"/>
      <c r="C85" s="10">
        <v>-142.78032899999999</v>
      </c>
      <c r="D85" s="10"/>
    </row>
    <row r="86" spans="1:4" x14ac:dyDescent="0.2">
      <c r="A86" s="10">
        <v>-19.56569</v>
      </c>
      <c r="B86" s="10"/>
      <c r="C86" s="10">
        <v>-148.70920000000001</v>
      </c>
      <c r="D86" s="10"/>
    </row>
    <row r="87" spans="1:4" x14ac:dyDescent="0.2">
      <c r="A87" s="10">
        <v>-18.558600999999999</v>
      </c>
      <c r="B87" s="10">
        <v>-18.663955999999999</v>
      </c>
      <c r="C87" s="10">
        <v>-144.16776100000001</v>
      </c>
      <c r="D87" s="10">
        <v>-144.25882300000001</v>
      </c>
    </row>
    <row r="88" spans="1:4" x14ac:dyDescent="0.2">
      <c r="A88" s="10">
        <v>-17.872312999999998</v>
      </c>
      <c r="B88" s="10"/>
      <c r="C88" s="10">
        <v>-142.07799399999999</v>
      </c>
      <c r="D88" s="10"/>
    </row>
    <row r="89" spans="1:4" x14ac:dyDescent="0.2">
      <c r="A89" s="10">
        <v>-17.772853999999999</v>
      </c>
      <c r="B89" s="10"/>
      <c r="C89" s="10">
        <v>-143.14186100000001</v>
      </c>
      <c r="D89" s="10"/>
    </row>
    <row r="90" spans="1:4" x14ac:dyDescent="0.2">
      <c r="A90" s="10">
        <v>-20.417303</v>
      </c>
      <c r="B90" s="10"/>
      <c r="C90" s="10">
        <v>-153.726226</v>
      </c>
      <c r="D90" s="10"/>
    </row>
    <row r="91" spans="1:4" x14ac:dyDescent="0.2">
      <c r="A91" s="10">
        <v>-19.985149</v>
      </c>
      <c r="B91" s="10"/>
      <c r="C91" s="10">
        <v>-152.526107</v>
      </c>
      <c r="D91" s="10"/>
    </row>
    <row r="92" spans="1:4" x14ac:dyDescent="0.2">
      <c r="A92" s="10">
        <v>-20.033428000000001</v>
      </c>
      <c r="B92" s="10">
        <v>-20.062038000000001</v>
      </c>
      <c r="C92" s="10">
        <v>-151.89982900000001</v>
      </c>
      <c r="D92" s="10">
        <v>-151.23607699999999</v>
      </c>
    </row>
    <row r="93" spans="1:4" x14ac:dyDescent="0.2">
      <c r="A93" s="10">
        <v>-19.440110000000001</v>
      </c>
      <c r="B93" s="10"/>
      <c r="C93" s="10">
        <v>-149.22232500000001</v>
      </c>
      <c r="D93" s="10"/>
    </row>
    <row r="94" spans="1:4" x14ac:dyDescent="0.2">
      <c r="A94" s="10">
        <v>-19.952717</v>
      </c>
      <c r="B94" s="10"/>
      <c r="C94" s="10">
        <v>-152.288757</v>
      </c>
      <c r="D94" s="10"/>
    </row>
    <row r="95" spans="1:4" x14ac:dyDescent="0.2">
      <c r="A95" s="10">
        <v>-13.701999000000001</v>
      </c>
      <c r="B95" s="10"/>
      <c r="C95" s="10">
        <v>-124.541025</v>
      </c>
      <c r="D95" s="10"/>
    </row>
    <row r="96" spans="1:4" x14ac:dyDescent="0.2">
      <c r="A96" s="10">
        <v>-8.1590620000000005</v>
      </c>
      <c r="B96" s="10"/>
      <c r="C96" s="10">
        <v>-99.121699000000007</v>
      </c>
      <c r="D96" s="10"/>
    </row>
    <row r="97" spans="1:4" x14ac:dyDescent="0.2">
      <c r="A97" s="10">
        <v>-12.284273000000001</v>
      </c>
      <c r="B97" s="10">
        <v>-12.240850999999999</v>
      </c>
      <c r="C97" s="10">
        <v>-118.507561</v>
      </c>
      <c r="D97" s="10">
        <v>-117.965264</v>
      </c>
    </row>
    <row r="98" spans="1:4" x14ac:dyDescent="0.2">
      <c r="A98" s="10">
        <v>-12.138629999999999</v>
      </c>
      <c r="B98" s="10"/>
      <c r="C98" s="10">
        <v>-117.12003900000001</v>
      </c>
      <c r="D98" s="10"/>
    </row>
    <row r="99" spans="1:4" x14ac:dyDescent="0.2">
      <c r="A99" s="10">
        <v>-19.95486</v>
      </c>
      <c r="B99" s="10"/>
      <c r="C99" s="10">
        <v>-152.510625</v>
      </c>
      <c r="D99" s="10"/>
    </row>
    <row r="100" spans="1:4" x14ac:dyDescent="0.2">
      <c r="A100" s="10">
        <v>-19.087686000000001</v>
      </c>
      <c r="B100" s="10"/>
      <c r="C100" s="10">
        <v>-149.08809099999999</v>
      </c>
      <c r="D100" s="10"/>
    </row>
    <row r="101" spans="1:4" x14ac:dyDescent="0.2">
      <c r="A101" s="10">
        <v>-18.480198000000001</v>
      </c>
      <c r="B101" s="10"/>
      <c r="C101" s="10">
        <v>-146.15432200000001</v>
      </c>
      <c r="D101" s="10"/>
    </row>
    <row r="102" spans="1:4" x14ac:dyDescent="0.2">
      <c r="A102" s="10">
        <v>-19.195539</v>
      </c>
      <c r="B102" s="10">
        <v>-19.001356999999999</v>
      </c>
      <c r="C102" s="10">
        <v>-148.32047800000001</v>
      </c>
      <c r="D102" s="10">
        <v>-148.67842200000001</v>
      </c>
    </row>
    <row r="103" spans="1:4" x14ac:dyDescent="0.2">
      <c r="A103" s="10">
        <v>-20.444417000000001</v>
      </c>
      <c r="B103" s="10"/>
      <c r="C103" s="10">
        <v>-155.22735599999999</v>
      </c>
      <c r="D103" s="10"/>
    </row>
    <row r="104" spans="1:4" x14ac:dyDescent="0.2">
      <c r="A104" s="10">
        <v>-12.424110000000001</v>
      </c>
      <c r="B104" s="10"/>
      <c r="C104" s="10">
        <v>-119.798259</v>
      </c>
      <c r="D104" s="10"/>
    </row>
    <row r="105" spans="1:4" x14ac:dyDescent="0.2">
      <c r="A105" s="10">
        <v>-18.026520000000001</v>
      </c>
      <c r="B105" s="10"/>
      <c r="C105" s="10">
        <v>-144.08319</v>
      </c>
      <c r="D105" s="10"/>
    </row>
    <row r="106" spans="1:4" x14ac:dyDescent="0.2">
      <c r="A106" s="10">
        <v>-18.578472999999999</v>
      </c>
      <c r="B106" s="10"/>
      <c r="C106" s="10">
        <v>-146.99964600000001</v>
      </c>
      <c r="D106" s="10"/>
    </row>
    <row r="107" spans="1:4" x14ac:dyDescent="0.2">
      <c r="A107" s="10">
        <v>-19.43</v>
      </c>
      <c r="B107" s="10">
        <v>-19.372789999999998</v>
      </c>
      <c r="C107" s="10">
        <v>-149.69223199999999</v>
      </c>
      <c r="D107" s="10">
        <v>-149.61011400000001</v>
      </c>
    </row>
    <row r="108" spans="1:4" x14ac:dyDescent="0.2">
      <c r="A108" s="10">
        <v>-19.980539</v>
      </c>
      <c r="B108" s="10"/>
      <c r="C108" s="10">
        <v>-152.56342599999999</v>
      </c>
      <c r="D108" s="10"/>
    </row>
    <row r="109" spans="1:4" x14ac:dyDescent="0.2">
      <c r="A109" s="10">
        <v>-19.962558999999999</v>
      </c>
      <c r="B109" s="10"/>
      <c r="C109" s="10">
        <v>-152.641617</v>
      </c>
      <c r="D109" s="10"/>
    </row>
    <row r="110" spans="1:4" x14ac:dyDescent="0.2">
      <c r="A110" s="10">
        <v>-20.036031000000001</v>
      </c>
      <c r="B110" s="10"/>
      <c r="C110" s="10">
        <v>-152.213832</v>
      </c>
      <c r="D110" s="10"/>
    </row>
    <row r="111" spans="1:4" x14ac:dyDescent="0.2">
      <c r="A111" s="10">
        <v>-20.344495999999999</v>
      </c>
      <c r="B111" s="10"/>
      <c r="C111" s="10">
        <v>-154.559212</v>
      </c>
      <c r="D111" s="10"/>
    </row>
    <row r="112" spans="1:4" x14ac:dyDescent="0.2">
      <c r="A112" s="10">
        <v>-14.207344000000001</v>
      </c>
      <c r="B112" s="10">
        <v>-14.185746</v>
      </c>
      <c r="C112" s="10">
        <v>-126.543043</v>
      </c>
      <c r="D112" s="10">
        <v>-126.382918</v>
      </c>
    </row>
    <row r="113" spans="1:4" x14ac:dyDescent="0.2">
      <c r="A113" s="10">
        <v>-17.300930000000001</v>
      </c>
      <c r="B113" s="10"/>
      <c r="C113" s="10">
        <v>-138.07568499999999</v>
      </c>
      <c r="D113" s="10"/>
    </row>
    <row r="114" spans="1:4" x14ac:dyDescent="0.2">
      <c r="A114" s="10">
        <v>-16.885138000000001</v>
      </c>
      <c r="B114" s="10"/>
      <c r="C114" s="10">
        <v>-136.35439199999999</v>
      </c>
      <c r="D114" s="10"/>
    </row>
    <row r="115" spans="1:4" x14ac:dyDescent="0.2">
      <c r="A115" s="10">
        <v>-17.477833</v>
      </c>
      <c r="B115" s="10"/>
      <c r="C115" s="10">
        <v>-139.60391300000001</v>
      </c>
      <c r="D115" s="10"/>
    </row>
    <row r="116" spans="1:4" x14ac:dyDescent="0.2">
      <c r="A116" s="10">
        <v>-19.953672000000001</v>
      </c>
      <c r="B116" s="10"/>
      <c r="C116" s="10">
        <v>-152.00425899999999</v>
      </c>
      <c r="D116" s="10"/>
    </row>
    <row r="117" spans="1:4" x14ac:dyDescent="0.2">
      <c r="A117" s="10">
        <v>-18.932388</v>
      </c>
      <c r="B117" s="10">
        <v>-18.794017</v>
      </c>
      <c r="C117" s="10">
        <v>-147.269713</v>
      </c>
      <c r="D117" s="10">
        <v>-146.53556800000001</v>
      </c>
    </row>
    <row r="118" spans="1:4" x14ac:dyDescent="0.2">
      <c r="A118" s="10">
        <v>-19.872472999999999</v>
      </c>
      <c r="B118" s="10"/>
      <c r="C118" s="10">
        <v>-151.522459</v>
      </c>
      <c r="D118" s="10"/>
    </row>
    <row r="119" spans="1:4" x14ac:dyDescent="0.2">
      <c r="A119" s="10">
        <v>-19.925803999999999</v>
      </c>
      <c r="B119" s="10"/>
      <c r="C119" s="10">
        <v>-152.361324</v>
      </c>
      <c r="D119" s="10"/>
    </row>
    <row r="120" spans="1:4" x14ac:dyDescent="0.2">
      <c r="A120" s="10">
        <v>-17.681695999999999</v>
      </c>
      <c r="B120" s="10"/>
      <c r="C120" s="10">
        <v>-141.24076600000001</v>
      </c>
      <c r="D120" s="10"/>
    </row>
    <row r="121" spans="1:4" x14ac:dyDescent="0.2">
      <c r="A121" s="10">
        <v>-18.795086999999999</v>
      </c>
      <c r="B121" s="10">
        <v>-18.813680999999999</v>
      </c>
      <c r="C121" s="10">
        <v>-146.88844399999999</v>
      </c>
      <c r="D121" s="10">
        <v>-146.56833499999999</v>
      </c>
    </row>
    <row r="122" spans="1:4" x14ac:dyDescent="0.2">
      <c r="A122" s="10">
        <v>-19.279292000000002</v>
      </c>
      <c r="B122" s="10"/>
      <c r="C122" s="10">
        <v>-149.322045</v>
      </c>
      <c r="D122" s="10"/>
    </row>
    <row r="123" spans="1:4" x14ac:dyDescent="0.2">
      <c r="A123" s="10">
        <v>-18.911092</v>
      </c>
      <c r="B123" s="10"/>
      <c r="C123" s="10">
        <v>-145.38932600000001</v>
      </c>
      <c r="D123" s="10"/>
    </row>
    <row r="124" spans="1:4" x14ac:dyDescent="0.2">
      <c r="A124" s="10">
        <v>-17.667434</v>
      </c>
      <c r="B124" s="10">
        <v>-17.60059</v>
      </c>
      <c r="C124" s="10">
        <v>-139.08674199999999</v>
      </c>
      <c r="D124" s="10">
        <v>-139.231179</v>
      </c>
    </row>
    <row r="125" spans="1:4" x14ac:dyDescent="0.2">
      <c r="A125" s="10">
        <v>-5.6459029999999997</v>
      </c>
      <c r="B125" s="10">
        <v>-5.5430859999999997</v>
      </c>
      <c r="C125" s="10">
        <v>-88.45</v>
      </c>
      <c r="D125" s="10">
        <v>-88.391510999999994</v>
      </c>
    </row>
    <row r="126" spans="1:4" x14ac:dyDescent="0.2">
      <c r="A126" s="10">
        <v>-8.011037</v>
      </c>
      <c r="B126" s="10"/>
      <c r="C126" s="10">
        <v>-93.776463000000007</v>
      </c>
      <c r="D126" s="10"/>
    </row>
    <row r="127" spans="1:4" x14ac:dyDescent="0.2">
      <c r="A127" s="10">
        <v>-7.5310670000000002</v>
      </c>
      <c r="B127" s="10">
        <v>-7.6018210000000002</v>
      </c>
      <c r="C127" s="10">
        <v>-99.477378999999999</v>
      </c>
      <c r="D127" s="10">
        <v>-99.389696999999998</v>
      </c>
    </row>
    <row r="129" spans="1:3" x14ac:dyDescent="0.2">
      <c r="A129" s="8">
        <v>0</v>
      </c>
      <c r="B129" s="8"/>
      <c r="C129" s="8">
        <f>8*A129+10</f>
        <v>10</v>
      </c>
    </row>
    <row r="130" spans="1:3" x14ac:dyDescent="0.2">
      <c r="A130" s="8">
        <v>-40</v>
      </c>
      <c r="B130" s="8"/>
      <c r="C130" s="8">
        <f>8*A130+10</f>
        <v>-310</v>
      </c>
    </row>
  </sheetData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7"/>
  <sheetViews>
    <sheetView workbookViewId="0">
      <selection activeCell="A3" sqref="A3"/>
    </sheetView>
  </sheetViews>
  <sheetFormatPr defaultRowHeight="12.75" x14ac:dyDescent="0.2"/>
  <cols>
    <col min="1" max="1" width="20.28515625" style="2" customWidth="1"/>
    <col min="2" max="6" width="8.85546875" style="1" customWidth="1"/>
  </cols>
  <sheetData>
    <row r="1" spans="1:6" x14ac:dyDescent="0.2">
      <c r="A1" s="4" t="s">
        <v>2</v>
      </c>
      <c r="B1" s="7" t="s">
        <v>6</v>
      </c>
      <c r="C1" s="7" t="s">
        <v>7</v>
      </c>
      <c r="D1" s="7" t="s">
        <v>8</v>
      </c>
      <c r="E1" s="6" t="s">
        <v>4</v>
      </c>
      <c r="F1" s="6" t="s">
        <v>5</v>
      </c>
    </row>
    <row r="2" spans="1:6" x14ac:dyDescent="0.2">
      <c r="A2" s="4"/>
      <c r="B2" s="5" t="s">
        <v>10</v>
      </c>
      <c r="C2" s="5" t="s">
        <v>9</v>
      </c>
      <c r="D2" s="5" t="s">
        <v>9</v>
      </c>
      <c r="E2" s="5"/>
      <c r="F2" s="5"/>
    </row>
    <row r="3" spans="1:6" x14ac:dyDescent="0.2">
      <c r="A3" s="3" t="e">
        <f>'Sample Info'!#REF!</f>
        <v>#REF!</v>
      </c>
      <c r="B3" s="5"/>
      <c r="C3" s="5"/>
      <c r="D3" s="5"/>
      <c r="E3" s="5"/>
      <c r="F3" s="5"/>
    </row>
    <row r="4" spans="1:6" x14ac:dyDescent="0.2">
      <c r="A4" s="3" t="e">
        <f>'Sample Info'!#REF!</f>
        <v>#REF!</v>
      </c>
      <c r="B4" s="5"/>
      <c r="C4" s="5"/>
      <c r="D4" s="5"/>
      <c r="E4" s="5"/>
      <c r="F4" s="5"/>
    </row>
    <row r="5" spans="1:6" x14ac:dyDescent="0.2">
      <c r="A5" s="3" t="e">
        <f>'Sample Info'!#REF!</f>
        <v>#REF!</v>
      </c>
      <c r="B5" s="5"/>
      <c r="C5" s="5"/>
      <c r="D5" s="5"/>
      <c r="E5" s="5"/>
      <c r="F5" s="5"/>
    </row>
    <row r="6" spans="1:6" x14ac:dyDescent="0.2">
      <c r="A6" s="3" t="e">
        <f>'Sample Info'!#REF!</f>
        <v>#REF!</v>
      </c>
      <c r="B6" s="5"/>
      <c r="C6" s="5"/>
      <c r="D6" s="5"/>
      <c r="E6" s="5"/>
      <c r="F6" s="5"/>
    </row>
    <row r="7" spans="1:6" x14ac:dyDescent="0.2">
      <c r="A7" s="3" t="e">
        <f>'Sample Info'!#REF!</f>
        <v>#REF!</v>
      </c>
      <c r="B7" s="5"/>
      <c r="C7" s="5"/>
      <c r="D7" s="5"/>
      <c r="E7" s="5"/>
      <c r="F7" s="5"/>
    </row>
    <row r="8" spans="1:6" x14ac:dyDescent="0.2">
      <c r="A8" s="3" t="e">
        <f>'Sample Info'!#REF!</f>
        <v>#REF!</v>
      </c>
      <c r="B8" s="5"/>
      <c r="C8" s="5"/>
      <c r="D8" s="5"/>
      <c r="E8" s="5"/>
      <c r="F8" s="5"/>
    </row>
    <row r="9" spans="1:6" x14ac:dyDescent="0.2">
      <c r="A9" s="3" t="e">
        <f>'Sample Info'!#REF!</f>
        <v>#REF!</v>
      </c>
      <c r="B9" s="5"/>
      <c r="C9" s="5"/>
      <c r="D9" s="5"/>
      <c r="E9" s="5"/>
      <c r="F9" s="5"/>
    </row>
    <row r="10" spans="1:6" x14ac:dyDescent="0.2">
      <c r="A10" s="3" t="e">
        <f>'Sample Info'!#REF!</f>
        <v>#REF!</v>
      </c>
      <c r="B10" s="5"/>
      <c r="C10" s="5"/>
      <c r="D10" s="5"/>
      <c r="E10" s="5"/>
      <c r="F10" s="5"/>
    </row>
    <row r="11" spans="1:6" x14ac:dyDescent="0.2">
      <c r="A11" s="3" t="e">
        <f>'Sample Info'!#REF!</f>
        <v>#REF!</v>
      </c>
      <c r="B11" s="5"/>
      <c r="C11" s="5"/>
      <c r="D11" s="5"/>
      <c r="E11" s="5"/>
      <c r="F11" s="5"/>
    </row>
    <row r="12" spans="1:6" x14ac:dyDescent="0.2">
      <c r="A12" s="3" t="e">
        <f>'Sample Info'!#REF!</f>
        <v>#REF!</v>
      </c>
      <c r="B12" s="5"/>
      <c r="C12" s="5"/>
      <c r="D12" s="5"/>
      <c r="E12" s="5"/>
      <c r="F12" s="5"/>
    </row>
    <row r="13" spans="1:6" x14ac:dyDescent="0.2">
      <c r="A13" s="3" t="e">
        <f>'Sample Info'!#REF!</f>
        <v>#REF!</v>
      </c>
      <c r="B13" s="5"/>
      <c r="C13" s="5"/>
      <c r="D13" s="5"/>
      <c r="E13" s="5"/>
      <c r="F13" s="5"/>
    </row>
    <row r="14" spans="1:6" x14ac:dyDescent="0.2">
      <c r="A14" s="3" t="e">
        <f>'Sample Info'!#REF!</f>
        <v>#REF!</v>
      </c>
      <c r="B14" s="5"/>
      <c r="C14" s="5"/>
      <c r="D14" s="5"/>
      <c r="E14" s="5"/>
      <c r="F14" s="5"/>
    </row>
    <row r="15" spans="1:6" x14ac:dyDescent="0.2">
      <c r="A15" s="3" t="e">
        <f>'Sample Info'!#REF!</f>
        <v>#REF!</v>
      </c>
      <c r="B15" s="5"/>
      <c r="C15" s="5"/>
      <c r="D15" s="5"/>
      <c r="E15" s="5"/>
      <c r="F15" s="5"/>
    </row>
    <row r="16" spans="1:6" x14ac:dyDescent="0.2">
      <c r="A16" s="3" t="e">
        <f>'Sample Info'!#REF!</f>
        <v>#REF!</v>
      </c>
      <c r="B16" s="5"/>
      <c r="C16" s="5"/>
      <c r="D16" s="5"/>
      <c r="E16" s="5"/>
      <c r="F16" s="5"/>
    </row>
    <row r="17" spans="1:6" x14ac:dyDescent="0.2">
      <c r="A17" s="3" t="e">
        <f>'Sample Info'!#REF!</f>
        <v>#REF!</v>
      </c>
      <c r="B17" s="5"/>
      <c r="C17" s="5"/>
      <c r="D17" s="5"/>
      <c r="E17" s="5"/>
      <c r="F17" s="5"/>
    </row>
    <row r="18" spans="1:6" x14ac:dyDescent="0.2">
      <c r="A18" s="3" t="e">
        <f>'Sample Info'!#REF!</f>
        <v>#REF!</v>
      </c>
      <c r="B18" s="5"/>
      <c r="C18" s="5"/>
      <c r="D18" s="5"/>
      <c r="E18" s="5"/>
      <c r="F18" s="5"/>
    </row>
    <row r="19" spans="1:6" x14ac:dyDescent="0.2">
      <c r="A19" s="3" t="e">
        <f>'Sample Info'!#REF!</f>
        <v>#REF!</v>
      </c>
      <c r="B19" s="5"/>
      <c r="C19" s="5"/>
      <c r="D19" s="5"/>
      <c r="E19" s="5"/>
      <c r="F19" s="5"/>
    </row>
    <row r="20" spans="1:6" x14ac:dyDescent="0.2">
      <c r="A20" s="3" t="e">
        <f>'Sample Info'!#REF!</f>
        <v>#REF!</v>
      </c>
      <c r="B20" s="5"/>
      <c r="C20" s="5"/>
      <c r="D20" s="5"/>
      <c r="E20" s="5"/>
      <c r="F20" s="5"/>
    </row>
    <row r="21" spans="1:6" x14ac:dyDescent="0.2">
      <c r="A21" s="3" t="e">
        <f>'Sample Info'!#REF!</f>
        <v>#REF!</v>
      </c>
      <c r="B21" s="5"/>
      <c r="C21" s="5"/>
      <c r="D21" s="5"/>
      <c r="E21" s="5"/>
      <c r="F21" s="5"/>
    </row>
    <row r="22" spans="1:6" x14ac:dyDescent="0.2">
      <c r="A22" s="3" t="e">
        <f>'Sample Info'!#REF!</f>
        <v>#REF!</v>
      </c>
      <c r="B22" s="5"/>
      <c r="C22" s="5"/>
      <c r="D22" s="5"/>
      <c r="E22" s="5"/>
      <c r="F22" s="5"/>
    </row>
    <row r="23" spans="1:6" x14ac:dyDescent="0.2">
      <c r="A23" s="3" t="e">
        <f>'Sample Info'!#REF!</f>
        <v>#REF!</v>
      </c>
      <c r="B23" s="5"/>
      <c r="C23" s="5"/>
      <c r="D23" s="5"/>
      <c r="E23" s="5"/>
      <c r="F23" s="5"/>
    </row>
    <row r="24" spans="1:6" x14ac:dyDescent="0.2">
      <c r="A24" s="3" t="e">
        <f>'Sample Info'!#REF!</f>
        <v>#REF!</v>
      </c>
      <c r="B24" s="5"/>
      <c r="C24" s="5"/>
      <c r="D24" s="5"/>
      <c r="E24" s="5"/>
      <c r="F24" s="5"/>
    </row>
    <row r="25" spans="1:6" x14ac:dyDescent="0.2">
      <c r="A25" s="3" t="e">
        <f>'Sample Info'!#REF!</f>
        <v>#REF!</v>
      </c>
      <c r="B25" s="5"/>
      <c r="C25" s="5"/>
      <c r="D25" s="5"/>
      <c r="E25" s="5"/>
      <c r="F25" s="5"/>
    </row>
    <row r="26" spans="1:6" x14ac:dyDescent="0.2">
      <c r="A26" s="3" t="e">
        <f>'Sample Info'!#REF!</f>
        <v>#REF!</v>
      </c>
      <c r="B26" s="5"/>
      <c r="C26" s="5"/>
      <c r="D26" s="5"/>
      <c r="E26" s="5"/>
      <c r="F26" s="5"/>
    </row>
    <row r="27" spans="1:6" x14ac:dyDescent="0.2">
      <c r="A27" s="3" t="e">
        <f>'Sample Info'!#REF!</f>
        <v>#REF!</v>
      </c>
      <c r="B27" s="5"/>
      <c r="C27" s="5"/>
      <c r="D27" s="5"/>
      <c r="E27" s="5"/>
      <c r="F27" s="5"/>
    </row>
    <row r="28" spans="1:6" x14ac:dyDescent="0.2">
      <c r="A28" s="3" t="e">
        <f>'Sample Info'!#REF!</f>
        <v>#REF!</v>
      </c>
      <c r="B28" s="5"/>
      <c r="C28" s="5"/>
      <c r="D28" s="5"/>
      <c r="E28" s="5"/>
      <c r="F28" s="5"/>
    </row>
    <row r="29" spans="1:6" x14ac:dyDescent="0.2">
      <c r="A29" s="3" t="e">
        <f>'Sample Info'!#REF!</f>
        <v>#REF!</v>
      </c>
      <c r="B29" s="5"/>
      <c r="C29" s="5"/>
      <c r="D29" s="5"/>
      <c r="E29" s="5"/>
      <c r="F29" s="5"/>
    </row>
    <row r="30" spans="1:6" x14ac:dyDescent="0.2">
      <c r="A30" s="3" t="e">
        <f>'Sample Info'!#REF!</f>
        <v>#REF!</v>
      </c>
      <c r="B30" s="5"/>
      <c r="C30" s="5"/>
      <c r="D30" s="5"/>
      <c r="E30" s="5"/>
      <c r="F30" s="5"/>
    </row>
    <row r="31" spans="1:6" x14ac:dyDescent="0.2">
      <c r="A31" s="3" t="e">
        <f>'Sample Info'!#REF!</f>
        <v>#REF!</v>
      </c>
      <c r="B31" s="5"/>
      <c r="C31" s="5"/>
      <c r="D31" s="5"/>
      <c r="E31" s="5"/>
      <c r="F31" s="5"/>
    </row>
    <row r="32" spans="1:6" x14ac:dyDescent="0.2">
      <c r="A32" s="3" t="e">
        <f>'Sample Info'!#REF!</f>
        <v>#REF!</v>
      </c>
      <c r="B32" s="5"/>
      <c r="C32" s="5"/>
      <c r="D32" s="5"/>
      <c r="E32" s="5"/>
      <c r="F32" s="5"/>
    </row>
    <row r="33" spans="1:6" x14ac:dyDescent="0.2">
      <c r="A33" s="3" t="e">
        <f>'Sample Info'!#REF!</f>
        <v>#REF!</v>
      </c>
      <c r="B33" s="5"/>
      <c r="C33" s="5"/>
      <c r="D33" s="5"/>
      <c r="E33" s="5"/>
      <c r="F33" s="5"/>
    </row>
    <row r="34" spans="1:6" x14ac:dyDescent="0.2">
      <c r="A34" s="3" t="e">
        <f>'Sample Info'!#REF!</f>
        <v>#REF!</v>
      </c>
      <c r="B34" s="5"/>
      <c r="C34" s="5"/>
      <c r="D34" s="5"/>
      <c r="E34" s="5"/>
      <c r="F34" s="5"/>
    </row>
    <row r="35" spans="1:6" x14ac:dyDescent="0.2">
      <c r="A35" s="3" t="e">
        <f>'Sample Info'!#REF!</f>
        <v>#REF!</v>
      </c>
      <c r="B35" s="5"/>
      <c r="C35" s="5"/>
      <c r="D35" s="5"/>
      <c r="E35" s="5"/>
      <c r="F35" s="5"/>
    </row>
    <row r="36" spans="1:6" x14ac:dyDescent="0.2">
      <c r="A36" s="3" t="e">
        <f>'Sample Info'!#REF!</f>
        <v>#REF!</v>
      </c>
      <c r="B36" s="5"/>
      <c r="C36" s="5"/>
      <c r="D36" s="5"/>
      <c r="E36" s="5"/>
      <c r="F36" s="5"/>
    </row>
    <row r="37" spans="1:6" x14ac:dyDescent="0.2">
      <c r="A37" s="3" t="e">
        <f>'Sample Info'!#REF!</f>
        <v>#REF!</v>
      </c>
      <c r="B37" s="5"/>
      <c r="C37" s="5"/>
      <c r="D37" s="5"/>
      <c r="E37" s="5"/>
      <c r="F37" s="5"/>
    </row>
  </sheetData>
  <phoneticPr fontId="0" type="noConversion"/>
  <pageMargins left="0.74803149606299213" right="0.74803149606299213" top="0.98425196850393704" bottom="1.2204724409448819" header="0.51181102362204722" footer="0.51181102362204722"/>
  <pageSetup orientation="portrait" horizontalDpi="1200" verticalDpi="1200" r:id="rId1"/>
  <headerFooter alignWithMargins="0">
    <oddHeader>&amp;C&amp;"Arial,Bold"&amp;14Chemistry&amp;REnvironmental Isotope Lab
&amp;D
&amp;P of &amp;N</oddHeader>
    <oddFooter>&amp;LTo Contact uwEILAB:
519 888 4732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Sample Info</vt:lpstr>
      <vt:lpstr>Trendline</vt:lpstr>
      <vt:lpstr>Chemistry</vt:lpstr>
      <vt:lpstr>'Sample Info'!Print_Titles</vt:lpstr>
    </vt:vector>
  </TitlesOfParts>
  <Company>EIL, U of Waterloo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eilab</dc:creator>
  <cp:lastModifiedBy>Casey Remmer</cp:lastModifiedBy>
  <cp:lastPrinted>2020-01-23T14:41:43Z</cp:lastPrinted>
  <dcterms:created xsi:type="dcterms:W3CDTF">1999-12-11T21:50:29Z</dcterms:created>
  <dcterms:modified xsi:type="dcterms:W3CDTF">2020-02-04T20:23:31Z</dcterms:modified>
</cp:coreProperties>
</file>