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sey Nygaard\Desktop\data class\"/>
    </mc:Choice>
  </mc:AlternateContent>
  <xr:revisionPtr revIDLastSave="0" documentId="13_ncr:1_{F94B5D82-453B-4F4F-BF83-545A3561F1E1}" xr6:coauthVersionLast="47" xr6:coauthVersionMax="47" xr10:uidLastSave="{00000000-0000-0000-0000-000000000000}"/>
  <bookViews>
    <workbookView xWindow="-4530" yWindow="-16320" windowWidth="29040" windowHeight="15840" activeTab="3" xr2:uid="{00000000-000D-0000-FFFF-FFFF00000000}"/>
  </bookViews>
  <sheets>
    <sheet name="Subcategory statistics" sheetId="3" r:id="rId1"/>
    <sheet name="Outcomes based on Launch Date" sheetId="4" r:id="rId2"/>
    <sheet name="category statistics" sheetId="12" r:id="rId3"/>
    <sheet name="Chart1" sheetId="19" r:id="rId4"/>
    <sheet name="Kickstarter" sheetId="1" r:id="rId5"/>
    <sheet name="Failed US Kickstarters" sheetId="17" r:id="rId6"/>
    <sheet name="Descriptive Statistics" sheetId="18" r:id="rId7"/>
    <sheet name="Successful US Kickstarters" sheetId="16" r:id="rId8"/>
    <sheet name="Edinburgh Research" sheetId="15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6" i="18" l="1"/>
  <c r="B16" i="18"/>
  <c r="C15" i="18"/>
  <c r="B15" i="18"/>
  <c r="C14" i="18"/>
  <c r="B14" i="18"/>
  <c r="C13" i="18"/>
  <c r="B13" i="18"/>
  <c r="C7" i="18"/>
  <c r="B7" i="18"/>
  <c r="C6" i="18"/>
  <c r="B6" i="18"/>
  <c r="C12" i="18"/>
  <c r="B12" i="18"/>
  <c r="C11" i="18"/>
  <c r="B11" i="18"/>
  <c r="C5" i="18"/>
  <c r="B5" i="18"/>
  <c r="C4" i="18"/>
  <c r="B4" i="18"/>
  <c r="C3" i="18"/>
  <c r="B3" i="18"/>
  <c r="C2" i="18"/>
  <c r="B2" i="18"/>
  <c r="D6" i="15"/>
  <c r="D5" i="15"/>
  <c r="D4" i="15"/>
  <c r="D3" i="15"/>
  <c r="D2" i="15"/>
  <c r="C6" i="15"/>
  <c r="C5" i="15"/>
  <c r="C4" i="15"/>
  <c r="C3" i="15"/>
  <c r="C2" i="15"/>
  <c r="B3" i="15"/>
  <c r="B4" i="15"/>
  <c r="B5" i="15"/>
  <c r="B6" i="15"/>
  <c r="B2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<sst xmlns="http://schemas.openxmlformats.org/spreadsheetml/2006/main" count="38339" uniqueCount="8394">
  <si>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</si>
  <si>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</si>
  <si>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</si>
  <si>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</si>
  <si>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</si>
  <si>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</si>
  <si>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</si>
  <si>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</si>
  <si>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</si>
  <si>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</si>
  <si>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</si>
  <si>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</si>
  <si>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</si>
  <si>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</si>
  <si>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</si>
  <si>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</si>
  <si>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</si>
  <si>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</si>
  <si>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</si>
  <si>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</si>
  <si>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</si>
  <si>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</si>
  <si>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</si>
  <si>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</si>
  <si>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</si>
  <si>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</si>
  <si>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</si>
  <si>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</si>
  <si>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</si>
  <si>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</si>
  <si>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</si>
  <si>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</si>
  <si>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</si>
  <si>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</si>
  <si>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</si>
  <si>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</si>
  <si>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</si>
  <si>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</si>
  <si>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</si>
  <si>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</si>
  <si>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</si>
  <si>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</si>
  <si>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</si>
  <si>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</si>
  <si>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</si>
  <si>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</si>
  <si>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</si>
  <si>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</si>
  <si>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</si>
  <si>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</si>
  <si>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</si>
  <si>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</si>
  <si>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</si>
  <si>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</si>
  <si>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</si>
  <si>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</si>
  <si>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</si>
  <si>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</si>
  <si>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</si>
  <si>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</si>
  <si>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</si>
  <si>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</si>
  <si>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</si>
  <si>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</si>
  <si>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</si>
  <si>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</si>
  <si>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</si>
  <si>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</si>
  <si>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</si>
  <si>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</si>
  <si>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</si>
  <si>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</si>
  <si>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</si>
  <si>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</si>
  <si>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</si>
  <si>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</si>
  <si>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</si>
  <si>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</si>
  <si>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</si>
  <si>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</si>
  <si>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</si>
  <si>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</si>
  <si>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</si>
  <si>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</si>
  <si>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</si>
  <si>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</si>
  <si>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</si>
  <si>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</si>
  <si>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</si>
  <si>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</si>
  <si>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</si>
  <si>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</si>
  <si>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</si>
  <si>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</si>
  <si>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</si>
  <si>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</si>
  <si>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</si>
  <si>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</si>
  <si>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</si>
  <si>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</si>
  <si>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</si>
  <si>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</si>
  <si>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</si>
  <si>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</si>
  <si>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</si>
  <si>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</si>
  <si>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</si>
  <si>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</si>
  <si>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</si>
  <si>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</si>
  <si>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</si>
  <si>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</si>
  <si>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</si>
  <si>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</si>
  <si>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</si>
  <si>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</si>
  <si>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</si>
  <si>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</si>
  <si>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</si>
  <si>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</si>
  <si>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</si>
  <si>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</si>
  <si>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</si>
  <si>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</si>
  <si>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</si>
  <si>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</si>
  <si>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</si>
  <si>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</si>
  <si>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</si>
  <si>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</si>
  <si>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</si>
  <si>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</si>
  <si>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</si>
  <si>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</si>
  <si>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</si>
  <si>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</si>
  <si>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</si>
  <si>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</si>
  <si>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</si>
  <si>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</si>
  <si>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</si>
  <si>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</si>
  <si>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</si>
  <si>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</si>
  <si>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</si>
  <si>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</si>
  <si>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</si>
  <si>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</si>
  <si>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</si>
  <si>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</si>
  <si>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</si>
  <si>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</si>
  <si>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</si>
  <si>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</si>
  <si>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</si>
  <si>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</si>
  <si>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</si>
  <si>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</si>
  <si>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</si>
  <si>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</si>
  <si>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</si>
  <si>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</si>
  <si>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</si>
  <si>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</si>
  <si>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</si>
  <si>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</si>
  <si>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</si>
  <si>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</si>
  <si>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</si>
  <si>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</si>
  <si>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</si>
  <si>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</si>
  <si>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</si>
  <si>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</si>
  <si>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</si>
  <si>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</si>
  <si>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</si>
  <si>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</si>
  <si>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</si>
  <si>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</si>
  <si>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</si>
  <si>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</si>
  <si>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</si>
  <si>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</si>
  <si>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</si>
  <si>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</si>
  <si>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</si>
  <si>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</si>
  <si>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</si>
  <si>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</si>
  <si>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</si>
  <si>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</si>
  <si>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</si>
  <si>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</si>
  <si>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</si>
  <si>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</si>
  <si>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</si>
  <si>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</si>
  <si>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</si>
  <si>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</si>
  <si>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</si>
  <si>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</si>
  <si>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</si>
  <si>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</si>
  <si>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</si>
  <si>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</si>
  <si>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</si>
  <si>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</si>
  <si>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</si>
  <si>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</si>
  <si>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</si>
  <si>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</si>
  <si>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</si>
  <si>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</si>
  <si>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</si>
  <si>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</si>
  <si>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</si>
  <si>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</si>
  <si>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</si>
  <si>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</si>
  <si>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</si>
  <si>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</si>
  <si>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</si>
  <si>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</si>
  <si>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</si>
  <si>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</si>
  <si>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</si>
  <si>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</si>
  <si>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</si>
  <si>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</si>
  <si>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</si>
  <si>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</si>
  <si>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</si>
  <si>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</si>
  <si>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</si>
  <si>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</si>
  <si>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</si>
  <si>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</si>
  <si>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</si>
  <si>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</si>
  <si>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</si>
  <si>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</si>
  <si>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</si>
  <si>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</si>
  <si>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</si>
  <si>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</si>
  <si>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</si>
  <si>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</si>
  <si>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</si>
  <si>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</si>
  <si>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</si>
  <si>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</si>
  <si>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</si>
  <si>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</si>
  <si>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</si>
  <si>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</si>
  <si>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</si>
  <si>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</si>
  <si>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</si>
  <si>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</si>
  <si>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</si>
  <si>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</si>
  <si>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</si>
  <si>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</si>
  <si>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</si>
  <si>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</si>
  <si>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</si>
  <si>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</si>
  <si>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</si>
  <si>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</si>
  <si>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</si>
  <si>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</si>
  <si>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</si>
  <si>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</si>
  <si>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</si>
  <si>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</si>
  <si>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</si>
  <si>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</si>
  <si>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</si>
  <si>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</si>
  <si>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</si>
  <si>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</si>
  <si>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</si>
  <si>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</si>
  <si>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</si>
  <si>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</si>
  <si>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</si>
  <si>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</si>
  <si>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</si>
  <si>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</si>
  <si>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</si>
  <si>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</si>
  <si>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</si>
  <si>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</si>
  <si>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</si>
  <si>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</si>
  <si>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</si>
  <si>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</si>
  <si>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</si>
  <si>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</si>
  <si>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</si>
  <si>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</si>
  <si>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</si>
  <si>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</si>
  <si>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</si>
  <si>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</si>
  <si>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</si>
  <si>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</si>
  <si>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</si>
  <si>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</si>
  <si>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</si>
  <si>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</si>
  <si>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</si>
  <si>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</si>
  <si>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</si>
  <si>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</si>
  <si>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</si>
  <si>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</si>
  <si>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</si>
  <si>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</si>
  <si>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</si>
  <si>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</si>
  <si>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</si>
  <si>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</si>
  <si>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</si>
  <si>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</si>
  <si>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</si>
  <si>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</si>
  <si>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</si>
  <si>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</si>
  <si>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</si>
  <si>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</si>
  <si>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</si>
  <si>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</si>
  <si>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</si>
  <si>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</si>
  <si>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</si>
  <si>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</si>
  <si>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</si>
  <si>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</si>
  <si>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</si>
  <si>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</si>
  <si>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</si>
  <si>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</si>
  <si>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</si>
  <si>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</si>
  <si>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</si>
  <si>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</si>
  <si>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</si>
  <si>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</si>
  <si>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</si>
  <si>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</si>
  <si>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</si>
  <si>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</si>
  <si>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</si>
  <si>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</si>
  <si>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</si>
  <si>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</si>
  <si>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</si>
  <si>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</si>
  <si>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</si>
  <si>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</si>
  <si>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</si>
  <si>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</si>
  <si>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</si>
  <si>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</si>
  <si>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</si>
  <si>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</si>
  <si>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</si>
  <si>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</si>
  <si>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</si>
  <si>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</si>
  <si>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</si>
  <si>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</si>
  <si>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</si>
  <si>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</si>
  <si>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</si>
  <si>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</si>
  <si>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</si>
  <si>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</si>
  <si>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</si>
  <si>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</si>
  <si>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</si>
  <si>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</si>
  <si>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</si>
  <si>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</si>
  <si>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</si>
  <si>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</si>
  <si>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</si>
  <si>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</si>
  <si>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</si>
  <si>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</si>
  <si>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</si>
  <si>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</si>
  <si>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</si>
  <si>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</si>
  <si>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</si>
  <si>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</si>
  <si>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</si>
  <si>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</si>
  <si>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</si>
  <si>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</si>
  <si>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</si>
  <si>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</si>
  <si>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</si>
  <si>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</si>
  <si>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</si>
  <si>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</si>
  <si>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</si>
  <si>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</si>
  <si>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</si>
  <si>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</si>
  <si>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</si>
  <si>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</si>
  <si>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</si>
  <si>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</si>
  <si>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</si>
  <si>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</si>
  <si>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</si>
  <si>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</si>
  <si>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</si>
  <si>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</si>
  <si>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</si>
  <si>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</si>
  <si>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</si>
  <si>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</si>
  <si>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</si>
  <si>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</si>
  <si>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</si>
  <si>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</si>
  <si>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</si>
  <si>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</si>
  <si>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</si>
  <si>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</si>
  <si>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</si>
  <si>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</si>
  <si>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</si>
  <si>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</si>
  <si>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</si>
  <si>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</si>
  <si>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</si>
  <si>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</si>
  <si>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</si>
  <si>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</si>
  <si>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</si>
  <si>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</si>
  <si>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</si>
  <si>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</si>
  <si>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</si>
  <si>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</si>
  <si>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</si>
  <si>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</si>
  <si>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</si>
  <si>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</si>
  <si>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</si>
  <si>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</si>
  <si>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</si>
  <si>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</si>
  <si>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</si>
  <si>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</si>
  <si>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</si>
  <si>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</si>
  <si>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</si>
  <si>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</si>
  <si>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</si>
  <si>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</si>
  <si>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</si>
  <si>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</si>
  <si>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</si>
  <si>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</si>
  <si>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</si>
  <si>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</si>
  <si>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</si>
  <si>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</si>
  <si>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</si>
  <si>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</si>
  <si>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</si>
  <si>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</si>
  <si>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</si>
  <si>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</si>
  <si>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</si>
  <si>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</si>
  <si>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</si>
  <si>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</si>
  <si>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</si>
  <si>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</si>
  <si>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</si>
  <si>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</si>
  <si>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</si>
  <si>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</si>
  <si>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</si>
  <si>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</si>
  <si>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</si>
  <si>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</si>
  <si>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</si>
  <si>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</si>
  <si>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</si>
  <si>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</si>
  <si>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</si>
  <si>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</si>
  <si>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</si>
  <si>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</si>
  <si>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</si>
  <si>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</si>
  <si>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</si>
  <si>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</si>
  <si>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</si>
  <si>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</si>
  <si>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</si>
  <si>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</si>
  <si>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</si>
  <si>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</si>
  <si>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</si>
  <si>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</si>
  <si>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</si>
  <si>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</si>
  <si>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</si>
  <si>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</si>
  <si>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</si>
  <si>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</si>
  <si>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</si>
  <si>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</si>
  <si>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</si>
  <si>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</si>
  <si>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</si>
  <si>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</si>
  <si>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</si>
  <si>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</si>
  <si>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</si>
  <si>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</si>
  <si>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</si>
  <si>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</si>
  <si>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</si>
  <si>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</si>
  <si>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</si>
  <si>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</si>
  <si>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</si>
  <si>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</si>
  <si>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</si>
  <si>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</si>
  <si>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</si>
  <si>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</si>
  <si>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</si>
  <si>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</si>
  <si>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</si>
  <si>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</si>
  <si>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</si>
  <si>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</si>
  <si>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</si>
  <si>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</si>
  <si>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</si>
  <si>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</si>
  <si>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</si>
  <si>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</si>
  <si>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</si>
  <si>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</si>
  <si>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</si>
  <si>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</si>
  <si>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</si>
  <si>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</si>
  <si>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</si>
  <si>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</si>
  <si>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</si>
  <si>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</si>
  <si>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</si>
  <si>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</si>
  <si>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</si>
  <si>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</si>
  <si>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</si>
  <si>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</si>
  <si>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</si>
  <si>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</si>
  <si>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</si>
  <si>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</si>
  <si>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</si>
  <si>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</si>
  <si>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</si>
  <si>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</si>
  <si>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</si>
  <si>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</si>
  <si>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</si>
  <si>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</si>
  <si>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</si>
  <si>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</si>
  <si>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</si>
  <si>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</si>
  <si>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</si>
  <si>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</si>
  <si>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</si>
  <si>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</si>
  <si>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</si>
  <si>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</si>
  <si>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</si>
  <si>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</si>
  <si>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</si>
  <si>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</si>
  <si>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</si>
  <si>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</si>
  <si>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</si>
  <si>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</si>
  <si>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</si>
  <si>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</si>
  <si>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</si>
  <si>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</si>
  <si>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</si>
  <si>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</si>
  <si>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</si>
  <si>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</si>
  <si>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</si>
  <si>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</si>
  <si>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</si>
  <si>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</si>
  <si>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</si>
  <si>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</si>
  <si>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</si>
  <si>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</si>
  <si>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</si>
  <si>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</si>
  <si>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</si>
  <si>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</si>
  <si>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</si>
  <si>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</si>
  <si>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</si>
  <si>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</si>
  <si>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</si>
  <si>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</si>
  <si>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</si>
  <si>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</si>
  <si>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</si>
  <si>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</si>
  <si>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</si>
  <si>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</si>
  <si>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</si>
  <si>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</si>
  <si>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</si>
  <si>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</si>
  <si>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</si>
  <si>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</si>
  <si>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</si>
  <si>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</si>
  <si>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</si>
  <si>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</si>
  <si>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</si>
  <si>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</si>
  <si>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</si>
  <si>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</si>
  <si>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</si>
  <si>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</si>
  <si>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</si>
  <si>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</si>
  <si>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</si>
  <si>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</si>
  <si>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</si>
  <si>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</si>
  <si>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</si>
  <si>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</si>
  <si>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</si>
  <si>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</si>
  <si>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</si>
  <si>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</si>
  <si>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</si>
  <si>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</si>
  <si>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</si>
  <si>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</si>
  <si>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</si>
  <si>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</si>
  <si>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</si>
  <si>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</si>
  <si>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</si>
  <si>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</si>
  <si>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</si>
  <si>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</si>
  <si>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</si>
  <si>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</si>
  <si>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</si>
  <si>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</si>
  <si>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</si>
  <si>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</si>
  <si>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</si>
  <si>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</si>
  <si>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</si>
  <si>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</si>
  <si>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</si>
  <si>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</si>
  <si>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</si>
  <si>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</si>
  <si>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</si>
  <si>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</si>
  <si>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</si>
  <si>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</si>
  <si>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</si>
  <si>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</si>
  <si>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</si>
  <si>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</si>
  <si>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</si>
  <si>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</si>
  <si>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</si>
  <si>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</si>
  <si>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</si>
  <si>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</si>
  <si>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</si>
  <si>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</si>
  <si>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</si>
  <si>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</si>
  <si>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</si>
  <si>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</si>
  <si>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</si>
  <si>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</si>
  <si>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</si>
  <si>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</si>
  <si>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</si>
  <si>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</si>
  <si>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</si>
  <si>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</si>
  <si>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</si>
  <si>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</si>
  <si>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</si>
  <si>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</si>
  <si>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</si>
  <si>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</si>
  <si>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</si>
  <si>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</si>
  <si>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</si>
  <si>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</si>
  <si>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</si>
  <si>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</si>
  <si>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</si>
  <si>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</si>
  <si>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</si>
  <si>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</si>
  <si>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</si>
  <si>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</si>
  <si>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</si>
  <si>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</si>
  <si>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</si>
  <si>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</si>
  <si>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</si>
  <si>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</si>
  <si>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</si>
  <si>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</si>
  <si>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</si>
  <si>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</si>
  <si>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</si>
  <si>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</si>
  <si>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</si>
  <si>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</si>
  <si>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</si>
  <si>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</si>
  <si>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</si>
  <si>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</si>
  <si>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</si>
  <si>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</si>
  <si>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</si>
  <si>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</si>
  <si>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</si>
  <si>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</si>
  <si>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</si>
  <si>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</si>
  <si>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</si>
  <si>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</si>
  <si>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</si>
  <si>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</si>
  <si>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</si>
  <si>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</si>
  <si>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</si>
  <si>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</si>
  <si>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</si>
  <si>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</si>
  <si>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</si>
  <si>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</si>
  <si>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</si>
  <si>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</si>
  <si>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</si>
  <si>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</si>
  <si>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</si>
  <si>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</si>
  <si>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</si>
  <si>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</si>
  <si>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</si>
  <si>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</si>
  <si>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</si>
  <si>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</si>
  <si>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</si>
  <si>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</si>
  <si>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</si>
  <si>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</si>
  <si>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</si>
  <si>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</si>
  <si>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</si>
  <si>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</si>
  <si>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</si>
  <si>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</si>
  <si>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</si>
  <si>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</si>
  <si>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</si>
  <si>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</si>
  <si>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</si>
  <si>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</si>
  <si>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</si>
  <si>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</si>
  <si>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</si>
  <si>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</si>
  <si>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</si>
  <si>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</si>
  <si>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</si>
  <si>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</si>
  <si>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</si>
  <si>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</si>
  <si>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</si>
  <si>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</si>
  <si>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</si>
  <si>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</si>
  <si>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</si>
  <si>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</si>
  <si>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</si>
  <si>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</si>
  <si>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</si>
  <si>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</si>
  <si>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</si>
  <si>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</si>
  <si>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</si>
  <si>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</si>
  <si>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</si>
  <si>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</si>
  <si>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</si>
  <si>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</si>
  <si>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</si>
  <si>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</si>
  <si>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</si>
  <si>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</si>
  <si>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</si>
  <si>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</si>
  <si>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</si>
  <si>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</si>
  <si>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</si>
  <si>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</si>
  <si>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</si>
  <si>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</si>
  <si>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</si>
  <si>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</si>
  <si>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</si>
  <si>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</si>
  <si>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</si>
  <si>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</si>
  <si>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</si>
  <si>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</si>
  <si>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</si>
  <si>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</si>
  <si>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</si>
  <si>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</si>
  <si>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</si>
  <si>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</si>
  <si>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</si>
  <si>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</si>
  <si>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</si>
  <si>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</si>
  <si>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</si>
  <si>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</si>
  <si>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</si>
  <si>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</si>
  <si>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</si>
  <si>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</si>
  <si>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</si>
  <si>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</si>
  <si>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</si>
  <si>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</si>
  <si>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</si>
  <si>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</si>
  <si>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</si>
  <si>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</si>
  <si>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</si>
  <si>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</si>
  <si>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</si>
  <si>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</si>
  <si>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</si>
  <si>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</si>
  <si>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</si>
  <si>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</si>
  <si>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</si>
  <si>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</si>
  <si>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</si>
  <si>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</si>
  <si>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</si>
  <si>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</si>
  <si>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</si>
  <si>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</si>
  <si>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</si>
  <si>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</si>
  <si>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</si>
  <si>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</si>
  <si>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</si>
  <si>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</si>
  <si>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</si>
  <si>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</si>
  <si>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</si>
  <si>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</si>
  <si>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</si>
  <si>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</si>
  <si>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</si>
  <si>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</si>
  <si>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</si>
  <si>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</si>
  <si>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</si>
  <si>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</si>
  <si>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</si>
  <si>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</si>
  <si>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</si>
  <si>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</si>
  <si>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</si>
  <si>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</si>
  <si>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</si>
  <si>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</si>
  <si>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</si>
  <si>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</si>
  <si>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</si>
  <si>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</si>
  <si>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</si>
  <si>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</si>
  <si>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</si>
  <si>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</si>
  <si>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</si>
  <si>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</si>
  <si>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</si>
  <si>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</si>
  <si>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</si>
  <si>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</si>
  <si>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</si>
  <si>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</si>
  <si>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</si>
  <si>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</si>
  <si>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</si>
  <si>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</si>
  <si>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</si>
  <si>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</si>
  <si>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</si>
  <si>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</si>
  <si>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</si>
  <si>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</si>
  <si>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</si>
  <si>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</si>
  <si>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</si>
  <si>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</si>
  <si>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</si>
  <si>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</si>
  <si>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</si>
  <si>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</si>
  <si>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</si>
  <si>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</si>
  <si>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</si>
  <si>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</si>
  <si>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</si>
  <si>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</si>
  <si>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</si>
  <si>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</si>
  <si>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</si>
  <si>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</si>
  <si>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</si>
  <si>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</si>
  <si>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</si>
  <si>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</si>
  <si>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</si>
  <si>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</si>
  <si>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</si>
  <si>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</si>
  <si>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</si>
  <si>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</si>
  <si>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</si>
  <si>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</si>
  <si>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</si>
  <si>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</si>
  <si>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</si>
  <si>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</si>
  <si>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</si>
  <si>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</si>
  <si>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</si>
  <si>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</si>
  <si>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</si>
  <si>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</si>
  <si>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</si>
  <si>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</si>
  <si>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</si>
  <si>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</si>
  <si>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</si>
  <si>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</si>
  <si>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</si>
  <si>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</si>
  <si>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</si>
  <si>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</si>
  <si>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</si>
  <si>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</si>
  <si>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</si>
  <si>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</si>
  <si>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</si>
  <si>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</si>
  <si>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</si>
  <si>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</si>
  <si>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</si>
  <si>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</si>
  <si>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</si>
  <si>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</si>
  <si>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</si>
  <si>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</si>
  <si>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</si>
  <si>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</si>
  <si>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</si>
  <si>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</si>
  <si>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</si>
  <si>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</si>
  <si>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</si>
  <si>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</si>
  <si>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</si>
  <si>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</si>
  <si>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</si>
  <si>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</si>
  <si>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</si>
  <si>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</si>
  <si>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</si>
  <si>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</si>
  <si>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</si>
  <si>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</si>
  <si>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</si>
  <si>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</si>
  <si>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</si>
  <si>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</si>
  <si>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</si>
  <si>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</si>
  <si>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</si>
  <si>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</si>
  <si>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</si>
  <si>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</si>
  <si>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</si>
  <si>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</si>
  <si>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</si>
  <si>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</si>
  <si>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</si>
  <si>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</si>
  <si>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</si>
  <si>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</si>
  <si>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</si>
  <si>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</si>
  <si>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</si>
  <si>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</si>
  <si>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</si>
  <si>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</si>
  <si>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</si>
  <si>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</si>
  <si>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</si>
  <si>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</si>
  <si>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</si>
  <si>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</si>
  <si>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</si>
  <si>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</si>
  <si>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</si>
  <si>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</si>
  <si>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</si>
  <si>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</si>
  <si>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</si>
  <si>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</si>
  <si>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</si>
  <si>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</si>
  <si>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</si>
  <si>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</si>
  <si>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</si>
  <si>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</si>
  <si>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</si>
  <si>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</si>
  <si>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</si>
  <si>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</si>
  <si>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</si>
  <si>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</si>
  <si>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</si>
  <si>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</si>
  <si>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</si>
  <si>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</si>
  <si>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</si>
  <si>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</si>
  <si>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</si>
  <si>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</si>
  <si>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</si>
  <si>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</si>
  <si>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</si>
  <si>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</si>
  <si>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</si>
  <si>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</si>
  <si>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</si>
  <si>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</si>
  <si>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</si>
  <si>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</si>
  <si>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</si>
  <si>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</si>
  <si>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</si>
  <si>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</si>
  <si>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</si>
  <si>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</si>
  <si>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</si>
  <si>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</si>
  <si>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</si>
  <si>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</si>
  <si>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</si>
  <si>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</si>
  <si>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</si>
  <si>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</si>
  <si>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</si>
  <si>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</si>
  <si>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</si>
  <si>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</si>
  <si>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</si>
  <si>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</si>
  <si>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</si>
  <si>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</si>
  <si>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</si>
  <si>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</si>
  <si>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</si>
  <si>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</si>
  <si>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</si>
  <si>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</si>
  <si>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</si>
  <si>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</si>
  <si>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</si>
  <si>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</si>
  <si>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</si>
  <si>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</si>
  <si>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</si>
  <si>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</si>
  <si>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</si>
  <si>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</si>
  <si>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</si>
  <si>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</si>
  <si>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</si>
  <si>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</si>
  <si>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</si>
  <si>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</si>
  <si>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</si>
  <si>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</si>
  <si>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</si>
  <si>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</si>
  <si>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</si>
  <si>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</si>
  <si>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</si>
  <si>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</si>
  <si>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</si>
  <si>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</si>
  <si>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</si>
  <si>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</si>
  <si>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</si>
  <si>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</si>
  <si>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</si>
  <si>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</si>
  <si>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</si>
  <si>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</si>
  <si>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</si>
  <si>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</si>
  <si>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</si>
  <si>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</si>
  <si>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</si>
  <si>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</si>
  <si>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</si>
  <si>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</si>
  <si>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</si>
  <si>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</si>
  <si>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</si>
  <si>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</si>
  <si>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</si>
  <si>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</si>
  <si>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</si>
  <si>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</si>
  <si>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</si>
  <si>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</si>
  <si>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</si>
  <si>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</si>
  <si>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</si>
  <si>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</si>
  <si>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</si>
  <si>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</si>
  <si>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</si>
  <si>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</si>
  <si>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</si>
  <si>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</si>
  <si>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</si>
  <si>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</si>
  <si>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</si>
  <si>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</si>
  <si>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</si>
  <si>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</si>
  <si>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</si>
  <si>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</si>
  <si>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</si>
  <si>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</si>
  <si>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</si>
  <si>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</si>
  <si>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</si>
  <si>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</si>
  <si>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</si>
  <si>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</si>
  <si>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</si>
  <si>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</si>
  <si>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</si>
  <si>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</si>
  <si>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</si>
  <si>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</si>
  <si>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</si>
  <si>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</si>
  <si>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</si>
  <si>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</si>
  <si>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</si>
  <si>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</si>
  <si>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</si>
  <si>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</si>
  <si>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</si>
  <si>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</si>
  <si>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</si>
  <si>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</si>
  <si>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</si>
  <si>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</si>
  <si>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</si>
  <si>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</si>
  <si>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</si>
  <si>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</si>
  <si>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</si>
  <si>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</si>
  <si>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</si>
  <si>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</si>
  <si>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</si>
  <si>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</si>
  <si>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</si>
  <si>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</si>
  <si>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</si>
  <si>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</si>
  <si>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</si>
  <si>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</si>
  <si>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</si>
  <si>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</si>
  <si>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</si>
  <si>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</si>
  <si>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</si>
  <si>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</si>
  <si>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</si>
  <si>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</si>
  <si>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</si>
  <si>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</si>
  <si>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</si>
  <si>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</si>
  <si>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</si>
  <si>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</si>
  <si>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</si>
  <si>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</si>
  <si>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</si>
  <si>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</si>
  <si>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</si>
  <si>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</si>
  <si>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</si>
  <si>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</si>
  <si>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</si>
  <si>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</si>
  <si>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</si>
  <si>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</si>
  <si>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</si>
  <si>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</si>
  <si>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</si>
  <si>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</si>
  <si>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</si>
  <si>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</si>
  <si>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</si>
  <si>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</si>
  <si>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</si>
  <si>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</si>
  <si>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</si>
  <si>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</si>
  <si>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</si>
  <si>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</si>
  <si>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</si>
  <si>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</si>
  <si>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</si>
  <si>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</si>
  <si>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</si>
  <si>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</si>
  <si>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</si>
  <si>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</si>
  <si>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</si>
  <si>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</si>
  <si>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</si>
  <si>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</si>
  <si>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</si>
  <si>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</si>
  <si>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</si>
  <si>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</si>
  <si>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</si>
  <si>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</si>
  <si>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</si>
  <si>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</si>
  <si>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</si>
  <si>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</si>
  <si>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</si>
  <si>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</si>
  <si>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</si>
  <si>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</si>
  <si>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</si>
  <si>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</si>
  <si>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</si>
  <si>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</si>
  <si>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</si>
  <si>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</si>
  <si>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</si>
  <si>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</si>
  <si>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</si>
  <si>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</si>
  <si>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</si>
  <si>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</si>
  <si>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</si>
  <si>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</si>
  <si>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</si>
  <si>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</si>
  <si>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</si>
  <si>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</si>
  <si>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</si>
  <si>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</si>
  <si>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</si>
  <si>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</si>
  <si>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</si>
  <si>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</si>
  <si>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</si>
  <si>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</si>
  <si>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</si>
  <si>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</si>
  <si>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</si>
  <si>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</si>
  <si>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</si>
  <si>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</si>
  <si>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</si>
  <si>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</si>
  <si>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</si>
  <si>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</si>
  <si>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</si>
  <si>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</si>
  <si>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</si>
  <si>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</si>
  <si>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</si>
  <si>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</si>
  <si>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</si>
  <si>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</si>
  <si>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</si>
  <si>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</si>
  <si>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</si>
  <si>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</si>
  <si>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</si>
  <si>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</si>
  <si>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</si>
  <si>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</si>
  <si>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</si>
  <si>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</si>
  <si>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</si>
  <si>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</si>
  <si>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</si>
  <si>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</si>
  <si>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</si>
  <si>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</si>
  <si>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</si>
  <si>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</si>
  <si>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</si>
  <si>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</si>
  <si>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</si>
  <si>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</si>
  <si>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</si>
  <si>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</si>
  <si>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</si>
  <si>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</si>
  <si>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</si>
  <si>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</si>
  <si>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</si>
  <si>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</si>
  <si>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</si>
  <si>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</si>
  <si>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</si>
  <si>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</si>
  <si>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</si>
  <si>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</si>
  <si>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</si>
  <si>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</si>
  <si>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</si>
  <si>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</si>
  <si>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</si>
  <si>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</si>
  <si>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</si>
  <si>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</si>
  <si>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</si>
  <si>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</si>
  <si>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</si>
  <si>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</si>
  <si>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</si>
  <si>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</si>
  <si>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</si>
  <si>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</si>
  <si>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</si>
  <si>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</si>
  <si>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</si>
  <si>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</si>
  <si>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</si>
  <si>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</si>
  <si>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</si>
  <si>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</si>
  <si>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</si>
  <si>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</si>
  <si>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</si>
  <si>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</si>
  <si>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</si>
  <si>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</si>
  <si>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</si>
  <si>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</si>
  <si>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</si>
  <si>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</si>
  <si>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</si>
  <si>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</si>
  <si>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</si>
  <si>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</si>
  <si>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</si>
  <si>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</si>
  <si>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</si>
  <si>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</si>
  <si>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</si>
  <si>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</si>
  <si>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</si>
  <si>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</si>
  <si>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</si>
  <si>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</si>
  <si>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</si>
  <si>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</si>
  <si>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</si>
  <si>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</si>
  <si>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</si>
  <si>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</si>
  <si>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</si>
  <si>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</si>
  <si>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</si>
  <si>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</si>
  <si>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</si>
  <si>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</si>
  <si>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</si>
  <si>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</si>
  <si>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</si>
  <si>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</si>
  <si>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</si>
  <si>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</si>
  <si>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</si>
  <si>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</si>
  <si>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</si>
  <si>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</si>
  <si>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</si>
  <si>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</si>
  <si>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</si>
  <si>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</si>
  <si>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</si>
  <si>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</si>
  <si>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</si>
  <si>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</si>
  <si>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</si>
  <si>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</si>
  <si>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</si>
  <si>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</si>
  <si>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</si>
  <si>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</si>
  <si>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</si>
  <si>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</si>
  <si>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</si>
  <si>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</si>
  <si>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</si>
  <si>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</si>
  <si>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</si>
  <si>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</si>
  <si>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</si>
  <si>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</si>
  <si>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</si>
  <si>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</si>
  <si>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</si>
  <si>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</si>
  <si>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</si>
  <si>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</si>
  <si>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</si>
  <si>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</si>
  <si>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</si>
  <si>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</si>
  <si>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</si>
  <si>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</si>
  <si>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</si>
  <si>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</si>
  <si>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</si>
  <si>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</si>
  <si>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</si>
  <si>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</si>
  <si>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</si>
  <si>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</si>
  <si>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</si>
  <si>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</si>
  <si>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</si>
  <si>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</si>
  <si>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</si>
  <si>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</si>
  <si>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</si>
  <si>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</si>
  <si>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</si>
  <si>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</si>
  <si>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</si>
  <si>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</si>
  <si>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</si>
  <si>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</si>
  <si>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</si>
  <si>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</si>
  <si>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</si>
  <si>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</si>
  <si>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</si>
  <si>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</si>
  <si>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</si>
  <si>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</si>
  <si>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</si>
  <si>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</si>
  <si>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</si>
  <si>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</si>
  <si>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</si>
  <si>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</si>
  <si>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</si>
  <si>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</si>
  <si>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</si>
  <si>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</si>
  <si>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</si>
  <si>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</si>
  <si>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</si>
  <si>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</si>
  <si>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</si>
  <si>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</si>
  <si>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</si>
  <si>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</si>
  <si>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</si>
  <si>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</si>
  <si>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</si>
  <si>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</si>
  <si>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</si>
  <si>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</si>
  <si>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</si>
  <si>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</si>
  <si>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</si>
  <si>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</si>
  <si>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</si>
  <si>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</si>
  <si>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</si>
  <si>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</si>
  <si>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</si>
  <si>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</si>
  <si>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</si>
  <si>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</si>
  <si>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</si>
  <si>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</si>
  <si>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</si>
  <si>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</si>
  <si>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</si>
  <si>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</si>
  <si>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</si>
  <si>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</si>
  <si>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</si>
  <si>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</si>
  <si>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</si>
  <si>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</si>
  <si>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</si>
  <si>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</si>
  <si>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</si>
  <si>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</si>
  <si>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</si>
  <si>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</si>
  <si>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</si>
  <si>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</si>
  <si>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</si>
  <si>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</si>
  <si>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</si>
  <si>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</si>
  <si>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</si>
  <si>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</si>
  <si>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</si>
  <si>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</si>
  <si>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</si>
  <si>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</si>
  <si>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</si>
  <si>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</si>
  <si>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</si>
  <si>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</si>
  <si>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</si>
  <si>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</si>
  <si>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</si>
  <si>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</si>
  <si>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</si>
  <si>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</si>
  <si>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</si>
  <si>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</si>
  <si>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</si>
  <si>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</si>
  <si>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</si>
  <si>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</si>
  <si>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</si>
  <si>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</si>
  <si>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</si>
  <si>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</si>
  <si>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</si>
  <si>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</si>
  <si>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</si>
  <si>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</si>
  <si>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</si>
  <si>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</si>
  <si>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</si>
  <si>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</si>
  <si>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</si>
  <si>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</si>
  <si>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</si>
  <si>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</si>
  <si>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</si>
  <si>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</si>
  <si>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</si>
  <si>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</si>
  <si>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</si>
  <si>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</si>
  <si>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</si>
  <si>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</si>
  <si>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</si>
  <si>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</si>
  <si>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</si>
  <si>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</si>
  <si>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</si>
  <si>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</si>
  <si>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</si>
  <si>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</si>
  <si>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</si>
  <si>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</si>
  <si>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</si>
  <si>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</si>
  <si>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</si>
  <si>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</si>
  <si>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</si>
  <si>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</si>
  <si>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</si>
  <si>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</si>
  <si>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</si>
  <si>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</si>
  <si>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</si>
  <si>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</si>
  <si>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</si>
  <si>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</si>
  <si>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</si>
  <si>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</si>
  <si>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</si>
  <si>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</si>
  <si>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</si>
  <si>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</si>
  <si>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</si>
  <si>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</si>
  <si>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</si>
  <si>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</si>
  <si>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</si>
  <si>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</si>
  <si>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</si>
  <si>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</si>
  <si>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</si>
  <si>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</si>
  <si>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</si>
  <si>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</si>
  <si>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</si>
  <si>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</si>
  <si>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</si>
  <si>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</si>
  <si>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</si>
  <si>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</si>
  <si>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</si>
  <si>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</si>
  <si>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</si>
  <si>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</si>
  <si>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</si>
  <si>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</si>
  <si>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</si>
  <si>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</si>
  <si>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</si>
  <si>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</si>
  <si>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</si>
  <si>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</si>
  <si>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</si>
  <si>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</si>
  <si>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</si>
  <si>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</si>
  <si>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</si>
  <si>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</si>
  <si>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</si>
  <si>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</si>
  <si>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</si>
  <si>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</si>
  <si>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</si>
  <si>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</si>
  <si>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</si>
  <si>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</si>
  <si>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</si>
  <si>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</si>
  <si>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</si>
  <si>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</si>
  <si>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</si>
  <si>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</si>
  <si>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</si>
  <si>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</si>
  <si>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</si>
  <si>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</si>
  <si>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</si>
  <si>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</si>
  <si>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</si>
  <si>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</si>
  <si>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</si>
  <si>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</si>
  <si>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</si>
  <si>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</si>
  <si>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</si>
  <si>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</si>
  <si>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</si>
  <si>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</si>
  <si>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</si>
  <si>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</si>
  <si>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</si>
  <si>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</si>
  <si>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</si>
  <si>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</si>
  <si>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</si>
  <si>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</si>
  <si>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</si>
  <si>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</si>
  <si>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</si>
  <si>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</si>
  <si>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</si>
  <si>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</si>
  <si>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</si>
  <si>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</si>
  <si>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</si>
  <si>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</si>
  <si>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</si>
  <si>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</si>
  <si>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</si>
  <si>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</si>
  <si>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</si>
  <si>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</si>
  <si>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</si>
  <si>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</si>
  <si>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</si>
  <si>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</si>
  <si>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</si>
  <si>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</si>
  <si>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</si>
  <si>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</si>
  <si>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</si>
  <si>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</si>
  <si>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</si>
  <si>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</si>
  <si>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</si>
  <si>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</si>
  <si>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</si>
  <si>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</si>
  <si>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</si>
  <si>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</si>
  <si>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</si>
  <si>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</si>
  <si>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</si>
  <si>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</si>
  <si>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</si>
  <si>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</si>
  <si>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</si>
  <si>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</si>
  <si>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</si>
  <si>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</si>
  <si>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</si>
  <si>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</si>
  <si>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</si>
  <si>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</si>
  <si>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</si>
  <si>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</si>
  <si>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</si>
  <si>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</si>
  <si>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</si>
  <si>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</si>
  <si>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</si>
  <si>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</si>
  <si>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</si>
  <si>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</si>
  <si>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</si>
  <si>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</si>
  <si>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</si>
  <si>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</si>
  <si>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</si>
  <si>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</si>
  <si>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</si>
  <si>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</si>
  <si>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</si>
  <si>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</si>
  <si>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</si>
  <si>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</si>
  <si>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</si>
  <si>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</si>
  <si>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</si>
  <si>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</si>
  <si>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</si>
  <si>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</si>
  <si>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</si>
  <si>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</si>
  <si>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</si>
  <si>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</si>
  <si>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</si>
  <si>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</si>
  <si>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</si>
  <si>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</si>
  <si>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</si>
  <si>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</si>
  <si>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</si>
  <si>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</si>
  <si>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</si>
  <si>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</si>
  <si>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</si>
  <si>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</si>
  <si>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</si>
  <si>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</si>
  <si>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</si>
  <si>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</si>
  <si>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</si>
  <si>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</si>
  <si>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</si>
  <si>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</si>
  <si>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</si>
  <si>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</si>
  <si>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</si>
  <si>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</si>
  <si>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</si>
  <si>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</si>
  <si>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</si>
  <si>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</si>
  <si>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</si>
  <si>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</si>
  <si>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</si>
  <si>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</si>
  <si>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</si>
  <si>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</si>
  <si>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</si>
  <si>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</si>
  <si>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</si>
  <si>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</si>
  <si>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</si>
  <si>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</si>
  <si>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</si>
  <si>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</si>
  <si>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</si>
  <si>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</si>
  <si>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</si>
  <si>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</si>
  <si>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</si>
  <si>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</si>
  <si>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</si>
  <si>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</si>
  <si>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</si>
  <si>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</si>
  <si>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</si>
  <si>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</si>
  <si>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</si>
  <si>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</si>
  <si>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</si>
  <si>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</si>
  <si>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</si>
  <si>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</si>
  <si>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</si>
  <si>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</si>
  <si>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</si>
  <si>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</si>
  <si>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</si>
  <si>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</si>
  <si>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</si>
  <si>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</si>
  <si>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</si>
  <si>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</si>
  <si>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</si>
  <si>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</si>
  <si>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</si>
  <si>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</si>
  <si>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</si>
  <si>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</si>
  <si>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</si>
  <si>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</si>
  <si>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</si>
  <si>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</si>
  <si>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</si>
  <si>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</si>
  <si>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</si>
  <si>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</si>
  <si>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</si>
  <si>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</si>
  <si>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</si>
  <si>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</si>
  <si>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</si>
  <si>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</si>
  <si>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</si>
  <si>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</si>
  <si>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</si>
  <si>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</si>
  <si>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</si>
  <si>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</si>
  <si>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</si>
  <si>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</si>
  <si>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</si>
  <si>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</si>
  <si>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</si>
  <si>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</si>
  <si>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</si>
  <si>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</si>
  <si>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</si>
  <si>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</si>
  <si>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</si>
  <si>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</si>
  <si>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</si>
  <si>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</si>
  <si>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</si>
  <si>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</si>
  <si>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</si>
  <si>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</si>
  <si>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</si>
  <si>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</si>
  <si>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</si>
  <si>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</si>
  <si>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</si>
  <si>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</si>
  <si>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</si>
  <si>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</si>
  <si>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</si>
  <si>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</si>
  <si>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</si>
  <si>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</si>
  <si>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</si>
  <si>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</si>
  <si>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</si>
  <si>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</si>
  <si>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</si>
  <si>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</si>
  <si>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</si>
  <si>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</si>
  <si>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</si>
  <si>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</si>
  <si>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</si>
  <si>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</si>
  <si>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</si>
  <si>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</si>
  <si>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</si>
  <si>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</si>
  <si>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</si>
  <si>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</si>
  <si>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</si>
  <si>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</si>
  <si>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</si>
  <si>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</si>
  <si>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</si>
  <si>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</si>
  <si>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</si>
  <si>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</si>
  <si>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</si>
  <si>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</si>
  <si>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</si>
  <si>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</si>
  <si>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</si>
  <si>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</si>
  <si>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</si>
  <si>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</si>
  <si>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</si>
  <si>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</si>
  <si>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</si>
  <si>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</si>
  <si>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</si>
  <si>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</si>
  <si>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</si>
  <si>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</si>
  <si>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</si>
  <si>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</si>
  <si>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</si>
  <si>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</si>
  <si>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</si>
  <si>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</si>
  <si>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</si>
  <si>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</si>
  <si>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</si>
  <si>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</si>
  <si>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</si>
  <si>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</si>
  <si>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</si>
  <si>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</si>
  <si>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</si>
  <si>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</si>
  <si>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</si>
  <si>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</si>
  <si>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</si>
  <si>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</si>
  <si>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</si>
  <si>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</si>
  <si>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</si>
  <si>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</si>
  <si>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</si>
  <si>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</si>
  <si>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</si>
  <si>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</si>
  <si>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</si>
  <si>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</si>
  <si>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</si>
  <si>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</si>
  <si>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</si>
  <si>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</si>
  <si>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</si>
  <si>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</si>
  <si>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</si>
  <si>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</si>
  <si>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</si>
  <si>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</si>
  <si>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</si>
  <si>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</si>
  <si>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</si>
  <si>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</si>
  <si>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</si>
  <si>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</si>
  <si>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</si>
  <si>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</si>
  <si>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</si>
  <si>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</si>
  <si>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</si>
  <si>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</si>
  <si>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</si>
  <si>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</si>
  <si>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</si>
  <si>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</si>
  <si>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</si>
  <si>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</si>
  <si>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</si>
  <si>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</si>
  <si>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</si>
  <si>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</si>
  <si>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</si>
  <si>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</si>
  <si>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</si>
  <si>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</si>
  <si>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</si>
  <si>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</si>
  <si>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</si>
  <si>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</si>
  <si>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</si>
  <si>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</si>
  <si>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</si>
  <si>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</si>
  <si>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</si>
  <si>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</si>
  <si>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</si>
  <si>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</si>
  <si>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</si>
  <si>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</si>
  <si>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</si>
  <si>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</si>
  <si>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</si>
  <si>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</si>
  <si>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</si>
  <si>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</si>
  <si>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</si>
  <si>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</si>
  <si>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</si>
  <si>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</si>
  <si>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</si>
  <si>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</si>
  <si>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</si>
  <si>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</si>
  <si>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</si>
  <si>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</si>
  <si>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</si>
  <si>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</si>
  <si>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</si>
  <si>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</si>
  <si>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</si>
  <si>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</si>
  <si>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</si>
  <si>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</si>
  <si>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</si>
  <si>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</si>
  <si>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</si>
  <si>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</si>
  <si>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</si>
  <si>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</si>
  <si>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</si>
  <si>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</si>
  <si>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</si>
  <si>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</si>
  <si>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</si>
  <si>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</si>
  <si>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</si>
  <si>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</si>
  <si>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</si>
  <si>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</si>
  <si>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</si>
  <si>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</si>
  <si>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</si>
  <si>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</si>
  <si>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</si>
  <si>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</si>
  <si>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</si>
  <si>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</si>
  <si>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</si>
  <si>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</si>
  <si>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</si>
  <si>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</si>
  <si>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</si>
  <si>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</si>
  <si>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</si>
  <si>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</si>
  <si>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</si>
  <si>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</si>
  <si>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</si>
  <si>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</si>
  <si>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</si>
  <si>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</si>
  <si>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</si>
  <si>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</si>
  <si>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</si>
  <si>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</si>
  <si>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</si>
  <si>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</si>
  <si>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</si>
  <si>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</si>
  <si>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</si>
  <si>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</si>
  <si>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</si>
  <si>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</si>
  <si>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</si>
  <si>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</si>
  <si>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</si>
  <si>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</si>
  <si>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</si>
  <si>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</si>
  <si>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</si>
  <si>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</si>
  <si>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</si>
  <si>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</si>
  <si>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</si>
  <si>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</si>
  <si>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</si>
  <si>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</si>
  <si>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</si>
  <si>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</si>
  <si>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</si>
  <si>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</si>
  <si>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</si>
  <si>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</si>
  <si>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</si>
  <si>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</si>
  <si>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</si>
  <si>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</si>
  <si>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</si>
  <si>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</si>
  <si>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</si>
  <si>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</si>
  <si>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</si>
  <si>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</si>
  <si>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</si>
  <si>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</si>
  <si>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</si>
  <si>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</si>
  <si>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</si>
  <si>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</si>
  <si>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</si>
  <si>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</si>
  <si>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</si>
  <si>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</si>
  <si>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</si>
  <si>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</si>
  <si>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</si>
  <si>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</si>
  <si>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</si>
  <si>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</si>
  <si>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</si>
  <si>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</si>
  <si>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</si>
  <si>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</si>
  <si>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</si>
  <si>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</si>
  <si>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</si>
  <si>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</si>
  <si>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</si>
  <si>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</si>
  <si>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</si>
  <si>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</si>
  <si>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</si>
  <si>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</si>
  <si>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</si>
  <si>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</si>
  <si>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</si>
  <si>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</si>
  <si>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</si>
  <si>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</si>
  <si>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</si>
  <si>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</si>
  <si>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</si>
  <si>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</si>
  <si>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</si>
  <si>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</si>
  <si>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</si>
  <si>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</si>
  <si>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</si>
  <si>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</si>
  <si>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</si>
  <si>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</si>
  <si>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</si>
  <si>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</si>
  <si>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</si>
  <si>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</si>
  <si>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</si>
  <si>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</si>
  <si>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</si>
  <si>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</si>
  <si>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</si>
  <si>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</si>
  <si>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</si>
  <si>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</si>
  <si>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</si>
  <si>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</si>
  <si>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</si>
  <si>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</si>
  <si>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</si>
  <si>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</si>
  <si>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</si>
  <si>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</si>
  <si>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</si>
  <si>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</si>
  <si>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</si>
  <si>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</si>
  <si>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</si>
  <si>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</si>
  <si>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</si>
  <si>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</si>
  <si>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</si>
  <si>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</si>
  <si>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</si>
  <si>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</si>
  <si>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</si>
  <si>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</si>
  <si>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</si>
  <si>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</si>
  <si>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</si>
  <si>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</si>
  <si>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</si>
  <si>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</si>
  <si>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</si>
  <si>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</si>
  <si>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</si>
  <si>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</si>
  <si>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</si>
  <si>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</si>
  <si>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</si>
  <si>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</si>
  <si>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</si>
  <si>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</si>
  <si>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</si>
  <si>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</si>
  <si>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</si>
  <si>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</si>
  <si>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</si>
  <si>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</si>
  <si>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</si>
  <si>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</si>
  <si>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</si>
  <si>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</si>
  <si>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</si>
  <si>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</si>
  <si>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</si>
  <si>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</si>
  <si>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</si>
  <si>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</si>
  <si>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</si>
  <si>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</si>
  <si>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</si>
  <si>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</si>
  <si>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</si>
  <si>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</si>
  <si>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</si>
  <si>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</si>
  <si>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</si>
  <si>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</si>
  <si>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</si>
  <si>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</si>
  <si>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</si>
  <si>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</si>
  <si>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</si>
  <si>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</si>
  <si>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</si>
  <si>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</si>
  <si>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</si>
  <si>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</si>
  <si>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</si>
  <si>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</si>
  <si>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</si>
  <si>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</si>
  <si>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</si>
  <si>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</si>
  <si>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</si>
  <si>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</si>
  <si>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</si>
  <si>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</si>
  <si>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</si>
  <si>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</si>
  <si>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</si>
  <si>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</si>
  <si>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</si>
  <si>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</si>
  <si>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</si>
  <si>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</si>
  <si>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</si>
  <si>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</si>
  <si>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</si>
  <si>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</si>
  <si>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</si>
  <si>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</si>
  <si>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</si>
  <si>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</si>
  <si>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</si>
  <si>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</si>
  <si>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</si>
  <si>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</si>
  <si>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</si>
  <si>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</si>
  <si>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</si>
  <si>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</si>
  <si>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</si>
  <si>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</si>
  <si>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</si>
  <si>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</si>
  <si>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</si>
  <si>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</si>
  <si>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</si>
  <si>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</si>
  <si>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</si>
  <si>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</si>
  <si>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</si>
  <si>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</si>
  <si>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</si>
  <si>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</si>
  <si>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</si>
  <si>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</si>
  <si>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</si>
  <si>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</si>
  <si>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</si>
  <si>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</si>
  <si>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</si>
  <si>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</si>
  <si>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</si>
  <si>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</si>
  <si>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</si>
  <si>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</si>
  <si>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</si>
  <si>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</si>
  <si>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</si>
  <si>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</si>
  <si>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</si>
  <si>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</si>
  <si>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</si>
  <si>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</si>
  <si>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</si>
  <si>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</si>
  <si>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</si>
  <si>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</si>
  <si>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</si>
  <si>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</si>
  <si>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</si>
  <si>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</si>
  <si>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</si>
  <si>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</si>
  <si>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</si>
  <si>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</si>
  <si>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</si>
  <si>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</si>
  <si>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</si>
  <si>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</si>
  <si>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</si>
  <si>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</si>
  <si>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</si>
  <si>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</si>
  <si>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</si>
  <si>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</si>
  <si>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</si>
  <si>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</si>
  <si>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</si>
  <si>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</si>
  <si>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</si>
  <si>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</si>
  <si>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</si>
  <si>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</si>
  <si>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</si>
  <si>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</si>
  <si>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</si>
  <si>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</si>
  <si>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</si>
  <si>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</si>
  <si>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</si>
  <si>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</si>
  <si>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</si>
  <si>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</si>
  <si>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</si>
  <si>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</si>
  <si>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</si>
  <si>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</si>
  <si>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</si>
  <si>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</si>
  <si>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</si>
  <si>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</si>
  <si>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</si>
  <si>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</si>
  <si>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</si>
  <si>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</si>
  <si>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</si>
  <si>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</si>
  <si>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</si>
  <si>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</si>
  <si>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</si>
  <si>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</si>
  <si>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</si>
  <si>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</si>
  <si>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</si>
  <si>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</si>
  <si>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</si>
  <si>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</si>
  <si>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</si>
  <si>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</si>
  <si>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</si>
  <si>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</si>
  <si>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</si>
  <si>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</si>
  <si>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</si>
  <si>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</si>
  <si>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</si>
  <si>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</si>
  <si>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</si>
  <si>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</si>
  <si>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</si>
  <si>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</si>
  <si>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</si>
  <si>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</si>
  <si>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</si>
  <si>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</si>
  <si>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</si>
  <si>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</si>
  <si>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</si>
  <si>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</si>
  <si>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</si>
  <si>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</si>
  <si>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</si>
  <si>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</si>
  <si>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</si>
  <si>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</si>
  <si>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</si>
  <si>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</si>
  <si>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</si>
  <si>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</si>
  <si>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</si>
  <si>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</si>
  <si>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</si>
  <si>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</si>
  <si>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</si>
  <si>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</si>
  <si>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</si>
  <si>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</si>
  <si>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</si>
  <si>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</si>
  <si>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</si>
  <si>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</si>
  <si>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</si>
  <si>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</si>
  <si>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</si>
  <si>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</si>
  <si>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</si>
  <si>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</si>
  <si>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</si>
  <si>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</si>
  <si>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</si>
  <si>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</si>
  <si>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</si>
  <si>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</si>
  <si>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</si>
  <si>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</si>
  <si>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</si>
  <si>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</si>
  <si>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</si>
  <si>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</si>
  <si>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</si>
  <si>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</si>
  <si>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</si>
  <si>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</si>
  <si>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</si>
  <si>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</si>
  <si>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</si>
  <si>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</si>
  <si>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</si>
  <si>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</si>
  <si>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</si>
  <si>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</si>
  <si>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</si>
  <si>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</si>
  <si>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</si>
  <si>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</si>
  <si>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</si>
  <si>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</si>
  <si>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</si>
  <si>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</si>
  <si>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</si>
  <si>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</si>
  <si>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</si>
  <si>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</si>
  <si>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</si>
  <si>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</si>
  <si>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</si>
  <si>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</si>
  <si>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</si>
  <si>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</si>
  <si>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</si>
  <si>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</si>
  <si>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</si>
  <si>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</si>
  <si>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</si>
  <si>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</si>
  <si>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</si>
  <si>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</si>
  <si>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</si>
  <si>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</si>
  <si>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</si>
  <si>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</si>
  <si>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</si>
  <si>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</si>
  <si>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</si>
  <si>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</si>
  <si>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</si>
  <si>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</si>
  <si>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</si>
  <si>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</si>
  <si>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</si>
  <si>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</si>
  <si>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</si>
  <si>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</si>
  <si>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</si>
  <si>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</si>
  <si>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</si>
  <si>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</si>
  <si>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</si>
  <si>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</si>
  <si>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</si>
  <si>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</si>
  <si>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</si>
  <si>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</si>
  <si>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</si>
  <si>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</si>
  <si>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</si>
  <si>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</si>
  <si>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</si>
  <si>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</si>
  <si>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</si>
  <si>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</si>
  <si>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</si>
  <si>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</si>
  <si>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</si>
  <si>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</si>
  <si>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</si>
  <si>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</si>
  <si>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</si>
  <si>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</si>
  <si>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</si>
  <si>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</si>
  <si>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</si>
  <si>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</si>
  <si>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</si>
  <si>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</si>
  <si>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</si>
  <si>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</si>
  <si>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</si>
  <si>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</si>
  <si>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</si>
  <si>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</si>
  <si>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</si>
  <si>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</si>
  <si>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</si>
  <si>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</si>
  <si>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</si>
  <si>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</si>
  <si>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</si>
  <si>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</si>
  <si>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</si>
  <si>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</si>
  <si>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</si>
  <si>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</si>
  <si>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</si>
  <si>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</si>
  <si>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</si>
  <si>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</si>
  <si>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</si>
  <si>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</si>
  <si>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</si>
  <si>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</si>
  <si>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</si>
  <si>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</si>
  <si>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</si>
  <si>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</si>
  <si>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</si>
  <si>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</si>
  <si>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</si>
  <si>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</si>
  <si>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</si>
  <si>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</si>
  <si>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</si>
  <si>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</si>
  <si>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</si>
  <si>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</si>
  <si>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</si>
  <si>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</si>
  <si>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</si>
  <si>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</si>
  <si>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</si>
  <si>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</si>
  <si>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</si>
  <si>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</si>
  <si>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</si>
  <si>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</si>
  <si>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</si>
  <si>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</si>
  <si>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</si>
  <si>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</si>
  <si>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</si>
  <si>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</si>
  <si>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</si>
  <si>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</si>
  <si>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</si>
  <si>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</si>
  <si>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</si>
  <si>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</si>
  <si>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</si>
  <si>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</si>
  <si>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</si>
  <si>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</si>
  <si>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</si>
  <si>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</si>
  <si>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</si>
  <si>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</si>
  <si>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</si>
  <si>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</si>
  <si>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</si>
  <si>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</si>
  <si>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</si>
  <si>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</si>
  <si>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</si>
  <si>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</si>
  <si>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</si>
  <si>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</si>
  <si>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</si>
  <si>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</si>
  <si>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</si>
  <si>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</si>
  <si>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</si>
  <si>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</si>
  <si>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</si>
  <si>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</si>
  <si>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</si>
  <si>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</si>
  <si>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</si>
  <si>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</si>
  <si>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</si>
  <si>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</si>
  <si>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</si>
  <si>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</si>
  <si>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</si>
  <si>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</si>
  <si>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</si>
  <si>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</si>
  <si>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</si>
  <si>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</si>
  <si>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</si>
  <si>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</si>
  <si>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</si>
  <si>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</si>
  <si>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</si>
  <si>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</si>
  <si>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</si>
  <si>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</si>
  <si>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</si>
  <si>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</si>
  <si>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</si>
  <si>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</si>
  <si>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</si>
  <si>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</si>
  <si>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</si>
  <si>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</si>
  <si>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</si>
  <si>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</si>
  <si>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</si>
  <si>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</si>
  <si>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</si>
  <si>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</si>
  <si>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</si>
  <si>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</si>
  <si>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</si>
  <si>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</si>
  <si>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</si>
  <si>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</si>
  <si>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</si>
  <si>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</si>
  <si>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</si>
  <si>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</si>
  <si>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</si>
  <si>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</si>
  <si>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</si>
  <si>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</si>
  <si>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</si>
  <si>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</si>
  <si>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</si>
  <si>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</si>
  <si>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</si>
  <si>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</si>
  <si>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</si>
  <si>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</si>
  <si>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</si>
  <si>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</si>
  <si>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</si>
  <si>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</si>
  <si>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</si>
  <si>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</si>
  <si>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</si>
  <si>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</si>
  <si>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</si>
  <si>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</si>
  <si>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</si>
  <si>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</si>
  <si>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</si>
  <si>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</si>
  <si>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</si>
  <si>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</si>
  <si>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</si>
  <si>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</si>
  <si>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</si>
  <si>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</si>
  <si>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</si>
  <si>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</si>
  <si>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</si>
  <si>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</si>
  <si>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</si>
  <si>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</si>
  <si>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</si>
  <si>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</si>
  <si>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</si>
  <si>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</si>
  <si>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</si>
  <si>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</si>
  <si>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</si>
  <si>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</si>
  <si>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</si>
  <si>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</si>
  <si>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</si>
  <si>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</si>
  <si>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</si>
  <si>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</si>
  <si>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</si>
  <si>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</si>
  <si>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</si>
  <si>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</si>
  <si>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</si>
  <si>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</si>
  <si>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</si>
  <si>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</si>
  <si>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</si>
  <si>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</si>
  <si>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</si>
  <si>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</si>
  <si>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</si>
  <si>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</si>
  <si>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</si>
  <si>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</si>
  <si>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</si>
  <si>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</si>
  <si>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</si>
  <si>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</si>
  <si>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</si>
  <si>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</si>
  <si>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</si>
  <si>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</si>
  <si>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</si>
  <si>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</si>
  <si>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</si>
  <si>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</si>
  <si>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</si>
  <si>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</si>
  <si>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</si>
  <si>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</si>
  <si>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</si>
  <si>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</si>
  <si>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</si>
  <si>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</si>
  <si>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</si>
  <si>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</si>
  <si>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</si>
  <si>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</si>
  <si>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</si>
  <si>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</si>
  <si>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</si>
  <si>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</si>
  <si>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</si>
  <si>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</si>
  <si>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</si>
  <si>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</si>
  <si>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</si>
  <si>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</si>
  <si>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</si>
  <si>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</si>
  <si>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</si>
  <si>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</si>
  <si>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</si>
  <si>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</si>
  <si>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</si>
  <si>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</si>
  <si>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</si>
  <si>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</si>
  <si>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</si>
  <si>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</si>
  <si>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</si>
  <si>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</si>
  <si>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</si>
  <si>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</si>
  <si>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</si>
  <si>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</si>
  <si>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</si>
  <si>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</si>
  <si>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</si>
  <si>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</si>
  <si>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</si>
  <si>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</si>
  <si>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</si>
  <si>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</si>
  <si>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</si>
  <si>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</si>
  <si>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</si>
  <si>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</si>
  <si>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</si>
  <si>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</si>
  <si>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</si>
  <si>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</si>
  <si>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</si>
  <si>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</si>
  <si>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</si>
  <si>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</si>
  <si>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</si>
  <si>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</si>
  <si>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</si>
  <si>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</si>
  <si>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</si>
  <si>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</si>
  <si>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</si>
  <si>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</si>
  <si>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</si>
  <si>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</si>
  <si>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</si>
  <si>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</si>
  <si>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</si>
  <si>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</si>
  <si>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</si>
  <si>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</si>
  <si>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</si>
  <si>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</si>
  <si>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</si>
  <si>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</si>
  <si>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</si>
  <si>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</si>
  <si>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</si>
  <si>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</si>
  <si>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</si>
  <si>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</si>
  <si>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</si>
  <si>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</si>
  <si>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</si>
  <si>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</si>
  <si>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</si>
  <si>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</si>
  <si>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</si>
  <si>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</si>
  <si>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</si>
  <si>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</si>
  <si>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</si>
  <si>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</si>
  <si>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</si>
  <si>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</si>
  <si>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</si>
  <si>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</si>
  <si>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</si>
  <si>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</si>
  <si>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</si>
  <si>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</si>
  <si>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</si>
  <si>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</si>
  <si>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</si>
  <si>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</si>
  <si>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</si>
  <si>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</si>
  <si>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</si>
  <si>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</si>
  <si>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</si>
  <si>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</si>
  <si>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</si>
  <si>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</si>
  <si>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</si>
  <si>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</si>
  <si>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</si>
  <si>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</si>
  <si>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</si>
  <si>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</si>
  <si>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</si>
  <si>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</si>
  <si>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</si>
  <si>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</si>
  <si>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</si>
  <si>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</si>
  <si>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</si>
  <si>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</si>
  <si>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</si>
  <si>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</si>
  <si>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</si>
  <si>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</si>
  <si>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</si>
  <si>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</si>
  <si>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</si>
  <si>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</si>
  <si>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</si>
  <si>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</si>
  <si>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</si>
  <si>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</si>
  <si>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</si>
  <si>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</si>
  <si>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</si>
  <si>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</si>
  <si>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</si>
  <si>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</si>
  <si>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</si>
  <si>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</si>
  <si>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</si>
  <si>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</si>
  <si>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</si>
  <si>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</si>
  <si>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</si>
  <si>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</si>
  <si>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</si>
  <si>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</si>
  <si>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</si>
  <si>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</si>
  <si>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</si>
  <si>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</si>
  <si>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</si>
  <si>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</si>
  <si>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</si>
  <si>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</si>
  <si>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</si>
  <si>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</si>
  <si>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</si>
  <si>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</si>
  <si>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</si>
  <si>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</si>
  <si>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</si>
  <si>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</si>
  <si>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</si>
  <si>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</si>
  <si>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</si>
  <si>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</si>
  <si>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</si>
  <si>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</si>
  <si>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</si>
  <si>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</si>
  <si>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</si>
  <si>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</si>
  <si>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</si>
  <si>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</si>
  <si>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</si>
  <si>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</si>
  <si>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</si>
  <si>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</si>
  <si>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</si>
  <si>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</si>
  <si>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</si>
  <si>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</si>
  <si>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</si>
  <si>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</si>
  <si>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</si>
  <si>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</si>
  <si>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</si>
  <si>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</si>
  <si>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</si>
  <si>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</si>
  <si>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</si>
  <si>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</si>
  <si>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</si>
  <si>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</si>
  <si>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</si>
  <si>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</si>
  <si>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</si>
  <si>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</si>
  <si>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</si>
  <si>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</si>
  <si>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</si>
  <si>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</si>
  <si>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</si>
  <si>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</si>
  <si>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</si>
  <si>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</si>
  <si>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</si>
  <si>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</si>
  <si>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</si>
  <si>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</si>
  <si>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</si>
  <si>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</si>
  <si>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</si>
  <si>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</si>
  <si>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</si>
  <si>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</si>
  <si>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</si>
  <si>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</si>
  <si>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</si>
  <si>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</si>
  <si>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</si>
  <si>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</si>
  <si>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</si>
  <si>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</si>
  <si>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</si>
  <si>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</si>
  <si>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</si>
  <si>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</si>
  <si>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</si>
  <si>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</si>
  <si>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</si>
  <si>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</si>
  <si>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</si>
  <si>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</si>
  <si>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</si>
  <si>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</si>
  <si>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</si>
  <si>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</si>
  <si>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</si>
  <si>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</si>
  <si>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</si>
  <si>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</si>
  <si>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</si>
  <si>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</si>
  <si>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</si>
  <si>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</si>
  <si>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</si>
  <si>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</si>
  <si>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</si>
  <si>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</si>
  <si>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</si>
  <si>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</si>
  <si>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</si>
  <si>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</si>
  <si>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</si>
  <si>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</si>
  <si>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</si>
  <si>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</si>
  <si>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</si>
  <si>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</si>
  <si>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</si>
  <si>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</si>
  <si>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</si>
  <si>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</si>
  <si>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</si>
  <si>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</si>
  <si>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</si>
  <si>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</si>
  <si>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</si>
  <si>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</si>
  <si>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</si>
  <si>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</si>
  <si>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</si>
  <si>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</si>
  <si>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</si>
  <si>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</si>
  <si>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</si>
  <si>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</si>
  <si>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</si>
  <si>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</si>
  <si>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</si>
  <si>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</si>
  <si>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</si>
  <si>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</si>
  <si>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</si>
  <si>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</si>
  <si>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</si>
  <si>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</si>
  <si>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</si>
  <si>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</si>
  <si>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</si>
  <si>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</si>
  <si>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</si>
  <si>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</si>
  <si>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</si>
  <si>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</si>
  <si>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</si>
  <si>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</si>
  <si>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</si>
  <si>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</si>
  <si>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</si>
  <si>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</si>
  <si>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</si>
  <si>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</si>
  <si>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</si>
  <si>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</si>
  <si>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</si>
  <si>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</si>
  <si>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</si>
  <si>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</si>
  <si>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</si>
  <si>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</si>
  <si>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</si>
  <si>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</si>
  <si>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</si>
  <si>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</si>
  <si>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</si>
  <si>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</si>
  <si>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</si>
  <si>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</si>
  <si>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</si>
  <si>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</si>
  <si>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</si>
  <si>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</si>
  <si>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</si>
  <si>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</si>
  <si>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</si>
  <si>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</si>
  <si>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</si>
  <si>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</si>
  <si>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</si>
  <si>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</si>
  <si>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</si>
  <si>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</si>
  <si>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</si>
  <si>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</si>
  <si>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</si>
  <si>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</si>
  <si>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</si>
  <si>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</si>
  <si>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</si>
  <si>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</si>
  <si>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</si>
  <si>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</si>
  <si>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</si>
  <si>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</si>
  <si>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</si>
  <si>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</si>
  <si>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</si>
  <si>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</si>
  <si>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</si>
  <si>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</si>
  <si>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</si>
  <si>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</si>
  <si>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</si>
  <si>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</si>
  <si>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</si>
  <si>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</si>
  <si>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</si>
  <si>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</si>
  <si>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</si>
  <si>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</si>
  <si>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</si>
  <si>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</si>
  <si>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</si>
  <si>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</si>
  <si>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</si>
  <si>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</si>
  <si>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</si>
  <si>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</si>
  <si>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</si>
  <si>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</si>
  <si>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</si>
  <si>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</si>
  <si>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</si>
  <si>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</si>
  <si>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</si>
  <si>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</si>
  <si>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</si>
  <si>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</si>
  <si>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</si>
  <si>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</si>
  <si>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</si>
  <si>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</si>
  <si>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</si>
  <si>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</si>
  <si>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</si>
  <si>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</si>
  <si>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</si>
  <si>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</si>
  <si>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</si>
  <si>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</si>
  <si>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</si>
  <si>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</si>
  <si>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</si>
  <si>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</si>
  <si>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</si>
  <si>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</si>
  <si>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</si>
  <si>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</si>
  <si>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</si>
  <si>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</si>
  <si>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</si>
  <si>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</si>
  <si>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</si>
  <si>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</si>
  <si>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</si>
  <si>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</si>
  <si>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</si>
  <si>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</si>
  <si>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</si>
  <si>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</si>
  <si>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</si>
  <si>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</si>
  <si>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</si>
  <si>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</si>
  <si>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</si>
  <si>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</si>
  <si>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</si>
  <si>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</si>
  <si>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</si>
  <si>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</si>
  <si>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</si>
  <si>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</si>
  <si>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</si>
  <si>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</si>
  <si>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</si>
  <si>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</si>
  <si>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</si>
  <si>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</si>
  <si>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</si>
  <si>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</si>
  <si>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</si>
  <si>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</si>
  <si>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</si>
  <si>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</si>
  <si>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</si>
  <si>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</si>
  <si>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</si>
  <si>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</si>
  <si>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</si>
  <si>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</si>
  <si>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</si>
  <si>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</si>
  <si>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</si>
  <si>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</si>
  <si>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</si>
  <si>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</si>
  <si>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</si>
  <si>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</si>
  <si>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</si>
  <si>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</si>
  <si>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</si>
  <si>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</si>
  <si>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</si>
  <si>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</si>
  <si>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</si>
  <si>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</si>
  <si>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</si>
  <si>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</si>
  <si>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</si>
  <si>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</si>
  <si>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</si>
  <si>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</si>
  <si>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</si>
  <si>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</si>
  <si>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</si>
  <si>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</si>
  <si>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</si>
  <si>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</si>
  <si>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</si>
  <si>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</si>
  <si>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</si>
  <si>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</si>
  <si>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</si>
  <si>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</si>
  <si>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</si>
  <si>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</si>
  <si>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</si>
  <si>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</si>
  <si>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</si>
  <si>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</si>
  <si>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</si>
  <si>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</si>
  <si>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</si>
  <si>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</si>
  <si>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</si>
  <si>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</si>
  <si>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</si>
  <si>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</si>
  <si>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</si>
  <si>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</si>
  <si>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</si>
  <si>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</si>
  <si>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</si>
  <si>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</si>
  <si>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</si>
  <si>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</si>
  <si>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</si>
  <si>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</si>
  <si>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</si>
  <si>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</si>
  <si>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</si>
  <si>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</si>
  <si>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</si>
  <si>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</si>
  <si>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</si>
  <si>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</si>
  <si>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</si>
  <si>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</si>
  <si>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</si>
  <si>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</si>
  <si>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</si>
  <si>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</si>
  <si>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</si>
  <si>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</si>
  <si>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</si>
  <si>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</si>
  <si>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</si>
  <si>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</si>
  <si>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</si>
  <si>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</si>
  <si>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</si>
  <si>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</si>
  <si>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</si>
  <si>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</si>
  <si>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</si>
  <si>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</si>
  <si>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</si>
  <si>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</si>
  <si>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</si>
  <si>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</si>
  <si>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</si>
  <si>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</si>
  <si>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</si>
  <si>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</si>
  <si>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</si>
  <si>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</si>
  <si>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</si>
  <si>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</si>
  <si>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</si>
  <si>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</si>
  <si>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</si>
  <si>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</si>
  <si>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</si>
  <si>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</si>
  <si>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</si>
  <si>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</si>
  <si>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</si>
  <si>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</si>
  <si>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</si>
  <si>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</si>
  <si>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</si>
  <si>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</si>
  <si>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</si>
  <si>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</si>
  <si>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</si>
  <si>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</si>
  <si>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</si>
  <si>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</si>
  <si>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</si>
  <si>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</si>
  <si>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</si>
  <si>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</si>
  <si>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</si>
  <si>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</si>
  <si>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</si>
  <si>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</si>
  <si>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</si>
  <si>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</si>
  <si>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</si>
  <si>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</si>
  <si>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</si>
  <si>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</si>
  <si>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</si>
  <si>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</si>
  <si>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</si>
  <si>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</si>
  <si>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</si>
  <si>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</si>
  <si>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</si>
  <si>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</si>
  <si>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</si>
  <si>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</si>
  <si>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</si>
  <si>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</si>
  <si>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</si>
  <si>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</si>
  <si>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</si>
  <si>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</si>
  <si>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</si>
  <si>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</si>
  <si>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</si>
  <si>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</si>
  <si>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</si>
  <si>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</si>
  <si>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</si>
  <si>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</si>
  <si>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</si>
  <si>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</si>
  <si>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</si>
  <si>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</si>
  <si>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</si>
  <si>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</si>
  <si>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</si>
  <si>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</si>
  <si>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</si>
  <si>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</si>
  <si>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</si>
  <si>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</si>
  <si>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</si>
  <si>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</si>
  <si>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</si>
  <si>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</si>
  <si>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</si>
  <si>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</si>
  <si>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</si>
  <si>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</si>
  <si>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</si>
  <si>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</si>
  <si>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</si>
  <si>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</si>
  <si>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</si>
  <si>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</si>
  <si>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</si>
  <si>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</si>
  <si>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</si>
  <si>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</si>
  <si>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</si>
  <si>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</si>
  <si>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</si>
  <si>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</si>
  <si>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</si>
  <si>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</si>
  <si>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</si>
  <si>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</si>
  <si>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</si>
  <si>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</si>
  <si>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</si>
  <si>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</si>
  <si>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</si>
  <si>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</si>
  <si>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</si>
  <si>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</si>
  <si>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</si>
  <si>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</si>
  <si>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</si>
  <si>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</si>
  <si>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</si>
  <si>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</si>
  <si>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</si>
  <si>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</si>
  <si>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</si>
  <si>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</si>
  <si>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</si>
  <si>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</si>
  <si>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</si>
  <si>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</si>
  <si>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</si>
  <si>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</si>
  <si>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</si>
  <si>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</si>
  <si>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</si>
  <si>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</si>
  <si>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</si>
  <si>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</si>
  <si>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</si>
  <si>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</si>
  <si>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</si>
  <si>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</si>
  <si>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</si>
  <si>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</si>
  <si>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</si>
  <si>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</si>
  <si>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</si>
  <si>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</si>
  <si>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</si>
  <si>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</si>
  <si>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</si>
  <si>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</si>
  <si>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</si>
  <si>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</si>
  <si>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</si>
  <si>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</si>
  <si>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</si>
  <si>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</si>
  <si>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</si>
  <si>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</si>
  <si>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</si>
  <si>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</si>
  <si>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</si>
  <si>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</si>
  <si>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</si>
  <si>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</si>
  <si>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</si>
  <si>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</si>
  <si>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</si>
  <si>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</si>
  <si>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</si>
  <si>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</si>
  <si>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</si>
  <si>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</si>
  <si>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</si>
  <si>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</si>
  <si>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</si>
  <si>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</si>
  <si>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</si>
  <si>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</si>
  <si>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</si>
  <si>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</si>
  <si>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</si>
  <si>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</si>
  <si>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</si>
  <si>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</si>
  <si>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</si>
  <si>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</si>
  <si>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</si>
  <si>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</si>
  <si>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</si>
  <si>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</si>
  <si>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</si>
  <si>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</si>
  <si>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</si>
  <si>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</si>
  <si>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</si>
  <si>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</si>
  <si>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</si>
  <si>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</si>
  <si>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</si>
  <si>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</si>
  <si>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</si>
  <si>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</si>
  <si>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</si>
  <si>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</si>
  <si>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</si>
  <si>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</si>
  <si>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</si>
  <si>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</si>
  <si>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</si>
  <si>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</si>
  <si>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</si>
  <si>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</si>
  <si>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</si>
  <si>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</si>
  <si>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</si>
  <si>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</si>
  <si>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</si>
  <si>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</si>
  <si>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</si>
  <si>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</si>
  <si>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</si>
  <si>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</si>
  <si>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</si>
  <si>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</si>
  <si>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</si>
  <si>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</si>
  <si>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</si>
  <si>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</si>
  <si>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</si>
  <si>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</si>
  <si>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</si>
  <si>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</si>
  <si>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</si>
  <si>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</si>
  <si>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</si>
  <si>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</si>
  <si>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</si>
  <si>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</si>
  <si>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</si>
  <si>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</si>
  <si>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</si>
  <si>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</si>
  <si>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</si>
  <si>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</si>
  <si>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</si>
  <si>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</si>
  <si>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</si>
  <si>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</si>
  <si>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</si>
  <si>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</si>
  <si>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</si>
  <si>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</si>
  <si>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</si>
  <si>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</si>
  <si>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</si>
  <si>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</si>
  <si>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</si>
  <si>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</si>
  <si>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</si>
  <si>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</si>
  <si>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</si>
  <si>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</si>
  <si>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</si>
  <si>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</si>
  <si>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</si>
  <si>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</si>
  <si>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</si>
  <si>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</si>
  <si>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</si>
  <si>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</si>
  <si>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</si>
  <si>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</si>
  <si>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</si>
  <si>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</si>
  <si>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</si>
  <si>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</si>
  <si>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</si>
  <si>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</si>
  <si>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</si>
  <si>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</si>
  <si>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</si>
  <si>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</si>
  <si>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</si>
  <si>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</si>
  <si>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</si>
  <si>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</si>
  <si>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</si>
  <si>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</si>
  <si>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</si>
  <si>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</si>
  <si>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</si>
  <si>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</si>
  <si>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</si>
  <si>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</si>
  <si>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</si>
  <si>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</si>
  <si>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</si>
  <si>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</si>
  <si>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</si>
  <si>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</si>
  <si>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</si>
  <si>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</si>
  <si>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</si>
  <si>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</si>
  <si>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</si>
  <si>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</si>
  <si>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</si>
  <si>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</si>
  <si>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</si>
  <si>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</si>
  <si>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</si>
  <si>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</si>
  <si>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</si>
  <si>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</si>
  <si>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</si>
  <si>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</si>
  <si>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</si>
  <si>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</si>
  <si>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</si>
  <si>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</si>
  <si>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</si>
  <si>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</si>
  <si>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</si>
  <si>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</si>
  <si>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</si>
  <si>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</si>
  <si>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</si>
  <si>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</si>
  <si>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</si>
  <si>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</si>
  <si>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</si>
  <si>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</si>
  <si>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</si>
  <si>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</si>
  <si>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</si>
  <si>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</si>
  <si>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</si>
  <si>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</si>
  <si>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</si>
  <si>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</si>
  <si>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</si>
  <si>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</si>
  <si>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</si>
  <si>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</si>
  <si>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</si>
  <si>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</si>
  <si>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</si>
  <si>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</si>
  <si>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</si>
  <si>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</si>
  <si>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</si>
  <si>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</si>
  <si>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</si>
  <si>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</si>
  <si>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</si>
  <si>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</si>
  <si>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</si>
  <si>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</si>
  <si>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</si>
  <si>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</si>
  <si>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</si>
  <si>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</si>
  <si>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</si>
  <si>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</si>
  <si>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</si>
  <si>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</si>
  <si>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</si>
  <si>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</si>
  <si>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</si>
  <si>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</si>
  <si>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</si>
  <si>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</si>
  <si>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</si>
  <si>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</si>
  <si>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</si>
  <si>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</si>
  <si>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</si>
  <si>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</si>
  <si>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</si>
  <si>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</si>
  <si>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</si>
  <si>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</si>
  <si>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</si>
  <si>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</si>
  <si>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</si>
  <si>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</si>
  <si>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</si>
  <si>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</si>
  <si>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</si>
  <si>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</si>
  <si>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</si>
  <si>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</si>
  <si>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</si>
  <si>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</si>
  <si>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</si>
  <si>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</si>
  <si>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</si>
  <si>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</si>
  <si>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</si>
  <si>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</si>
  <si>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</si>
  <si>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</si>
  <si>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</si>
  <si>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</si>
  <si>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</si>
  <si>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</si>
  <si>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</si>
  <si>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</si>
  <si>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</si>
  <si>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</si>
  <si>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</si>
  <si>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</si>
  <si>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</si>
  <si>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</si>
  <si>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</si>
  <si>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</si>
  <si>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</si>
  <si>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</si>
  <si>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</si>
  <si>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</si>
  <si>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</si>
  <si>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</si>
  <si>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</si>
  <si>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</si>
  <si>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</si>
  <si>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</si>
  <si>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</si>
  <si>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</si>
  <si>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</si>
  <si>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</si>
  <si>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</si>
  <si>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</si>
  <si>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</si>
  <si>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</si>
  <si>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</si>
  <si>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</si>
  <si>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</si>
  <si>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</si>
  <si>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</si>
  <si>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</si>
  <si>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</si>
  <si>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</si>
  <si>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</si>
  <si>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</si>
  <si>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</si>
  <si>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</si>
  <si>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</si>
  <si>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</si>
  <si>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</si>
  <si>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</si>
  <si>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</si>
  <si>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</si>
  <si>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</si>
  <si>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</si>
  <si>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</si>
  <si>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</si>
  <si>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</si>
  <si>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</si>
  <si>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</si>
  <si>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</si>
  <si>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</si>
  <si>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</si>
  <si>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</si>
  <si>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</si>
  <si>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</si>
  <si>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</si>
  <si>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</si>
  <si>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</si>
  <si>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</si>
  <si>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</si>
  <si>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</si>
  <si>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</si>
  <si>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</si>
  <si>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</si>
  <si>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</si>
  <si>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</si>
  <si>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</si>
  <si>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</si>
  <si>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</si>
  <si>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</si>
  <si>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</si>
  <si>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</si>
  <si>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</si>
  <si>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</si>
  <si>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</si>
  <si>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</si>
  <si>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</si>
  <si>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</si>
  <si>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</si>
  <si>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</si>
  <si>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</si>
  <si>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</si>
  <si>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</si>
  <si>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</si>
  <si>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</si>
  <si>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</si>
  <si>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</si>
  <si>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</si>
  <si>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</si>
  <si>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</si>
  <si>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</si>
  <si>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</si>
  <si>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</si>
  <si>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</si>
  <si>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</si>
  <si>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</si>
  <si>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</si>
  <si>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</si>
  <si>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</si>
  <si>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</si>
  <si>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</si>
  <si>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</si>
  <si>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</si>
  <si>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</si>
  <si>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</si>
  <si>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</si>
  <si>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</si>
  <si>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</si>
  <si>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</si>
  <si>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</si>
  <si>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</si>
  <si>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</si>
  <si>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</si>
  <si>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</si>
  <si>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</si>
  <si>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</si>
  <si>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</si>
  <si>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</si>
  <si>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</si>
  <si>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</si>
  <si>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</si>
  <si>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</si>
  <si>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</si>
  <si>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</si>
  <si>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</si>
  <si>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</si>
  <si>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</si>
  <si>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</si>
  <si>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</si>
  <si>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</si>
  <si>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</si>
  <si>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</si>
  <si>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</si>
  <si>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</si>
  <si>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</si>
  <si>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</si>
  <si>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</si>
  <si>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</si>
  <si>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</si>
  <si>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</si>
  <si>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</si>
  <si>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</si>
  <si>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</si>
  <si>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</si>
  <si>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</si>
  <si>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</si>
  <si>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</si>
  <si>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</si>
  <si>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</si>
  <si>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</si>
  <si>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</si>
  <si>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</si>
  <si>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</si>
  <si>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</si>
  <si>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</si>
  <si>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</si>
  <si>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</si>
  <si>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</si>
  <si>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</si>
  <si>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</si>
  <si>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</si>
  <si>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</si>
  <si>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</si>
  <si>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</si>
  <si>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</si>
  <si>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</si>
  <si>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</si>
  <si>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</si>
  <si>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</si>
  <si>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</si>
  <si>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</si>
  <si>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</si>
  <si>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</si>
  <si>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</si>
  <si>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</si>
  <si>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</si>
  <si>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</si>
  <si>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</si>
  <si>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</si>
  <si>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</si>
  <si>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</si>
  <si>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</si>
  <si>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</si>
  <si>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</si>
  <si>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</si>
  <si>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</si>
  <si>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</si>
  <si>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</si>
  <si>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</si>
  <si>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</si>
  <si>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</si>
  <si>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</si>
  <si>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</si>
  <si>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</si>
  <si>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</si>
  <si>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</si>
  <si>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</si>
  <si>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</si>
  <si>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</si>
  <si>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</si>
  <si>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</si>
  <si>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</si>
  <si>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</si>
  <si>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</si>
  <si>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</si>
  <si>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</si>
  <si>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</si>
  <si>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</si>
  <si>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</si>
  <si>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</si>
  <si>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</si>
  <si>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</si>
  <si>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</si>
  <si>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</si>
  <si>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</si>
  <si>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</si>
  <si>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</si>
  <si>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</si>
  <si>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</si>
  <si>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</si>
  <si>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</si>
  <si>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</si>
  <si>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</si>
  <si>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</si>
  <si>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</si>
  <si>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</si>
  <si>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</si>
  <si>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</si>
  <si>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</si>
  <si>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</si>
  <si>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</si>
  <si>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</si>
  <si>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</si>
  <si>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</si>
  <si>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</si>
  <si>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</si>
  <si>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</si>
  <si>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</si>
  <si>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</si>
  <si>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</si>
  <si>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</si>
  <si>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</si>
  <si>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</si>
  <si>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</si>
  <si>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</si>
  <si>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</si>
  <si>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</si>
  <si>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</si>
  <si>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</si>
  <si>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</si>
  <si>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</si>
  <si>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</si>
  <si>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</si>
  <si>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</si>
  <si>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</si>
  <si>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</si>
  <si>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</si>
  <si>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</si>
  <si>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</si>
  <si>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</si>
  <si>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</si>
  <si>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</si>
  <si>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</si>
  <si>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</si>
  <si>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</si>
  <si>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</si>
  <si>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</si>
  <si>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</si>
  <si>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</si>
  <si>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</si>
  <si>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</si>
  <si>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</si>
  <si>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</si>
  <si>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</si>
  <si>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</si>
  <si>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</si>
  <si>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</si>
  <si>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</si>
  <si>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</si>
  <si>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</si>
  <si>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</si>
  <si>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</si>
  <si>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</si>
  <si>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</si>
  <si>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</si>
  <si>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</si>
  <si>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</si>
  <si>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</si>
  <si>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</si>
  <si>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</si>
  <si>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</si>
  <si>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</si>
  <si>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</si>
  <si>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</si>
  <si>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</si>
  <si>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</si>
  <si>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</si>
  <si>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</si>
  <si>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</si>
  <si>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</si>
  <si>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</si>
  <si>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</si>
  <si>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</si>
  <si>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</si>
  <si>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</si>
  <si>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</si>
  <si>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</si>
  <si>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</si>
  <si>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</si>
  <si>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</si>
  <si>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</si>
  <si>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</si>
  <si>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</si>
  <si>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</si>
  <si>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</si>
  <si>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</si>
  <si>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</si>
  <si>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</si>
  <si>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</si>
  <si>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</si>
  <si>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</si>
  <si>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</si>
  <si>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</si>
  <si>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</si>
  <si>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</si>
  <si>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</si>
  <si>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</si>
  <si>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</si>
  <si>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</si>
  <si>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</si>
  <si>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</si>
  <si>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</si>
  <si>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</si>
  <si>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</si>
  <si>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</si>
  <si>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</si>
  <si>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</si>
  <si>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</si>
  <si>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</si>
  <si>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</si>
  <si>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</si>
  <si>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</si>
  <si>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</si>
  <si>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</si>
  <si>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</si>
  <si>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</si>
  <si>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</si>
  <si>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</si>
  <si>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</si>
  <si>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</si>
  <si>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</si>
  <si>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</si>
  <si>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</si>
  <si>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</si>
  <si>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</si>
  <si>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</si>
  <si>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</si>
  <si>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</si>
  <si>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</si>
  <si>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</si>
  <si>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</si>
  <si>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</si>
  <si>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</si>
  <si>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</si>
  <si>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</si>
  <si>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</si>
  <si>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</si>
  <si>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</si>
  <si>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</si>
  <si>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</si>
  <si>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</si>
  <si>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</si>
  <si>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</si>
  <si>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</si>
  <si>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</si>
  <si>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</si>
  <si>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</si>
  <si>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</si>
  <si>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</si>
  <si>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</si>
  <si>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</si>
  <si>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</si>
  <si>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</si>
  <si>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</si>
  <si>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</si>
  <si>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</si>
  <si>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</si>
  <si>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</si>
  <si>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</si>
  <si>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</si>
  <si>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</si>
  <si>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</si>
  <si>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</si>
  <si>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</si>
  <si>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</si>
  <si>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</si>
  <si>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</si>
  <si>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</si>
  <si>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</si>
  <si>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</si>
  <si>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</si>
  <si>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</si>
  <si>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</si>
  <si>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</si>
  <si>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</si>
  <si>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</si>
  <si>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</si>
  <si>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</si>
  <si>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</si>
  <si>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</si>
  <si>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</si>
  <si>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</si>
  <si>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</si>
  <si>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</si>
  <si>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</si>
  <si>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</si>
  <si>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</si>
  <si>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</si>
  <si>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</si>
  <si>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</si>
  <si>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</si>
  <si>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</si>
  <si>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</si>
  <si>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</si>
  <si>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</si>
  <si>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</si>
  <si>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</si>
  <si>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</si>
  <si>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</si>
  <si>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</si>
  <si>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</si>
  <si>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</si>
  <si>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</si>
  <si>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</si>
  <si>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</si>
  <si>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</si>
  <si>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</si>
  <si>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</si>
  <si>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</si>
  <si>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</si>
  <si>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</si>
  <si>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</si>
  <si>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</si>
  <si>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</si>
  <si>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</si>
  <si>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</si>
  <si>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</si>
  <si>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</si>
  <si>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</si>
  <si>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</si>
  <si>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</si>
  <si>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</si>
  <si>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</si>
  <si>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</si>
  <si>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</si>
  <si>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</si>
  <si>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</si>
  <si>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</si>
  <si>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</si>
  <si>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</si>
  <si>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</si>
  <si>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</si>
  <si>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</si>
  <si>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</si>
  <si>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</si>
  <si>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</si>
  <si>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</si>
  <si>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</si>
  <si>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</si>
  <si>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</si>
  <si>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</si>
  <si>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</si>
  <si>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</si>
  <si>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</si>
  <si>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</si>
  <si>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</si>
  <si>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</si>
  <si>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</si>
  <si>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</si>
  <si>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</si>
  <si>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</si>
  <si>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</si>
  <si>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</si>
  <si>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</si>
  <si>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</si>
  <si>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</si>
  <si>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</si>
  <si>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</si>
  <si>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</si>
  <si>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</si>
  <si>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</si>
  <si>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</si>
  <si>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</si>
  <si>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</si>
  <si>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</si>
  <si>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</si>
  <si>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</si>
  <si>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</si>
  <si>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</si>
  <si>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</si>
  <si>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</si>
  <si>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</si>
  <si>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</si>
  <si>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</si>
  <si>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</si>
  <si>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</si>
  <si>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</si>
  <si>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</si>
  <si>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</si>
  <si>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</si>
  <si>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</si>
  <si>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</si>
  <si>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</si>
  <si>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</si>
  <si>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</si>
  <si>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</si>
  <si>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</si>
  <si>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</si>
  <si>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</si>
  <si>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</si>
  <si>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</si>
  <si>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</si>
  <si>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</si>
  <si>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</si>
  <si>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</si>
  <si>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</si>
  <si>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</si>
  <si>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</si>
  <si>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</si>
  <si>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</si>
  <si>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</si>
  <si>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</si>
  <si>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</si>
  <si>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</si>
  <si>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</si>
  <si>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</si>
  <si>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</si>
  <si>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</si>
  <si>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</si>
  <si>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</si>
  <si>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</si>
  <si>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</si>
  <si>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</si>
  <si>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</si>
  <si>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</si>
  <si>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</si>
  <si>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</si>
  <si>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</si>
  <si>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</si>
  <si>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</si>
  <si>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</si>
  <si>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</si>
  <si>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</si>
  <si>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</si>
  <si>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</si>
  <si>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</si>
  <si>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</si>
  <si>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</si>
  <si>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</si>
  <si>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</si>
  <si>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</si>
  <si>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</si>
  <si>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</si>
  <si>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</si>
  <si>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</si>
  <si>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</si>
  <si>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</si>
  <si>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</si>
  <si>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</si>
  <si>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</si>
  <si>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</si>
  <si>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</si>
  <si>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</si>
  <si>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</si>
  <si>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</si>
  <si>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</si>
  <si>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</si>
  <si>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</si>
  <si>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</si>
  <si>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</si>
  <si>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</si>
  <si>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</si>
  <si>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</si>
  <si>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</si>
  <si>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</si>
  <si>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</si>
  <si>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</si>
  <si>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</si>
  <si>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</si>
  <si>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</si>
  <si>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</si>
  <si>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</si>
  <si>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</si>
  <si>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</si>
  <si>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</si>
  <si>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</si>
  <si>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</si>
  <si>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</si>
  <si>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</si>
  <si>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</si>
  <si>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</si>
  <si>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</si>
  <si>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</si>
  <si>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</si>
  <si>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</si>
  <si>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</si>
  <si>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</si>
  <si>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</si>
  <si>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</si>
  <si>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</si>
  <si>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</si>
  <si>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</si>
  <si>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</si>
  <si>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</si>
  <si>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</si>
  <si>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</si>
  <si>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</si>
  <si>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</si>
  <si>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</si>
  <si>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</si>
  <si>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</si>
  <si>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</si>
  <si>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</si>
  <si>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</si>
  <si>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</si>
  <si>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</si>
  <si>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</si>
  <si>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</si>
  <si>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</si>
  <si>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</si>
  <si>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</si>
  <si>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</si>
  <si>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</si>
  <si>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</si>
  <si>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</si>
  <si>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</si>
  <si>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</si>
  <si>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</si>
  <si>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</si>
  <si>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</si>
  <si>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</si>
  <si>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</si>
  <si>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</si>
  <si>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</si>
  <si>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</si>
  <si>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</si>
  <si>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</si>
  <si>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</si>
  <si>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</si>
  <si>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</si>
  <si>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</si>
  <si>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</si>
  <si>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</si>
  <si>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</si>
  <si>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</si>
  <si>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</si>
  <si>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</si>
  <si>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</si>
  <si>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</si>
  <si>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</si>
  <si>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</si>
  <si>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</si>
  <si>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</si>
  <si>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</si>
  <si>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</si>
  <si>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</si>
  <si>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</si>
  <si>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</si>
  <si>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</si>
  <si>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</si>
  <si>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</si>
  <si>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</si>
  <si>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</si>
  <si>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</si>
  <si>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</si>
  <si>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</si>
  <si>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</si>
  <si>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</si>
  <si>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</si>
  <si>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</si>
  <si>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</si>
  <si>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</si>
  <si>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</si>
  <si>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</si>
  <si>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</si>
  <si>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</si>
  <si>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</si>
  <si>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</si>
  <si>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</si>
  <si>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</si>
  <si>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</si>
  <si>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</si>
  <si>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</si>
  <si>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</si>
  <si>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</si>
  <si>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</si>
  <si>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</si>
  <si>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</si>
  <si>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</si>
  <si>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</si>
  <si>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</si>
  <si>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</si>
  <si>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</si>
  <si>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</si>
  <si>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</si>
  <si>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</si>
  <si>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</si>
  <si>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</si>
  <si>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</si>
  <si>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</si>
  <si>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</si>
  <si>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</si>
  <si>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</si>
  <si>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</si>
  <si>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</si>
  <si>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</si>
  <si>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</si>
  <si>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</si>
  <si>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</si>
  <si>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</si>
  <si>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</si>
  <si>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</si>
  <si>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</si>
  <si>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</si>
  <si>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</si>
  <si>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</si>
  <si>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</si>
  <si>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</si>
  <si>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</si>
  <si>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</si>
  <si>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</si>
  <si>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</si>
  <si>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</si>
  <si>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</si>
  <si>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</si>
  <si>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</si>
  <si>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</si>
  <si>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</si>
  <si>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</si>
  <si>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</si>
  <si>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</si>
  <si>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</si>
  <si>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</si>
  <si>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</si>
  <si>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</si>
  <si>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</si>
  <si>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</si>
  <si>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</si>
  <si>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</si>
  <si>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</si>
  <si>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</si>
  <si>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</si>
  <si>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</si>
  <si>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</si>
  <si>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</si>
  <si>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</si>
  <si>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</si>
  <si>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</si>
  <si>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</si>
  <si>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</si>
  <si>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</si>
  <si>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</si>
  <si>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</si>
  <si>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</si>
  <si>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</si>
  <si>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</si>
  <si>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</si>
  <si>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</si>
  <si>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</si>
  <si>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</si>
  <si>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</si>
  <si>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</si>
  <si>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</si>
  <si>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</si>
  <si>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</si>
  <si>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</si>
  <si>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</si>
  <si>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</si>
  <si>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</si>
  <si>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</si>
  <si>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</si>
  <si>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</si>
  <si>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</si>
  <si>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</si>
  <si>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</si>
  <si>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</si>
  <si>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</si>
  <si>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</si>
  <si>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</si>
  <si>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</si>
  <si>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</si>
  <si>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</si>
  <si>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</si>
  <si>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</si>
  <si>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</si>
  <si>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</si>
  <si>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</si>
  <si>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</si>
  <si>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</si>
  <si>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</si>
  <si>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</si>
  <si>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</si>
  <si>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</si>
  <si>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</si>
  <si>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</si>
  <si>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</si>
  <si>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</si>
  <si>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</si>
  <si>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</si>
  <si>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</si>
  <si>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</si>
  <si>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</si>
  <si>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</si>
  <si>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</si>
  <si>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</si>
  <si>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</si>
  <si>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</si>
  <si>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</si>
  <si>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</si>
  <si>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</si>
  <si>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</si>
  <si>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</si>
  <si>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</si>
  <si>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</si>
  <si>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</si>
  <si>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</si>
  <si>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</si>
  <si>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</si>
  <si>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</si>
  <si>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</si>
  <si>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</si>
  <si>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</si>
  <si>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</si>
  <si>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</si>
  <si>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</si>
  <si>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</si>
  <si>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</si>
  <si>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</si>
  <si>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</si>
  <si>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</si>
  <si>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</si>
  <si>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</si>
  <si>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</si>
  <si>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</si>
  <si>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</si>
  <si>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</si>
  <si>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</si>
  <si>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</si>
  <si>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</si>
  <si>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</si>
  <si>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</si>
  <si>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</si>
  <si>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</si>
  <si>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</si>
  <si>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</si>
  <si>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</si>
  <si>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</si>
  <si>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</si>
  <si>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</si>
  <si>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</si>
  <si>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</si>
  <si>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</si>
  <si>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</si>
  <si>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</si>
  <si>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</si>
  <si>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</si>
  <si>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</si>
  <si>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</si>
  <si>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</si>
  <si>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</si>
  <si>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</si>
  <si>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</si>
  <si>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</si>
  <si>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</si>
  <si>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</si>
  <si>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</si>
  <si>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</si>
  <si>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</si>
  <si>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</si>
  <si>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</si>
  <si>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</si>
  <si>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</si>
  <si>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</si>
  <si>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</si>
  <si>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</si>
  <si>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</si>
  <si>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</si>
  <si>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</si>
  <si>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</si>
  <si>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</si>
  <si>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</si>
  <si>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</si>
  <si>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</si>
  <si>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</si>
  <si>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</si>
  <si>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</si>
  <si>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</si>
  <si>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</si>
  <si>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</si>
  <si>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</si>
  <si>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</si>
  <si>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</si>
  <si>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</si>
  <si>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</si>
  <si>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</si>
  <si>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</si>
  <si>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</si>
  <si>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</si>
  <si>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</si>
  <si>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</si>
  <si>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</si>
  <si>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</si>
  <si>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</si>
  <si>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</si>
  <si>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</si>
  <si>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</si>
  <si>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</si>
  <si>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</si>
  <si>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</si>
  <si>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</si>
  <si>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</si>
  <si>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</si>
  <si>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</si>
  <si>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</si>
  <si>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</si>
  <si>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</si>
  <si>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</si>
  <si>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</si>
  <si>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</si>
  <si>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</si>
  <si>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</si>
  <si>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</si>
  <si>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</si>
  <si>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</si>
  <si>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</si>
  <si>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</si>
  <si>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</si>
  <si>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</si>
  <si>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</si>
  <si>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</si>
  <si>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</si>
  <si>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</si>
  <si>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</si>
  <si>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</si>
  <si>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</si>
  <si>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</si>
  <si>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</si>
  <si>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</si>
  <si>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</si>
  <si>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</si>
  <si>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</si>
  <si>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</si>
  <si>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</si>
  <si>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</si>
  <si>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</si>
  <si>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</si>
  <si>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</si>
  <si>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</si>
  <si>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</si>
  <si>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</si>
  <si>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</si>
  <si>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</si>
  <si>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</si>
  <si>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</si>
  <si>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</si>
  <si>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</si>
  <si>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</si>
  <si>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</si>
  <si>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</si>
  <si>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</si>
  <si>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</si>
  <si>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</si>
  <si>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</si>
  <si>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</si>
  <si>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</si>
  <si>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</si>
  <si>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</si>
  <si>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</si>
  <si>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</si>
  <si>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</si>
  <si>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</si>
  <si>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</si>
  <si>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</si>
  <si>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</si>
  <si>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</si>
  <si>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</si>
  <si>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</si>
  <si>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</si>
  <si>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</si>
  <si>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</si>
  <si>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</si>
  <si>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</si>
  <si>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</si>
  <si>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</si>
  <si>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</si>
  <si>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</si>
  <si>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</si>
  <si>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</si>
  <si>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</si>
  <si>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</si>
  <si>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</si>
  <si>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</si>
  <si>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</si>
  <si>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</si>
  <si>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</si>
  <si>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</si>
  <si>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</si>
  <si>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</si>
  <si>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</si>
  <si>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</si>
  <si>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</si>
  <si>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</si>
  <si>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</si>
  <si>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</si>
  <si>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</si>
  <si>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</si>
  <si>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</si>
  <si>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</si>
  <si>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</si>
  <si>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</si>
  <si>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</si>
  <si>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</si>
  <si>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</si>
  <si>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</si>
  <si>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</si>
  <si>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</si>
  <si>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</si>
  <si>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</si>
  <si>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</si>
  <si>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</si>
  <si>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</si>
  <si>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</si>
  <si>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</si>
  <si>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</si>
  <si>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</si>
  <si>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</si>
  <si>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</si>
  <si>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</si>
  <si>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</si>
  <si>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</si>
  <si>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</si>
  <si>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</si>
  <si>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</si>
  <si>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</si>
  <si>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</si>
  <si>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</si>
  <si>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</si>
  <si>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</si>
  <si>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</si>
  <si>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</si>
  <si>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</si>
  <si>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</si>
  <si>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</si>
  <si>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</si>
  <si>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</si>
  <si>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</si>
  <si>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</si>
  <si>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</si>
  <si>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</si>
  <si>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</si>
  <si>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</si>
  <si>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</si>
  <si>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</si>
  <si>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</si>
  <si>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</si>
  <si>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</si>
  <si>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</si>
  <si>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</si>
  <si>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</si>
  <si>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</si>
  <si>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</si>
  <si>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</si>
  <si>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</si>
  <si>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</si>
  <si>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</si>
  <si>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</si>
  <si>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</si>
  <si>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</si>
  <si>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</si>
  <si>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</si>
  <si>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</si>
  <si>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</si>
  <si>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</si>
  <si>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</si>
  <si>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</si>
  <si>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</si>
  <si>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</si>
  <si>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</si>
  <si>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</si>
  <si>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</si>
  <si>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</si>
  <si>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</si>
  <si>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</si>
  <si>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</si>
  <si>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</si>
  <si>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</si>
  <si>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</si>
  <si>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</si>
  <si>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</si>
  <si>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</si>
  <si>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</si>
  <si>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</si>
  <si>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</si>
  <si>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</si>
  <si>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</si>
  <si>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</si>
  <si>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</si>
  <si>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</si>
  <si>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</si>
  <si>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</si>
  <si>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</si>
  <si>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</si>
  <si>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</si>
  <si>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</si>
  <si>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</si>
  <si>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</si>
  <si>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</si>
  <si>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</si>
  <si>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</si>
  <si>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</si>
  <si>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</si>
  <si>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</si>
  <si>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</si>
  <si>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</si>
  <si>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</si>
  <si>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</si>
  <si>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</si>
  <si>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</si>
  <si>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</si>
  <si>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</si>
  <si>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</si>
  <si>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</si>
  <si>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</si>
  <si>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</si>
  <si>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</si>
  <si>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</si>
  <si>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</si>
  <si>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</si>
  <si>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</si>
  <si>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</si>
  <si>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</si>
  <si>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</si>
  <si>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</si>
  <si>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</si>
  <si>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</si>
  <si>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</si>
  <si>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</si>
  <si>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</si>
  <si>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</si>
  <si>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</si>
  <si>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</si>
  <si>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</si>
  <si>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</si>
  <si>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</si>
  <si>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</si>
  <si>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</si>
  <si>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</si>
  <si>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</si>
  <si>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</si>
  <si>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</si>
  <si>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</si>
  <si>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</si>
  <si>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</si>
  <si>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</si>
  <si>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</si>
  <si>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</si>
  <si>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</si>
  <si>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</si>
  <si>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</si>
  <si>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</si>
  <si>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</si>
  <si>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</si>
  <si>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</si>
  <si>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</si>
  <si>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</si>
  <si>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</si>
  <si>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</si>
  <si>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</si>
  <si>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</si>
  <si>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</si>
  <si>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</si>
  <si>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</si>
  <si>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</si>
  <si>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</si>
  <si>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</si>
  <si>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</si>
  <si>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</si>
  <si>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</si>
  <si>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</si>
  <si>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</si>
  <si>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</si>
  <si>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</si>
  <si>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</si>
  <si>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</si>
  <si>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</si>
  <si>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</si>
  <si>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</si>
  <si>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</si>
  <si>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</si>
  <si>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</si>
  <si>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</si>
  <si>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</si>
  <si>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</si>
  <si>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</si>
  <si>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</si>
  <si>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</si>
  <si>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</si>
  <si>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</si>
  <si>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</si>
  <si>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</si>
  <si>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</si>
  <si>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</si>
  <si>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</si>
  <si>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</si>
  <si>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</si>
  <si>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</si>
  <si>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</si>
  <si>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</si>
  <si>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</si>
  <si>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</si>
  <si>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</si>
  <si>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</si>
  <si>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</si>
  <si>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</si>
  <si>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</si>
  <si>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</si>
  <si>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</si>
  <si>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</si>
  <si>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</si>
  <si>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</si>
  <si>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</si>
  <si>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</si>
  <si>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</si>
  <si>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</si>
  <si>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</si>
  <si>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</si>
  <si>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</si>
  <si>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</si>
  <si>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</si>
  <si>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</si>
  <si>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</si>
  <si>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</si>
  <si>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</si>
  <si>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</si>
  <si>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</si>
  <si>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</si>
  <si>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</si>
  <si>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</si>
  <si>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</si>
  <si>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</si>
  <si>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</si>
  <si>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</si>
  <si>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</si>
  <si>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</si>
  <si>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</si>
  <si>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</si>
  <si>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</si>
  <si>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</si>
  <si>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</si>
  <si>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</si>
  <si>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</si>
  <si>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</si>
  <si>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</si>
  <si>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</si>
  <si>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</si>
  <si>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</si>
  <si>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</si>
  <si>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</si>
  <si>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</si>
  <si>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</si>
  <si>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</si>
  <si>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</si>
  <si>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</si>
  <si>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</si>
  <si>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</si>
  <si>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</si>
  <si>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</si>
  <si>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</si>
  <si>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</si>
  <si>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</si>
  <si>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</si>
  <si>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</si>
  <si>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</si>
  <si>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</si>
  <si>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</si>
  <si>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</si>
  <si>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</si>
  <si>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</si>
  <si>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</si>
  <si>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</si>
  <si>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</si>
  <si>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</si>
  <si>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</si>
  <si>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</si>
  <si>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</si>
  <si>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</si>
  <si>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</si>
  <si>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</si>
  <si>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</si>
  <si>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</si>
  <si>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</si>
  <si>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</si>
  <si>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</si>
  <si>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</si>
  <si>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</si>
  <si>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</si>
  <si>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</si>
  <si>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</si>
  <si>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</si>
  <si>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</si>
  <si>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</si>
  <si>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</si>
  <si>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</si>
  <si>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</si>
  <si>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</si>
  <si>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</si>
  <si>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</si>
  <si>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</si>
  <si>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</si>
  <si>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</si>
  <si>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</si>
  <si>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</si>
  <si>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</si>
  <si>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</si>
  <si>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</si>
  <si>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</si>
  <si>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</si>
  <si>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</si>
  <si>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</si>
  <si>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</si>
  <si>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</si>
  <si>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</si>
  <si>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</si>
  <si>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</si>
  <si>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</si>
  <si>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</si>
  <si>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</si>
  <si>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</si>
  <si>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</si>
  <si>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</si>
  <si>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</si>
  <si>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</si>
  <si>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</si>
  <si>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</si>
  <si>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</si>
  <si>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</si>
  <si>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</si>
  <si>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</si>
  <si>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</si>
  <si>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</si>
  <si>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</si>
  <si>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</si>
  <si>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</si>
  <si>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</si>
  <si>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</si>
  <si>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</si>
  <si>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</si>
  <si>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</si>
  <si>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</si>
  <si>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</si>
  <si>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</si>
  <si>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</si>
  <si>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</si>
  <si>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</si>
  <si>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</si>
  <si>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</si>
  <si>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</si>
  <si>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</si>
  <si>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</si>
  <si>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</si>
  <si>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</si>
  <si>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</si>
  <si>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</si>
  <si>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</si>
  <si>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</si>
  <si>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</si>
  <si>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</si>
  <si>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</si>
  <si>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</si>
  <si>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</si>
  <si>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</si>
  <si>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</si>
  <si>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</si>
  <si>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</si>
  <si>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</si>
  <si>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</si>
  <si>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</si>
  <si>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</si>
  <si>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</si>
  <si>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</si>
  <si>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</si>
  <si>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</si>
  <si>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</si>
  <si>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</si>
  <si>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</si>
  <si>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</si>
  <si>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</si>
  <si>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</si>
  <si>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</si>
  <si>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</si>
  <si>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</si>
  <si>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</si>
  <si>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</si>
  <si>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</si>
  <si>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</si>
  <si>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</si>
  <si>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</si>
  <si>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</si>
  <si>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</si>
  <si>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</si>
  <si>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</si>
  <si>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</si>
  <si>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</si>
  <si>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</si>
  <si>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</si>
  <si>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</si>
  <si>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</si>
  <si>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</si>
  <si>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</si>
  <si>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</si>
  <si>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</si>
  <si>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</si>
  <si>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</si>
  <si>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</si>
  <si>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</si>
  <si>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</si>
  <si>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</si>
  <si>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</si>
  <si>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</si>
  <si>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</si>
  <si>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</si>
  <si>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</si>
  <si>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</si>
  <si>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</si>
  <si>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</si>
  <si>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</si>
  <si>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</si>
  <si>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</si>
  <si>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</si>
  <si>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</si>
  <si>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</si>
  <si>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</si>
  <si>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</si>
  <si>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</si>
  <si>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</si>
  <si>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</si>
  <si>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</si>
  <si>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</si>
  <si>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</si>
  <si>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</si>
  <si>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</si>
  <si>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</si>
  <si>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</si>
  <si>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</si>
  <si>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</si>
  <si>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</si>
  <si>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</si>
  <si>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</si>
  <si>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</si>
  <si>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</si>
  <si>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</si>
  <si>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</si>
  <si>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</si>
  <si>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</si>
  <si>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</si>
  <si>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</si>
  <si>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</si>
  <si>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</si>
  <si>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</si>
  <si>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</si>
  <si>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</si>
  <si>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</si>
  <si>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</si>
  <si>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</si>
  <si>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</si>
  <si>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</si>
  <si>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</si>
  <si>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</si>
  <si>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</si>
  <si>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</si>
  <si>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</si>
  <si>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</si>
  <si>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</si>
  <si>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</si>
  <si>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</si>
  <si>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</si>
  <si>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</si>
  <si>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</si>
  <si>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</si>
  <si>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</si>
  <si>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</si>
  <si>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</si>
  <si>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</si>
  <si>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</si>
  <si>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</si>
  <si>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</si>
  <si>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</si>
  <si>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</si>
  <si>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</si>
  <si>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</si>
  <si>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</si>
  <si>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</si>
  <si>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</si>
  <si>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</si>
  <si>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</si>
  <si>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</si>
  <si>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</si>
  <si>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</si>
  <si>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</si>
  <si>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</si>
  <si>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</si>
  <si>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</si>
  <si>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</si>
  <si>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</si>
  <si>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</si>
  <si>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</si>
  <si>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</si>
  <si>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</si>
  <si>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</si>
  <si>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</si>
  <si>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</si>
  <si>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</si>
  <si>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</si>
  <si>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</si>
  <si>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</si>
  <si>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</si>
  <si>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</si>
  <si>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</si>
  <si>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</si>
  <si>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</si>
  <si>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</si>
  <si>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</si>
  <si>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</si>
  <si>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</si>
  <si>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</si>
  <si>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</si>
  <si>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</si>
  <si>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</si>
  <si>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</si>
  <si>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</si>
  <si>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</si>
  <si>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</si>
  <si>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</si>
  <si>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</si>
  <si>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</si>
  <si>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</si>
  <si>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</si>
  <si>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</si>
  <si>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</si>
  <si>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</si>
  <si>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</si>
  <si>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</si>
  <si>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</si>
  <si>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</si>
  <si>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</si>
  <si>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</si>
  <si>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</si>
  <si>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</si>
  <si>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</si>
  <si>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</si>
  <si>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</si>
  <si>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</si>
  <si>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</si>
  <si>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</si>
  <si>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</si>
  <si>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</si>
  <si>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</si>
  <si>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</si>
  <si>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</si>
  <si>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</si>
  <si>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</si>
  <si>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</si>
  <si>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</si>
  <si>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</si>
  <si>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</si>
  <si>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</si>
  <si>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</si>
  <si>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</si>
  <si>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</si>
  <si>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</si>
  <si>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</si>
  <si>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</si>
  <si>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</si>
  <si>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</si>
  <si>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</si>
  <si>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</si>
  <si>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</si>
  <si>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</si>
  <si>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</si>
  <si>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</si>
  <si>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</si>
  <si>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</si>
  <si>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</si>
  <si>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</si>
  <si>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</si>
  <si>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</si>
  <si>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</si>
  <si>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</si>
  <si>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</si>
  <si>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</si>
  <si>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</si>
  <si>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</si>
  <si>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</si>
  <si>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</si>
  <si>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</si>
  <si>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</si>
  <si>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</si>
  <si>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</si>
  <si>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</si>
  <si>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</si>
  <si>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</si>
  <si>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</si>
  <si>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</si>
  <si>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</si>
  <si>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</si>
  <si>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</si>
  <si>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</si>
  <si>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</si>
  <si>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</si>
  <si>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</si>
  <si>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</si>
  <si>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</si>
  <si>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</si>
  <si>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</si>
  <si>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</si>
  <si>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</si>
  <si>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</si>
  <si>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</si>
  <si>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</si>
  <si>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</si>
  <si>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</si>
  <si>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</si>
  <si>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</si>
  <si>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</si>
  <si>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</si>
  <si>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</si>
  <si>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</si>
  <si>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</si>
  <si>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</si>
  <si>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</si>
  <si>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</si>
  <si>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</si>
  <si>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</si>
  <si>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</si>
  <si>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</si>
  <si>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</si>
  <si>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</si>
  <si>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</si>
  <si>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</si>
  <si>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</si>
  <si>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</si>
  <si>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</si>
  <si>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</si>
  <si>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</si>
  <si>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</si>
  <si>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</si>
  <si>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</si>
  <si>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</si>
  <si>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</si>
  <si>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</si>
  <si>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</si>
  <si>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</si>
  <si>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</si>
  <si>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</si>
  <si>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</si>
  <si>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</si>
  <si>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</si>
  <si>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</si>
  <si>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</si>
  <si>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</si>
  <si>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</si>
  <si>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</si>
  <si>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</si>
  <si>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</si>
  <si>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</si>
  <si>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</si>
  <si>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</si>
  <si>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</si>
  <si>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</si>
  <si>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</si>
  <si>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</si>
  <si>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</si>
  <si>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</si>
  <si>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</si>
  <si>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</si>
  <si>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</si>
  <si>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</si>
  <si>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</si>
  <si>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</si>
  <si>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</si>
  <si>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</si>
  <si>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</si>
  <si>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</si>
  <si>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</si>
  <si>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</si>
  <si>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</si>
  <si>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</si>
  <si>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</si>
  <si>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</si>
  <si>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</si>
  <si>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</si>
  <si>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</si>
  <si>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</si>
  <si>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</si>
  <si>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</si>
  <si>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</si>
  <si>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</si>
  <si>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</si>
  <si>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</si>
  <si>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</si>
  <si>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</si>
  <si>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</si>
  <si>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</si>
  <si>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</si>
  <si>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</si>
  <si>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</si>
  <si>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</si>
  <si>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</si>
  <si>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</si>
  <si>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</si>
  <si>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</si>
  <si>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</si>
  <si>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</si>
  <si>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</si>
  <si>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</si>
  <si>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</si>
  <si>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</si>
  <si>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</si>
  <si>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</si>
  <si>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</si>
  <si>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</si>
  <si>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</si>
  <si>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</si>
  <si>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</si>
  <si>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</si>
  <si>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</si>
  <si>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</si>
  <si>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</si>
  <si>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</si>
  <si>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</si>
  <si>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</si>
  <si>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</si>
  <si>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</si>
  <si>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</si>
  <si>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</si>
  <si>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</si>
  <si>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</si>
  <si>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</si>
  <si>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</si>
  <si>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</si>
  <si>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</si>
  <si>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</si>
  <si>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</si>
  <si>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</si>
  <si>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</si>
  <si>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</si>
  <si>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</si>
  <si>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</si>
  <si>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</si>
  <si>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</si>
  <si>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</si>
  <si>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</si>
  <si>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</si>
  <si>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</si>
  <si>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</si>
  <si>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</si>
  <si>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</si>
  <si>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</si>
  <si>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</si>
  <si>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</si>
  <si>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</si>
  <si>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</si>
  <si>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</si>
  <si>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</si>
  <si>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</si>
  <si>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</si>
  <si>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</si>
  <si>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</si>
  <si>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</si>
  <si>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</si>
  <si>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</si>
  <si>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</si>
  <si>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</si>
  <si>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</si>
  <si>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</si>
  <si>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</si>
  <si>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</si>
  <si>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</si>
  <si>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</si>
  <si>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</si>
  <si>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</si>
  <si>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</si>
  <si>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</si>
  <si>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</si>
  <si>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</si>
  <si>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</si>
  <si>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</si>
  <si>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</si>
  <si>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</si>
  <si>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</si>
  <si>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</si>
  <si>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</si>
  <si>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</si>
  <si>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</si>
  <si>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</si>
  <si>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</si>
  <si>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</si>
  <si>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</si>
  <si>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</si>
  <si>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</si>
  <si>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</si>
  <si>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</si>
  <si>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</si>
  <si>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</si>
  <si>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</si>
  <si>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</si>
  <si>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</si>
  <si>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</si>
  <si>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</si>
  <si>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</si>
  <si>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</si>
  <si>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</si>
  <si>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</si>
  <si>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</si>
  <si>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</si>
  <si>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</si>
  <si>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</si>
  <si>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</si>
  <si>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</si>
  <si>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</si>
  <si>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</si>
  <si>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</si>
  <si>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</si>
  <si>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</si>
  <si>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</si>
  <si>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</si>
  <si>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</si>
  <si>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</si>
  <si>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</si>
  <si>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</si>
  <si>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</si>
  <si>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</si>
  <si>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</si>
  <si>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</si>
  <si>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</si>
  <si>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</si>
  <si>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</si>
  <si>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</si>
  <si>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</si>
  <si>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</si>
  <si>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</si>
  <si>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</si>
  <si>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</si>
  <si>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</si>
  <si>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</si>
  <si>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</si>
  <si>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</si>
  <si>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</si>
  <si>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</si>
  <si>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</si>
  <si>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</si>
  <si>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</si>
  <si>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</si>
  <si>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</si>
  <si>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</si>
  <si>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</si>
  <si>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</si>
  <si>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</si>
  <si>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</si>
  <si>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</si>
  <si>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</si>
  <si>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</si>
  <si>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</si>
  <si>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</si>
  <si>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</si>
  <si>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</si>
  <si>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</si>
  <si>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</si>
  <si>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</si>
  <si>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</si>
  <si>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</si>
  <si>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</si>
  <si>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</si>
  <si>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</si>
  <si>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</si>
  <si>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</si>
  <si>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</si>
  <si>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</si>
  <si>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</si>
  <si>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</si>
  <si>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</si>
  <si>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</si>
  <si>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</si>
  <si>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</si>
  <si>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</si>
  <si>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</si>
  <si>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</si>
  <si>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</si>
  <si>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</si>
  <si>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</si>
  <si>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</si>
  <si>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</si>
  <si>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</si>
  <si>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</si>
  <si>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</si>
  <si>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</si>
  <si>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</si>
  <si>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</si>
  <si>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</si>
  <si>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</si>
  <si>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</si>
  <si>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</si>
  <si>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</si>
  <si>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</si>
  <si>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</si>
  <si>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</si>
  <si>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</si>
  <si>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</si>
  <si>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</si>
  <si>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</si>
  <si>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</si>
  <si>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</si>
  <si>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</si>
  <si>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</si>
  <si>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</si>
  <si>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</si>
  <si>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</si>
  <si>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</si>
  <si>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</si>
  <si>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</si>
  <si>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</si>
  <si>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</si>
  <si>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</si>
  <si>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</si>
  <si>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</si>
  <si>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</si>
  <si>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</si>
  <si>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</si>
  <si>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</si>
  <si>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</si>
  <si>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</si>
  <si>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</si>
  <si>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</si>
  <si>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</si>
  <si>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</si>
  <si>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</si>
  <si>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</si>
  <si>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</si>
  <si>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</si>
  <si>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</si>
  <si>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</si>
  <si>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</si>
  <si>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</si>
  <si>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</si>
  <si>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</si>
  <si>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</si>
  <si>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</si>
  <si>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</si>
  <si>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</si>
  <si>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</si>
  <si>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</si>
  <si>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</si>
  <si>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</si>
  <si>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</si>
  <si>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</si>
  <si>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</si>
  <si>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</si>
  <si>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</si>
  <si>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</si>
  <si>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</si>
  <si>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</si>
  <si>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</si>
  <si>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</si>
  <si>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</si>
  <si>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</si>
  <si>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</si>
  <si>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</si>
  <si>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</si>
  <si>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</si>
  <si>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</si>
  <si>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</si>
  <si>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</si>
  <si>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</si>
  <si>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</si>
  <si>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</si>
  <si>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</si>
  <si>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</si>
  <si>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</si>
  <si>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</si>
  <si>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</si>
  <si>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</si>
  <si>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</si>
  <si>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</si>
  <si>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</si>
  <si>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</si>
  <si>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</si>
  <si>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</si>
  <si>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</si>
  <si>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</si>
  <si>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</si>
  <si>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</si>
  <si>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</si>
  <si>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</si>
  <si>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</si>
  <si>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</si>
  <si>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</si>
  <si>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</si>
  <si>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</si>
  <si>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</si>
  <si>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</si>
  <si>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</si>
  <si>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</si>
  <si>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</si>
  <si>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</si>
  <si>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</si>
  <si>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</si>
  <si>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</si>
  <si>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</si>
  <si>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</si>
  <si>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</si>
  <si>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</si>
  <si>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</si>
  <si>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</si>
  <si>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</si>
  <si>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</si>
  <si>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</si>
  <si>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</si>
  <si>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</si>
  <si>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</si>
  <si>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</si>
  <si>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</si>
  <si>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</si>
  <si>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</si>
  <si>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</si>
  <si>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</si>
  <si>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</si>
  <si>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</si>
  <si>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</si>
  <si>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</si>
  <si>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</si>
  <si>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</si>
  <si>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</si>
  <si>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</si>
  <si>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</si>
  <si>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</si>
  <si>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</si>
  <si>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</si>
  <si>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</si>
  <si>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</si>
  <si>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</si>
  <si>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</si>
  <si>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</si>
  <si>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</si>
  <si>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</si>
  <si>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</si>
  <si>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</si>
  <si>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</si>
  <si>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</si>
  <si>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</si>
  <si>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</si>
  <si>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</si>
  <si>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</si>
  <si>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</si>
  <si>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</si>
  <si>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</si>
  <si>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</si>
  <si>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</si>
  <si>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</si>
  <si>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</si>
  <si>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</si>
  <si>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</si>
  <si>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</si>
  <si>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</si>
  <si>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</si>
  <si>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</si>
  <si>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</si>
  <si>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</si>
  <si>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</si>
  <si>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</si>
  <si>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</si>
  <si>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</si>
  <si>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</si>
  <si>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</si>
  <si>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</si>
  <si>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</si>
  <si>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</si>
  <si>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</si>
  <si>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</si>
  <si>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</si>
  <si>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</si>
  <si>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</si>
  <si>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</si>
  <si>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</si>
  <si>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</si>
  <si>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</si>
  <si>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</si>
  <si>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</si>
  <si>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</si>
  <si>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</si>
  <si>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</si>
  <si>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</si>
  <si>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</si>
  <si>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</si>
  <si>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</si>
  <si>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</si>
  <si>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</si>
  <si>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</si>
  <si>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</si>
  <si>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</si>
  <si>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</si>
  <si>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</si>
  <si>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</si>
  <si>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</si>
  <si>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</si>
  <si>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</si>
  <si>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</si>
  <si>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</si>
  <si>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</si>
  <si>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</si>
  <si>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</si>
  <si>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</si>
  <si>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</si>
  <si>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</si>
  <si>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</si>
  <si>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</si>
  <si>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</si>
  <si>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</si>
  <si>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</si>
  <si>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</si>
  <si>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</si>
  <si>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</si>
  <si>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</si>
  <si>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</si>
  <si>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</si>
  <si>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</si>
  <si>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</si>
  <si>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</si>
  <si>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</si>
  <si>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</si>
  <si>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</si>
  <si>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</si>
  <si>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</si>
  <si>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</si>
  <si>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</si>
  <si>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</si>
  <si>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</si>
  <si>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</si>
  <si>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</si>
  <si>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</si>
  <si>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</si>
  <si>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</si>
  <si>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</si>
  <si>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</si>
  <si>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</si>
  <si>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</si>
  <si>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</si>
  <si>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</si>
  <si>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</si>
  <si>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</si>
  <si>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</si>
  <si>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</si>
  <si>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</si>
  <si>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</si>
  <si>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</si>
  <si>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</si>
  <si>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</si>
  <si>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</si>
  <si>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</si>
  <si>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</si>
  <si>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</si>
  <si>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</si>
  <si>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</si>
  <si>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</si>
  <si>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</si>
  <si>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</si>
  <si>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</si>
  <si>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</si>
  <si>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</si>
  <si>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</si>
  <si>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</si>
  <si>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</si>
  <si>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</si>
  <si>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</si>
  <si>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</si>
  <si>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</si>
  <si>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</si>
  <si>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</si>
  <si>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</si>
  <si>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</si>
  <si>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</si>
  <si>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</si>
  <si>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</si>
  <si>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</si>
  <si>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</si>
  <si>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</si>
  <si>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</si>
  <si>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</si>
  <si>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</si>
  <si>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</si>
  <si>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</si>
  <si>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</si>
  <si>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</si>
  <si>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</si>
  <si>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</si>
  <si>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</si>
  <si>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</si>
  <si>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</si>
  <si>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</si>
  <si>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</si>
  <si>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</si>
  <si>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</si>
  <si>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</si>
  <si>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</si>
  <si>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</si>
  <si>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</si>
  <si>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</si>
  <si>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</si>
  <si>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</si>
  <si>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</si>
  <si>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</si>
  <si>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</si>
  <si>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</si>
  <si>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</si>
  <si>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</si>
  <si>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</si>
  <si>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</si>
  <si>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</si>
  <si>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</si>
  <si>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</si>
  <si>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</si>
  <si>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</si>
  <si>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</si>
  <si>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</si>
  <si>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</si>
  <si>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</si>
  <si>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</si>
  <si>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</si>
  <si>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</si>
  <si>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</si>
  <si>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</si>
  <si>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</si>
  <si>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</si>
  <si>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</si>
  <si>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</si>
  <si>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</si>
  <si>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</si>
  <si>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</si>
  <si>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</si>
  <si>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</si>
  <si>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</si>
  <si>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</si>
  <si>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</si>
  <si>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</si>
  <si>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</si>
  <si>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</si>
  <si>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</si>
  <si>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</si>
  <si>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</si>
  <si>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</si>
  <si>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</si>
  <si>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</si>
  <si>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</si>
  <si>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</si>
  <si>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</si>
  <si>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</si>
  <si>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</si>
  <si>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</si>
  <si>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</si>
  <si>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</si>
  <si>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</si>
  <si>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</si>
  <si>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</si>
  <si>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</si>
  <si>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</si>
  <si>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</si>
  <si>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</si>
  <si>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</si>
  <si>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</si>
  <si>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</si>
  <si>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</si>
  <si>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</si>
  <si>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</si>
  <si>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</si>
  <si>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</si>
  <si>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</si>
  <si>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</si>
  <si>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</si>
  <si>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</si>
  <si>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</si>
  <si>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</si>
  <si>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</si>
  <si>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</si>
  <si>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</si>
  <si>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</si>
  <si>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</si>
  <si>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</si>
  <si>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</si>
  <si>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</si>
  <si>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</si>
  <si>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</si>
  <si>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</si>
  <si>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</si>
  <si>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</si>
  <si>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</si>
  <si>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</si>
  <si>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</si>
  <si>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</si>
  <si>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</si>
  <si>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</si>
  <si>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</si>
  <si>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</si>
  <si>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</si>
  <si>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</si>
  <si>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</si>
  <si>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</si>
  <si>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</si>
  <si>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</si>
  <si>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</si>
  <si>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</si>
  <si>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</si>
  <si>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</si>
  <si>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</si>
  <si>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</si>
  <si>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</si>
  <si>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</si>
  <si>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</si>
  <si>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</si>
  <si>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</si>
  <si>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</si>
  <si>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</si>
  <si>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</si>
  <si>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</si>
  <si>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</si>
  <si>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</si>
  <si>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</si>
  <si>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</si>
  <si>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</si>
  <si>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</si>
  <si>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</si>
  <si>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</si>
  <si>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</si>
  <si>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</si>
  <si>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</si>
  <si>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</si>
  <si>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</si>
  <si>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</si>
  <si>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</si>
  <si>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</si>
  <si>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</si>
  <si>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</si>
  <si>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</si>
  <si>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</si>
  <si>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</si>
  <si>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</si>
  <si>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</si>
  <si>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</si>
  <si>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</si>
  <si>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</si>
  <si>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</si>
  <si>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</si>
  <si>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</si>
  <si>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</si>
  <si>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</si>
  <si>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</si>
  <si>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</si>
  <si>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</si>
  <si>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</si>
  <si>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</si>
  <si>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</si>
  <si>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</si>
  <si>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</si>
  <si>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</si>
  <si>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</si>
  <si>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</si>
  <si>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</si>
  <si>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</si>
  <si>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</si>
  <si>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</si>
  <si>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</si>
  <si>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</si>
  <si>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</si>
  <si>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</si>
  <si>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</si>
  <si>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</si>
  <si>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</si>
  <si>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</si>
  <si>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</si>
  <si>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</si>
  <si>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</si>
  <si>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</si>
  <si>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</si>
  <si>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</si>
  <si>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</si>
  <si>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</si>
  <si>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</si>
  <si>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</si>
  <si>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</si>
  <si>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</si>
  <si>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</si>
  <si>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</si>
  <si>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</si>
  <si>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</si>
  <si>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</si>
  <si>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</si>
  <si>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</si>
  <si>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</si>
  <si>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</si>
  <si>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</si>
  <si>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</si>
  <si>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</si>
  <si>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</si>
  <si>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</si>
  <si>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</si>
  <si>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</si>
  <si>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</si>
  <si>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</si>
  <si>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</si>
  <si>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</si>
  <si>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</si>
  <si>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</si>
  <si>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</si>
  <si>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</si>
  <si>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</si>
  <si>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</si>
  <si>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</si>
  <si>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</si>
  <si>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</si>
  <si>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</si>
  <si>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</si>
  <si>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</si>
  <si>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</si>
  <si>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</si>
  <si>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</si>
  <si>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</si>
  <si>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</si>
  <si>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</si>
  <si>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</si>
  <si>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</si>
  <si>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</si>
  <si>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</si>
  <si>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</si>
  <si>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</si>
  <si>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</si>
  <si>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</si>
  <si>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</si>
  <si>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</si>
  <si>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</si>
  <si>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</si>
  <si>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</si>
  <si>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</si>
  <si>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</si>
  <si>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</si>
  <si>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</si>
  <si>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</si>
  <si>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</si>
  <si>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</si>
  <si>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</si>
  <si>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</si>
  <si>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</si>
  <si>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</si>
  <si>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</si>
  <si>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</si>
  <si>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</si>
  <si>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</si>
  <si>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</si>
  <si>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</si>
  <si>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</si>
  <si>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</si>
  <si>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</si>
  <si>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</si>
  <si>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</si>
  <si>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</si>
  <si>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</si>
  <si>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</si>
  <si>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</si>
  <si>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</si>
  <si>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</si>
  <si>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</si>
  <si>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</si>
  <si>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</si>
  <si>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</si>
  <si>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</si>
  <si>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</si>
  <si>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</si>
  <si>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</si>
  <si>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</si>
  <si>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</si>
  <si>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</si>
  <si>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</si>
  <si>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</si>
  <si>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</si>
  <si>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</si>
  <si>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</si>
  <si>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</si>
  <si>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</si>
  <si>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</si>
  <si>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</si>
  <si>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</si>
  <si>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</si>
  <si>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</si>
  <si>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</si>
  <si>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</si>
  <si>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</si>
  <si>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</si>
  <si>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</si>
  <si>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</si>
  <si>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</si>
  <si>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</si>
  <si>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</si>
  <si>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</si>
  <si>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</si>
  <si>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</si>
  <si>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</si>
  <si>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</si>
  <si>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</si>
  <si>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</si>
  <si>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</si>
  <si>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</si>
  <si>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</si>
  <si>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</si>
  <si>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</si>
  <si>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</si>
  <si>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</si>
  <si>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</si>
  <si>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</si>
  <si>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</si>
  <si>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</si>
  <si>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</si>
  <si>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</si>
  <si>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</si>
  <si>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</si>
  <si>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</si>
  <si>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</si>
  <si>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</si>
  <si>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</si>
  <si>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</si>
  <si>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</si>
  <si>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</si>
  <si>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</si>
  <si>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</si>
  <si>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</si>
  <si>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</si>
  <si>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</si>
  <si>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</si>
  <si>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</si>
  <si>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</si>
  <si>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</si>
  <si>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</si>
  <si>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</si>
  <si>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</si>
  <si>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</si>
  <si>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</si>
  <si>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</si>
  <si>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</si>
  <si>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</si>
  <si>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</si>
  <si>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</si>
  <si>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</si>
  <si>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</si>
  <si>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</si>
  <si>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</si>
  <si>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</si>
  <si>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</si>
  <si>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</si>
  <si>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</si>
  <si>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</si>
  <si>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</si>
  <si>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</si>
  <si>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</si>
  <si>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</si>
  <si>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</si>
  <si>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</si>
  <si>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</si>
  <si>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</si>
  <si>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</si>
  <si>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</si>
  <si>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</si>
  <si>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</si>
  <si>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</si>
  <si>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</si>
  <si>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</si>
  <si>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</si>
  <si>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</si>
  <si>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</si>
  <si>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</si>
  <si>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</si>
  <si>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</si>
  <si>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</si>
  <si>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</si>
  <si>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</si>
  <si>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</si>
  <si>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</si>
  <si>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</si>
  <si>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</si>
  <si>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</si>
  <si>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</si>
  <si>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</si>
  <si>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</si>
  <si>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</si>
  <si>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</si>
  <si>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</si>
  <si>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</si>
  <si>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</si>
  <si>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</si>
  <si>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</si>
  <si>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</si>
  <si>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</si>
  <si>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</si>
  <si>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</si>
  <si>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</si>
  <si>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</si>
  <si>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</si>
  <si>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</si>
  <si>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</si>
  <si>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</si>
  <si>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</si>
  <si>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</si>
  <si>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</si>
  <si>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</si>
  <si>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</si>
  <si>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</si>
  <si>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</si>
  <si>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</si>
  <si>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</si>
  <si>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</si>
  <si>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</si>
  <si>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</si>
  <si>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</si>
  <si>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</si>
  <si>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</si>
  <si>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</si>
  <si>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</si>
  <si>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</si>
  <si>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</si>
  <si>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</si>
  <si>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</si>
  <si>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</si>
  <si>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</si>
  <si>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</si>
  <si>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</si>
  <si>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</si>
  <si>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</si>
  <si>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</si>
  <si>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</si>
  <si>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</si>
  <si>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</si>
  <si>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</si>
  <si>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</si>
  <si>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</si>
  <si>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</si>
  <si>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</si>
  <si>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</si>
  <si>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</si>
  <si>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</si>
  <si>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</si>
  <si>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</si>
  <si>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</si>
  <si>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</si>
  <si>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</si>
  <si>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</si>
  <si>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</si>
  <si>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</si>
  <si>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</si>
  <si>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</si>
  <si>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</si>
  <si>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</si>
  <si>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</si>
  <si>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</si>
  <si>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</si>
  <si>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</si>
  <si>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</si>
  <si>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</si>
  <si>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</si>
  <si>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</si>
  <si>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</si>
  <si>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</si>
  <si>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</si>
  <si>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</si>
  <si>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</si>
  <si>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</si>
  <si>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</si>
  <si>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</si>
  <si>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</si>
  <si>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</si>
  <si>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</si>
  <si>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</si>
  <si>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</si>
  <si>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</si>
  <si>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</si>
  <si>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</si>
  <si>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</si>
  <si>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</si>
  <si>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</si>
  <si>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</si>
  <si>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</si>
  <si>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</si>
  <si>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</si>
  <si>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</si>
  <si>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</si>
  <si>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</si>
  <si>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</si>
  <si>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</si>
  <si>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</si>
  <si>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</si>
  <si>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</si>
  <si>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</si>
  <si>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</si>
  <si>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</si>
  <si>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</si>
  <si>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</si>
  <si>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</si>
  <si>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</si>
  <si>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</si>
  <si>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</si>
  <si>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</si>
  <si>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</si>
  <si>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</si>
  <si>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</si>
  <si>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</si>
  <si>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</si>
  <si>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</si>
  <si>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</si>
  <si>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</si>
  <si>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</si>
  <si>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</si>
  <si>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</si>
  <si>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</si>
  <si>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</si>
  <si>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</si>
  <si>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</si>
  <si>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</si>
  <si>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</si>
  <si>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</si>
  <si>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</si>
  <si>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</si>
  <si>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</si>
  <si>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</si>
  <si>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</si>
  <si>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</si>
  <si>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</si>
  <si>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</si>
  <si>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</si>
  <si>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</si>
  <si>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</si>
  <si>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</si>
  <si>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</si>
  <si>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</si>
  <si>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</si>
  <si>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</si>
  <si>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</si>
  <si>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</si>
  <si>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</si>
  <si>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</si>
  <si>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</si>
  <si>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</si>
  <si>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</si>
  <si>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</si>
  <si>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</si>
  <si>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</si>
  <si>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</si>
  <si>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</si>
  <si>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</si>
  <si>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</si>
  <si>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</si>
  <si>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</si>
  <si>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</si>
  <si>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</si>
  <si>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</si>
  <si>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</si>
  <si>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</si>
  <si>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</si>
  <si>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</si>
  <si>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</si>
  <si>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</si>
  <si>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</si>
  <si>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</si>
  <si>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</si>
  <si>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</si>
  <si>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</si>
  <si>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</si>
  <si>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</si>
  <si>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</si>
  <si>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</si>
  <si>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</si>
  <si>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</si>
  <si>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</si>
  <si>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</si>
  <si>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</si>
  <si>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</si>
  <si>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</si>
  <si>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</si>
  <si>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</si>
  <si>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</si>
  <si>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</si>
  <si>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</si>
  <si>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</si>
  <si>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</si>
  <si>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</si>
  <si>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</si>
  <si>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</si>
  <si>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</si>
  <si>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</si>
  <si>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</si>
  <si>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</si>
  <si>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</si>
  <si>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</si>
  <si>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</si>
  <si>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</si>
  <si>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</si>
  <si>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</si>
  <si>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</si>
  <si>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</si>
  <si>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</si>
  <si>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</si>
  <si>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</si>
  <si>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</si>
  <si>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</si>
  <si>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</si>
  <si>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</si>
  <si>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</si>
  <si>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</si>
  <si>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</si>
  <si>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</si>
  <si>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</si>
  <si>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</si>
  <si>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</si>
  <si>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</si>
  <si>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</si>
  <si>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</si>
  <si>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</si>
  <si>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</si>
  <si>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</si>
  <si>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</si>
  <si>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</si>
  <si>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</si>
  <si>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</si>
  <si>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</si>
  <si>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</si>
  <si>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</si>
  <si>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</si>
  <si>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</si>
  <si>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</si>
  <si>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</si>
  <si>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</si>
  <si>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</si>
  <si>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</si>
  <si>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</si>
  <si>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</si>
  <si>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</si>
  <si>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</si>
  <si>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</si>
  <si>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</si>
  <si>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</si>
  <si>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</si>
  <si>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</si>
  <si>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</si>
  <si>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</si>
  <si>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</si>
  <si>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</si>
  <si>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</si>
  <si>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</si>
  <si>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</si>
  <si>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</si>
  <si>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</si>
  <si>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</si>
  <si>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</si>
  <si>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</si>
  <si>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</si>
  <si>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</si>
  <si>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</si>
  <si>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</si>
  <si>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</si>
  <si>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</si>
  <si>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</si>
  <si>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</si>
  <si>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</si>
  <si>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</si>
  <si>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</si>
  <si>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</si>
  <si>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</si>
  <si>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</si>
  <si>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</si>
  <si>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</si>
  <si>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</si>
  <si>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</si>
  <si>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</si>
  <si>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</si>
  <si>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</si>
  <si>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</si>
  <si>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</si>
  <si>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</si>
  <si>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</si>
  <si>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</si>
  <si>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</si>
  <si>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</si>
  <si>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</si>
  <si>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</si>
  <si>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</si>
  <si>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</si>
  <si>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</si>
  <si>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</si>
  <si>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</si>
  <si>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</si>
  <si>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</si>
  <si>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</si>
  <si>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</si>
  <si>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</si>
  <si>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</si>
  <si>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</si>
  <si>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</si>
  <si>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</si>
  <si>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</si>
  <si>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</si>
  <si>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</si>
  <si>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</si>
  <si>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</si>
  <si>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</si>
  <si>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</si>
  <si>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</si>
  <si>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</si>
  <si>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</si>
  <si>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</si>
  <si>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</si>
  <si>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</si>
  <si>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</si>
  <si>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</si>
  <si>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</si>
  <si>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</si>
  <si>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</si>
  <si>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</si>
  <si>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</si>
  <si>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</si>
  <si>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</si>
  <si>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</si>
  <si>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</si>
  <si>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</si>
  <si>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</si>
  <si>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</si>
  <si>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</si>
  <si>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</si>
  <si>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</si>
  <si>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</si>
  <si>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</si>
  <si>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</si>
  <si>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</si>
  <si>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</si>
  <si>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</si>
  <si>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</si>
  <si>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</si>
  <si>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</si>
  <si>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</si>
  <si>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</si>
  <si>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</si>
  <si>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</si>
  <si>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</si>
  <si>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</si>
  <si>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</si>
  <si>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</si>
  <si>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</si>
  <si>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</si>
  <si>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</si>
  <si>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</si>
  <si>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</si>
  <si>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</si>
  <si>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</si>
  <si>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</si>
  <si>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</si>
  <si>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</si>
  <si>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</si>
  <si>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</si>
  <si>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</si>
  <si>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</si>
  <si>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</si>
  <si>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</si>
  <si>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</si>
  <si>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</si>
  <si>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</si>
  <si>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</si>
  <si>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</si>
  <si>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</si>
  <si>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</si>
  <si>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</si>
  <si>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</si>
  <si>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</si>
  <si>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</si>
  <si>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</si>
  <si>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</si>
  <si>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</si>
  <si>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</si>
  <si>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</si>
  <si>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</si>
  <si>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</si>
  <si>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</si>
  <si>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</si>
  <si>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</si>
  <si>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</si>
  <si>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</si>
  <si>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</si>
  <si>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</si>
  <si>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</si>
  <si>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</si>
  <si>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</si>
  <si>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</si>
  <si>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</si>
  <si>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</si>
  <si>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</si>
  <si>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</si>
  <si>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</si>
  <si>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</si>
  <si>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</si>
  <si>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</si>
  <si>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</si>
  <si>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</si>
  <si>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</si>
  <si>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</si>
  <si>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</si>
  <si>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</si>
  <si>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</si>
  <si>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</si>
  <si>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</si>
  <si>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</si>
  <si>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</si>
  <si>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</si>
  <si>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</si>
  <si>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</si>
  <si>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</si>
  <si>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</si>
  <si>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</si>
  <si>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</si>
  <si>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</si>
  <si>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</si>
  <si>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</si>
  <si>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</si>
  <si>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</si>
  <si>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</si>
  <si>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</si>
  <si>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</si>
  <si>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</si>
  <si>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</si>
  <si>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</si>
  <si>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</si>
  <si>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</si>
  <si>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</si>
  <si>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</si>
  <si>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</si>
  <si>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</si>
  <si>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</si>
  <si>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</si>
  <si>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</si>
  <si>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</si>
  <si>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</si>
  <si>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</si>
  <si>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</si>
  <si>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</si>
  <si>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</si>
  <si>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</si>
  <si>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</si>
  <si>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</si>
  <si>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</si>
  <si>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</si>
  <si>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</si>
  <si>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</si>
  <si>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</si>
  <si>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</si>
  <si>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</si>
  <si>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</si>
  <si>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</si>
  <si>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</si>
  <si>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</si>
  <si>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</si>
  <si>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</si>
  <si>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</si>
  <si>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</si>
  <si>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</si>
  <si>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</si>
  <si>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</si>
  <si>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</si>
  <si>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</si>
  <si>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</si>
  <si>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</si>
  <si>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</si>
  <si>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</si>
  <si>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</si>
  <si>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</si>
  <si>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</si>
  <si>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</si>
  <si>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</si>
  <si>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</si>
  <si>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</si>
  <si>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</si>
  <si>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</si>
  <si>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</si>
  <si>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</si>
  <si>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</si>
  <si>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</si>
  <si>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</si>
  <si>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</si>
  <si>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</si>
  <si>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</si>
  <si>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</si>
  <si>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</si>
  <si>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</si>
  <si>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</si>
  <si>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</si>
  <si>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</si>
  <si>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</si>
  <si>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</si>
  <si>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</si>
  <si>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</si>
  <si>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</si>
  <si>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</si>
  <si>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</si>
  <si>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</si>
  <si>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</si>
  <si>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</si>
  <si>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</si>
  <si>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</si>
  <si>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</si>
  <si>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</si>
  <si>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</si>
  <si>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</si>
  <si>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</si>
  <si>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</si>
  <si>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</si>
  <si>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</si>
  <si>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</si>
  <si>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</si>
  <si>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</si>
  <si>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</si>
  <si>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</si>
  <si>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</si>
  <si>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</si>
  <si>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</si>
  <si>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</si>
  <si>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</si>
  <si>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</si>
  <si>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</si>
  <si>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</si>
  <si>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</si>
  <si>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</si>
  <si>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</si>
  <si>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</si>
  <si>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</si>
  <si>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</si>
  <si>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</si>
  <si>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</si>
  <si>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</si>
  <si>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</si>
  <si>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</si>
  <si>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</si>
  <si>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</si>
  <si>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</si>
  <si>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</si>
  <si>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</si>
  <si>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</si>
  <si>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</si>
  <si>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</si>
  <si>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</si>
  <si>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</si>
  <si>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</si>
  <si>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</si>
  <si>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</si>
  <si>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</si>
  <si>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</si>
  <si>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</si>
  <si>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</si>
  <si>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</si>
  <si>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</si>
  <si>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</si>
  <si>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</si>
  <si>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</si>
  <si>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</si>
  <si>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</si>
  <si>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</si>
  <si>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</si>
  <si>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</si>
  <si>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</si>
  <si>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</si>
  <si>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</si>
  <si>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</si>
  <si>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</si>
  <si>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</si>
  <si>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</si>
  <si>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</si>
  <si>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</si>
  <si>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</si>
  <si>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</si>
  <si>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</si>
  <si>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</si>
  <si>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</si>
  <si>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</si>
  <si>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</si>
  <si>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</si>
  <si>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</si>
  <si>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</si>
  <si>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</si>
  <si>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</si>
  <si>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</si>
  <si>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</si>
  <si>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</si>
  <si>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</si>
  <si>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</si>
  <si>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</si>
  <si>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</si>
  <si>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</si>
  <si>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</si>
  <si>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</si>
  <si>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</si>
  <si>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</si>
  <si>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</si>
  <si>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</si>
  <si>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</si>
  <si>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</si>
  <si>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</si>
  <si>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</si>
  <si>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</si>
  <si>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</si>
  <si>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</si>
  <si>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</si>
  <si>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</si>
  <si>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</si>
  <si>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</si>
  <si>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</si>
  <si>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</si>
  <si>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</si>
  <si>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</si>
  <si>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</si>
  <si>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</si>
  <si>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</si>
  <si>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</si>
  <si>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</si>
  <si>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</si>
  <si>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</si>
  <si>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</si>
  <si>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</si>
  <si>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</si>
  <si>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</si>
  <si>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</si>
  <si>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</si>
  <si>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</si>
  <si>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</si>
  <si>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</si>
  <si>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</si>
  <si>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</si>
  <si>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</si>
  <si>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</si>
  <si>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</si>
  <si>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</si>
  <si>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</si>
  <si>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</si>
  <si>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</si>
  <si>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</si>
  <si>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</si>
  <si>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</si>
  <si>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</si>
  <si>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</si>
  <si>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</si>
  <si>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</si>
  <si>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</si>
  <si>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</si>
  <si>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</si>
  <si>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</si>
  <si>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</si>
  <si>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</si>
  <si>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</si>
  <si>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</si>
  <si>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</si>
  <si>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</si>
  <si>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</si>
  <si>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</si>
  <si>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</si>
  <si>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</si>
  <si>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</si>
  <si>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</si>
  <si>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</si>
  <si>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</si>
  <si>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</si>
  <si>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</si>
  <si>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</si>
  <si>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</si>
  <si>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</si>
  <si>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</si>
  <si>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</si>
  <si>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</si>
  <si>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</si>
  <si>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</si>
  <si>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</si>
  <si>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</si>
  <si>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</si>
  <si>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</si>
  <si>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</si>
  <si>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</si>
  <si>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</si>
  <si>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</si>
  <si>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</si>
  <si>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</si>
  <si>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</si>
  <si>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</si>
  <si>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</si>
  <si>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</si>
  <si>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</si>
  <si>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</si>
  <si>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</si>
  <si>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</si>
  <si>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</si>
  <si>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</si>
  <si>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</si>
  <si>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</si>
  <si>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</si>
  <si>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</si>
  <si>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</si>
  <si>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</si>
  <si>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</si>
  <si>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</si>
  <si>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</si>
  <si>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</si>
  <si>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</si>
  <si>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</si>
  <si>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</si>
  <si>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</si>
  <si>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</si>
  <si>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</si>
  <si>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</si>
  <si>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</si>
  <si>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</si>
  <si>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</si>
  <si>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</si>
  <si>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</si>
  <si>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</si>
  <si>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</si>
  <si>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</si>
  <si>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</si>
  <si>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</si>
  <si>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</si>
  <si>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</si>
  <si>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</si>
  <si>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</si>
  <si>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</si>
  <si>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</si>
  <si>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</si>
  <si>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</si>
  <si>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</si>
  <si>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</si>
  <si>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</si>
  <si>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</si>
  <si>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</si>
  <si>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</si>
  <si>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</si>
  <si>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</si>
  <si>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</si>
  <si>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</si>
  <si>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</si>
  <si>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</si>
  <si>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</si>
  <si>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</si>
  <si>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</si>
  <si>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</si>
  <si>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</si>
  <si>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</si>
  <si>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</si>
  <si>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</si>
  <si>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</si>
  <si>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</si>
  <si>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</si>
  <si>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</si>
  <si>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</si>
  <si>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</si>
  <si>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</si>
  <si>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</si>
  <si>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</si>
  <si>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</si>
  <si>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</si>
  <si>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</si>
  <si>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</si>
  <si>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</si>
  <si>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</si>
  <si>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</si>
  <si>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</si>
  <si>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</si>
  <si>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</si>
  <si>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</si>
  <si>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</si>
  <si>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</si>
  <si>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</si>
  <si>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</si>
  <si>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</si>
  <si>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</si>
  <si>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</si>
  <si>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</si>
  <si>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</si>
  <si>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</si>
  <si>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</si>
  <si>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</si>
  <si>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</si>
  <si>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</si>
  <si>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</si>
  <si>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</si>
  <si>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</si>
  <si>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</si>
  <si>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</si>
  <si>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</si>
  <si>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</si>
  <si>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</si>
  <si>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</si>
  <si>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</si>
  <si>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</si>
  <si>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</si>
  <si>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</si>
  <si>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</si>
  <si>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</si>
  <si>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</si>
  <si>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</si>
  <si>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</si>
  <si>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</si>
  <si>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</si>
  <si>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</si>
  <si>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</si>
  <si>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</si>
  <si>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</si>
  <si>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</si>
  <si>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</si>
  <si>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</si>
  <si>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</si>
  <si>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</si>
  <si>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</si>
  <si>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</si>
  <si>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</si>
  <si>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</si>
  <si>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</si>
  <si>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</si>
  <si>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</si>
  <si>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</si>
  <si>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</si>
  <si>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</si>
  <si>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</si>
  <si>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</si>
  <si>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</si>
  <si>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</si>
  <si>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</si>
  <si>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</si>
  <si>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</si>
  <si>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</si>
  <si>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</si>
  <si>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</si>
  <si>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</si>
  <si>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</si>
  <si>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</si>
  <si>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</si>
  <si>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</si>
  <si>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</si>
  <si>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</si>
  <si>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</si>
  <si>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</si>
  <si>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</si>
  <si>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</si>
  <si>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</si>
  <si>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</si>
  <si>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</si>
  <si>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</si>
  <si>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</si>
  <si>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</si>
  <si>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</si>
  <si>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</si>
  <si>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</si>
  <si>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</si>
  <si>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</si>
  <si>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</si>
  <si>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</si>
  <si>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</si>
  <si>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</si>
  <si>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</si>
  <si>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</si>
  <si>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</si>
  <si>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</si>
  <si>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</si>
  <si>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</si>
  <si>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</si>
  <si>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</si>
  <si>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</si>
  <si>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</si>
  <si>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</si>
  <si>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</si>
  <si>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</si>
  <si>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</si>
  <si>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</si>
  <si>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</si>
  <si>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</si>
  <si>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</si>
  <si>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</si>
  <si>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</si>
  <si>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</si>
  <si>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</si>
  <si>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</si>
  <si>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</si>
  <si>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</si>
  <si>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</si>
  <si>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</si>
  <si>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</si>
  <si>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</si>
  <si>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</si>
  <si>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</si>
  <si>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</si>
  <si>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</si>
  <si>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</si>
  <si>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</si>
  <si>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</si>
  <si>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</si>
  <si>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</si>
  <si>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</si>
  <si>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</si>
  <si>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</si>
  <si>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</si>
  <si>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</si>
  <si>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</si>
  <si>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</si>
  <si>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</si>
  <si>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</si>
  <si>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</si>
  <si>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</si>
  <si>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</si>
  <si>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</si>
  <si>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</si>
  <si>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</si>
  <si>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</si>
  <si>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</si>
  <si>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</si>
  <si>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</si>
  <si>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</si>
  <si>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</si>
  <si>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</si>
  <si>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</si>
  <si>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</si>
  <si>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</si>
  <si>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</si>
  <si>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</si>
  <si>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</si>
  <si>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</si>
  <si>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</si>
  <si>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</si>
  <si>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</si>
  <si>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</si>
  <si>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</si>
  <si>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</si>
  <si>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</si>
  <si>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</si>
  <si>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</si>
  <si>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</si>
  <si>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</si>
  <si>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</si>
  <si>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</si>
  <si>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</si>
  <si>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</si>
  <si>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</si>
  <si>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</si>
  <si>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</si>
  <si>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</si>
  <si>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</si>
  <si>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</si>
  <si>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</si>
  <si>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</si>
  <si>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</si>
  <si>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</si>
  <si>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</si>
  <si>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</si>
  <si>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</si>
  <si>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</si>
  <si>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</si>
  <si>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</si>
  <si>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</si>
  <si>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</si>
  <si>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</si>
  <si>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</si>
  <si>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</si>
  <si>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</si>
  <si>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</si>
  <si>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</si>
  <si>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</si>
  <si>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</si>
  <si>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</si>
  <si>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</si>
  <si>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</si>
  <si>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</si>
  <si>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</si>
  <si>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</si>
  <si>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</si>
  <si>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</si>
  <si>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</si>
  <si>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</si>
  <si>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</si>
  <si>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</si>
  <si>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</si>
  <si>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</si>
  <si>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</si>
  <si>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</si>
  <si>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</si>
  <si>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</si>
  <si>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</si>
  <si>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</si>
  <si>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</si>
  <si>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</si>
  <si>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</si>
  <si>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</si>
  <si>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</si>
  <si>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</si>
  <si>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</si>
  <si>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</si>
  <si>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</si>
  <si>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</si>
  <si>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</si>
  <si>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</si>
  <si>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</si>
  <si>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</si>
  <si>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</si>
  <si>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</si>
  <si>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</si>
  <si>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</si>
  <si>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</si>
  <si>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</si>
  <si>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</si>
  <si>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</si>
  <si>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</si>
  <si>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</si>
  <si>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</si>
  <si>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</si>
  <si>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</si>
  <si>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</si>
  <si>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</si>
  <si>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</si>
  <si>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</si>
  <si>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</si>
  <si>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</si>
  <si>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</si>
  <si>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</si>
  <si>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</si>
  <si>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</si>
  <si>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</si>
  <si>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</si>
  <si>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</si>
  <si>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</si>
  <si>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</si>
  <si>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</si>
  <si>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</si>
  <si>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</si>
  <si>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</si>
  <si>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</si>
  <si>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</si>
  <si>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</si>
  <si>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</si>
  <si>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</si>
  <si>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</si>
  <si>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</si>
  <si>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</si>
  <si>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</si>
  <si>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</si>
  <si>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</si>
  <si>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</si>
  <si>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</si>
  <si>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</si>
  <si>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</si>
  <si>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</si>
  <si>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</si>
  <si>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</si>
  <si>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</si>
  <si>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</si>
  <si>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</si>
  <si>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</si>
  <si>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</si>
  <si>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</si>
  <si>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</si>
  <si>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</si>
  <si>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</si>
  <si>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</si>
  <si>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</si>
  <si>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</si>
  <si>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</si>
  <si>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</si>
  <si>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</si>
  <si>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</si>
  <si>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</si>
  <si>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</si>
  <si>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</si>
  <si>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</si>
  <si>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</si>
  <si>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</si>
  <si>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</si>
  <si>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</si>
  <si>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</si>
  <si>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</si>
  <si>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</si>
  <si>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</si>
  <si>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</si>
  <si>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</si>
  <si>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</si>
  <si>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</si>
  <si>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</si>
  <si>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</si>
  <si>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</si>
  <si>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</si>
  <si>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</si>
  <si>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</si>
  <si>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</si>
  <si>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</si>
  <si>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</si>
  <si>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</si>
  <si>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</si>
  <si>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</si>
  <si>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</si>
  <si>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</si>
  <si>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</si>
  <si>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</si>
  <si>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</si>
  <si>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</si>
  <si>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</si>
  <si>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</si>
  <si>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</si>
  <si>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</si>
  <si>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</si>
  <si>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</si>
  <si>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</si>
  <si>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</si>
  <si>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</si>
  <si>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</si>
  <si>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</si>
  <si>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</si>
  <si>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</si>
  <si>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</si>
  <si>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</si>
  <si>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</si>
  <si>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</si>
  <si>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</si>
  <si>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</si>
  <si>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</si>
  <si>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</si>
  <si>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</si>
  <si>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</si>
  <si>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</si>
  <si>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</si>
  <si>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</si>
  <si>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</si>
  <si>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</si>
  <si>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</si>
  <si>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</si>
  <si>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</si>
  <si>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</si>
  <si>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</si>
  <si>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</si>
  <si>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</si>
  <si>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</si>
  <si>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</si>
  <si>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</si>
  <si>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</si>
  <si>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</si>
  <si>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</si>
  <si>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</si>
  <si>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</si>
  <si>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</si>
  <si>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</si>
  <si>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</si>
  <si>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</si>
  <si>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</si>
  <si>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</si>
  <si>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</si>
  <si>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</si>
  <si>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</si>
  <si>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</si>
  <si>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</si>
  <si>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</si>
  <si>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</si>
  <si>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</si>
  <si>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</si>
  <si>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</si>
  <si>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</si>
  <si>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</si>
  <si>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</si>
  <si>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</si>
  <si>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</si>
  <si>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</si>
  <si>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</si>
  <si>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</si>
  <si>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</si>
  <si>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</si>
  <si>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</si>
  <si>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</si>
  <si>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</si>
  <si>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</si>
  <si>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</si>
  <si>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</si>
  <si>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</si>
  <si>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</si>
  <si>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</si>
  <si>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</si>
  <si>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</si>
  <si>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</si>
  <si>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</si>
  <si>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</si>
  <si>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</si>
  <si>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</si>
  <si>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</si>
  <si>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</si>
  <si>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</si>
  <si>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</si>
  <si>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</si>
  <si>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</si>
  <si>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</si>
  <si>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</si>
  <si>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</si>
  <si>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</si>
  <si>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</si>
  <si>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</si>
  <si>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</si>
  <si>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</si>
  <si>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</si>
  <si>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</si>
  <si>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</si>
  <si>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</si>
  <si>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</si>
  <si>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</si>
  <si>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</si>
  <si>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</si>
  <si>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</si>
  <si>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</si>
  <si>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</si>
  <si>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</si>
  <si>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</si>
  <si>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</si>
  <si>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</si>
  <si>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</si>
  <si>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</si>
  <si>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</si>
  <si>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</si>
  <si>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</si>
  <si>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</si>
  <si>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</si>
  <si>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</si>
  <si>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</si>
  <si>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</si>
  <si>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</si>
  <si>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</si>
  <si>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</si>
  <si>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</si>
  <si>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</si>
  <si>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</si>
  <si>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</si>
  <si>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</si>
  <si>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</si>
  <si>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</si>
  <si>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</si>
  <si>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</si>
  <si>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</si>
  <si>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</si>
  <si>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</si>
  <si>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</si>
  <si>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</si>
  <si>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</si>
  <si>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</si>
  <si>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</si>
  <si>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</si>
  <si>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</si>
  <si>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</si>
  <si>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</si>
  <si>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</si>
  <si>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</si>
  <si>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</si>
  <si>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</si>
  <si>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</si>
  <si>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</si>
  <si>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</si>
  <si>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</si>
  <si>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</si>
  <si>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</si>
  <si>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</si>
  <si>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</si>
  <si>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</si>
  <si>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</si>
  <si>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</si>
  <si>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</si>
  <si>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</si>
  <si>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</si>
  <si>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</si>
  <si>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</si>
  <si>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</si>
  <si>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</si>
  <si>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</si>
  <si>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</si>
  <si>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</si>
  <si>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</si>
  <si>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</si>
  <si>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</si>
  <si>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</si>
  <si>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</si>
  <si>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</si>
  <si>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</si>
  <si>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</si>
  <si>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</si>
  <si>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</si>
  <si>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</si>
  <si>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</si>
  <si>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</si>
  <si>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</si>
  <si>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</si>
  <si>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</si>
  <si>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</si>
  <si>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</si>
  <si>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</si>
  <si>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</si>
  <si>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</si>
  <si>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</si>
  <si>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</si>
  <si>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</si>
  <si>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</si>
  <si>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</si>
  <si>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</si>
  <si>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</si>
  <si>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</si>
  <si>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</si>
  <si>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</si>
  <si>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</si>
  <si>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</si>
  <si>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</si>
  <si>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</si>
  <si>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</si>
  <si>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</si>
  <si>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</si>
  <si>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</si>
  <si>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</si>
  <si>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</si>
  <si>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</si>
  <si>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</si>
  <si>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</si>
  <si>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</si>
  <si>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</si>
  <si>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</si>
  <si>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</si>
  <si>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</si>
  <si>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</si>
  <si>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</si>
  <si>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</si>
  <si>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</si>
  <si>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</si>
  <si>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</si>
  <si>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</si>
  <si>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</si>
  <si>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</si>
  <si>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</si>
  <si>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</si>
  <si>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</si>
  <si>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</si>
  <si>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</si>
  <si>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</si>
  <si>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</si>
  <si>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</si>
  <si>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</si>
  <si>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</si>
  <si>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</si>
  <si>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</si>
  <si>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</si>
  <si>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</si>
  <si>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</si>
  <si>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</si>
  <si>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</si>
  <si>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</si>
  <si>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</si>
  <si>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</si>
  <si>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</si>
  <si>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</si>
  <si>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</si>
  <si>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</si>
  <si>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</si>
  <si>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</si>
  <si>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</si>
  <si>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</si>
  <si>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</si>
  <si>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</si>
  <si>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</si>
  <si>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</si>
  <si>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</si>
  <si>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</si>
  <si>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</si>
  <si>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</si>
  <si>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</si>
  <si>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</si>
  <si>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</si>
  <si>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</si>
  <si>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</si>
  <si>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</si>
  <si>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</si>
  <si>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</si>
  <si>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</si>
  <si>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</si>
  <si>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</si>
  <si>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</si>
  <si>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</si>
  <si>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</si>
  <si>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</si>
  <si>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</si>
  <si>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</si>
  <si>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</si>
  <si>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</si>
  <si>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</si>
  <si>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</si>
  <si>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</si>
  <si>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</si>
  <si>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</si>
  <si>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</si>
  <si>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</si>
  <si>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</si>
  <si>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</si>
  <si>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</si>
  <si>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</si>
  <si>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</si>
  <si>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</si>
  <si>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</si>
  <si>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</si>
  <si>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</si>
  <si>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</si>
  <si>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</si>
  <si>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</si>
  <si>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</si>
  <si>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</si>
  <si>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</si>
  <si>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</si>
  <si>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</si>
  <si>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</si>
  <si>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</si>
  <si>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</si>
  <si>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</si>
  <si>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</si>
  <si>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</si>
  <si>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</si>
  <si>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</si>
  <si>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</si>
  <si>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</si>
  <si>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</si>
  <si>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</si>
  <si>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</si>
  <si>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</si>
  <si>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</si>
  <si>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</si>
  <si>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</si>
  <si>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</si>
  <si>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</si>
  <si>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</si>
  <si>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</si>
  <si>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</si>
  <si>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</si>
  <si>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</si>
  <si>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</si>
  <si>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</si>
  <si>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</si>
  <si>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</si>
  <si>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</si>
  <si>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</si>
  <si>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</si>
  <si>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</si>
  <si>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</si>
  <si>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</si>
  <si>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</si>
  <si>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</si>
  <si>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</si>
  <si>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</si>
  <si>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</si>
  <si>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</si>
  <si>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</si>
  <si>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</si>
  <si>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</si>
  <si>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</si>
  <si>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</si>
  <si>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</si>
  <si>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</si>
  <si>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</si>
  <si>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</si>
  <si>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</si>
  <si>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</si>
  <si>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</si>
  <si>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</si>
  <si>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</si>
  <si>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</si>
  <si>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</si>
  <si>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</si>
  <si>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</si>
  <si>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</si>
  <si>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</si>
  <si>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</si>
  <si>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</si>
  <si>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</si>
  <si>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</si>
  <si>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</si>
  <si>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</si>
  <si>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</si>
  <si>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</si>
  <si>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</si>
  <si>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</si>
  <si>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</si>
  <si>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</si>
  <si>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</si>
  <si>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</si>
  <si>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</si>
  <si>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</si>
  <si>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</si>
  <si>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</si>
  <si>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</si>
  <si>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</si>
  <si>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</si>
  <si>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</si>
  <si>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</si>
  <si>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</si>
  <si>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</si>
  <si>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</si>
  <si>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</si>
  <si>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</si>
  <si>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</si>
  <si>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</si>
  <si>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</si>
  <si>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</si>
  <si>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</si>
  <si>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</si>
  <si>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</si>
  <si>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</si>
  <si>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</si>
  <si>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</si>
  <si>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</si>
  <si>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</si>
  <si>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</si>
  <si>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</si>
  <si>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</si>
  <si>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</si>
  <si>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</si>
  <si>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</si>
  <si>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</si>
  <si>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</si>
  <si>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</si>
  <si>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</si>
  <si>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</si>
  <si>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</si>
  <si>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</si>
  <si>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</si>
  <si>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</si>
  <si>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</si>
  <si>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</si>
  <si>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</si>
  <si>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</si>
  <si>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</si>
  <si>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</si>
  <si>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</si>
  <si>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</si>
  <si>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</si>
  <si>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</si>
  <si>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</si>
  <si>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</si>
  <si>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</si>
  <si>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</si>
  <si>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</si>
  <si>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</si>
  <si>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</si>
  <si>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</si>
  <si>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</si>
  <si>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</si>
  <si>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</si>
  <si>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</si>
  <si>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</si>
  <si>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</si>
  <si>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</si>
  <si>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</si>
  <si>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</si>
  <si>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</si>
  <si>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</si>
  <si>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</si>
  <si>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</si>
  <si>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</si>
  <si>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</si>
  <si>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</si>
  <si>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</si>
  <si>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</si>
  <si>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</si>
  <si>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</si>
  <si>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</si>
  <si>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</si>
  <si>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</si>
  <si>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</si>
  <si>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</si>
  <si>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</si>
  <si>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</si>
  <si>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</si>
  <si>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</si>
  <si>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</si>
  <si>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</si>
  <si>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</si>
  <si>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</si>
  <si>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</si>
  <si>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</si>
  <si>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</si>
  <si>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</si>
  <si>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</si>
  <si>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</si>
  <si>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</si>
  <si>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</si>
  <si>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</si>
  <si>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</si>
  <si>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</si>
  <si>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</si>
  <si>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</si>
  <si>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</si>
  <si>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</si>
  <si>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</si>
  <si>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</si>
  <si>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</si>
  <si>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</si>
  <si>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</si>
  <si>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</si>
  <si>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</si>
  <si>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</si>
  <si>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</si>
  <si>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</si>
  <si>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</si>
  <si>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</si>
  <si>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</si>
  <si>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</si>
  <si>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</si>
  <si>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</si>
  <si>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</si>
  <si>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</si>
  <si>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</si>
  <si>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</si>
  <si>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</si>
  <si>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</si>
  <si>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</si>
  <si>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</si>
  <si>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</si>
  <si>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</si>
  <si>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</si>
  <si>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</si>
  <si>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</si>
  <si>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</si>
  <si>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</si>
  <si>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</si>
  <si>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</si>
  <si>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</si>
  <si>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</si>
  <si>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</si>
  <si>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</si>
  <si>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</si>
  <si>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</si>
  <si>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</si>
  <si>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</si>
  <si>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</si>
  <si>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</si>
  <si>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</si>
  <si>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</si>
  <si>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</si>
  <si>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</si>
  <si>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</si>
  <si>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</si>
  <si>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</si>
  <si>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</si>
  <si>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</si>
  <si>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</si>
  <si>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</si>
  <si>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</si>
  <si>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</si>
  <si>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</si>
  <si>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</si>
  <si>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</si>
  <si>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</si>
  <si>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</si>
  <si>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</si>
  <si>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</si>
  <si>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</si>
  <si>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</si>
  <si>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</si>
  <si>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</si>
  <si>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</si>
  <si>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</si>
  <si>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</si>
  <si>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</si>
  <si>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</si>
  <si>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</si>
  <si>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</si>
  <si>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</si>
  <si>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</si>
  <si>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</si>
  <si>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</si>
  <si>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</si>
  <si>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</si>
  <si>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</si>
  <si>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</si>
  <si>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</si>
  <si>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</si>
  <si>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</si>
  <si>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</si>
  <si>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</si>
  <si>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</si>
  <si>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</si>
  <si>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</si>
  <si>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</si>
  <si>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</si>
  <si>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</si>
  <si>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</si>
  <si>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</si>
  <si>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</si>
  <si>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</si>
  <si>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</si>
  <si>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</si>
  <si>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</si>
  <si>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</si>
  <si>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</si>
  <si>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</si>
  <si>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</si>
  <si>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</si>
  <si>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</si>
  <si>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</si>
  <si>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</si>
  <si>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</si>
  <si>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</si>
  <si>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</si>
  <si>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</si>
  <si>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</si>
  <si>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</si>
  <si>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</si>
  <si>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</si>
  <si>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</si>
  <si>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</si>
  <si>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</si>
  <si>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</si>
  <si>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</si>
  <si>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</si>
  <si>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</si>
  <si>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</si>
  <si>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</si>
  <si>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</si>
  <si>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</si>
  <si>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</si>
  <si>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</si>
  <si>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</si>
  <si>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</si>
  <si>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</si>
  <si>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</si>
  <si>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</si>
  <si>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</si>
  <si>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</si>
  <si>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</si>
  <si>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</si>
  <si>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</si>
  <si>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</si>
  <si>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</si>
  <si>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</si>
  <si>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</si>
  <si>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</si>
  <si>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</si>
  <si>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</si>
  <si>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</si>
  <si>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</si>
  <si>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</si>
  <si>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</si>
  <si>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</si>
  <si>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</si>
  <si>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</si>
  <si>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</si>
  <si>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</si>
  <si>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</si>
  <si>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</si>
  <si>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</si>
  <si>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</si>
  <si>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</si>
  <si>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</si>
  <si>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</si>
  <si>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</si>
  <si>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</si>
  <si>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</si>
  <si>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</si>
  <si>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</si>
  <si>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</si>
  <si>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</si>
  <si>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</si>
  <si>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</si>
  <si>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</si>
  <si>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</si>
  <si>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</si>
  <si>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</si>
  <si>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</si>
  <si>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</si>
  <si>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</si>
  <si>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</si>
  <si>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</si>
  <si>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</si>
  <si>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</si>
  <si>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</si>
  <si>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</si>
  <si>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</si>
  <si>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</si>
  <si>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</si>
  <si>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</si>
  <si>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</si>
  <si>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</si>
  <si>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</si>
  <si>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</si>
  <si>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</si>
  <si>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</si>
  <si>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</si>
  <si>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</si>
  <si>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</si>
  <si>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</si>
  <si>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</si>
  <si>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</si>
  <si>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</si>
  <si>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</si>
  <si>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</si>
  <si>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</si>
  <si>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</si>
  <si>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</si>
  <si>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</si>
  <si>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</si>
  <si>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</si>
  <si>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</si>
  <si>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</si>
  <si>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</si>
  <si>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</si>
  <si>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</si>
  <si>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</si>
  <si>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</si>
  <si>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</si>
  <si>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</si>
  <si>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</si>
  <si>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</si>
  <si>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</si>
  <si>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</si>
  <si>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</si>
  <si>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</si>
  <si>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</si>
  <si>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</si>
  <si>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</si>
  <si>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</si>
  <si>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</si>
  <si>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</si>
  <si>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</si>
  <si>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</si>
  <si>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</si>
  <si>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</si>
  <si>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</si>
  <si>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</si>
  <si>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</si>
  <si>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</si>
  <si>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</si>
  <si>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</si>
  <si>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</si>
  <si>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</si>
  <si>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</si>
  <si>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</si>
  <si>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</si>
  <si>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</si>
  <si>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</si>
  <si>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</si>
  <si>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</si>
  <si>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</si>
  <si>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</si>
  <si>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</si>
  <si>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</si>
  <si>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</si>
  <si>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</si>
  <si>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</si>
  <si>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</si>
  <si>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</si>
  <si>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</si>
  <si>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</si>
  <si>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</si>
  <si>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</si>
  <si>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</si>
  <si>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</si>
  <si>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</si>
  <si>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</si>
  <si>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</si>
  <si>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</si>
  <si>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</si>
  <si>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</si>
  <si>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</si>
  <si>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</si>
  <si>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</si>
  <si>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</si>
  <si>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</si>
  <si>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</si>
  <si>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</si>
  <si>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</si>
  <si>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</si>
  <si>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</si>
  <si>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</si>
  <si>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</si>
  <si>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</si>
  <si>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</si>
  <si>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</si>
  <si>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</si>
  <si>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</si>
  <si>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</si>
  <si>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</si>
  <si>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</si>
  <si>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</si>
  <si>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</si>
  <si>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</si>
  <si>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</si>
  <si>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</si>
  <si>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</si>
  <si>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</si>
  <si>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</si>
  <si>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</si>
  <si>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</si>
  <si>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</si>
  <si>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</si>
  <si>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</si>
  <si>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</si>
  <si>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</si>
  <si>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</si>
  <si>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</si>
  <si>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</si>
  <si>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</si>
  <si>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</si>
  <si>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</si>
  <si>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</si>
  <si>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</si>
  <si>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</si>
  <si>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</si>
  <si>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</si>
  <si>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</si>
  <si>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</si>
  <si>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</si>
  <si>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</si>
  <si>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</si>
  <si>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</si>
  <si>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</si>
  <si>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</si>
  <si>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</si>
  <si>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</si>
  <si>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</si>
  <si>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</si>
  <si>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</si>
  <si>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</si>
  <si>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</si>
  <si>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</si>
  <si>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</si>
  <si>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</si>
  <si>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</si>
  <si>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</si>
  <si>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</si>
  <si>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</si>
  <si>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</si>
  <si>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</si>
  <si>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</si>
  <si>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</si>
  <si>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</si>
  <si>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</si>
  <si>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</si>
  <si>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</si>
  <si>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</si>
  <si>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</si>
  <si>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</si>
  <si>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</si>
  <si>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</si>
  <si>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</si>
  <si>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</si>
  <si>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</si>
  <si>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</si>
  <si>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</si>
  <si>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</si>
  <si>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</si>
  <si>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</si>
  <si>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</si>
  <si>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</si>
  <si>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</si>
  <si>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</si>
  <si>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</si>
  <si>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</si>
  <si>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</si>
  <si>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</si>
  <si>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</si>
  <si>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</si>
  <si>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</si>
  <si>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</si>
  <si>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</si>
  <si>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</si>
  <si>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</si>
  <si>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</si>
  <si>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</si>
  <si>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</si>
  <si>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</si>
  <si>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</si>
  <si>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</si>
  <si>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</si>
  <si>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</si>
  <si>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</si>
  <si>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</si>
  <si>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</si>
  <si>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</si>
  <si>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</si>
  <si>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</si>
  <si>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</si>
  <si>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</si>
  <si>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</si>
  <si>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</si>
  <si>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</si>
  <si>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</si>
  <si>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</si>
  <si>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</si>
  <si>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</si>
  <si>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</si>
  <si>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</si>
  <si>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</si>
  <si>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</si>
  <si>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</si>
  <si>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</si>
  <si>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</si>
  <si>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</si>
  <si>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</si>
  <si>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</si>
  <si>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</si>
  <si>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</si>
  <si>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</si>
  <si>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</si>
  <si>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</si>
  <si>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</si>
  <si>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</si>
  <si>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</si>
  <si>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</si>
  <si>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</si>
  <si>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</si>
  <si>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</si>
  <si>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</si>
  <si>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</si>
  <si>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</si>
  <si>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</si>
  <si>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</si>
  <si>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</si>
  <si>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</si>
  <si>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 xml:space="preserve">Date Created Conversion </t>
  </si>
  <si>
    <t xml:space="preserve">Date Ended Conversion 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</si>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</sst>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44-4572-967F-4C6C15DCAEF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44-4572-967F-4C6C15DCAEF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44-4572-967F-4C6C15DCA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6503120"/>
        <c:axId val="606505088"/>
      </c:barChart>
      <c:catAx>
        <c:axId val="60650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505088"/>
        <c:crosses val="autoZero"/>
        <c:auto val="1"/>
        <c:lblAlgn val="ctr"/>
        <c:lblOffset val="100"/>
        <c:noMultiLvlLbl val="0"/>
      </c:catAx>
      <c:valAx>
        <c:axId val="6065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50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0F-414B-B198-808F1934765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0F-414B-B198-808F1934765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0F-414B-B198-808F1934765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0F-414B-B198-808F19347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4010024"/>
        <c:axId val="664010352"/>
      </c:lineChart>
      <c:catAx>
        <c:axId val="664010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010352"/>
        <c:crosses val="autoZero"/>
        <c:auto val="1"/>
        <c:lblAlgn val="ctr"/>
        <c:lblOffset val="100"/>
        <c:noMultiLvlLbl val="0"/>
      </c:catAx>
      <c:valAx>
        <c:axId val="66401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01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885971128608924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E-4A61-807B-6E6554E5676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E-4A61-807B-6E6554E5676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E-4A61-807B-6E6554E5676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E-4A61-807B-6E6554E56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9736816"/>
        <c:axId val="789737800"/>
      </c:barChart>
      <c:catAx>
        <c:axId val="78973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737800"/>
        <c:crosses val="autoZero"/>
        <c:auto val="1"/>
        <c:lblAlgn val="ctr"/>
        <c:lblOffset val="100"/>
        <c:noMultiLvlLbl val="0"/>
      </c:catAx>
      <c:valAx>
        <c:axId val="78973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73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D60E090-257C-4C93-8494-019ABC9556A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59CC385-62D5-427C-A2A3-EA07F04811E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68EEC0B-EA04-4CE3-BA48-8885FE092052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8</xdr:row>
      <xdr:rowOff>142875</xdr:rowOff>
    </xdr:from>
    <xdr:to>
      <xdr:col>16</xdr:col>
      <xdr:colOff>57149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B49580-7353-4DC6-8C5F-04DF04873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1</xdr:row>
      <xdr:rowOff>166687</xdr:rowOff>
    </xdr:from>
    <xdr:to>
      <xdr:col>14</xdr:col>
      <xdr:colOff>428625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EEEC5-A329-49FF-A6F5-6BF67A2D38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85725</xdr:colOff>
      <xdr:row>2</xdr:row>
      <xdr:rowOff>4762</xdr:rowOff>
    </xdr:from>
    <xdr:to>
      <xdr:col>14</xdr:col>
      <xdr:colOff>390525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9192EC-8362-48B2-95F7-AFF627C1C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E8BA05D-B6A2-4036-9141-C4EF7628443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22B3884-2CF6-4A27-A246-AD9099C197B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Nygaard" refreshedDate="44643.560539120372" createdVersion="7" refreshedVersion="7" minRefreshableVersion="3" recordCount="4114" xr:uid="{A37C6428-1578-4213-A8A9-3D46A89790D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Nygaard" refreshedDate="44643.573370138889" createdVersion="7" refreshedVersion="7" minRefreshableVersion="3" recordCount="4114" xr:uid="{42000731-4660-4A28-869D-BD0A9115B9A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 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4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1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3"/>
    <d v="2013-04-23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2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2"/>
    <d v="2015-09-11T18:22:4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1"/>
    <d v="2015-10-10T22:28:0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6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7"/>
    <d v="2016-06-02T22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7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6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4"/>
    <d v="2015-06-21T21:2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8"/>
    <d v="2016-04-13T13:18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7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5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3"/>
    <d v="2013-03-01T13:58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6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7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77"/>
    <d v="2012-07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6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0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3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6"/>
    <d v="2012-08-26T21:37:0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2"/>
    <d v="2017-04-14T04:59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9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2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1"/>
    <d v="2015-10-02T10:35:3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4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8"/>
    <d v="2015-02-15T14:05: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69"/>
    <d v="2016-03-04T01:55: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8"/>
    <d v="2011-12-16T00:19: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1"/>
    <d v="2015-02-28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6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8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73"/>
    <d v="2014-10-26T21:52: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6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096"/>
    <d v="2016-08-07T19:32: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3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4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9"/>
    <d v="2015-05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26"/>
    <d v="2015-05-09T19:09:2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45"/>
    <d v="2014-09-06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6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1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1"/>
    <d v="2014-12-18T21:33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  <d v="2016-06-16T17:02: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4"/>
    <d v="2014-12-13T11:19: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2"/>
    <d v="2014-09-09T16:49: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7"/>
    <d v="2014-09-17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5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4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3"/>
    <d v="2015-10-17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  <d v="2014-08-05T14:52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74"/>
    <d v="2016-06-1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284"/>
    <d v="2016-08-06T23:44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92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4"/>
    <d v="2016-04-10T07:54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8"/>
    <d v="2014-09-07T22:13: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40"/>
    <d v="2014-08-13T03:19: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  <d v="2014-10-30T22:22:4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9"/>
    <d v="2015-05-10T17:22: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  <d v="2015-10-16T08:41:4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2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4"/>
    <d v="2015-02-19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1"/>
    <d v="2016-03-13T20:45:2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6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14"/>
    <d v="2014-07-30T18:03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2"/>
    <d v="2012-03-18T23:5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7"/>
    <d v="2014-08-31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9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8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56"/>
    <d v="2015-06-30T23:55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9"/>
    <d v="2014-11-25T19:46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2"/>
    <d v="2017-03-06T04:08:5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  <d v="2014-08-24T20:48: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8"/>
    <d v="2014-09-25T21:43: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13"/>
    <d v="2016-01-30T19:46:4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31"/>
    <d v="2015-04-27T15:42: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39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4"/>
    <d v="2015-05-22T21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47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69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84"/>
    <d v="2015-03-14T15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86"/>
    <d v="2015-03-16T17:28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599"/>
    <d v="2015-06-06T10:47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5"/>
    <d v="2016-10-02T18:04: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06"/>
    <d v="2016-06-28T16:01: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10"/>
    <d v="2014-09-27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5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18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2"/>
    <d v="2016-02-07T16:58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44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45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50"/>
    <d v="2016-10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53"/>
    <d v="2016-01-08T04:53:1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64"/>
    <d v="2015-07-26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72"/>
    <d v="2016-06-24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3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76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77"/>
    <d v="2015-03-12T17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83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94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98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x v="21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x v="21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x v="21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x v="21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x v="10"/>
    <x v="3718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x v="1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x v="1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x v="10"/>
    <x v="3730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x v="1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x v="10"/>
    <x v="3734"/>
    <d v="2015-07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x v="10"/>
    <x v="3739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23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23"/>
    <x v="3764"/>
    <d v="2017-01-09T01:18:2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23"/>
    <x v="3771"/>
    <d v="2016-03-0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26"/>
    <x v="3783"/>
    <d v="2015-03-15T18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26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x v="26"/>
    <x v="3789"/>
    <d v="2016-01-19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x v="1"/>
    <x v="3802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x v="35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33"/>
    <x v="3813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33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33"/>
    <x v="3821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x v="30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30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30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3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x v="18"/>
    <x v="3841"/>
    <d v="2015-11-17T19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x v="18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x v="28"/>
    <x v="3849"/>
    <d v="2015-08-06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x v="29"/>
    <x v="3859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x v="37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x v="37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x v="1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x v="31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x v="31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x v="31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x v="31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x v="31"/>
    <x v="3890"/>
    <d v="2014-11-30T23:45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x v="35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x v="35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x v="38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x v="32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x v="34"/>
    <x v="3906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x v="34"/>
    <x v="3907"/>
    <d v="2015-04-05T01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x v="3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x v="34"/>
    <x v="3909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x v="14"/>
    <x v="3922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x v="14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x v="3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x v="3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26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x v="26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26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x v="29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40"/>
    <x v="3982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x v="29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x v="29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x v="29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x v="29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x v="29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x v="39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9"/>
    <x v="4016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11"/>
    <x v="4025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11"/>
    <x v="4029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x v="9"/>
    <x v="4041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x v="9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1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x v="19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11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11"/>
    <x v="4059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x v="19"/>
    <x v="406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x v="19"/>
    <x v="4075"/>
    <d v="2016-05-09T22:49:51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11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11"/>
    <x v="4107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11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11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0D1F21-EB20-4D5F-94D8-2AE3C5994D2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F4402A-AB20-4E7D-82B1-0714763F61D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F73B0E-A86C-452C-A7B1-91ED32E9638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numFmtId="165" showAll="0"/>
    <pivotField numFmtId="165" showAll="0"/>
    <pivotField showAll="0" defaultSubtotal="0"/>
    <pivotField showAll="0" defaultSubtota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71766-8B18-4CAB-B473-2140943BC7B0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BCB93-DFC9-43E5-8D79-BDB231CCAA79}">
  <dimension ref="A1:F18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8323</v>
      </c>
    </row>
    <row r="2" spans="1:6" x14ac:dyDescent="0.25">
      <c r="A2" s="11" t="s">
        <v>8367</v>
      </c>
      <c r="B2" t="s">
        <v>8363</v>
      </c>
    </row>
    <row r="4" spans="1:6" x14ac:dyDescent="0.25">
      <c r="A4" s="11" t="s">
        <v>8364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8368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8369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8370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8371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8372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8373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8374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8375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8376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8377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8378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8088F-9935-43A9-857A-773824466518}">
  <dimension ref="A1:F6"/>
  <sheetViews>
    <sheetView workbookViewId="0">
      <selection activeCell="R21" sqref="R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69" zoomScaleNormal="69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85546875" customWidth="1"/>
    <col min="16" max="16" width="22.28515625" customWidth="1"/>
    <col min="17" max="17" width="41.140625" customWidth="1"/>
    <col min="18" max="18" width="18.5703125" customWidth="1"/>
    <col min="19" max="19" width="33.85546875" style="15" customWidth="1"/>
    <col min="20" max="20" width="33.140625" style="15" customWidth="1"/>
  </cols>
  <sheetData>
    <row r="1" spans="1:20" ht="12.7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ROUND(E2/L2,2)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ROUND(E3/L3,2)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ROUND(E67/L67,2)</f>
        <v>61.38</v>
      </c>
      <c r="Q67" s="10" t="s">
        <v>8308</v>
      </c>
      <c r="R67" t="s">
        <v>8309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>ROUND(E124/L124,2)</f>
        <v>88.26</v>
      </c>
      <c r="Q124" s="10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ROUND(E131/L131,2)</f>
        <v>118.45</v>
      </c>
      <c r="Q131" s="10" t="s">
        <v>8308</v>
      </c>
      <c r="R131" t="s">
        <v>8309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ROUND(E195/L195,2)</f>
        <v>922.22</v>
      </c>
      <c r="Q195" s="10" t="s">
        <v>8323</v>
      </c>
      <c r="R195" t="s">
        <v>8324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ROUND(E259/L259,2)</f>
        <v>57.63</v>
      </c>
      <c r="Q259" s="10" t="s">
        <v>8323</v>
      </c>
      <c r="R259" t="s">
        <v>8324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ROUND(E323/L323,2)</f>
        <v>85</v>
      </c>
      <c r="Q323" s="10" t="s">
        <v>8308</v>
      </c>
      <c r="R323" t="s">
        <v>8310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ROUND(E387/L387,2)</f>
        <v>97.64</v>
      </c>
      <c r="Q387" s="10" t="s">
        <v>8321</v>
      </c>
      <c r="R387" t="s">
        <v>8322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ROUND(E451/L451,2)</f>
        <v>180.41</v>
      </c>
      <c r="Q451" s="10" t="s">
        <v>8313</v>
      </c>
      <c r="R451" t="s">
        <v>8314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ROUND(E515/L515,2)</f>
        <v>88.04</v>
      </c>
      <c r="Q515" s="10" t="s">
        <v>8327</v>
      </c>
      <c r="R515" t="s">
        <v>8331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ROUND(E579/L579,2)</f>
        <v>69.569999999999993</v>
      </c>
      <c r="Q579" s="10" t="s">
        <v>8323</v>
      </c>
      <c r="R579" t="s">
        <v>8326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5">
        <f t="shared" si="38"/>
        <v>41837.210543981484</v>
      </c>
      <c r="T608" s="15">
        <f t="shared" si="39"/>
        <v>41859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5">
        <f t="shared" si="38"/>
        <v>41850.400937500002</v>
      </c>
      <c r="T609" s="15">
        <f t="shared" si="39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ROUND(E643/L643,2)</f>
        <v>50.16</v>
      </c>
      <c r="Q643" s="10" t="s">
        <v>8323</v>
      </c>
      <c r="R643" t="s">
        <v>8326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5">
        <f t="shared" si="42"/>
        <v>42317.33258101852</v>
      </c>
      <c r="T702" s="15">
        <f t="shared" si="43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5">
        <f t="shared" si="42"/>
        <v>41546.664212962962</v>
      </c>
      <c r="T703" s="15">
        <f t="shared" si="43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5">
        <f t="shared" si="42"/>
        <v>42239.957962962959</v>
      </c>
      <c r="T706" s="15">
        <f t="shared" si="43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ROUND(E707/L707,2)</f>
        <v>137.24</v>
      </c>
      <c r="Q707" s="10" t="s">
        <v>8323</v>
      </c>
      <c r="R707" t="s">
        <v>8326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5">
        <f t="shared" si="46"/>
        <v>40266.662708333337</v>
      </c>
      <c r="T755" s="15">
        <f t="shared" si="47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5">
        <f t="shared" si="46"/>
        <v>42267.746782407412</v>
      </c>
      <c r="T756" s="15">
        <f t="shared" si="47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ROUND(E771/L771,2)</f>
        <v>93.9</v>
      </c>
      <c r="Q771" s="10" t="s">
        <v>8308</v>
      </c>
      <c r="R771" t="s">
        <v>8310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ROUND(E835/L835,2)</f>
        <v>104.99</v>
      </c>
      <c r="Q835" s="10" t="s">
        <v>8323</v>
      </c>
      <c r="R835" t="s">
        <v>8326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ROUND(E899/L899,2)</f>
        <v>43.98</v>
      </c>
      <c r="Q899" s="10" t="s">
        <v>8316</v>
      </c>
      <c r="R899" t="s">
        <v>8334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5">
        <f t="shared" si="58"/>
        <v>40983.055949074071</v>
      </c>
      <c r="T912" s="15">
        <f t="shared" si="59"/>
        <v>41040.657638888886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5">
        <f t="shared" si="58"/>
        <v>41920.787534722222</v>
      </c>
      <c r="T913" s="15">
        <f t="shared" si="59"/>
        <v>41941.787534722222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ROUND(E963/L963,2)</f>
        <v>108.02</v>
      </c>
      <c r="Q963" s="10" t="s">
        <v>8327</v>
      </c>
      <c r="R963" t="s">
        <v>8331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5">
        <f t="shared" si="62"/>
        <v>42572.778495370367</v>
      </c>
      <c r="T1008" s="15">
        <f t="shared" si="63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5">
        <f t="shared" si="62"/>
        <v>42586.925636574073</v>
      </c>
      <c r="T1009" s="15">
        <f t="shared" si="63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5">
        <f t="shared" si="62"/>
        <v>42457.623923611114</v>
      </c>
      <c r="T1016" s="15">
        <f t="shared" si="63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5">
        <f t="shared" si="62"/>
        <v>40555.24800925926</v>
      </c>
      <c r="T1017" s="15">
        <f t="shared" si="63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5">
        <f t="shared" si="62"/>
        <v>41327.996435185189</v>
      </c>
      <c r="T1018" s="15">
        <f t="shared" si="63"/>
        <v>41362.954768518517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5">
        <f t="shared" si="62"/>
        <v>42060.683935185181</v>
      </c>
      <c r="T1019" s="15">
        <f t="shared" si="63"/>
        <v>42090.642268518524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5">
        <f t="shared" si="62"/>
        <v>41809.860300925924</v>
      </c>
      <c r="T1020" s="15">
        <f t="shared" si="63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ROUND(E1027/L1027,2)</f>
        <v>42.16</v>
      </c>
      <c r="Q1027" s="10" t="s">
        <v>8313</v>
      </c>
      <c r="R1027" t="s">
        <v>8314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5">
        <f t="shared" si="66"/>
        <v>42781.549097222218</v>
      </c>
      <c r="T1073" s="15">
        <f t="shared" si="67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5">
        <f t="shared" si="66"/>
        <v>42495.871736111112</v>
      </c>
      <c r="T1074" s="15">
        <f t="shared" si="67"/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ROUND(E1091/L1091,2)</f>
        <v>71.34</v>
      </c>
      <c r="Q1091" s="10" t="s">
        <v>8313</v>
      </c>
      <c r="R1091" t="s">
        <v>8314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5">
        <f t="shared" si="70"/>
        <v>42125.333182870367</v>
      </c>
      <c r="T1093" s="15">
        <f t="shared" si="71"/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5">
        <f t="shared" si="70"/>
        <v>42656.005173611105</v>
      </c>
      <c r="T1094" s="15">
        <f t="shared" si="71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5">
        <f t="shared" si="70"/>
        <v>41111.185891203706</v>
      </c>
      <c r="T1132" s="15">
        <f t="shared" si="71"/>
        <v>41171.185891203706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5">
        <f t="shared" si="70"/>
        <v>42248.697754629626</v>
      </c>
      <c r="T1133" s="15">
        <f t="shared" si="71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5">
        <f t="shared" si="70"/>
        <v>42720.720057870371</v>
      </c>
      <c r="T1140" s="15">
        <f t="shared" si="71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ROUND(E1155/L1155,2)</f>
        <v>51.47</v>
      </c>
      <c r="Q1155" s="10" t="s">
        <v>8311</v>
      </c>
      <c r="R1155" t="s">
        <v>8333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5">
        <f t="shared" si="74"/>
        <v>40847.171018518515</v>
      </c>
      <c r="T1218" s="15">
        <f t="shared" si="75"/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ROUND(E1219/L1219,2)</f>
        <v>125.27</v>
      </c>
      <c r="Q1219" s="10" t="s">
        <v>8323</v>
      </c>
      <c r="R1219" t="s">
        <v>8324</v>
      </c>
      <c r="S1219" s="15">
        <f t="shared" ref="S1219:S1282" si="78">(((J1219/60)/60)/24)+DATE(1970,1,1)</f>
        <v>42081.731273148151</v>
      </c>
      <c r="T1219" s="15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5">
        <f t="shared" si="78"/>
        <v>41953.091134259259</v>
      </c>
      <c r="T1235" s="15">
        <f t="shared" si="79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5">
        <f t="shared" si="78"/>
        <v>42208.680023148147</v>
      </c>
      <c r="T1236" s="15">
        <f t="shared" si="79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5">
        <f t="shared" si="78"/>
        <v>42128.820231481484</v>
      </c>
      <c r="T1282" s="15">
        <f t="shared" si="79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ROUND(E1283/L1283,2)</f>
        <v>44.96</v>
      </c>
      <c r="Q1283" s="10" t="s">
        <v>8327</v>
      </c>
      <c r="R1283" t="s">
        <v>8338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5">
        <f t="shared" si="82"/>
        <v>41772.685393518521</v>
      </c>
      <c r="T1285" s="15">
        <f t="shared" si="83"/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5">
        <f t="shared" si="82"/>
        <v>41968.938993055555</v>
      </c>
      <c r="T1286" s="15">
        <f t="shared" si="83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5">
        <f t="shared" si="82"/>
        <v>42483.675208333334</v>
      </c>
      <c r="T1312" s="15">
        <f t="shared" si="83"/>
        <v>42522.789583333331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5">
        <f t="shared" si="82"/>
        <v>41964.716319444444</v>
      </c>
      <c r="T1313" s="15">
        <f t="shared" si="83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5">
        <f t="shared" si="82"/>
        <v>41357.209166666667</v>
      </c>
      <c r="T1315" s="15">
        <f t="shared" si="83"/>
        <v>41387.209166666667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5">
        <f t="shared" si="82"/>
        <v>41829.788252314815</v>
      </c>
      <c r="T1316" s="15">
        <f t="shared" si="83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5">
        <f t="shared" si="82"/>
        <v>42139.014525462961</v>
      </c>
      <c r="T1332" s="15">
        <f t="shared" si="83"/>
        <v>42169.014525462961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5">
        <f t="shared" si="82"/>
        <v>41794.817523148151</v>
      </c>
      <c r="T1333" s="15">
        <f t="shared" si="83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ROUND(E1347/L1347,2)</f>
        <v>100.06</v>
      </c>
      <c r="Q1347" s="10" t="s">
        <v>8323</v>
      </c>
      <c r="R1347" t="s">
        <v>8326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5">
        <f t="shared" si="86"/>
        <v>41820.62809027778</v>
      </c>
      <c r="T1396" s="15">
        <f t="shared" si="87"/>
        <v>41841.165972222225</v>
      </c>
    </row>
    <row r="1397" spans="1:20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5">
        <f t="shared" si="86"/>
        <v>42053.049375000002</v>
      </c>
      <c r="T1397" s="15">
        <f t="shared" si="87"/>
        <v>42096.041666666672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5">
        <f t="shared" si="86"/>
        <v>40996.646921296298</v>
      </c>
      <c r="T1405" s="15">
        <f t="shared" si="87"/>
        <v>41026.646921296298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5">
        <f t="shared" si="86"/>
        <v>40723.068807870368</v>
      </c>
      <c r="T1406" s="15">
        <f t="shared" si="87"/>
        <v>40746.068807870368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ROUND(E1411/L1411,2)</f>
        <v>29.62</v>
      </c>
      <c r="Q1411" s="10" t="s">
        <v>8327</v>
      </c>
      <c r="R1411" t="s">
        <v>8331</v>
      </c>
      <c r="S1411" s="15">
        <f t="shared" ref="S1411:S1474" si="90">(((J1411/60)/60)/24)+DATE(1970,1,1)</f>
        <v>42438.667071759264</v>
      </c>
      <c r="T1411" s="15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5">
        <f t="shared" si="90"/>
        <v>42394.900462962964</v>
      </c>
      <c r="T1412" s="15">
        <f t="shared" si="91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5">
        <f t="shared" si="90"/>
        <v>40564.081030092595</v>
      </c>
      <c r="T1435" s="15">
        <f t="shared" si="91"/>
        <v>40594.081030092595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5">
        <f t="shared" si="90"/>
        <v>42483.015694444446</v>
      </c>
      <c r="T1436" s="15">
        <f t="shared" si="91"/>
        <v>42489.290972222225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5">
        <f t="shared" si="90"/>
        <v>40689.570868055554</v>
      </c>
      <c r="T1445" s="15">
        <f t="shared" si="91"/>
        <v>40719.570868055554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5">
        <f t="shared" si="90"/>
        <v>42510.798854166671</v>
      </c>
      <c r="T1447" s="15">
        <f t="shared" si="91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5">
        <f t="shared" si="90"/>
        <v>42485.754525462966</v>
      </c>
      <c r="T1469" s="15">
        <f t="shared" si="91"/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5">
        <f t="shared" si="90"/>
        <v>42025.164780092593</v>
      </c>
      <c r="T1470" s="15">
        <f t="shared" si="91"/>
        <v>42056.458333333328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ROUND(E1475/L1475,2)</f>
        <v>41.96</v>
      </c>
      <c r="Q1475" s="10" t="s">
        <v>8327</v>
      </c>
      <c r="R1475" t="s">
        <v>8328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5">
        <f t="shared" si="94"/>
        <v>42218.872986111113</v>
      </c>
      <c r="T1487" s="15">
        <f t="shared" si="95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5">
        <f t="shared" si="94"/>
        <v>42275.720219907409</v>
      </c>
      <c r="T1488" s="15">
        <f t="shared" si="95"/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5">
        <f t="shared" si="94"/>
        <v>41772.105937500004</v>
      </c>
      <c r="T1511" s="15">
        <f t="shared" si="95"/>
        <v>41803.916666666664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5">
        <f t="shared" si="94"/>
        <v>42675.832465277781</v>
      </c>
      <c r="T1512" s="15">
        <f t="shared" si="95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5">
        <f t="shared" si="94"/>
        <v>40861.27416666667</v>
      </c>
      <c r="T1513" s="15">
        <f t="shared" si="95"/>
        <v>40921.27416666667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5">
        <f t="shared" si="94"/>
        <v>42556.667245370365</v>
      </c>
      <c r="T1514" s="15">
        <f t="shared" si="95"/>
        <v>42601.667245370365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5">
        <f t="shared" si="94"/>
        <v>42087.803310185183</v>
      </c>
      <c r="T1528" s="15">
        <f t="shared" si="95"/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5">
        <f t="shared" si="94"/>
        <v>42192.64707175926</v>
      </c>
      <c r="T1529" s="15">
        <f t="shared" si="95"/>
        <v>42222.64707175926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5">
        <f t="shared" si="94"/>
        <v>41730.998402777775</v>
      </c>
      <c r="T1532" s="15">
        <f t="shared" si="95"/>
        <v>41760.998402777775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5">
        <f t="shared" si="94"/>
        <v>42235.117476851854</v>
      </c>
      <c r="T1534" s="15">
        <f t="shared" si="95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ROUND(E1539/L1539,2)</f>
        <v>116.73</v>
      </c>
      <c r="Q1539" s="10" t="s">
        <v>8323</v>
      </c>
      <c r="R1539" t="s">
        <v>8324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ROUND(E1603/L1603,2)</f>
        <v>166.06</v>
      </c>
      <c r="Q1603" s="10" t="s">
        <v>8323</v>
      </c>
      <c r="R1603" t="s">
        <v>8326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5">
        <f t="shared" si="102"/>
        <v>42128.628113425926</v>
      </c>
      <c r="T1606" s="15">
        <f t="shared" si="103"/>
        <v>42158.628113425926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5">
        <f t="shared" si="102"/>
        <v>42192.905694444446</v>
      </c>
      <c r="T1607" s="15">
        <f t="shared" si="103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5">
        <f t="shared" si="102"/>
        <v>41541.106921296298</v>
      </c>
      <c r="T1626" s="15">
        <f t="shared" si="103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5">
        <f t="shared" si="102"/>
        <v>41775.636157407411</v>
      </c>
      <c r="T1627" s="15">
        <f t="shared" si="103"/>
        <v>41805.636157407411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5">
        <f t="shared" si="102"/>
        <v>42785.270370370374</v>
      </c>
      <c r="T1628" s="15">
        <f t="shared" si="103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5">
        <f t="shared" si="102"/>
        <v>41768.841921296298</v>
      </c>
      <c r="T1632" s="15">
        <f t="shared" si="103"/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5">
        <f t="shared" si="102"/>
        <v>41982.773356481484</v>
      </c>
      <c r="T1633" s="15">
        <f t="shared" si="103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5">
        <f t="shared" si="102"/>
        <v>41371.648078703707</v>
      </c>
      <c r="T1643" s="15">
        <f t="shared" si="103"/>
        <v>41401.648078703707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5">
        <f t="shared" si="102"/>
        <v>42268.531631944439</v>
      </c>
      <c r="T1644" s="15">
        <f t="shared" si="103"/>
        <v>42298.531631944439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5">
        <f t="shared" si="102"/>
        <v>41526.592395833337</v>
      </c>
      <c r="T1651" s="15">
        <f t="shared" si="103"/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5">
        <f t="shared" si="102"/>
        <v>41858.761782407404</v>
      </c>
      <c r="T1652" s="15">
        <f t="shared" si="103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5">
        <f t="shared" si="102"/>
        <v>42016.800208333334</v>
      </c>
      <c r="T1666" s="15">
        <f t="shared" si="103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ROUND(E1667/L1667,2)</f>
        <v>47.57</v>
      </c>
      <c r="Q1667" s="10" t="s">
        <v>8323</v>
      </c>
      <c r="R1667" t="s">
        <v>8335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5">
        <f t="shared" si="106"/>
        <v>42590.90425925926</v>
      </c>
      <c r="T1673" s="15">
        <f t="shared" si="107"/>
        <v>42606.90425925926</v>
      </c>
    </row>
    <row r="1674" spans="1:20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5">
        <f t="shared" si="106"/>
        <v>42203.680300925931</v>
      </c>
      <c r="T1674" s="15">
        <f t="shared" si="107"/>
        <v>42221.774999999994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5">
        <f t="shared" si="106"/>
        <v>40429.836435185185</v>
      </c>
      <c r="T1678" s="15">
        <f t="shared" si="107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5">
        <f t="shared" si="106"/>
        <v>42324.767361111109</v>
      </c>
      <c r="T1679" s="15">
        <f t="shared" si="107"/>
        <v>42379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5">
        <f t="shared" si="106"/>
        <v>42057.277858796297</v>
      </c>
      <c r="T1680" s="15">
        <f t="shared" si="107"/>
        <v>42117.236192129625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5">
        <f t="shared" si="106"/>
        <v>42675.057997685188</v>
      </c>
      <c r="T1706" s="15">
        <f t="shared" si="107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5">
        <f t="shared" si="106"/>
        <v>40758.733483796292</v>
      </c>
      <c r="T1707" s="15">
        <f t="shared" si="107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5">
        <f t="shared" si="106"/>
        <v>41373.102465277778</v>
      </c>
      <c r="T1708" s="15">
        <f t="shared" si="107"/>
        <v>41403.102465277778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5">
        <f t="shared" si="106"/>
        <v>42311.750324074077</v>
      </c>
      <c r="T1709" s="15">
        <f t="shared" si="107"/>
        <v>42336.750324074077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5">
        <f t="shared" si="106"/>
        <v>41856.010069444441</v>
      </c>
      <c r="T1710" s="15">
        <f t="shared" si="107"/>
        <v>41890.125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5">
        <f t="shared" si="106"/>
        <v>42040.831678240742</v>
      </c>
      <c r="T1711" s="15">
        <f t="shared" si="107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5">
        <f t="shared" si="106"/>
        <v>42087.792303240742</v>
      </c>
      <c r="T1712" s="15">
        <f t="shared" si="107"/>
        <v>42103.792303240742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5">
        <f t="shared" si="106"/>
        <v>42144.231527777782</v>
      </c>
      <c r="T1713" s="15">
        <f t="shared" si="107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5">
        <f t="shared" si="106"/>
        <v>42732.872986111113</v>
      </c>
      <c r="T1716" s="15">
        <f t="shared" si="107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5">
        <f t="shared" si="106"/>
        <v>42438.813449074078</v>
      </c>
      <c r="T1717" s="15">
        <f t="shared" si="107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5">
        <f t="shared" si="106"/>
        <v>42661.442060185189</v>
      </c>
      <c r="T1730" s="15">
        <f t="shared" si="107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ROUND(E1731/L1731,2)</f>
        <v>25</v>
      </c>
      <c r="Q1731" s="10" t="s">
        <v>8327</v>
      </c>
      <c r="R1731" t="s">
        <v>8331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5">
        <f t="shared" si="110"/>
        <v>40923.729953703703</v>
      </c>
      <c r="T1759" s="15">
        <f t="shared" si="111"/>
        <v>40953.729953703703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5">
        <f t="shared" si="110"/>
        <v>42697.010520833333</v>
      </c>
      <c r="T1760" s="15">
        <f t="shared" si="111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5">
        <f t="shared" si="110"/>
        <v>40987.773715277777</v>
      </c>
      <c r="T1778" s="15">
        <f t="shared" si="111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5">
        <f t="shared" si="110"/>
        <v>42248.90042824074</v>
      </c>
      <c r="T1779" s="15">
        <f t="shared" si="111"/>
        <v>42277.811805555553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5">
        <f t="shared" si="110"/>
        <v>42489.619525462964</v>
      </c>
      <c r="T1781" s="15">
        <f t="shared" si="111"/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5">
        <f t="shared" si="110"/>
        <v>41808.649583333332</v>
      </c>
      <c r="T1782" s="15">
        <f t="shared" si="111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5">
        <f t="shared" si="110"/>
        <v>42418.231747685189</v>
      </c>
      <c r="T1794" s="15">
        <f t="shared" si="111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ROUND(E1795/L1795,2)</f>
        <v>63.97</v>
      </c>
      <c r="Q1795" s="10" t="s">
        <v>8313</v>
      </c>
      <c r="R1795" t="s">
        <v>8314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5">
        <f t="shared" si="114"/>
        <v>42171.317442129628</v>
      </c>
      <c r="T1813" s="15">
        <f t="shared" si="115"/>
        <v>42195.875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5">
        <f t="shared" si="114"/>
        <v>42411.942291666666</v>
      </c>
      <c r="T1814" s="15">
        <f t="shared" si="115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5">
        <f t="shared" si="114"/>
        <v>40127.700370370374</v>
      </c>
      <c r="T1832" s="15">
        <f t="shared" si="115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5">
        <f t="shared" si="114"/>
        <v>41921.842627314814</v>
      </c>
      <c r="T1833" s="15">
        <f t="shared" si="115"/>
        <v>41951.884293981479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5">
        <f t="shared" si="114"/>
        <v>41755.117581018516</v>
      </c>
      <c r="T1850" s="15">
        <f t="shared" si="115"/>
        <v>41778.117581018516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5">
        <f t="shared" si="114"/>
        <v>40793.998599537037</v>
      </c>
      <c r="T1851" s="15">
        <f t="shared" si="115"/>
        <v>40828.998599537037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5">
        <f t="shared" si="114"/>
        <v>42372.624166666668</v>
      </c>
      <c r="T1855" s="15">
        <f t="shared" si="115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5">
        <f t="shared" si="114"/>
        <v>42038.720451388886</v>
      </c>
      <c r="T1858" s="15">
        <f t="shared" si="115"/>
        <v>42063.708333333328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ROUND(E1859/L1859,2)</f>
        <v>45.62</v>
      </c>
      <c r="Q1859" s="10" t="s">
        <v>8327</v>
      </c>
      <c r="R1859" t="s">
        <v>8331</v>
      </c>
      <c r="S1859" s="15">
        <f t="shared" ref="S1859:S1922" si="118">(((J1859/60)/60)/24)+DATE(1970,1,1)</f>
        <v>42614.722013888888</v>
      </c>
      <c r="T1859" s="15">
        <f t="shared" ref="T1859:T1922" si="119">(((I1859/60)/60)/24)+DATE(1970,1,1)</f>
        <v>42644.722013888888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5">
        <f t="shared" si="118"/>
        <v>42774.792071759264</v>
      </c>
      <c r="T1860" s="15">
        <f t="shared" si="119"/>
        <v>42804.792071759264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5">
        <f t="shared" si="118"/>
        <v>42712.23474537037</v>
      </c>
      <c r="T1883" s="15">
        <f t="shared" si="119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5">
        <f t="shared" si="118"/>
        <v>42198.765844907408</v>
      </c>
      <c r="T1884" s="15">
        <f t="shared" si="119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5">
        <f t="shared" si="118"/>
        <v>42592.066921296297</v>
      </c>
      <c r="T1892" s="15">
        <f t="shared" si="119"/>
        <v>42617.066921296297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5">
        <f t="shared" si="118"/>
        <v>42632.348310185189</v>
      </c>
      <c r="T1893" s="15">
        <f t="shared" si="119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5">
        <f t="shared" si="118"/>
        <v>41831.846828703703</v>
      </c>
      <c r="T1898" s="15">
        <f t="shared" si="119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5">
        <f t="shared" si="118"/>
        <v>42734.879236111112</v>
      </c>
      <c r="T1899" s="15">
        <f t="shared" si="119"/>
        <v>42771.697222222225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5">
        <f t="shared" si="118"/>
        <v>41876.18618055556</v>
      </c>
      <c r="T1910" s="15">
        <f t="shared" si="119"/>
        <v>41897.18618055556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5">
        <f t="shared" si="118"/>
        <v>41564.194131944445</v>
      </c>
      <c r="T1911" s="15">
        <f t="shared" si="119"/>
        <v>41594.235798611109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5">
        <f t="shared" si="118"/>
        <v>41193.748483796298</v>
      </c>
      <c r="T1912" s="15">
        <f t="shared" si="119"/>
        <v>41223.790150462963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5">
        <f t="shared" si="118"/>
        <v>42227.936157407406</v>
      </c>
      <c r="T1913" s="15">
        <f t="shared" si="11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5">
        <f t="shared" si="118"/>
        <v>41803.457326388889</v>
      </c>
      <c r="T1914" s="15">
        <f t="shared" si="119"/>
        <v>41833.457326388889</v>
      </c>
    </row>
    <row r="1915" spans="1:20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5">
        <f t="shared" si="118"/>
        <v>41953.8675</v>
      </c>
      <c r="T1915" s="15">
        <f t="shared" si="119"/>
        <v>41983.8675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5">
        <f t="shared" si="118"/>
        <v>42150.462083333332</v>
      </c>
      <c r="T1916" s="15">
        <f t="shared" si="119"/>
        <v>42180.462083333332</v>
      </c>
    </row>
    <row r="1917" spans="1:20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5">
        <f t="shared" si="118"/>
        <v>41839.730937500004</v>
      </c>
      <c r="T1917" s="15">
        <f t="shared" si="119"/>
        <v>41869.730937500004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5">
        <f t="shared" si="118"/>
        <v>42272.530509259261</v>
      </c>
      <c r="T1918" s="15">
        <f t="shared" si="119"/>
        <v>42300.530509259261</v>
      </c>
    </row>
    <row r="1919" spans="1:20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5">
        <f t="shared" si="118"/>
        <v>42460.741747685184</v>
      </c>
      <c r="T1919" s="15">
        <f t="shared" si="119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5">
        <f t="shared" si="118"/>
        <v>42138.930671296301</v>
      </c>
      <c r="T1920" s="15">
        <f t="shared" si="119"/>
        <v>42168.930671296301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5">
        <f t="shared" si="118"/>
        <v>42003.655555555553</v>
      </c>
      <c r="T1922" s="15">
        <f t="shared" si="119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ROUND(E1923/L1923,2)</f>
        <v>82.58</v>
      </c>
      <c r="Q1923" s="10" t="s">
        <v>8327</v>
      </c>
      <c r="R1923" t="s">
        <v>8350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5">
        <f t="shared" si="122"/>
        <v>41250.827118055553</v>
      </c>
      <c r="T1941" s="15">
        <f t="shared" si="123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5">
        <f t="shared" si="122"/>
        <v>41978.760393518518</v>
      </c>
      <c r="T1942" s="15">
        <f t="shared" si="123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5">
        <f t="shared" si="122"/>
        <v>40941.652372685188</v>
      </c>
      <c r="T1969" s="15">
        <f t="shared" si="123"/>
        <v>40971.652372685188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5">
        <f t="shared" si="122"/>
        <v>42157.598090277781</v>
      </c>
      <c r="T1970" s="15">
        <f t="shared" si="123"/>
        <v>42217.583333333328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5">
        <f t="shared" si="122"/>
        <v>41662.854988425926</v>
      </c>
      <c r="T1978" s="15">
        <f t="shared" si="123"/>
        <v>41676.854988425926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5">
        <f t="shared" si="122"/>
        <v>41617.912662037037</v>
      </c>
      <c r="T1979" s="15">
        <f t="shared" si="123"/>
        <v>41631.912662037037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5">
        <f t="shared" si="122"/>
        <v>42359.792233796295</v>
      </c>
      <c r="T1986" s="15">
        <f t="shared" si="123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ROUND(E1987/L1987,2)</f>
        <v>73.13</v>
      </c>
      <c r="Q1987" s="10" t="s">
        <v>8327</v>
      </c>
      <c r="R1987" t="s">
        <v>8329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5">
        <f t="shared" si="126"/>
        <v>42159.47256944445</v>
      </c>
      <c r="T2003" s="15">
        <f t="shared" si="127"/>
        <v>42182.915972222225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5">
        <f t="shared" si="126"/>
        <v>42159.224432870367</v>
      </c>
      <c r="T2004" s="15">
        <f t="shared" si="127"/>
        <v>42204.224432870367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5">
        <f t="shared" si="126"/>
        <v>41932.036851851852</v>
      </c>
      <c r="T2007" s="15">
        <f t="shared" si="127"/>
        <v>41992.078518518523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5">
        <f t="shared" si="126"/>
        <v>42105.267488425925</v>
      </c>
      <c r="T2008" s="15">
        <f t="shared" si="127"/>
        <v>42132.836805555555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5">
        <f t="shared" si="126"/>
        <v>42511.741944444439</v>
      </c>
      <c r="T2009" s="15">
        <f t="shared" si="127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5">
        <f t="shared" si="126"/>
        <v>42380.926111111112</v>
      </c>
      <c r="T2017" s="15">
        <f t="shared" si="127"/>
        <v>42410.926111111112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5">
        <f t="shared" si="126"/>
        <v>42372.693055555559</v>
      </c>
      <c r="T2018" s="15">
        <f t="shared" si="127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5">
        <f t="shared" si="126"/>
        <v>41535.90148148148</v>
      </c>
      <c r="T2020" s="15">
        <f t="shared" si="127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5">
        <f t="shared" si="126"/>
        <v>42136.297175925924</v>
      </c>
      <c r="T2021" s="15">
        <f t="shared" si="127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5">
        <f t="shared" si="126"/>
        <v>42075.171203703707</v>
      </c>
      <c r="T2034" s="15">
        <f t="shared" si="127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5">
        <f t="shared" si="126"/>
        <v>41390.757754629631</v>
      </c>
      <c r="T2035" s="15">
        <f t="shared" si="127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5">
        <f t="shared" si="126"/>
        <v>41123.056273148148</v>
      </c>
      <c r="T2047" s="15">
        <f t="shared" si="127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5">
        <f t="shared" si="126"/>
        <v>41832.672685185185</v>
      </c>
      <c r="T2049" s="15">
        <f t="shared" si="127"/>
        <v>41887.568749999999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5">
        <f t="shared" si="126"/>
        <v>42479.432291666672</v>
      </c>
      <c r="T2050" s="15">
        <f t="shared" si="127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ROUND(E2051/L2051,2)</f>
        <v>87.31</v>
      </c>
      <c r="Q2051" s="10" t="s">
        <v>8321</v>
      </c>
      <c r="R2051" t="s">
        <v>8325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5">
        <f t="shared" si="130"/>
        <v>40997.144872685189</v>
      </c>
      <c r="T2053" s="15">
        <f t="shared" si="131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5">
        <f t="shared" si="130"/>
        <v>42801.774699074071</v>
      </c>
      <c r="T2054" s="15">
        <f t="shared" si="131"/>
        <v>42832.733032407406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5">
        <f t="shared" si="130"/>
        <v>42150.755312499998</v>
      </c>
      <c r="T2055" s="15">
        <f t="shared" si="131"/>
        <v>42180.755312499998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5">
        <f t="shared" si="130"/>
        <v>42725.031180555554</v>
      </c>
      <c r="T2056" s="15">
        <f t="shared" si="131"/>
        <v>42746.208333333328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5">
        <f t="shared" si="130"/>
        <v>41764.44663194444</v>
      </c>
      <c r="T2057" s="15">
        <f t="shared" si="131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5">
        <f t="shared" si="130"/>
        <v>41548.00335648148</v>
      </c>
      <c r="T2062" s="15">
        <f t="shared" si="131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5">
        <f t="shared" si="130"/>
        <v>42790.885243055556</v>
      </c>
      <c r="T2063" s="15">
        <f t="shared" si="131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5">
        <f t="shared" si="130"/>
        <v>41689.917962962965</v>
      </c>
      <c r="T2065" s="15">
        <f t="shared" si="131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5">
        <f t="shared" si="130"/>
        <v>42534.649571759262</v>
      </c>
      <c r="T2066" s="15">
        <f t="shared" si="131"/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5">
        <f t="shared" si="130"/>
        <v>41144.709490740745</v>
      </c>
      <c r="T2072" s="15">
        <f t="shared" si="131"/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5">
        <f t="shared" si="130"/>
        <v>41747.471504629626</v>
      </c>
      <c r="T2073" s="15">
        <f t="shared" si="131"/>
        <v>41778.208333333336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5">
        <f t="shared" si="130"/>
        <v>42747.219560185185</v>
      </c>
      <c r="T2088" s="15">
        <f t="shared" si="131"/>
        <v>42769.174305555556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5">
        <f t="shared" si="130"/>
        <v>42233.763831018514</v>
      </c>
      <c r="T2089" s="15">
        <f t="shared" si="131"/>
        <v>42258.763831018514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5">
        <f t="shared" si="130"/>
        <v>41775.858564814815</v>
      </c>
      <c r="T2090" s="15">
        <f t="shared" si="131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5">
        <f t="shared" si="130"/>
        <v>40779.125428240739</v>
      </c>
      <c r="T2091" s="15">
        <f t="shared" si="131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5">
        <f t="shared" si="130"/>
        <v>42226.651886574073</v>
      </c>
      <c r="T2092" s="15">
        <f t="shared" si="131"/>
        <v>42286.651886574073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5">
        <f t="shared" si="130"/>
        <v>42545.125196759262</v>
      </c>
      <c r="T2099" s="15">
        <f t="shared" si="131"/>
        <v>42575.125196759262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5">
        <f t="shared" si="130"/>
        <v>42597.882488425923</v>
      </c>
      <c r="T2100" s="15">
        <f t="shared" si="131"/>
        <v>42657.882488425923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5">
        <f t="shared" si="130"/>
        <v>42722.882361111115</v>
      </c>
      <c r="T2101" s="15">
        <f t="shared" si="131"/>
        <v>42752.882361111115</v>
      </c>
    </row>
    <row r="2102" spans="1:20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5">
        <f t="shared" si="130"/>
        <v>41792.645277777774</v>
      </c>
      <c r="T2102" s="15">
        <f t="shared" si="131"/>
        <v>41822.645277777774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5">
        <f t="shared" si="130"/>
        <v>41848.866157407407</v>
      </c>
      <c r="T2103" s="15">
        <f t="shared" si="131"/>
        <v>41868.21597222222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5">
        <f t="shared" si="130"/>
        <v>41836.471180555556</v>
      </c>
      <c r="T2104" s="15">
        <f t="shared" si="131"/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5">
        <f t="shared" si="130"/>
        <v>42499.842962962968</v>
      </c>
      <c r="T2105" s="15">
        <f t="shared" si="131"/>
        <v>42519.024999999994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5">
        <f t="shared" si="130"/>
        <v>41793.17219907407</v>
      </c>
      <c r="T2106" s="15">
        <f t="shared" si="131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5">
        <f t="shared" si="130"/>
        <v>42259.542800925927</v>
      </c>
      <c r="T2112" s="15">
        <f t="shared" si="131"/>
        <v>42287.875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5">
        <f t="shared" si="130"/>
        <v>40754.729259259257</v>
      </c>
      <c r="T2113" s="15">
        <f t="shared" si="131"/>
        <v>40814.729259259257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5">
        <f t="shared" si="130"/>
        <v>42663.468078703707</v>
      </c>
      <c r="T2114" s="15">
        <f t="shared" si="131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ROUND(E2115/L2115,2)</f>
        <v>292.2</v>
      </c>
      <c r="Q2115" s="10" t="s">
        <v>8308</v>
      </c>
      <c r="R2115" t="s">
        <v>8342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5">
        <f t="shared" si="134"/>
        <v>40205.174849537041</v>
      </c>
      <c r="T2117" s="15">
        <f t="shared" si="135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5">
        <f t="shared" si="134"/>
        <v>42755.492754629624</v>
      </c>
      <c r="T2118" s="15">
        <f t="shared" si="135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5">
        <f t="shared" si="134"/>
        <v>42801.031412037039</v>
      </c>
      <c r="T2130" s="15">
        <f t="shared" si="13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5">
        <f t="shared" si="134"/>
        <v>42604.730567129634</v>
      </c>
      <c r="T2156" s="15">
        <f t="shared" si="135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5">
        <f t="shared" si="134"/>
        <v>41597.788888888892</v>
      </c>
      <c r="T2157" s="15">
        <f t="shared" si="135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5">
        <f t="shared" si="134"/>
        <v>41205.198321759257</v>
      </c>
      <c r="T2158" s="15">
        <f t="shared" si="135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0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5">
        <f t="shared" si="134"/>
        <v>42155.920219907406</v>
      </c>
      <c r="T2166" s="15">
        <f t="shared" si="135"/>
        <v>42176.888888888891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5">
        <f t="shared" si="134"/>
        <v>42120.628136574072</v>
      </c>
      <c r="T2167" s="15">
        <f t="shared" si="135"/>
        <v>42165.628136574072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5">
        <f t="shared" si="134"/>
        <v>42021.139733796299</v>
      </c>
      <c r="T2178" s="15">
        <f t="shared" si="135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ROUND(E2179/L2179,2)</f>
        <v>50.04</v>
      </c>
      <c r="Q2179" s="10" t="s">
        <v>8327</v>
      </c>
      <c r="R2179" t="s">
        <v>8331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5">
        <f t="shared" si="138"/>
        <v>42277.583472222221</v>
      </c>
      <c r="T2205" s="15">
        <f t="shared" si="139"/>
        <v>42307.583472222221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5">
        <f t="shared" si="138"/>
        <v>41788.58997685185</v>
      </c>
      <c r="T2206" s="15">
        <f t="shared" si="139"/>
        <v>41818.58997685185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5">
        <f t="shared" si="138"/>
        <v>41925.906689814816</v>
      </c>
      <c r="T2212" s="15">
        <f t="shared" si="139"/>
        <v>41955.94835648148</v>
      </c>
    </row>
    <row r="2213" spans="1:20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5">
        <f t="shared" si="138"/>
        <v>42003.948425925926</v>
      </c>
      <c r="T2213" s="15">
        <f t="shared" si="139"/>
        <v>42028.207638888889</v>
      </c>
    </row>
    <row r="2214" spans="1:20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5">
        <f t="shared" si="138"/>
        <v>42508.179965277777</v>
      </c>
      <c r="T2214" s="15">
        <f t="shared" si="139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5">
        <f t="shared" si="138"/>
        <v>42328.779224537036</v>
      </c>
      <c r="T2219" s="15">
        <f t="shared" si="139"/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5">
        <f t="shared" si="138"/>
        <v>42338.675381944442</v>
      </c>
      <c r="T2220" s="15">
        <f t="shared" si="139"/>
        <v>42368.675381944442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5">
        <f t="shared" si="138"/>
        <v>42423.050613425927</v>
      </c>
      <c r="T2226" s="15">
        <f t="shared" si="139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5">
        <f t="shared" si="138"/>
        <v>40688.024618055555</v>
      </c>
      <c r="T2227" s="15">
        <f t="shared" si="139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5">
        <f t="shared" si="138"/>
        <v>42058.941736111112</v>
      </c>
      <c r="T2228" s="15">
        <f t="shared" si="139"/>
        <v>42088.90006944444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5">
        <f t="shared" si="138"/>
        <v>42026.924976851849</v>
      </c>
      <c r="T2229" s="15">
        <f t="shared" si="139"/>
        <v>42052.207638888889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5">
        <f t="shared" si="138"/>
        <v>42452.916481481487</v>
      </c>
      <c r="T2230" s="15">
        <f t="shared" si="139"/>
        <v>42473.554166666669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5">
        <f t="shared" si="138"/>
        <v>41822.90488425926</v>
      </c>
      <c r="T2231" s="15">
        <f t="shared" si="139"/>
        <v>41844.291666666664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5">
        <f t="shared" si="138"/>
        <v>41025.874201388891</v>
      </c>
      <c r="T2234" s="15">
        <f t="shared" si="139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5">
        <f t="shared" si="138"/>
        <v>42006.908692129626</v>
      </c>
      <c r="T2235" s="15">
        <f t="shared" si="139"/>
        <v>42038.083333333328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5">
        <f t="shared" si="138"/>
        <v>41856.715069444443</v>
      </c>
      <c r="T2236" s="15">
        <f t="shared" si="139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5">
        <f t="shared" si="138"/>
        <v>42240.840289351851</v>
      </c>
      <c r="T2242" s="15">
        <f t="shared" si="139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ROUND(E2243/L2243,2)</f>
        <v>44.92</v>
      </c>
      <c r="Q2243" s="10" t="s">
        <v>8323</v>
      </c>
      <c r="R2243" t="s">
        <v>8326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5">
        <f t="shared" si="142"/>
        <v>40920.904895833337</v>
      </c>
      <c r="T2252" s="15">
        <f t="shared" si="143"/>
        <v>40951.904895833337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5">
        <f t="shared" si="142"/>
        <v>42787.862430555557</v>
      </c>
      <c r="T2253" s="15">
        <f t="shared" si="143"/>
        <v>42830.820763888885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5">
        <f t="shared" si="142"/>
        <v>42103.535254629634</v>
      </c>
      <c r="T2254" s="15">
        <f t="shared" si="143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5">
        <f t="shared" si="142"/>
        <v>42009.493263888886</v>
      </c>
      <c r="T2255" s="15">
        <f t="shared" si="143"/>
        <v>42039.493263888886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5">
        <f t="shared" si="142"/>
        <v>41321.339583333334</v>
      </c>
      <c r="T2261" s="15">
        <f t="shared" si="143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5">
        <f t="shared" si="142"/>
        <v>40997.257222222222</v>
      </c>
      <c r="T2262" s="15">
        <f t="shared" si="143"/>
        <v>41015.257222222222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5">
        <f t="shared" si="142"/>
        <v>40696.648784722223</v>
      </c>
      <c r="T2280" s="15">
        <f t="shared" si="143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5">
        <f t="shared" si="142"/>
        <v>42241.798206018517</v>
      </c>
      <c r="T2281" s="15">
        <f t="shared" si="143"/>
        <v>42271.798206018517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5">
        <f t="shared" si="142"/>
        <v>42445.598136574074</v>
      </c>
      <c r="T2282" s="15">
        <f t="shared" si="143"/>
        <v>42475.598136574074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5">
        <f t="shared" si="142"/>
        <v>41547.662997685184</v>
      </c>
      <c r="T2289" s="15">
        <f t="shared" si="143"/>
        <v>41576.662997685184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5">
        <f t="shared" si="142"/>
        <v>42016.832465277781</v>
      </c>
      <c r="T2290" s="15">
        <f t="shared" si="143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5">
        <f t="shared" si="142"/>
        <v>41833.660995370366</v>
      </c>
      <c r="T2306" s="15">
        <f t="shared" si="143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ROUND(E2307/L2307,2)</f>
        <v>117.56</v>
      </c>
      <c r="Q2307" s="10" t="s">
        <v>8308</v>
      </c>
      <c r="R2307" t="s">
        <v>8340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5">
        <f t="shared" si="146"/>
        <v>41288.68712962963</v>
      </c>
      <c r="T2312" s="15">
        <f t="shared" si="147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5">
        <f t="shared" si="146"/>
        <v>41852.646226851852</v>
      </c>
      <c r="T2313" s="15">
        <f t="shared" si="147"/>
        <v>41883.646226851852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5">
        <f t="shared" si="146"/>
        <v>40636.673900462964</v>
      </c>
      <c r="T2320" s="15">
        <f t="shared" si="147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5">
        <f t="shared" si="146"/>
        <v>41443.643541666665</v>
      </c>
      <c r="T2321" s="15">
        <f t="shared" si="147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5">
        <f t="shared" si="146"/>
        <v>41342.845567129632</v>
      </c>
      <c r="T2322" s="15">
        <f t="shared" si="147"/>
        <v>41372.803900462961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5">
        <f t="shared" si="146"/>
        <v>42427.01807870371</v>
      </c>
      <c r="T2323" s="15">
        <f t="shared" si="147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5">
        <f t="shared" si="146"/>
        <v>42772.776076388895</v>
      </c>
      <c r="T2325" s="15">
        <f t="shared" si="147"/>
        <v>42805.561805555553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5">
        <f t="shared" si="146"/>
        <v>41855.548101851848</v>
      </c>
      <c r="T2326" s="15">
        <f t="shared" si="147"/>
        <v>41876.207638888889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5">
        <f t="shared" si="146"/>
        <v>42194.096157407403</v>
      </c>
      <c r="T2327" s="15">
        <f t="shared" si="147"/>
        <v>42216.373611111107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5">
        <f t="shared" si="146"/>
        <v>42185.556157407409</v>
      </c>
      <c r="T2328" s="15">
        <f t="shared" si="147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5">
        <f t="shared" si="146"/>
        <v>42413.671006944445</v>
      </c>
      <c r="T2332" s="15">
        <f t="shared" si="147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5">
        <f t="shared" si="146"/>
        <v>40313.930543981485</v>
      </c>
      <c r="T2333" s="15">
        <f t="shared" si="147"/>
        <v>40364.166666666664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5">
        <f t="shared" si="146"/>
        <v>42528.626620370371</v>
      </c>
      <c r="T2334" s="15">
        <f t="shared" si="147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5">
        <f t="shared" si="146"/>
        <v>41675.149525462963</v>
      </c>
      <c r="T2335" s="15">
        <f t="shared" si="147"/>
        <v>41715.107858796298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5">
        <f t="shared" si="146"/>
        <v>42026.176180555558</v>
      </c>
      <c r="T2336" s="15">
        <f t="shared" si="147"/>
        <v>42064.207638888889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5">
        <f t="shared" si="146"/>
        <v>41831.722777777781</v>
      </c>
      <c r="T2337" s="15">
        <f t="shared" si="147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5">
        <f t="shared" si="146"/>
        <v>42605.053993055553</v>
      </c>
      <c r="T2339" s="15">
        <f t="shared" si="147"/>
        <v>42635.053993055553</v>
      </c>
    </row>
    <row r="2340" spans="1:20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5">
        <f t="shared" si="146"/>
        <v>42240.857222222221</v>
      </c>
      <c r="T2340" s="15">
        <f t="shared" si="147"/>
        <v>42270.857222222221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5">
        <f t="shared" si="146"/>
        <v>42220.79487268519</v>
      </c>
      <c r="T2346" s="15">
        <f t="shared" si="147"/>
        <v>42246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5">
        <f t="shared" si="146"/>
        <v>42143.917743055557</v>
      </c>
      <c r="T2347" s="15">
        <f t="shared" si="147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5">
        <f t="shared" si="146"/>
        <v>42459.693865740745</v>
      </c>
      <c r="T2352" s="15">
        <f t="shared" si="147"/>
        <v>42490.915972222225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5">
        <f t="shared" si="146"/>
        <v>42390.838738425926</v>
      </c>
      <c r="T2353" s="15">
        <f t="shared" si="147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5">
        <f t="shared" si="146"/>
        <v>41409.00037037037</v>
      </c>
      <c r="T2356" s="15">
        <f t="shared" si="147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5">
        <f t="shared" si="146"/>
        <v>41655.709305555552</v>
      </c>
      <c r="T2357" s="15">
        <f t="shared" si="147"/>
        <v>41676.709305555552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5">
        <f t="shared" si="146"/>
        <v>41067.827418981484</v>
      </c>
      <c r="T2358" s="15">
        <f t="shared" si="147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5">
        <f t="shared" si="146"/>
        <v>40711.782210648147</v>
      </c>
      <c r="T2359" s="15">
        <f t="shared" si="147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5">
        <f t="shared" si="146"/>
        <v>42319.035833333335</v>
      </c>
      <c r="T2360" s="15">
        <f t="shared" si="147"/>
        <v>42379.035833333335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5">
        <f t="shared" si="146"/>
        <v>42112.036712962959</v>
      </c>
      <c r="T2363" s="15">
        <f t="shared" si="147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5">
        <f t="shared" si="146"/>
        <v>42523.333310185189</v>
      </c>
      <c r="T2364" s="15">
        <f t="shared" si="147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5">
        <f t="shared" si="146"/>
        <v>42082.580092592587</v>
      </c>
      <c r="T2365" s="15">
        <f t="shared" si="147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5">
        <f t="shared" si="146"/>
        <v>42058.809594907405</v>
      </c>
      <c r="T2366" s="15">
        <f t="shared" si="147"/>
        <v>42114.767928240741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5">
        <f t="shared" si="146"/>
        <v>41875.922858796301</v>
      </c>
      <c r="T2367" s="15">
        <f t="shared" si="147"/>
        <v>41905.922858796301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5">
        <f t="shared" si="146"/>
        <v>42403.998217592598</v>
      </c>
      <c r="T2368" s="15">
        <f t="shared" si="147"/>
        <v>42433.998217592598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5">
        <f t="shared" si="146"/>
        <v>42511.362048611118</v>
      </c>
      <c r="T2369" s="15">
        <f t="shared" si="147"/>
        <v>42541.362048611118</v>
      </c>
    </row>
    <row r="2370" spans="1:20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t="s">
        <v>8326</v>
      </c>
      <c r="S2370" s="15">
        <f t="shared" si="146"/>
        <v>41829.977326388893</v>
      </c>
      <c r="T2370" s="15">
        <f t="shared" si="147"/>
        <v>41836.977326388893</v>
      </c>
    </row>
    <row r="2371" spans="1:20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ROUND(E2371/L2371,2)</f>
        <v>125</v>
      </c>
      <c r="Q2371" s="10" t="s">
        <v>8323</v>
      </c>
      <c r="R2371" t="s">
        <v>8326</v>
      </c>
      <c r="S2371" s="15">
        <f t="shared" ref="S2371:S2434" si="150">(((J2371/60)/60)/24)+DATE(1970,1,1)</f>
        <v>42297.748738425929</v>
      </c>
      <c r="T2371" s="15">
        <f t="shared" ref="T2371:T2434" si="151">(((I2371/60)/60)/24)+DATE(1970,1,1)</f>
        <v>42327.790405092594</v>
      </c>
    </row>
    <row r="2372" spans="1:20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5">
        <f t="shared" si="150"/>
        <v>42057.536944444444</v>
      </c>
      <c r="T2372" s="15">
        <f t="shared" si="151"/>
        <v>42117.49527777778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5">
        <f t="shared" si="150"/>
        <v>42059.453923611116</v>
      </c>
      <c r="T2373" s="15">
        <f t="shared" si="151"/>
        <v>42119.412256944444</v>
      </c>
    </row>
    <row r="2374" spans="1:20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5">
        <f t="shared" si="150"/>
        <v>42308.211215277777</v>
      </c>
      <c r="T2374" s="15">
        <f t="shared" si="151"/>
        <v>42338.252881944441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5">
        <f t="shared" si="150"/>
        <v>41382.096180555556</v>
      </c>
      <c r="T2379" s="15">
        <f t="shared" si="151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5">
        <f t="shared" si="150"/>
        <v>41815.815046296295</v>
      </c>
      <c r="T2380" s="15">
        <f t="shared" si="151"/>
        <v>41850.958333333336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5">
        <f t="shared" si="150"/>
        <v>41953.966053240743</v>
      </c>
      <c r="T2389" s="15">
        <f t="shared" si="151"/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5">
        <f t="shared" si="150"/>
        <v>41975.700636574074</v>
      </c>
      <c r="T2390" s="15">
        <f t="shared" si="151"/>
        <v>42005.700636574074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5">
        <f t="shared" si="150"/>
        <v>41282.017962962964</v>
      </c>
      <c r="T2395" s="15">
        <f t="shared" si="151"/>
        <v>41334.581944444442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5">
        <f t="shared" si="150"/>
        <v>42109.709629629629</v>
      </c>
      <c r="T2396" s="15">
        <f t="shared" si="151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5">
        <f t="shared" si="150"/>
        <v>41520.561041666668</v>
      </c>
      <c r="T2407" s="15">
        <f t="shared" si="151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5">
        <f t="shared" si="150"/>
        <v>41905.979629629634</v>
      </c>
      <c r="T2408" s="15">
        <f t="shared" si="151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5">
        <f t="shared" si="150"/>
        <v>42410.982002314813</v>
      </c>
      <c r="T2414" s="15">
        <f t="shared" si="151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5">
        <f t="shared" si="150"/>
        <v>41953.158854166672</v>
      </c>
      <c r="T2415" s="15">
        <f t="shared" si="151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5">
        <f t="shared" si="150"/>
        <v>42082.802812499998</v>
      </c>
      <c r="T2416" s="15">
        <f t="shared" si="151"/>
        <v>42104.207638888889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5">
        <f t="shared" si="150"/>
        <v>41982.737071759257</v>
      </c>
      <c r="T2417" s="15">
        <f t="shared" si="151"/>
        <v>42015.207638888889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5">
        <f t="shared" si="150"/>
        <v>42184.646863425922</v>
      </c>
      <c r="T2422" s="15">
        <f t="shared" si="151"/>
        <v>42214.646863425922</v>
      </c>
    </row>
    <row r="2423" spans="1:20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5">
        <f t="shared" si="150"/>
        <v>42523.248715277776</v>
      </c>
      <c r="T2423" s="15">
        <f t="shared" si="151"/>
        <v>42537.248715277776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5">
        <f t="shared" si="150"/>
        <v>41869.698136574072</v>
      </c>
      <c r="T2427" s="15">
        <f t="shared" si="151"/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5">
        <f t="shared" si="150"/>
        <v>42060.913877314815</v>
      </c>
      <c r="T2428" s="15">
        <f t="shared" si="151"/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5">
        <f t="shared" si="150"/>
        <v>41948.00209490741</v>
      </c>
      <c r="T2434" s="15">
        <f t="shared" si="151"/>
        <v>41978.00209490741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ROUND(E2435/L2435,2)</f>
        <v>40.479999999999997</v>
      </c>
      <c r="Q2435" s="10" t="s">
        <v>8316</v>
      </c>
      <c r="R2435" t="s">
        <v>8334</v>
      </c>
      <c r="S2435" s="15">
        <f t="shared" ref="S2435:S2498" si="154">(((J2435/60)/60)/24)+DATE(1970,1,1)</f>
        <v>41572.229849537034</v>
      </c>
      <c r="T2435" s="15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5">
        <f t="shared" si="154"/>
        <v>42175.948981481488</v>
      </c>
      <c r="T2436" s="15">
        <f t="shared" si="155"/>
        <v>42205.948981481488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5">
        <f t="shared" si="154"/>
        <v>41034.72216435185</v>
      </c>
      <c r="T2437" s="15">
        <f t="shared" si="155"/>
        <v>41064.72216435185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5">
        <f t="shared" si="154"/>
        <v>42307.908379629633</v>
      </c>
      <c r="T2438" s="15">
        <f t="shared" si="155"/>
        <v>42347.950046296297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5">
        <f t="shared" si="154"/>
        <v>40990.709317129629</v>
      </c>
      <c r="T2451" s="15">
        <f t="shared" si="155"/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5">
        <f t="shared" si="154"/>
        <v>42193.482291666667</v>
      </c>
      <c r="T2452" s="15">
        <f t="shared" si="155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5">
        <f t="shared" si="154"/>
        <v>42338.84375</v>
      </c>
      <c r="T2461" s="15">
        <f t="shared" si="155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5">
        <f t="shared" si="154"/>
        <v>41850.781377314815</v>
      </c>
      <c r="T2462" s="15">
        <f t="shared" si="155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5">
        <f t="shared" si="154"/>
        <v>42318.025011574078</v>
      </c>
      <c r="T2463" s="15">
        <f t="shared" si="155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5">
        <f t="shared" si="154"/>
        <v>42182.234456018516</v>
      </c>
      <c r="T2464" s="15">
        <f t="shared" si="155"/>
        <v>42206.290972222225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5">
        <f t="shared" si="154"/>
        <v>42192.675821759258</v>
      </c>
      <c r="T2465" s="15">
        <f t="shared" si="155"/>
        <v>42232.675821759258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5">
        <f t="shared" si="154"/>
        <v>41820.914641203701</v>
      </c>
      <c r="T2466" s="15">
        <f t="shared" si="155"/>
        <v>41860.914641203701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5">
        <f t="shared" si="154"/>
        <v>42506.709375000006</v>
      </c>
      <c r="T2467" s="15">
        <f t="shared" si="155"/>
        <v>42538.583333333328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5">
        <f t="shared" si="154"/>
        <v>42693.031828703708</v>
      </c>
      <c r="T2468" s="15">
        <f t="shared" si="155"/>
        <v>42723.031828703708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5">
        <f t="shared" si="154"/>
        <v>41872.291238425925</v>
      </c>
      <c r="T2471" s="15">
        <f t="shared" si="155"/>
        <v>41897.255555555559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5">
        <f t="shared" si="154"/>
        <v>42114.825532407413</v>
      </c>
      <c r="T2472" s="15">
        <f t="shared" si="155"/>
        <v>42144.825532407413</v>
      </c>
    </row>
    <row r="2473" spans="1:20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5">
        <f t="shared" si="154"/>
        <v>42534.933321759265</v>
      </c>
      <c r="T2473" s="15">
        <f t="shared" si="155"/>
        <v>42554.832638888889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5">
        <f t="shared" si="154"/>
        <v>42023.634976851856</v>
      </c>
      <c r="T2478" s="15">
        <f t="shared" si="155"/>
        <v>42063.634976851856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5">
        <f t="shared" si="154"/>
        <v>42093.786840277782</v>
      </c>
      <c r="T2479" s="15">
        <f t="shared" si="155"/>
        <v>42120.26944444445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5">
        <f t="shared" si="154"/>
        <v>41780.712893518517</v>
      </c>
      <c r="T2480" s="15">
        <f t="shared" si="155"/>
        <v>41806.712893518517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5">
        <f t="shared" si="154"/>
        <v>42713.941099537042</v>
      </c>
      <c r="T2493" s="15">
        <f t="shared" si="155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5">
        <f t="shared" si="154"/>
        <v>41746.189409722225</v>
      </c>
      <c r="T2495" s="15">
        <f t="shared" si="155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5">
        <f t="shared" si="154"/>
        <v>42283.552951388891</v>
      </c>
      <c r="T2498" s="15">
        <f t="shared" si="155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ROUND(E2499/L2499,2)</f>
        <v>34.880000000000003</v>
      </c>
      <c r="Q2499" s="10" t="s">
        <v>8316</v>
      </c>
      <c r="R2499" t="s">
        <v>8334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5">
        <f t="shared" si="158"/>
        <v>41780.525937500002</v>
      </c>
      <c r="T2502" s="15">
        <f t="shared" si="159"/>
        <v>41796.958333333336</v>
      </c>
    </row>
    <row r="2503" spans="1:20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5">
        <f t="shared" si="158"/>
        <v>41890.086805555555</v>
      </c>
      <c r="T2503" s="15">
        <f t="shared" si="159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5">
        <f t="shared" si="158"/>
        <v>41940.658645833333</v>
      </c>
      <c r="T2511" s="15">
        <f t="shared" si="159"/>
        <v>41974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5">
        <f t="shared" si="158"/>
        <v>42141.741307870368</v>
      </c>
      <c r="T2512" s="15">
        <f t="shared" si="159"/>
        <v>42171.741307870368</v>
      </c>
    </row>
    <row r="2513" spans="1:20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5">
        <f t="shared" si="158"/>
        <v>42101.423541666663</v>
      </c>
      <c r="T2513" s="15">
        <f t="shared" si="159"/>
        <v>42131.423541666663</v>
      </c>
    </row>
    <row r="2514" spans="1:20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5">
        <f t="shared" si="158"/>
        <v>42061.963263888887</v>
      </c>
      <c r="T2514" s="15">
        <f t="shared" si="159"/>
        <v>42091.921597222223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5">
        <f t="shared" si="158"/>
        <v>42543.862777777773</v>
      </c>
      <c r="T2525" s="15">
        <f t="shared" si="159"/>
        <v>42573.862777777773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5">
        <f t="shared" si="158"/>
        <v>42090.831273148149</v>
      </c>
      <c r="T2526" s="15">
        <f t="shared" si="159"/>
        <v>42135.831273148149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5">
        <f t="shared" si="158"/>
        <v>42025.357094907406</v>
      </c>
      <c r="T2543" s="15">
        <f t="shared" si="159"/>
        <v>42055.357094907406</v>
      </c>
    </row>
    <row r="2544" spans="1:20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5">
        <f t="shared" si="158"/>
        <v>42265.683182870373</v>
      </c>
      <c r="T2544" s="15">
        <f t="shared" si="159"/>
        <v>42293.207638888889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5">
        <f t="shared" si="158"/>
        <v>42140.879259259258</v>
      </c>
      <c r="T2545" s="15">
        <f t="shared" si="159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5">
        <f t="shared" si="158"/>
        <v>42129.82540509259</v>
      </c>
      <c r="T2546" s="15">
        <f t="shared" si="159"/>
        <v>42186.25</v>
      </c>
    </row>
    <row r="2547" spans="1:20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5">
        <f t="shared" si="158"/>
        <v>42672.955138888887</v>
      </c>
      <c r="T2547" s="15">
        <f t="shared" si="159"/>
        <v>42704.708333333328</v>
      </c>
    </row>
    <row r="2548" spans="1:20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5">
        <f t="shared" si="158"/>
        <v>42053.106111111112</v>
      </c>
      <c r="T2548" s="15">
        <f t="shared" si="159"/>
        <v>42112.025694444441</v>
      </c>
    </row>
    <row r="2549" spans="1:20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5">
        <f t="shared" si="158"/>
        <v>42053.733078703706</v>
      </c>
      <c r="T2549" s="15">
        <f t="shared" si="159"/>
        <v>42063.207638888889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5">
        <f t="shared" si="158"/>
        <v>41841.651597222226</v>
      </c>
      <c r="T2550" s="15">
        <f t="shared" si="159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5">
        <f t="shared" si="158"/>
        <v>42692.109328703707</v>
      </c>
      <c r="T2554" s="15">
        <f t="shared" si="159"/>
        <v>42717.332638888889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5">
        <f t="shared" si="158"/>
        <v>41816.950370370374</v>
      </c>
      <c r="T2555" s="15">
        <f t="shared" si="159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5">
        <f t="shared" si="158"/>
        <v>42399.707407407404</v>
      </c>
      <c r="T2556" s="15">
        <f t="shared" si="159"/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5">
        <f t="shared" si="158"/>
        <v>42640.278171296297</v>
      </c>
      <c r="T2557" s="15">
        <f t="shared" si="159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5">
        <f t="shared" si="158"/>
        <v>42789.462430555555</v>
      </c>
      <c r="T2562" s="15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ROUND(E2563/L2563,2)</f>
        <v>24.5</v>
      </c>
      <c r="Q2563" s="10" t="s">
        <v>8308</v>
      </c>
      <c r="R2563" t="s">
        <v>8318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5">
        <f t="shared" si="162"/>
        <v>40730.896354166667</v>
      </c>
      <c r="T2564" s="15">
        <f t="shared" si="163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5">
        <f t="shared" si="162"/>
        <v>41913.521064814813</v>
      </c>
      <c r="T2565" s="15">
        <f t="shared" si="163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5">
        <f t="shared" si="162"/>
        <v>42465.16851851852</v>
      </c>
      <c r="T2566" s="15">
        <f t="shared" si="163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5">
        <f t="shared" si="162"/>
        <v>42198.750254629631</v>
      </c>
      <c r="T2568" s="15">
        <f t="shared" si="163"/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5">
        <f t="shared" si="162"/>
        <v>42503.539976851855</v>
      </c>
      <c r="T2569" s="15">
        <f t="shared" si="163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5">
        <f t="shared" si="162"/>
        <v>41072.739953703705</v>
      </c>
      <c r="T2579" s="15">
        <f t="shared" si="163"/>
        <v>41102.739953703705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5">
        <f t="shared" si="162"/>
        <v>40960.861562500002</v>
      </c>
      <c r="T2580" s="15">
        <f t="shared" si="163"/>
        <v>40976.207638888889</v>
      </c>
    </row>
    <row r="2581" spans="1:20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5">
        <f t="shared" si="162"/>
        <v>41983.752847222218</v>
      </c>
      <c r="T2581" s="15">
        <f t="shared" si="163"/>
        <v>42014.140972222223</v>
      </c>
    </row>
    <row r="2582" spans="1:20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5">
        <f t="shared" si="162"/>
        <v>41830.858344907407</v>
      </c>
      <c r="T2582" s="15">
        <f t="shared" si="163"/>
        <v>41852.291666666664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5">
        <f t="shared" si="162"/>
        <v>42278.453668981485</v>
      </c>
      <c r="T2586" s="15">
        <f t="shared" si="163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5">
        <f t="shared" si="162"/>
        <v>42246.883784722217</v>
      </c>
      <c r="T2588" s="15">
        <f t="shared" si="163"/>
        <v>42276.883784722217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5">
        <f t="shared" si="162"/>
        <v>42107.621018518519</v>
      </c>
      <c r="T2593" s="15">
        <f t="shared" si="163"/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5">
        <f t="shared" si="162"/>
        <v>42559.776724537034</v>
      </c>
      <c r="T2594" s="15">
        <f t="shared" si="163"/>
        <v>42589.776724537034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5">
        <f t="shared" si="162"/>
        <v>42255.791909722218</v>
      </c>
      <c r="T2595" s="15">
        <f t="shared" si="163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5">
        <f t="shared" si="162"/>
        <v>42211.951284722221</v>
      </c>
      <c r="T2596" s="15">
        <f t="shared" si="163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5">
        <f t="shared" si="162"/>
        <v>42340.701504629629</v>
      </c>
      <c r="T2597" s="15">
        <f t="shared" si="163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5">
        <f t="shared" si="162"/>
        <v>41995.752986111111</v>
      </c>
      <c r="T2598" s="15">
        <f t="shared" si="163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5">
        <f t="shared" si="162"/>
        <v>40612.695208333331</v>
      </c>
      <c r="T2599" s="15">
        <f t="shared" si="163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5">
        <f t="shared" si="162"/>
        <v>41657.985081018516</v>
      </c>
      <c r="T2600" s="15">
        <f t="shared" si="163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5">
        <f t="shared" si="162"/>
        <v>42457.871516203704</v>
      </c>
      <c r="T2601" s="15">
        <f t="shared" si="163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5">
        <f t="shared" si="162"/>
        <v>42630.922893518517</v>
      </c>
      <c r="T2609" s="15">
        <f t="shared" si="163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5">
        <f t="shared" si="162"/>
        <v>42010.968240740738</v>
      </c>
      <c r="T2610" s="15">
        <f t="shared" si="163"/>
        <v>42055.968240740738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 s="15">
        <f t="shared" si="162"/>
        <v>41900.505312499998</v>
      </c>
      <c r="T2626" s="15">
        <f t="shared" si="163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ROUND(E2627/L2627,2)</f>
        <v>62.22</v>
      </c>
      <c r="Q2627" s="10" t="s">
        <v>8327</v>
      </c>
      <c r="R2627" t="s">
        <v>8330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5">
        <f t="shared" si="166"/>
        <v>41255.833611111113</v>
      </c>
      <c r="T2628" s="15">
        <f t="shared" si="167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5">
        <f t="shared" si="166"/>
        <v>41971.866574074069</v>
      </c>
      <c r="T2632" s="15">
        <f t="shared" si="167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5">
        <f t="shared" si="166"/>
        <v>41880.068437499998</v>
      </c>
      <c r="T2633" s="15">
        <f t="shared" si="167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5">
        <f t="shared" si="166"/>
        <v>41246.874814814815</v>
      </c>
      <c r="T2635" s="15">
        <f t="shared" si="167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5">
        <f t="shared" si="166"/>
        <v>40855.765092592592</v>
      </c>
      <c r="T2636" s="15">
        <f t="shared" si="167"/>
        <v>40895.765092592592</v>
      </c>
    </row>
    <row r="2637" spans="1:20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5">
        <f t="shared" si="166"/>
        <v>42258.646504629629</v>
      </c>
      <c r="T2637" s="15">
        <f t="shared" si="167"/>
        <v>42288.645196759258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5">
        <f t="shared" si="166"/>
        <v>42020.846666666665</v>
      </c>
      <c r="T2638" s="15">
        <f t="shared" si="167"/>
        <v>42037.207638888889</v>
      </c>
    </row>
    <row r="2639" spans="1:20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5">
        <f t="shared" si="166"/>
        <v>42233.671747685185</v>
      </c>
      <c r="T2639" s="15">
        <f t="shared" si="167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5">
        <f t="shared" si="166"/>
        <v>41120.882881944446</v>
      </c>
      <c r="T2641" s="15">
        <f t="shared" si="167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5">
        <f t="shared" si="166"/>
        <v>42609.311990740738</v>
      </c>
      <c r="T2642" s="15">
        <f t="shared" si="167"/>
        <v>42668.791666666672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5">
        <f t="shared" si="166"/>
        <v>41779.310034722221</v>
      </c>
      <c r="T2643" s="15">
        <f t="shared" si="167"/>
        <v>41805.666666666664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5">
        <f t="shared" si="166"/>
        <v>41889.768229166664</v>
      </c>
      <c r="T2656" s="15">
        <f t="shared" si="167"/>
        <v>41919.768229166664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5">
        <f t="shared" si="166"/>
        <v>42458.127175925925</v>
      </c>
      <c r="T2657" s="15">
        <f t="shared" si="167"/>
        <v>42489.165972222225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5">
        <f t="shared" si="166"/>
        <v>42504.801388888889</v>
      </c>
      <c r="T2659" s="15">
        <f t="shared" si="167"/>
        <v>42564.801388888889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5">
        <f t="shared" si="166"/>
        <v>41081.69027777778</v>
      </c>
      <c r="T2660" s="15">
        <f t="shared" si="167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5">
        <f t="shared" si="166"/>
        <v>42430.702210648145</v>
      </c>
      <c r="T2661" s="15">
        <f t="shared" si="167"/>
        <v>42460.660543981481</v>
      </c>
    </row>
    <row r="2662" spans="1:20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5">
        <f t="shared" si="166"/>
        <v>41828.646319444444</v>
      </c>
      <c r="T2662" s="15">
        <f t="shared" si="167"/>
        <v>41861.665972222225</v>
      </c>
    </row>
    <row r="2663" spans="1:20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5">
        <f t="shared" si="166"/>
        <v>42679.958472222221</v>
      </c>
      <c r="T2663" s="15">
        <f t="shared" si="167"/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0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5">
        <f t="shared" si="166"/>
        <v>40648.757939814815</v>
      </c>
      <c r="T2676" s="15">
        <f t="shared" si="167"/>
        <v>40678.757939814815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5">
        <f t="shared" si="166"/>
        <v>42187.920972222222</v>
      </c>
      <c r="T2677" s="15">
        <f t="shared" si="167"/>
        <v>42197.920972222222</v>
      </c>
    </row>
    <row r="2678" spans="1:20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5">
        <f t="shared" si="166"/>
        <v>40576.539664351854</v>
      </c>
      <c r="T2678" s="15">
        <f t="shared" si="167"/>
        <v>40606.539664351854</v>
      </c>
    </row>
    <row r="2679" spans="1:20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5">
        <f t="shared" si="166"/>
        <v>41869.714166666665</v>
      </c>
      <c r="T2679" s="15">
        <f t="shared" si="167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5">
        <f t="shared" si="166"/>
        <v>42097.874155092592</v>
      </c>
      <c r="T2680" s="15">
        <f t="shared" si="167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5">
        <f t="shared" si="166"/>
        <v>42752.827199074076</v>
      </c>
      <c r="T2681" s="15">
        <f t="shared" si="167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5">
        <f t="shared" si="166"/>
        <v>42446.845543981486</v>
      </c>
      <c r="T2682" s="15">
        <f t="shared" si="167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5">
        <f t="shared" si="166"/>
        <v>42146.570393518516</v>
      </c>
      <c r="T2683" s="15">
        <f t="shared" si="167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5">
        <f t="shared" si="166"/>
        <v>42430.762222222227</v>
      </c>
      <c r="T2684" s="15">
        <f t="shared" si="167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5">
        <f t="shared" si="166"/>
        <v>42381.478981481487</v>
      </c>
      <c r="T2685" s="15">
        <f t="shared" si="167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5">
        <f t="shared" si="166"/>
        <v>42173.466863425929</v>
      </c>
      <c r="T2686" s="15">
        <f t="shared" si="167"/>
        <v>42226.958333333328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5">
        <f t="shared" si="166"/>
        <v>42333.695821759262</v>
      </c>
      <c r="T2687" s="15">
        <f t="shared" si="167"/>
        <v>42361.679166666669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5">
        <f t="shared" si="166"/>
        <v>42523.739212962959</v>
      </c>
      <c r="T2690" s="15">
        <f t="shared" si="167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ROUND(E2691/L2691,2)</f>
        <v>37.54</v>
      </c>
      <c r="Q2691" s="10" t="s">
        <v>8323</v>
      </c>
      <c r="R2691" t="s">
        <v>8326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5">
        <f t="shared" si="170"/>
        <v>42107.703877314809</v>
      </c>
      <c r="T2698" s="15">
        <f t="shared" si="171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5">
        <f t="shared" si="170"/>
        <v>42411.828287037039</v>
      </c>
      <c r="T2699" s="15">
        <f t="shared" si="171"/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5">
        <f t="shared" si="170"/>
        <v>42240.852534722217</v>
      </c>
      <c r="T2705" s="15">
        <f t="shared" si="171"/>
        <v>42270.852534722217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5">
        <f t="shared" si="170"/>
        <v>41989.853692129633</v>
      </c>
      <c r="T2706" s="15">
        <f t="shared" si="171"/>
        <v>42019.811805555553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5">
        <f t="shared" si="170"/>
        <v>40844.691643518519</v>
      </c>
      <c r="T2707" s="15">
        <f t="shared" si="171"/>
        <v>40904.733310185184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5">
        <f t="shared" si="170"/>
        <v>40935.005104166667</v>
      </c>
      <c r="T2708" s="15">
        <f t="shared" si="171"/>
        <v>40965.005104166667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5">
        <f t="shared" si="170"/>
        <v>42204.875868055555</v>
      </c>
      <c r="T2709" s="15">
        <f t="shared" si="171"/>
        <v>42234.875868055555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5">
        <f t="shared" si="170"/>
        <v>42198.695138888885</v>
      </c>
      <c r="T2710" s="15">
        <f t="shared" si="171"/>
        <v>42238.165972222225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5">
        <f t="shared" si="170"/>
        <v>42383.793124999997</v>
      </c>
      <c r="T2711" s="15">
        <f t="shared" si="171"/>
        <v>42413.793124999997</v>
      </c>
    </row>
    <row r="2712" spans="1:20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5">
        <f t="shared" si="170"/>
        <v>41904.650578703702</v>
      </c>
      <c r="T2712" s="15">
        <f t="shared" si="171"/>
        <v>41934.650578703702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5">
        <f t="shared" si="170"/>
        <v>42064.785613425927</v>
      </c>
      <c r="T2718" s="15">
        <f t="shared" si="171"/>
        <v>42099.743946759263</v>
      </c>
    </row>
    <row r="2719" spans="1:20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5">
        <f t="shared" si="170"/>
        <v>41795.598923611113</v>
      </c>
      <c r="T2719" s="15">
        <f t="shared" si="171"/>
        <v>41825.598923611113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5">
        <f t="shared" si="170"/>
        <v>42213.505474537036</v>
      </c>
      <c r="T2722" s="15">
        <f t="shared" si="171"/>
        <v>42238.505474537036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5">
        <f t="shared" si="170"/>
        <v>41982.87364583333</v>
      </c>
      <c r="T2723" s="15">
        <f t="shared" si="171"/>
        <v>42012.87364583333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5">
        <f t="shared" si="170"/>
        <v>41835.126805555556</v>
      </c>
      <c r="T2725" s="15">
        <f t="shared" si="171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5">
        <f t="shared" si="170"/>
        <v>41619.998310185183</v>
      </c>
      <c r="T2726" s="15">
        <f t="shared" si="171"/>
        <v>41629.197222222225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5">
        <f t="shared" si="170"/>
        <v>42027.056793981479</v>
      </c>
      <c r="T2727" s="15">
        <f t="shared" si="171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5">
        <f t="shared" si="170"/>
        <v>42607.316122685181</v>
      </c>
      <c r="T2730" s="15">
        <f t="shared" si="171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5">
        <f t="shared" si="170"/>
        <v>42081.515335648146</v>
      </c>
      <c r="T2731" s="15">
        <f t="shared" si="171"/>
        <v>42095.515335648146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5">
        <f t="shared" si="170"/>
        <v>42309.191307870366</v>
      </c>
      <c r="T2732" s="15">
        <f t="shared" si="171"/>
        <v>42338.9375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5">
        <f t="shared" si="170"/>
        <v>42160.651817129634</v>
      </c>
      <c r="T2733" s="15">
        <f t="shared" si="171"/>
        <v>42190.651817129634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5">
        <f t="shared" si="170"/>
        <v>42022.661527777775</v>
      </c>
      <c r="T2734" s="15">
        <f t="shared" si="171"/>
        <v>42063.5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5">
        <f t="shared" si="170"/>
        <v>40706.135208333333</v>
      </c>
      <c r="T2738" s="15">
        <f t="shared" si="171"/>
        <v>40736.135208333333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5">
        <f t="shared" si="170"/>
        <v>41577.045428240745</v>
      </c>
      <c r="T2739" s="15">
        <f t="shared" si="171"/>
        <v>41617.249305555553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5">
        <f t="shared" si="170"/>
        <v>42094.667256944449</v>
      </c>
      <c r="T2740" s="15">
        <f t="shared" si="171"/>
        <v>42124.667256944449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5">
        <f t="shared" si="170"/>
        <v>42299.776770833334</v>
      </c>
      <c r="T2741" s="15">
        <f t="shared" si="171"/>
        <v>42310.333333333328</v>
      </c>
    </row>
    <row r="2742" spans="1:20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5">
        <f t="shared" si="170"/>
        <v>42306.848854166667</v>
      </c>
      <c r="T2742" s="15">
        <f t="shared" si="171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5">
        <f t="shared" si="170"/>
        <v>41989.91134259259</v>
      </c>
      <c r="T2751" s="15">
        <f t="shared" si="171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5">
        <f t="shared" si="170"/>
        <v>41793.659525462965</v>
      </c>
      <c r="T2752" s="15">
        <f t="shared" si="171"/>
        <v>41853.659525462965</v>
      </c>
    </row>
    <row r="2753" spans="1:20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5">
        <f t="shared" si="170"/>
        <v>42770.290590277778</v>
      </c>
      <c r="T2753" s="15">
        <f t="shared" si="171"/>
        <v>42800.290590277778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5">
        <f t="shared" si="170"/>
        <v>42461.689745370371</v>
      </c>
      <c r="T2754" s="15">
        <f t="shared" si="171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ROUND(E2755/L2755,2)</f>
        <v>45.33</v>
      </c>
      <c r="Q2755" s="10" t="s">
        <v>8308</v>
      </c>
      <c r="R2755" t="s">
        <v>8310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5">
        <f t="shared" si="174"/>
        <v>41788.381909722222</v>
      </c>
      <c r="T2757" s="15">
        <f t="shared" si="175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5">
        <f t="shared" si="174"/>
        <v>42715.688437500001</v>
      </c>
      <c r="T2758" s="15">
        <f t="shared" si="175"/>
        <v>42745.688437500001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5">
        <f t="shared" si="174"/>
        <v>41961.813518518517</v>
      </c>
      <c r="T2759" s="15">
        <f t="shared" si="175"/>
        <v>41992.813518518517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5">
        <f t="shared" si="174"/>
        <v>42689.214988425927</v>
      </c>
      <c r="T2766" s="15">
        <f t="shared" si="175"/>
        <v>42700.25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5">
        <f t="shared" si="174"/>
        <v>42374.655081018514</v>
      </c>
      <c r="T2767" s="15">
        <f t="shared" si="175"/>
        <v>42403.784027777772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5">
        <f t="shared" si="174"/>
        <v>42750.530312499999</v>
      </c>
      <c r="T2768" s="15">
        <f t="shared" si="175"/>
        <v>42794.368749999994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5">
        <f t="shared" si="174"/>
        <v>42535.97865740741</v>
      </c>
      <c r="T2772" s="15">
        <f t="shared" si="175"/>
        <v>42595.97865740741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5">
        <f t="shared" si="174"/>
        <v>42093.588263888887</v>
      </c>
      <c r="T2773" s="15">
        <f t="shared" si="175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5">
        <f t="shared" si="174"/>
        <v>42023.818622685183</v>
      </c>
      <c r="T2776" s="15">
        <f t="shared" si="175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5">
        <f t="shared" si="174"/>
        <v>42029.907858796301</v>
      </c>
      <c r="T2777" s="15">
        <f t="shared" si="175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5">
        <f t="shared" si="174"/>
        <v>41117.900729166664</v>
      </c>
      <c r="T2778" s="15">
        <f t="shared" si="175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5">
        <f t="shared" si="174"/>
        <v>42425.576898148152</v>
      </c>
      <c r="T2780" s="15">
        <f t="shared" si="175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5">
        <f t="shared" si="174"/>
        <v>41940.028287037036</v>
      </c>
      <c r="T2781" s="15">
        <f t="shared" si="175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5">
        <f t="shared" si="174"/>
        <v>40937.679560185185</v>
      </c>
      <c r="T2782" s="15">
        <f t="shared" si="175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5">
        <f t="shared" si="174"/>
        <v>41799.814340277779</v>
      </c>
      <c r="T2783" s="15">
        <f t="shared" si="175"/>
        <v>41834.814340277779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5">
        <f t="shared" si="174"/>
        <v>42808.640231481477</v>
      </c>
      <c r="T2784" s="15">
        <f t="shared" si="175"/>
        <v>42839.207638888889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5">
        <f t="shared" si="174"/>
        <v>42088.911354166667</v>
      </c>
      <c r="T2803" s="15">
        <f t="shared" si="175"/>
        <v>42118.911354166667</v>
      </c>
    </row>
    <row r="2804" spans="1:20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5">
        <f t="shared" si="174"/>
        <v>42041.581307870365</v>
      </c>
      <c r="T2804" s="15">
        <f t="shared" si="175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5">
        <f t="shared" si="174"/>
        <v>40949.98364583333</v>
      </c>
      <c r="T2811" s="15">
        <f t="shared" si="175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5">
        <f t="shared" si="174"/>
        <v>41905.95684027778</v>
      </c>
      <c r="T2812" s="15">
        <f t="shared" si="175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5">
        <f t="shared" si="174"/>
        <v>42536.862800925926</v>
      </c>
      <c r="T2813" s="15">
        <f t="shared" si="175"/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5">
        <f t="shared" si="174"/>
        <v>42245.274699074071</v>
      </c>
      <c r="T2814" s="15">
        <f t="shared" si="175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5">
        <f t="shared" si="174"/>
        <v>42318.925532407404</v>
      </c>
      <c r="T2818" s="15">
        <f t="shared" si="175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ROUND(E2819/L2819,2)</f>
        <v>108.33</v>
      </c>
      <c r="Q2819" s="10" t="s">
        <v>8321</v>
      </c>
      <c r="R2819" t="s">
        <v>8325</v>
      </c>
      <c r="S2819" s="15">
        <f t="shared" ref="S2819:S2882" si="178">(((J2819/60)/60)/24)+DATE(1970,1,1)</f>
        <v>42052.83530092593</v>
      </c>
      <c r="T2819" s="15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5">
        <f t="shared" si="178"/>
        <v>42216.977812500001</v>
      </c>
      <c r="T2820" s="15">
        <f t="shared" si="179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5">
        <f t="shared" si="178"/>
        <v>42460.94222222222</v>
      </c>
      <c r="T2824" s="15">
        <f t="shared" si="179"/>
        <v>42481.94222222222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5">
        <f t="shared" si="178"/>
        <v>42493.546851851846</v>
      </c>
      <c r="T2825" s="15">
        <f t="shared" si="179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5">
        <f t="shared" si="178"/>
        <v>40927.473460648151</v>
      </c>
      <c r="T2830" s="15">
        <f t="shared" si="179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5">
        <f t="shared" si="178"/>
        <v>42712.300567129627</v>
      </c>
      <c r="T2831" s="15">
        <f t="shared" si="179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5">
        <f t="shared" si="178"/>
        <v>41909.892453703702</v>
      </c>
      <c r="T2832" s="15">
        <f t="shared" si="179"/>
        <v>41939.892453703702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5">
        <f t="shared" si="178"/>
        <v>41169.845590277779</v>
      </c>
      <c r="T2838" s="15">
        <f t="shared" si="179"/>
        <v>41199.845590277779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5">
        <f t="shared" si="178"/>
        <v>40772.848749999997</v>
      </c>
      <c r="T2839" s="15">
        <f t="shared" si="179"/>
        <v>40813.207638888889</v>
      </c>
    </row>
    <row r="2840" spans="1:20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5">
        <f t="shared" si="178"/>
        <v>41869.798726851855</v>
      </c>
      <c r="T2840" s="15">
        <f t="shared" si="179"/>
        <v>41929.798726851855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5">
        <f t="shared" si="178"/>
        <v>42078.792048611111</v>
      </c>
      <c r="T2842" s="15">
        <f t="shared" si="179"/>
        <v>42108.792048611111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5">
        <f t="shared" si="178"/>
        <v>42021.832280092596</v>
      </c>
      <c r="T2843" s="15">
        <f t="shared" si="179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5">
        <f t="shared" si="178"/>
        <v>41634.797013888885</v>
      </c>
      <c r="T2844" s="15">
        <f t="shared" si="179"/>
        <v>41670.792361111111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5">
        <f t="shared" si="178"/>
        <v>41365.928159722222</v>
      </c>
      <c r="T2845" s="15">
        <f t="shared" si="179"/>
        <v>41379.928159722222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5">
        <f t="shared" si="178"/>
        <v>42327.825289351851</v>
      </c>
      <c r="T2846" s="15">
        <f t="shared" si="179"/>
        <v>42377.82430555555</v>
      </c>
    </row>
    <row r="2847" spans="1:20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5">
        <f t="shared" si="178"/>
        <v>42370.007766203707</v>
      </c>
      <c r="T2847" s="15">
        <f t="shared" si="179"/>
        <v>42398.981944444444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5">
        <f t="shared" si="178"/>
        <v>42013.15253472222</v>
      </c>
      <c r="T2848" s="15">
        <f t="shared" si="179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5">
        <f t="shared" si="178"/>
        <v>42171.383530092593</v>
      </c>
      <c r="T2849" s="15">
        <f t="shared" si="179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5">
        <f t="shared" si="178"/>
        <v>42496.447071759263</v>
      </c>
      <c r="T2850" s="15">
        <f t="shared" si="179"/>
        <v>42526.447071759263</v>
      </c>
    </row>
    <row r="2851" spans="1:20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5">
        <f t="shared" si="178"/>
        <v>42305.670914351853</v>
      </c>
      <c r="T2851" s="15">
        <f t="shared" si="179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5">
        <f t="shared" si="178"/>
        <v>42414.235879629632</v>
      </c>
      <c r="T2860" s="15">
        <f t="shared" si="179"/>
        <v>42474.194212962961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5">
        <f t="shared" si="178"/>
        <v>41779.695092592592</v>
      </c>
      <c r="T2861" s="15">
        <f t="shared" si="179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5">
        <f t="shared" si="178"/>
        <v>40646.099097222221</v>
      </c>
      <c r="T2864" s="15">
        <f t="shared" si="179"/>
        <v>40691.099097222221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5">
        <f t="shared" si="178"/>
        <v>42424.749490740738</v>
      </c>
      <c r="T2865" s="15">
        <f t="shared" si="179"/>
        <v>42454.707824074074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5">
        <f t="shared" si="178"/>
        <v>41780.050092592595</v>
      </c>
      <c r="T2866" s="15">
        <f t="shared" si="179"/>
        <v>41808.842361111114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5">
        <f t="shared" si="178"/>
        <v>42803.920277777783</v>
      </c>
      <c r="T2867" s="15">
        <f t="shared" si="179"/>
        <v>42834.833333333328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5">
        <f t="shared" si="178"/>
        <v>42031.011249999996</v>
      </c>
      <c r="T2868" s="15">
        <f t="shared" si="179"/>
        <v>42090.969583333332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5">
        <f t="shared" si="178"/>
        <v>42327.671631944439</v>
      </c>
      <c r="T2880" s="15">
        <f t="shared" si="179"/>
        <v>42357.671631944439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5">
        <f t="shared" si="178"/>
        <v>42360.932152777779</v>
      </c>
      <c r="T2881" s="15">
        <f t="shared" si="179"/>
        <v>42420.932152777779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5">
        <f t="shared" si="178"/>
        <v>41813.938715277778</v>
      </c>
      <c r="T2882" s="15">
        <f t="shared" si="179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ROUND(E2883/L2883,2)</f>
        <v>38.57</v>
      </c>
      <c r="Q2883" s="10" t="s">
        <v>8323</v>
      </c>
      <c r="R2883" t="s">
        <v>8326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5">
        <f t="shared" si="182"/>
        <v>41716.717847222222</v>
      </c>
      <c r="T2889" s="15">
        <f t="shared" si="183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5">
        <f t="shared" si="182"/>
        <v>42158.028310185182</v>
      </c>
      <c r="T2890" s="15">
        <f t="shared" si="183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5">
        <f t="shared" si="182"/>
        <v>41842.031597222223</v>
      </c>
      <c r="T2891" s="15">
        <f t="shared" si="183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5">
        <f t="shared" si="182"/>
        <v>41828.789942129632</v>
      </c>
      <c r="T2892" s="15">
        <f t="shared" si="183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5">
        <f t="shared" si="182"/>
        <v>42072.790821759263</v>
      </c>
      <c r="T2893" s="15">
        <f t="shared" si="183"/>
        <v>42102.790821759263</v>
      </c>
    </row>
    <row r="2894" spans="1:20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5">
        <f t="shared" si="182"/>
        <v>41829.73715277778</v>
      </c>
      <c r="T2894" s="15">
        <f t="shared" si="183"/>
        <v>41852.716666666667</v>
      </c>
    </row>
    <row r="2895" spans="1:20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5">
        <f t="shared" si="182"/>
        <v>42056.1324537037</v>
      </c>
      <c r="T2895" s="15">
        <f t="shared" si="183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5">
        <f t="shared" si="182"/>
        <v>42075.807395833333</v>
      </c>
      <c r="T2901" s="15">
        <f t="shared" si="183"/>
        <v>42105.807395833333</v>
      </c>
    </row>
    <row r="2902" spans="1:20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5">
        <f t="shared" si="182"/>
        <v>42509.814108796301</v>
      </c>
      <c r="T2902" s="15">
        <f t="shared" si="183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5">
        <f t="shared" si="182"/>
        <v>42239.441412037035</v>
      </c>
      <c r="T2903" s="15">
        <f t="shared" si="183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5">
        <f t="shared" si="182"/>
        <v>42106.666018518517</v>
      </c>
      <c r="T2904" s="15">
        <f t="shared" si="183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5">
        <f t="shared" si="182"/>
        <v>42297.110300925924</v>
      </c>
      <c r="T2905" s="15">
        <f t="shared" si="183"/>
        <v>42316.5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5">
        <f t="shared" si="182"/>
        <v>41466.552314814813</v>
      </c>
      <c r="T2906" s="15">
        <f t="shared" si="183"/>
        <v>41496.552314814813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5">
        <f t="shared" si="182"/>
        <v>41946.232175925928</v>
      </c>
      <c r="T2907" s="15">
        <f t="shared" si="183"/>
        <v>41976.232175925921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5">
        <f t="shared" si="182"/>
        <v>42702.809201388889</v>
      </c>
      <c r="T2908" s="15">
        <f t="shared" si="183"/>
        <v>42732.809201388889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5">
        <f t="shared" si="182"/>
        <v>42579.708437499998</v>
      </c>
      <c r="T2909" s="15">
        <f t="shared" si="183"/>
        <v>42609.708437499998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5">
        <f t="shared" si="182"/>
        <v>42449.341678240744</v>
      </c>
      <c r="T2910" s="15">
        <f t="shared" si="183"/>
        <v>42509.341678240744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5">
        <f t="shared" si="182"/>
        <v>42242.988680555558</v>
      </c>
      <c r="T2911" s="15">
        <f t="shared" si="183"/>
        <v>42272.988680555558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5">
        <f t="shared" si="182"/>
        <v>42437.398680555561</v>
      </c>
      <c r="T2912" s="15">
        <f t="shared" si="183"/>
        <v>42465.35701388889</v>
      </c>
    </row>
    <row r="2913" spans="1:20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5">
        <f t="shared" si="182"/>
        <v>42124.841111111105</v>
      </c>
      <c r="T2913" s="15">
        <f t="shared" si="183"/>
        <v>42154.841111111105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5">
        <f t="shared" si="182"/>
        <v>41971.881076388891</v>
      </c>
      <c r="T2914" s="15">
        <f t="shared" si="183"/>
        <v>41996.881076388891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5">
        <f t="shared" si="182"/>
        <v>42151.237685185188</v>
      </c>
      <c r="T2915" s="15">
        <f t="shared" si="183"/>
        <v>42211.237685185188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5">
        <f t="shared" si="182"/>
        <v>41866.640648148146</v>
      </c>
      <c r="T2916" s="15">
        <f t="shared" si="183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5">
        <f t="shared" si="182"/>
        <v>41409.040011574078</v>
      </c>
      <c r="T2919" s="15">
        <f t="shared" si="183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5">
        <f t="shared" si="182"/>
        <v>42032.510243055556</v>
      </c>
      <c r="T2920" s="15">
        <f t="shared" si="183"/>
        <v>42057.510243055556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5">
        <f t="shared" si="182"/>
        <v>42800.720127314817</v>
      </c>
      <c r="T2938" s="15">
        <f t="shared" si="183"/>
        <v>42821.678460648152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5">
        <f t="shared" si="182"/>
        <v>42503.740868055553</v>
      </c>
      <c r="T2939" s="15">
        <f t="shared" si="183"/>
        <v>42517.740868055553</v>
      </c>
    </row>
    <row r="2940" spans="1:20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5">
        <f t="shared" si="182"/>
        <v>42074.219699074078</v>
      </c>
      <c r="T2940" s="15">
        <f t="shared" si="183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5">
        <f t="shared" si="182"/>
        <v>42377.554756944446</v>
      </c>
      <c r="T2941" s="15">
        <f t="shared" si="183"/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5">
        <f t="shared" si="182"/>
        <v>42786.000023148154</v>
      </c>
      <c r="T2942" s="15">
        <f t="shared" si="183"/>
        <v>42826.165972222225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5">
        <f t="shared" si="182"/>
        <v>42806.863946759258</v>
      </c>
      <c r="T2944" s="15">
        <f t="shared" si="183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5">
        <f t="shared" si="182"/>
        <v>42053.672824074078</v>
      </c>
      <c r="T2945" s="15">
        <f t="shared" si="183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5">
        <f t="shared" si="182"/>
        <v>41990.612546296295</v>
      </c>
      <c r="T2946" s="15">
        <f t="shared" si="183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ROUND(E2947/L2947,2)</f>
        <v>71.67</v>
      </c>
      <c r="Q2947" s="10" t="s">
        <v>8321</v>
      </c>
      <c r="R2947" t="s">
        <v>8339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5">
        <f t="shared" si="186"/>
        <v>42538.75680555556</v>
      </c>
      <c r="T2951" s="15">
        <f t="shared" si="187"/>
        <v>42563.785416666666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5">
        <f t="shared" si="186"/>
        <v>42598.053113425922</v>
      </c>
      <c r="T2952" s="15">
        <f t="shared" si="187"/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5">
        <f t="shared" si="186"/>
        <v>42155.129652777774</v>
      </c>
      <c r="T2953" s="15">
        <f t="shared" si="187"/>
        <v>42185.129652777774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5">
        <f t="shared" si="186"/>
        <v>41583.135405092595</v>
      </c>
      <c r="T2956" s="15">
        <f t="shared" si="187"/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5">
        <f t="shared" si="186"/>
        <v>41854.389780092592</v>
      </c>
      <c r="T2957" s="15">
        <f t="shared" si="187"/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5">
        <f t="shared" si="186"/>
        <v>42042.615613425922</v>
      </c>
      <c r="T2958" s="15">
        <f t="shared" si="187"/>
        <v>42057.479166666672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5">
        <f t="shared" si="186"/>
        <v>41838.840474537035</v>
      </c>
      <c r="T2960" s="15">
        <f t="shared" si="187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5">
        <f t="shared" si="186"/>
        <v>42603.870520833334</v>
      </c>
      <c r="T2961" s="15">
        <f t="shared" si="187"/>
        <v>42628.870520833334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5">
        <f t="shared" si="186"/>
        <v>40399.065868055557</v>
      </c>
      <c r="T2962" s="15">
        <f t="shared" si="187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5">
        <f t="shared" si="186"/>
        <v>42445.712754629625</v>
      </c>
      <c r="T2963" s="15">
        <f t="shared" si="187"/>
        <v>42505.681249999994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5">
        <f t="shared" si="186"/>
        <v>42399.882615740738</v>
      </c>
      <c r="T2966" s="15">
        <f t="shared" si="187"/>
        <v>42459.840949074074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5">
        <f t="shared" si="186"/>
        <v>42621.389340277776</v>
      </c>
      <c r="T2967" s="15">
        <f t="shared" si="187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5">
        <f t="shared" si="186"/>
        <v>42101.828819444447</v>
      </c>
      <c r="T2969" s="15">
        <f t="shared" si="187"/>
        <v>42123.958333333328</v>
      </c>
    </row>
    <row r="2970" spans="1:20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5">
        <f t="shared" si="186"/>
        <v>42020.587349537032</v>
      </c>
      <c r="T2970" s="15">
        <f t="shared" si="187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5">
        <f t="shared" si="186"/>
        <v>42403.080497685187</v>
      </c>
      <c r="T2971" s="15">
        <f t="shared" si="187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5">
        <f t="shared" si="186"/>
        <v>42345.860150462962</v>
      </c>
      <c r="T2972" s="15">
        <f t="shared" si="187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5">
        <f t="shared" si="186"/>
        <v>42065.897719907407</v>
      </c>
      <c r="T2973" s="15">
        <f t="shared" si="187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5">
        <f t="shared" si="186"/>
        <v>42396.8440625</v>
      </c>
      <c r="T2974" s="15">
        <f t="shared" si="187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5">
        <f t="shared" si="186"/>
        <v>42013.915613425925</v>
      </c>
      <c r="T2975" s="15">
        <f t="shared" si="187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5">
        <f t="shared" si="186"/>
        <v>42226.938414351855</v>
      </c>
      <c r="T2976" s="15">
        <f t="shared" si="187"/>
        <v>42256.938414351855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5">
        <f t="shared" si="186"/>
        <v>42467.144166666665</v>
      </c>
      <c r="T2977" s="15">
        <f t="shared" si="187"/>
        <v>42477.979166666672</v>
      </c>
    </row>
    <row r="2978" spans="1:20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5">
        <f t="shared" si="186"/>
        <v>42067.947337962964</v>
      </c>
      <c r="T2978" s="15">
        <f t="shared" si="187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5">
        <f t="shared" si="186"/>
        <v>42662.021539351852</v>
      </c>
      <c r="T2983" s="15">
        <f t="shared" si="187"/>
        <v>42676.021539351852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5">
        <f t="shared" si="186"/>
        <v>42031.833587962959</v>
      </c>
      <c r="T2984" s="15">
        <f t="shared" si="187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5">
        <f t="shared" si="186"/>
        <v>42070.047754629632</v>
      </c>
      <c r="T2994" s="15">
        <f t="shared" si="187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5">
        <f t="shared" si="186"/>
        <v>42040.829872685179</v>
      </c>
      <c r="T2995" s="15">
        <f t="shared" si="187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5">
        <f t="shared" si="186"/>
        <v>41153.066400462965</v>
      </c>
      <c r="T2996" s="15">
        <f t="shared" si="187"/>
        <v>41167.066400462965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5">
        <f t="shared" si="186"/>
        <v>42088.069108796291</v>
      </c>
      <c r="T2997" s="15">
        <f t="shared" si="187"/>
        <v>42118.069108796291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5">
        <f t="shared" si="186"/>
        <v>42115.143634259264</v>
      </c>
      <c r="T3001" s="15">
        <f t="shared" si="187"/>
        <v>42145.143634259264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5">
        <f t="shared" si="186"/>
        <v>42540.593530092592</v>
      </c>
      <c r="T3002" s="15">
        <f t="shared" si="187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5">
        <f t="shared" si="186"/>
        <v>41968.852118055554</v>
      </c>
      <c r="T3003" s="15">
        <f t="shared" si="187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5">
        <f t="shared" si="186"/>
        <v>42263.691574074073</v>
      </c>
      <c r="T3004" s="15">
        <f t="shared" si="187"/>
        <v>42293.691574074073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5">
        <f t="shared" si="186"/>
        <v>40863.060127314813</v>
      </c>
      <c r="T3006" s="15">
        <f t="shared" si="187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5">
        <f t="shared" si="186"/>
        <v>41559.5549537037</v>
      </c>
      <c r="T3007" s="15">
        <f t="shared" si="187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5">
        <f t="shared" si="186"/>
        <v>42281.136099537034</v>
      </c>
      <c r="T3008" s="15">
        <f t="shared" si="187"/>
        <v>42311.177766203706</v>
      </c>
    </row>
    <row r="3009" spans="1:20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5">
        <f t="shared" si="186"/>
        <v>41793.191875000004</v>
      </c>
      <c r="T3009" s="15">
        <f t="shared" si="187"/>
        <v>41807.191875000004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t="s">
        <v>8326</v>
      </c>
      <c r="S3010" s="15">
        <f t="shared" si="186"/>
        <v>42132.809953703705</v>
      </c>
      <c r="T3010" s="15">
        <f t="shared" si="187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ROUND(E3011/L3011,2)</f>
        <v>23.57</v>
      </c>
      <c r="Q3011" s="10" t="s">
        <v>8316</v>
      </c>
      <c r="R3011" t="s">
        <v>8334</v>
      </c>
      <c r="S3011" s="15">
        <f t="shared" ref="S3011:S3074" si="190">(((J3011/60)/60)/24)+DATE(1970,1,1)</f>
        <v>40973.740451388891</v>
      </c>
      <c r="T3011" s="15">
        <f t="shared" ref="T3011:T3074" si="191">(((I3011/60)/60)/24)+DATE(1970,1,1)</f>
        <v>41003.698784722219</v>
      </c>
    </row>
    <row r="3012" spans="1:20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5">
        <f t="shared" si="190"/>
        <v>42031.666898148149</v>
      </c>
      <c r="T3012" s="15">
        <f t="shared" si="191"/>
        <v>42064.125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5">
        <f t="shared" si="190"/>
        <v>41149.796064814815</v>
      </c>
      <c r="T3014" s="15">
        <f t="shared" si="191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5">
        <f t="shared" si="190"/>
        <v>41575.880914351852</v>
      </c>
      <c r="T3015" s="15">
        <f t="shared" si="191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5">
        <f t="shared" si="190"/>
        <v>42793.700821759259</v>
      </c>
      <c r="T3019" s="15">
        <f t="shared" si="191"/>
        <v>42796.700821759259</v>
      </c>
    </row>
    <row r="3020" spans="1:20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5">
        <f t="shared" si="190"/>
        <v>41906.819513888891</v>
      </c>
      <c r="T3020" s="15">
        <f t="shared" si="191"/>
        <v>41938.838888888888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5">
        <f t="shared" si="190"/>
        <v>41918.628240740742</v>
      </c>
      <c r="T3023" s="15">
        <f t="shared" si="191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5">
        <f t="shared" si="190"/>
        <v>42211.732430555552</v>
      </c>
      <c r="T3024" s="15">
        <f t="shared" si="191"/>
        <v>42241.732430555552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5">
        <f t="shared" si="190"/>
        <v>41340.303032407406</v>
      </c>
      <c r="T3027" s="15">
        <f t="shared" si="191"/>
        <v>41370.261365740742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5">
        <f t="shared" si="190"/>
        <v>42130.795983796299</v>
      </c>
      <c r="T3028" s="15">
        <f t="shared" si="191"/>
        <v>42175.795983796299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5">
        <f t="shared" si="190"/>
        <v>42673.577534722222</v>
      </c>
      <c r="T3029" s="15">
        <f t="shared" si="191"/>
        <v>42713.619201388887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5">
        <f t="shared" si="190"/>
        <v>40863.013356481482</v>
      </c>
      <c r="T3030" s="15">
        <f t="shared" si="191"/>
        <v>40893.013356481482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5">
        <f t="shared" si="190"/>
        <v>42708.668576388889</v>
      </c>
      <c r="T3034" s="15">
        <f t="shared" si="191"/>
        <v>42738.668576388889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5">
        <f t="shared" si="190"/>
        <v>42234.105462962965</v>
      </c>
      <c r="T3035" s="15">
        <f t="shared" si="191"/>
        <v>42264.105462962965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5">
        <f t="shared" si="190"/>
        <v>41844.922662037039</v>
      </c>
      <c r="T3038" s="15">
        <f t="shared" si="191"/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5">
        <f t="shared" si="190"/>
        <v>41957.833726851852</v>
      </c>
      <c r="T3039" s="15">
        <f t="shared" si="191"/>
        <v>41987.833726851852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5">
        <f t="shared" si="190"/>
        <v>42136.092488425929</v>
      </c>
      <c r="T3047" s="15">
        <f t="shared" si="191"/>
        <v>42166.092488425929</v>
      </c>
    </row>
    <row r="3048" spans="1:20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5">
        <f t="shared" si="190"/>
        <v>41863.359282407408</v>
      </c>
      <c r="T3048" s="15">
        <f t="shared" si="191"/>
        <v>41893.359282407408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5">
        <f t="shared" si="190"/>
        <v>42657.38726851852</v>
      </c>
      <c r="T3049" s="15">
        <f t="shared" si="191"/>
        <v>42687.428935185191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5">
        <f t="shared" si="190"/>
        <v>41787.681527777779</v>
      </c>
      <c r="T3050" s="15">
        <f t="shared" si="191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5">
        <f t="shared" si="190"/>
        <v>41509.905995370369</v>
      </c>
      <c r="T3052" s="15">
        <f t="shared" si="191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5">
        <f t="shared" si="190"/>
        <v>42033.001087962963</v>
      </c>
      <c r="T3053" s="15">
        <f t="shared" si="191"/>
        <v>42063.001087962963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5">
        <f t="shared" si="190"/>
        <v>42031.769884259258</v>
      </c>
      <c r="T3057" s="15">
        <f t="shared" si="191"/>
        <v>42090.110416666663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5">
        <f t="shared" si="190"/>
        <v>41599.855682870373</v>
      </c>
      <c r="T3058" s="15">
        <f t="shared" si="191"/>
        <v>41629.855682870373</v>
      </c>
    </row>
    <row r="3059" spans="1:20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5">
        <f t="shared" si="190"/>
        <v>42047.07640046296</v>
      </c>
      <c r="T3059" s="15">
        <f t="shared" si="191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5">
        <f t="shared" si="190"/>
        <v>42144.415532407409</v>
      </c>
      <c r="T3060" s="15">
        <f t="shared" si="191"/>
        <v>42165.415532407409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5">
        <f t="shared" si="190"/>
        <v>42620.91097222222</v>
      </c>
      <c r="T3061" s="15">
        <f t="shared" si="191"/>
        <v>42650.91097222222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5">
        <f t="shared" si="190"/>
        <v>41557.013182870374</v>
      </c>
      <c r="T3063" s="15">
        <f t="shared" si="191"/>
        <v>41587.054849537039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5">
        <f t="shared" si="190"/>
        <v>42435.942083333335</v>
      </c>
      <c r="T3064" s="15">
        <f t="shared" si="191"/>
        <v>42495.900416666671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5">
        <f t="shared" si="190"/>
        <v>41999.164340277777</v>
      </c>
      <c r="T3065" s="15">
        <f t="shared" si="191"/>
        <v>42029.164340277777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5">
        <f t="shared" si="190"/>
        <v>41981.57230324074</v>
      </c>
      <c r="T3066" s="15">
        <f t="shared" si="191"/>
        <v>42012.570138888885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5">
        <f t="shared" si="190"/>
        <v>41576.834513888891</v>
      </c>
      <c r="T3068" s="15">
        <f t="shared" si="191"/>
        <v>41609.876180555555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5">
        <f t="shared" si="190"/>
        <v>41569.698831018519</v>
      </c>
      <c r="T3069" s="15">
        <f t="shared" si="191"/>
        <v>41599.740497685183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5">
        <f t="shared" si="190"/>
        <v>42736.9066087963</v>
      </c>
      <c r="T3070" s="15">
        <f t="shared" si="191"/>
        <v>42756.9066087963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5">
        <f t="shared" si="190"/>
        <v>42404.033090277779</v>
      </c>
      <c r="T3071" s="15">
        <f t="shared" si="191"/>
        <v>42428.999305555553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5">
        <f t="shared" si="190"/>
        <v>42742.246493055558</v>
      </c>
      <c r="T3072" s="15">
        <f t="shared" si="191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5">
        <f t="shared" si="190"/>
        <v>42665.150347222225</v>
      </c>
      <c r="T3073" s="15">
        <f t="shared" si="191"/>
        <v>42725.192013888889</v>
      </c>
    </row>
    <row r="3074" spans="1:20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t="s">
        <v>8326</v>
      </c>
      <c r="S3074" s="15">
        <f t="shared" si="190"/>
        <v>41843.775011574071</v>
      </c>
      <c r="T3074" s="15">
        <f t="shared" si="191"/>
        <v>41863.775011574071</v>
      </c>
    </row>
    <row r="3075" spans="1:20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ROUND(E3075/L3075,2)</f>
        <v>62.5</v>
      </c>
      <c r="Q3075" s="10" t="s">
        <v>8323</v>
      </c>
      <c r="R3075" t="s">
        <v>8326</v>
      </c>
      <c r="S3075" s="15">
        <f t="shared" ref="S3075:S3138" si="194">(((J3075/60)/60)/24)+DATE(1970,1,1)</f>
        <v>41878.911550925928</v>
      </c>
      <c r="T3075" s="15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5">
        <f t="shared" si="194"/>
        <v>41711.169085648151</v>
      </c>
      <c r="T3080" s="15">
        <f t="shared" si="195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5">
        <f t="shared" si="194"/>
        <v>42807.755173611105</v>
      </c>
      <c r="T3081" s="15">
        <f t="shared" si="195"/>
        <v>42814.755173611105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5">
        <f t="shared" si="194"/>
        <v>41954.688310185185</v>
      </c>
      <c r="T3082" s="15">
        <f t="shared" si="195"/>
        <v>41984.688310185185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5">
        <f t="shared" si="194"/>
        <v>42087.878912037035</v>
      </c>
      <c r="T3083" s="15">
        <f t="shared" si="195"/>
        <v>42117.878912037035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5">
        <f t="shared" si="194"/>
        <v>42425.730671296296</v>
      </c>
      <c r="T3084" s="15">
        <f t="shared" si="195"/>
        <v>42442.5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5">
        <f t="shared" si="194"/>
        <v>41843.664618055554</v>
      </c>
      <c r="T3085" s="15">
        <f t="shared" si="195"/>
        <v>41855.666666666664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5">
        <f t="shared" si="194"/>
        <v>40939.948773148149</v>
      </c>
      <c r="T3088" s="15">
        <f t="shared" si="195"/>
        <v>40960.948773148149</v>
      </c>
    </row>
    <row r="3089" spans="1:20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5">
        <f t="shared" si="194"/>
        <v>42678.932083333333</v>
      </c>
      <c r="T3089" s="15">
        <f t="shared" si="195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5">
        <f t="shared" si="194"/>
        <v>42138.798819444448</v>
      </c>
      <c r="T3090" s="15">
        <f t="shared" si="195"/>
        <v>42170.798819444448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5">
        <f t="shared" si="194"/>
        <v>42070.677604166667</v>
      </c>
      <c r="T3092" s="15">
        <f t="shared" si="195"/>
        <v>42100.635937500003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5">
        <f t="shared" si="194"/>
        <v>42430.747511574074</v>
      </c>
      <c r="T3094" s="15">
        <f t="shared" si="195"/>
        <v>42460.70584490741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5">
        <f t="shared" si="194"/>
        <v>42032.82576388889</v>
      </c>
      <c r="T3097" s="15">
        <f t="shared" si="195"/>
        <v>42062.82576388889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5">
        <f t="shared" si="194"/>
        <v>42559.814178240747</v>
      </c>
      <c r="T3098" s="15">
        <f t="shared" si="195"/>
        <v>42589.814178240747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5">
        <f t="shared" si="194"/>
        <v>42068.799039351856</v>
      </c>
      <c r="T3099" s="15">
        <f t="shared" si="195"/>
        <v>42098.757372685184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5">
        <f t="shared" si="194"/>
        <v>42013.424502314811</v>
      </c>
      <c r="T3100" s="15">
        <f t="shared" si="195"/>
        <v>42051.424502314811</v>
      </c>
    </row>
    <row r="3101" spans="1:20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5">
        <f t="shared" si="194"/>
        <v>42069.903437500005</v>
      </c>
      <c r="T3101" s="15">
        <f t="shared" si="195"/>
        <v>42092.833333333328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5">
        <f t="shared" si="194"/>
        <v>41991.022488425922</v>
      </c>
      <c r="T3102" s="15">
        <f t="shared" si="195"/>
        <v>42015.041666666672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5">
        <f t="shared" si="194"/>
        <v>42804.034120370372</v>
      </c>
      <c r="T3105" s="15">
        <f t="shared" si="195"/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5">
        <f t="shared" si="194"/>
        <v>42094.101145833338</v>
      </c>
      <c r="T3106" s="15">
        <f t="shared" si="195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5">
        <f t="shared" si="194"/>
        <v>42192.816238425927</v>
      </c>
      <c r="T3108" s="15">
        <f t="shared" si="195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5">
        <f t="shared" si="194"/>
        <v>41836.847615740742</v>
      </c>
      <c r="T3109" s="15">
        <f t="shared" si="195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5">
        <f t="shared" si="194"/>
        <v>42061.11583333333</v>
      </c>
      <c r="T3110" s="15">
        <f t="shared" si="195"/>
        <v>42091.074166666673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5">
        <f t="shared" si="194"/>
        <v>42115.656539351854</v>
      </c>
      <c r="T3111" s="15">
        <f t="shared" si="195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5">
        <f t="shared" si="194"/>
        <v>42141.762800925921</v>
      </c>
      <c r="T3112" s="15">
        <f t="shared" si="195"/>
        <v>42164.083333333328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5">
        <f t="shared" si="194"/>
        <v>42408.714814814812</v>
      </c>
      <c r="T3113" s="15">
        <f t="shared" si="195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5">
        <f t="shared" si="194"/>
        <v>41550.922974537039</v>
      </c>
      <c r="T3116" s="15">
        <f t="shared" si="195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5">
        <f t="shared" si="194"/>
        <v>42524.36650462963</v>
      </c>
      <c r="T3117" s="15">
        <f t="shared" si="195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5">
        <f t="shared" si="194"/>
        <v>42766.956921296296</v>
      </c>
      <c r="T3118" s="15">
        <f t="shared" si="195"/>
        <v>42796.956921296296</v>
      </c>
    </row>
    <row r="3119" spans="1:20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5">
        <f t="shared" si="194"/>
        <v>41856.672152777777</v>
      </c>
      <c r="T3119" s="15">
        <f t="shared" si="195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5">
        <f t="shared" si="194"/>
        <v>42683.420312500006</v>
      </c>
      <c r="T3123" s="15">
        <f t="shared" si="195"/>
        <v>42698.958333333328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5">
        <f t="shared" si="194"/>
        <v>42599.965324074074</v>
      </c>
      <c r="T3124" s="15">
        <f t="shared" si="195"/>
        <v>42629.965324074074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5">
        <f t="shared" si="194"/>
        <v>42472.449467592596</v>
      </c>
      <c r="T3125" s="15">
        <f t="shared" si="195"/>
        <v>42502.449467592596</v>
      </c>
    </row>
    <row r="3126" spans="1:20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5">
        <f t="shared" si="194"/>
        <v>42615.142870370371</v>
      </c>
      <c r="T3126" s="15">
        <f t="shared" si="195"/>
        <v>42645.142870370371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5">
        <f t="shared" si="194"/>
        <v>42079.628344907411</v>
      </c>
      <c r="T3127" s="15">
        <f t="shared" si="195"/>
        <v>42139.628344907411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5">
        <f t="shared" si="194"/>
        <v>42073.798171296294</v>
      </c>
      <c r="T3128" s="15">
        <f t="shared" si="195"/>
        <v>42133.798171296294</v>
      </c>
    </row>
    <row r="3129" spans="1:20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5">
        <f t="shared" si="194"/>
        <v>41227.641724537039</v>
      </c>
      <c r="T3129" s="15">
        <f t="shared" si="195"/>
        <v>41262.641724537039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5">
        <f t="shared" si="194"/>
        <v>42384.110775462963</v>
      </c>
      <c r="T3130" s="15">
        <f t="shared" si="195"/>
        <v>42414.110775462963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5">
        <f t="shared" si="194"/>
        <v>41854.747592592597</v>
      </c>
      <c r="T3131" s="15">
        <f t="shared" si="195"/>
        <v>41914.747592592597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5">
        <f t="shared" si="194"/>
        <v>42124.893182870372</v>
      </c>
      <c r="T3132" s="15">
        <f t="shared" si="195"/>
        <v>42154.893182870372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5">
        <f t="shared" si="194"/>
        <v>42656.86137731481</v>
      </c>
      <c r="T3133" s="15">
        <f t="shared" si="195"/>
        <v>42676.165972222225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5">
        <f t="shared" si="194"/>
        <v>42172.816423611104</v>
      </c>
      <c r="T3134" s="15">
        <f t="shared" si="195"/>
        <v>42202.816423611104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5">
        <f t="shared" si="194"/>
        <v>42360.437152777777</v>
      </c>
      <c r="T3135" s="15">
        <f t="shared" si="195"/>
        <v>42420.437152777777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5">
        <f t="shared" si="194"/>
        <v>42340.360312500001</v>
      </c>
      <c r="T3136" s="15">
        <f t="shared" si="195"/>
        <v>42370.360312500001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5">
        <f t="shared" si="194"/>
        <v>41991.713460648149</v>
      </c>
      <c r="T3137" s="15">
        <f t="shared" si="195"/>
        <v>42050.651388888888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t="s">
        <v>8355</v>
      </c>
      <c r="S3138" s="15">
        <f t="shared" si="194"/>
        <v>41871.65315972222</v>
      </c>
      <c r="T3138" s="15">
        <f t="shared" si="195"/>
        <v>41902.65315972222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ROUND(E3139/L3139,2)</f>
        <v>100</v>
      </c>
      <c r="Q3139" s="10" t="s">
        <v>8311</v>
      </c>
      <c r="R3139" t="s">
        <v>8349</v>
      </c>
      <c r="S3139" s="15">
        <f t="shared" ref="S3139:S3202" si="198">(((J3139/60)/60)/24)+DATE(1970,1,1)</f>
        <v>40672.729872685188</v>
      </c>
      <c r="T3139" s="15">
        <f t="shared" ref="T3139:T3202" si="199">(((I3139/60)/60)/24)+DATE(1970,1,1)</f>
        <v>40702.729872685188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5">
        <f t="shared" si="198"/>
        <v>42063.721817129626</v>
      </c>
      <c r="T3140" s="15">
        <f t="shared" si="199"/>
        <v>42108.680150462969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5">
        <f t="shared" si="198"/>
        <v>42440.650335648148</v>
      </c>
      <c r="T3141" s="15">
        <f t="shared" si="199"/>
        <v>42499.868055555555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5">
        <f t="shared" si="198"/>
        <v>40736.668032407404</v>
      </c>
      <c r="T3142" s="15">
        <f t="shared" si="199"/>
        <v>40766.668032407404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5">
        <f t="shared" si="198"/>
        <v>42132.9143287037</v>
      </c>
      <c r="T3143" s="15">
        <f t="shared" si="199"/>
        <v>42162.9143287037</v>
      </c>
    </row>
    <row r="3144" spans="1:20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5">
        <f t="shared" si="198"/>
        <v>42649.54923611111</v>
      </c>
      <c r="T3144" s="15">
        <f t="shared" si="199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5">
        <f t="shared" si="198"/>
        <v>41946.936909722222</v>
      </c>
      <c r="T3145" s="15">
        <f t="shared" si="199"/>
        <v>41966.936909722222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5">
        <f t="shared" si="198"/>
        <v>42203.677766203706</v>
      </c>
      <c r="T3146" s="15">
        <f t="shared" si="199"/>
        <v>42233.677766203706</v>
      </c>
    </row>
    <row r="3147" spans="1:20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5">
        <f t="shared" si="198"/>
        <v>41858.214629629627</v>
      </c>
      <c r="T3147" s="15">
        <f t="shared" si="199"/>
        <v>41888.214629629627</v>
      </c>
    </row>
    <row r="3148" spans="1:20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5">
        <f t="shared" si="198"/>
        <v>41914.590011574073</v>
      </c>
      <c r="T3148" s="15">
        <f t="shared" si="199"/>
        <v>41955.907638888893</v>
      </c>
    </row>
    <row r="3149" spans="1:20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5">
        <f t="shared" si="198"/>
        <v>42125.644467592589</v>
      </c>
      <c r="T3149" s="15">
        <f t="shared" si="199"/>
        <v>42155.644467592589</v>
      </c>
    </row>
    <row r="3150" spans="1:20" ht="6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5">
        <f t="shared" si="198"/>
        <v>42057.190960648149</v>
      </c>
      <c r="T3150" s="15">
        <f t="shared" si="199"/>
        <v>42087.149293981478</v>
      </c>
    </row>
    <row r="3151" spans="1:20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5">
        <f t="shared" si="198"/>
        <v>42188.83293981482</v>
      </c>
      <c r="T3151" s="15">
        <f t="shared" si="199"/>
        <v>42242.772222222222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5">
        <f t="shared" si="198"/>
        <v>41920.963472222218</v>
      </c>
      <c r="T3155" s="15">
        <f t="shared" si="199"/>
        <v>41951</v>
      </c>
    </row>
    <row r="3156" spans="1:20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5">
        <f t="shared" si="198"/>
        <v>42446.060694444444</v>
      </c>
      <c r="T3156" s="15">
        <f t="shared" si="199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5">
        <f t="shared" si="198"/>
        <v>41936.020752314813</v>
      </c>
      <c r="T3157" s="15">
        <f t="shared" si="199"/>
        <v>41956.062418981484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5">
        <f t="shared" si="198"/>
        <v>42029.135879629626</v>
      </c>
      <c r="T3158" s="15">
        <f t="shared" si="199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5">
        <f t="shared" si="198"/>
        <v>42752.845451388886</v>
      </c>
      <c r="T3163" s="15">
        <f t="shared" si="199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5">
        <f t="shared" si="198"/>
        <v>40921.117662037039</v>
      </c>
      <c r="T3164" s="15">
        <f t="shared" si="199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5">
        <f t="shared" si="198"/>
        <v>41829.965532407405</v>
      </c>
      <c r="T3165" s="15">
        <f t="shared" si="199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5">
        <f t="shared" si="198"/>
        <v>41373.579675925925</v>
      </c>
      <c r="T3167" s="15">
        <f t="shared" si="199"/>
        <v>41418.579675925925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5">
        <f t="shared" si="198"/>
        <v>42358.684872685189</v>
      </c>
      <c r="T3168" s="15">
        <f t="shared" si="199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5">
        <f t="shared" si="198"/>
        <v>41652.742488425924</v>
      </c>
      <c r="T3171" s="15">
        <f t="shared" si="199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5">
        <f t="shared" si="198"/>
        <v>41841.56381944444</v>
      </c>
      <c r="T3172" s="15">
        <f t="shared" si="199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5">
        <f t="shared" si="198"/>
        <v>41767.587094907409</v>
      </c>
      <c r="T3173" s="15">
        <f t="shared" si="199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5">
        <f t="shared" si="198"/>
        <v>41832.086377314816</v>
      </c>
      <c r="T3174" s="15">
        <f t="shared" si="199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5">
        <f t="shared" si="198"/>
        <v>41018.711863425924</v>
      </c>
      <c r="T3175" s="15">
        <f t="shared" si="199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5">
        <f t="shared" si="198"/>
        <v>42804.895474537043</v>
      </c>
      <c r="T3176" s="15">
        <f t="shared" si="199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5">
        <f t="shared" si="198"/>
        <v>42510.341631944444</v>
      </c>
      <c r="T3177" s="15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5">
        <f t="shared" si="198"/>
        <v>41938.717256944445</v>
      </c>
      <c r="T3180" s="15">
        <f t="shared" si="199"/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5">
        <f t="shared" si="198"/>
        <v>41961.18913194444</v>
      </c>
      <c r="T3181" s="15">
        <f t="shared" si="199"/>
        <v>41991.18913194444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5">
        <f t="shared" si="198"/>
        <v>42632.443368055552</v>
      </c>
      <c r="T3184" s="15">
        <f t="shared" si="199"/>
        <v>42662.443368055552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5">
        <f t="shared" si="198"/>
        <v>42144.769479166673</v>
      </c>
      <c r="T3185" s="15">
        <f t="shared" si="199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5">
        <f t="shared" si="198"/>
        <v>42794.022349537037</v>
      </c>
      <c r="T3186" s="15">
        <f t="shared" si="199"/>
        <v>42823.980682870373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5">
        <f t="shared" si="198"/>
        <v>42257.590833333335</v>
      </c>
      <c r="T3187" s="15">
        <f t="shared" si="199"/>
        <v>42271.590833333335</v>
      </c>
    </row>
    <row r="3188" spans="1:20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5">
        <f t="shared" si="198"/>
        <v>42497.070775462969</v>
      </c>
      <c r="T3188" s="15">
        <f t="shared" si="199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5">
        <f t="shared" si="198"/>
        <v>41946.898090277777</v>
      </c>
      <c r="T3193" s="15">
        <f t="shared" si="199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5">
        <f t="shared" si="198"/>
        <v>42507.71025462963</v>
      </c>
      <c r="T3194" s="15">
        <f t="shared" si="199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5">
        <f t="shared" si="198"/>
        <v>42529.730717592596</v>
      </c>
      <c r="T3195" s="15">
        <f t="shared" si="199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5">
        <f t="shared" si="198"/>
        <v>41941.430196759262</v>
      </c>
      <c r="T3196" s="15">
        <f t="shared" si="199"/>
        <v>41986.471863425926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5">
        <f t="shared" si="198"/>
        <v>42460.610520833332</v>
      </c>
      <c r="T3197" s="15">
        <f t="shared" si="199"/>
        <v>42504.207638888889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5">
        <f t="shared" si="198"/>
        <v>42195.187534722223</v>
      </c>
      <c r="T3198" s="15">
        <f t="shared" si="199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5">
        <f t="shared" si="198"/>
        <v>42078.997361111105</v>
      </c>
      <c r="T3199" s="15">
        <f t="shared" si="199"/>
        <v>42138.997361111105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5">
        <f t="shared" si="198"/>
        <v>42594.524756944447</v>
      </c>
      <c r="T3200" s="15">
        <f t="shared" si="199"/>
        <v>42654.524756944447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5">
        <f t="shared" si="198"/>
        <v>42416.691655092596</v>
      </c>
      <c r="T3201" s="15">
        <f t="shared" si="199"/>
        <v>42432.791666666672</v>
      </c>
    </row>
    <row r="3202" spans="1:20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t="s">
        <v>8326</v>
      </c>
      <c r="S3202" s="15">
        <f t="shared" si="198"/>
        <v>41940.967951388891</v>
      </c>
      <c r="T3202" s="15">
        <f t="shared" si="199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ROUND(E3203/L3203,2)</f>
        <v>37.5</v>
      </c>
      <c r="Q3203" s="10" t="s">
        <v>8323</v>
      </c>
      <c r="R3203" t="s">
        <v>8324</v>
      </c>
      <c r="S3203" s="15">
        <f t="shared" ref="S3203:S3266" si="202">(((J3203/60)/60)/24)+DATE(1970,1,1)</f>
        <v>42122.670069444444</v>
      </c>
      <c r="T3203" s="15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5">
        <f t="shared" si="202"/>
        <v>41851.700925925928</v>
      </c>
      <c r="T3204" s="15">
        <f t="shared" si="203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5">
        <f t="shared" si="202"/>
        <v>42048.181921296295</v>
      </c>
      <c r="T3209" s="15">
        <f t="shared" si="203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5">
        <f t="shared" si="202"/>
        <v>42031.138831018514</v>
      </c>
      <c r="T3210" s="15">
        <f t="shared" si="203"/>
        <v>42061.138831018514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5">
        <f t="shared" si="202"/>
        <v>42709.993981481486</v>
      </c>
      <c r="T3211" s="15">
        <f t="shared" si="203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5">
        <f t="shared" si="202"/>
        <v>40878.758217592593</v>
      </c>
      <c r="T3213" s="15">
        <f t="shared" si="203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5">
        <f t="shared" si="202"/>
        <v>41163.011828703704</v>
      </c>
      <c r="T3214" s="15">
        <f t="shared" si="203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5">
        <f t="shared" si="202"/>
        <v>41870.87467592593</v>
      </c>
      <c r="T3215" s="15">
        <f t="shared" si="203"/>
        <v>41900.87467592593</v>
      </c>
    </row>
    <row r="3216" spans="1:20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5">
        <f t="shared" si="202"/>
        <v>42123.648831018523</v>
      </c>
      <c r="T3216" s="15">
        <f t="shared" si="203"/>
        <v>42153.648831018523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5">
        <f t="shared" si="202"/>
        <v>42493.597013888888</v>
      </c>
      <c r="T3217" s="15">
        <f t="shared" si="203"/>
        <v>42505.958333333328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5">
        <f t="shared" si="202"/>
        <v>42019.683761574073</v>
      </c>
      <c r="T3218" s="15">
        <f t="shared" si="203"/>
        <v>42049.477083333331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5">
        <f t="shared" si="202"/>
        <v>41869.872685185182</v>
      </c>
      <c r="T3219" s="15">
        <f t="shared" si="203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5">
        <f t="shared" si="202"/>
        <v>42163.636828703704</v>
      </c>
      <c r="T3222" s="15">
        <f t="shared" si="203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5">
        <f t="shared" si="202"/>
        <v>42022.069988425923</v>
      </c>
      <c r="T3223" s="15">
        <f t="shared" si="203"/>
        <v>42052.069988425923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5">
        <f t="shared" si="202"/>
        <v>40567.825543981482</v>
      </c>
      <c r="T3225" s="15">
        <f t="shared" si="203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5">
        <f t="shared" si="202"/>
        <v>40505.232916666668</v>
      </c>
      <c r="T3226" s="15">
        <f t="shared" si="203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5">
        <f t="shared" si="202"/>
        <v>41817.866435185184</v>
      </c>
      <c r="T3227" s="15">
        <f t="shared" si="203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5">
        <f t="shared" si="202"/>
        <v>41809.155138888891</v>
      </c>
      <c r="T3229" s="15">
        <f t="shared" si="203"/>
        <v>41839.155138888891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5">
        <f t="shared" si="202"/>
        <v>42432.701724537037</v>
      </c>
      <c r="T3230" s="15">
        <f t="shared" si="203"/>
        <v>42457.660057870366</v>
      </c>
    </row>
    <row r="3231" spans="1:20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5">
        <f t="shared" si="202"/>
        <v>41834.135370370372</v>
      </c>
      <c r="T3231" s="15">
        <f t="shared" si="203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5">
        <f t="shared" si="202"/>
        <v>41547.694456018515</v>
      </c>
      <c r="T3235" s="15">
        <f t="shared" si="203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5">
        <f t="shared" si="202"/>
        <v>42177.543171296296</v>
      </c>
      <c r="T3236" s="15">
        <f t="shared" si="203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5">
        <f t="shared" si="202"/>
        <v>41948.041192129633</v>
      </c>
      <c r="T3237" s="15">
        <f t="shared" si="203"/>
        <v>41978.041192129633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5">
        <f t="shared" si="202"/>
        <v>42129.777210648142</v>
      </c>
      <c r="T3239" s="15">
        <f t="shared" si="203"/>
        <v>42159.777210648142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5">
        <f t="shared" si="202"/>
        <v>42087.343090277776</v>
      </c>
      <c r="T3240" s="15">
        <f t="shared" si="203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5">
        <f t="shared" si="202"/>
        <v>42286.88217592593</v>
      </c>
      <c r="T3241" s="15">
        <f t="shared" si="203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5">
        <f t="shared" si="202"/>
        <v>41929.174456018518</v>
      </c>
      <c r="T3242" s="15">
        <f t="shared" si="203"/>
        <v>41944.165972222225</v>
      </c>
    </row>
    <row r="3243" spans="1:20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5">
        <f t="shared" si="202"/>
        <v>42295.891828703709</v>
      </c>
      <c r="T3243" s="15">
        <f t="shared" si="203"/>
        <v>42325.933495370366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5">
        <f t="shared" si="202"/>
        <v>42177.964201388888</v>
      </c>
      <c r="T3244" s="15">
        <f t="shared" si="203"/>
        <v>42207.964201388888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5">
        <f t="shared" si="202"/>
        <v>42178.815891203703</v>
      </c>
      <c r="T3245" s="15">
        <f t="shared" si="203"/>
        <v>42238.815891203703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5">
        <f t="shared" si="202"/>
        <v>42020.854247685187</v>
      </c>
      <c r="T3249" s="15">
        <f t="shared" si="203"/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5">
        <f t="shared" si="202"/>
        <v>41101.906111111115</v>
      </c>
      <c r="T3250" s="15">
        <f t="shared" si="203"/>
        <v>41131.906111111115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5">
        <f t="shared" si="202"/>
        <v>41853.563402777778</v>
      </c>
      <c r="T3251" s="15">
        <f t="shared" si="203"/>
        <v>41883.208333333336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5">
        <f t="shared" si="202"/>
        <v>42268.658715277779</v>
      </c>
      <c r="T3252" s="15">
        <f t="shared" si="203"/>
        <v>42303.658715277779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5">
        <f t="shared" si="202"/>
        <v>42232.15016203704</v>
      </c>
      <c r="T3253" s="15">
        <f t="shared" si="203"/>
        <v>42262.465972222228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5">
        <f t="shared" si="202"/>
        <v>41054.847777777781</v>
      </c>
      <c r="T3254" s="15">
        <f t="shared" si="203"/>
        <v>41114.847777777781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5">
        <f t="shared" si="202"/>
        <v>42096.918240740735</v>
      </c>
      <c r="T3255" s="15">
        <f t="shared" si="203"/>
        <v>42126.918240740735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5">
        <f t="shared" si="202"/>
        <v>42248.793310185181</v>
      </c>
      <c r="T3256" s="15">
        <f t="shared" si="203"/>
        <v>42278.793310185181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5">
        <f t="shared" si="202"/>
        <v>41784.789687500001</v>
      </c>
      <c r="T3258" s="15">
        <f t="shared" si="203"/>
        <v>41814.789687500001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5">
        <f t="shared" si="202"/>
        <v>42318.098217592589</v>
      </c>
      <c r="T3264" s="15">
        <f t="shared" si="203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5">
        <f t="shared" si="202"/>
        <v>42249.667997685188</v>
      </c>
      <c r="T3265" s="15">
        <f t="shared" si="203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5">
        <f t="shared" si="202"/>
        <v>42107.679756944446</v>
      </c>
      <c r="T3266" s="15">
        <f t="shared" si="203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ROUND(E3267/L3267,2)</f>
        <v>25.5</v>
      </c>
      <c r="Q3267" s="10" t="s">
        <v>8321</v>
      </c>
      <c r="R3267" t="s">
        <v>8325</v>
      </c>
      <c r="S3267" s="15">
        <f t="shared" ref="S3267:S3330" si="206">(((J3267/60)/60)/24)+DATE(1970,1,1)</f>
        <v>41825.791226851856</v>
      </c>
      <c r="T3267" s="15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5">
        <f t="shared" si="206"/>
        <v>41605.167696759258</v>
      </c>
      <c r="T3268" s="15">
        <f t="shared" si="207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5">
        <f t="shared" si="206"/>
        <v>41645.832141203704</v>
      </c>
      <c r="T3269" s="15">
        <f t="shared" si="207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5">
        <f t="shared" si="206"/>
        <v>42187.281678240746</v>
      </c>
      <c r="T3270" s="15">
        <f t="shared" si="207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5">
        <f t="shared" si="206"/>
        <v>42528.899398148147</v>
      </c>
      <c r="T3271" s="15">
        <f t="shared" si="207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5">
        <f t="shared" si="206"/>
        <v>42555.698738425926</v>
      </c>
      <c r="T3272" s="15">
        <f t="shared" si="207"/>
        <v>42584.958333333328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5">
        <f t="shared" si="206"/>
        <v>42110.326423611114</v>
      </c>
      <c r="T3273" s="15">
        <f t="shared" si="207"/>
        <v>42140.125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5">
        <f t="shared" si="206"/>
        <v>42055.600995370376</v>
      </c>
      <c r="T3274" s="15">
        <f t="shared" si="207"/>
        <v>42115.559328703705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5">
        <f t="shared" si="206"/>
        <v>42527.650995370372</v>
      </c>
      <c r="T3276" s="15">
        <f t="shared" si="207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5">
        <f t="shared" si="206"/>
        <v>42377.577187499999</v>
      </c>
      <c r="T3277" s="15">
        <f t="shared" si="207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5">
        <f t="shared" si="206"/>
        <v>40894.906956018516</v>
      </c>
      <c r="T3278" s="15">
        <f t="shared" si="207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5">
        <f t="shared" si="206"/>
        <v>41761.94258101852</v>
      </c>
      <c r="T3279" s="15">
        <f t="shared" si="207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5">
        <f t="shared" si="206"/>
        <v>41830.613969907405</v>
      </c>
      <c r="T3280" s="15">
        <f t="shared" si="207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5">
        <f t="shared" si="206"/>
        <v>42321.283101851848</v>
      </c>
      <c r="T3281" s="15">
        <f t="shared" si="207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5">
        <f t="shared" si="206"/>
        <v>40068.056932870371</v>
      </c>
      <c r="T3282" s="15">
        <f t="shared" si="207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5">
        <f t="shared" si="206"/>
        <v>41616.027754629627</v>
      </c>
      <c r="T3283" s="15">
        <f t="shared" si="207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5">
        <f t="shared" si="206"/>
        <v>42368.333668981482</v>
      </c>
      <c r="T3284" s="15">
        <f t="shared" si="207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5">
        <f t="shared" si="206"/>
        <v>42079.913113425922</v>
      </c>
      <c r="T3285" s="15">
        <f t="shared" si="207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5">
        <f t="shared" si="206"/>
        <v>42558.989513888882</v>
      </c>
      <c r="T3286" s="15">
        <f t="shared" si="207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5">
        <f t="shared" si="206"/>
        <v>42143.714178240742</v>
      </c>
      <c r="T3287" s="15">
        <f t="shared" si="207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5">
        <f t="shared" si="206"/>
        <v>42548.192997685182</v>
      </c>
      <c r="T3288" s="15">
        <f t="shared" si="207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5">
        <f t="shared" si="206"/>
        <v>42108.05322916666</v>
      </c>
      <c r="T3289" s="15">
        <f t="shared" si="207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5">
        <f t="shared" si="206"/>
        <v>41887.801064814819</v>
      </c>
      <c r="T3290" s="15">
        <f t="shared" si="207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5">
        <f t="shared" si="206"/>
        <v>42326.685428240744</v>
      </c>
      <c r="T3291" s="15">
        <f t="shared" si="207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5">
        <f t="shared" si="206"/>
        <v>42685.680648148147</v>
      </c>
      <c r="T3292" s="15">
        <f t="shared" si="207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5">
        <f t="shared" si="206"/>
        <v>40198.424849537041</v>
      </c>
      <c r="T3293" s="15">
        <f t="shared" si="207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5">
        <f t="shared" si="206"/>
        <v>41683.832280092596</v>
      </c>
      <c r="T3294" s="15">
        <f t="shared" si="207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5">
        <f t="shared" si="206"/>
        <v>42215.662314814821</v>
      </c>
      <c r="T3295" s="15">
        <f t="shared" si="207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5">
        <f t="shared" si="206"/>
        <v>42194.648344907408</v>
      </c>
      <c r="T3296" s="15">
        <f t="shared" si="207"/>
        <v>42224.648344907408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5">
        <f t="shared" si="206"/>
        <v>42285.91506944444</v>
      </c>
      <c r="T3297" s="15">
        <f t="shared" si="207"/>
        <v>42345.956736111111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5">
        <f t="shared" si="206"/>
        <v>42584.666597222225</v>
      </c>
      <c r="T3298" s="15">
        <f t="shared" si="207"/>
        <v>42614.666597222225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5">
        <f t="shared" si="206"/>
        <v>41795.963333333333</v>
      </c>
      <c r="T3299" s="15">
        <f t="shared" si="207"/>
        <v>41825.963333333333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5">
        <f t="shared" si="206"/>
        <v>41887.801168981481</v>
      </c>
      <c r="T3300" s="15">
        <f t="shared" si="207"/>
        <v>41917.801168981481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5">
        <f t="shared" si="206"/>
        <v>42173.67082175926</v>
      </c>
      <c r="T3301" s="15">
        <f t="shared" si="207"/>
        <v>42233.67082175926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5">
        <f t="shared" si="206"/>
        <v>42523.025231481486</v>
      </c>
      <c r="T3302" s="15">
        <f t="shared" si="207"/>
        <v>42583.025231481486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5">
        <f t="shared" si="206"/>
        <v>42807.885057870371</v>
      </c>
      <c r="T3303" s="15">
        <f t="shared" si="207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5">
        <f t="shared" si="206"/>
        <v>42132.58048611111</v>
      </c>
      <c r="T3304" s="15">
        <f t="shared" si="207"/>
        <v>42162.58048611111</v>
      </c>
    </row>
    <row r="3305" spans="1:20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5">
        <f t="shared" si="206"/>
        <v>42032.250208333338</v>
      </c>
      <c r="T3305" s="15">
        <f t="shared" si="207"/>
        <v>42063.250208333338</v>
      </c>
    </row>
    <row r="3306" spans="1:20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5">
        <f t="shared" si="206"/>
        <v>41940.587233796294</v>
      </c>
      <c r="T3306" s="15">
        <f t="shared" si="207"/>
        <v>41968.041666666672</v>
      </c>
    </row>
    <row r="3307" spans="1:20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5">
        <f t="shared" si="206"/>
        <v>42570.850381944445</v>
      </c>
      <c r="T3307" s="15">
        <f t="shared" si="207"/>
        <v>42615.850381944445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5">
        <f t="shared" si="206"/>
        <v>41534.568113425928</v>
      </c>
      <c r="T3312" s="15">
        <f t="shared" si="207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5">
        <f t="shared" si="206"/>
        <v>41230.77311342593</v>
      </c>
      <c r="T3314" s="15">
        <f t="shared" si="207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5">
        <f t="shared" si="206"/>
        <v>41184.167129629634</v>
      </c>
      <c r="T3315" s="15">
        <f t="shared" si="207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5">
        <f t="shared" si="206"/>
        <v>42440.371111111104</v>
      </c>
      <c r="T3316" s="15">
        <f t="shared" si="207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5">
        <f t="shared" si="206"/>
        <v>41005.904120370367</v>
      </c>
      <c r="T3317" s="15">
        <f t="shared" si="207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5">
        <f t="shared" si="206"/>
        <v>40701.195844907408</v>
      </c>
      <c r="T3318" s="15">
        <f t="shared" si="207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5">
        <f t="shared" si="206"/>
        <v>42662.752199074079</v>
      </c>
      <c r="T3319" s="15">
        <f t="shared" si="207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5">
        <f t="shared" si="206"/>
        <v>42432.379826388889</v>
      </c>
      <c r="T3320" s="15">
        <f t="shared" si="207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5">
        <f t="shared" si="206"/>
        <v>42338.615393518514</v>
      </c>
      <c r="T3321" s="15">
        <f t="shared" si="207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5">
        <f t="shared" si="206"/>
        <v>41030.292025462964</v>
      </c>
      <c r="T3322" s="15">
        <f t="shared" si="207"/>
        <v>41059.791666666664</v>
      </c>
    </row>
    <row r="3323" spans="1:20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5">
        <f t="shared" si="206"/>
        <v>42627.955104166671</v>
      </c>
      <c r="T3323" s="15">
        <f t="shared" si="207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5">
        <f t="shared" si="206"/>
        <v>42783.513182870374</v>
      </c>
      <c r="T3324" s="15">
        <f t="shared" si="207"/>
        <v>42813.471516203703</v>
      </c>
    </row>
    <row r="3325" spans="1:20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5">
        <f t="shared" si="206"/>
        <v>42342.845555555556</v>
      </c>
      <c r="T3325" s="15">
        <f t="shared" si="207"/>
        <v>42372.845555555556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5">
        <f t="shared" si="206"/>
        <v>42311.621458333335</v>
      </c>
      <c r="T3326" s="15">
        <f t="shared" si="207"/>
        <v>42336.621458333335</v>
      </c>
    </row>
    <row r="3327" spans="1:20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5">
        <f t="shared" si="206"/>
        <v>41801.711550925924</v>
      </c>
      <c r="T3327" s="15">
        <f t="shared" si="207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5">
        <f t="shared" si="206"/>
        <v>42728.827407407407</v>
      </c>
      <c r="T3329" s="15">
        <f t="shared" si="207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 s="15">
        <f t="shared" si="206"/>
        <v>41859.925856481481</v>
      </c>
      <c r="T3330" s="15">
        <f t="shared" si="207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ROUND(E3331/L3331,2)</f>
        <v>6.83</v>
      </c>
      <c r="Q3331" s="10" t="s">
        <v>8316</v>
      </c>
      <c r="R3331" t="s">
        <v>8334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5">
        <f t="shared" si="210"/>
        <v>42241.429120370376</v>
      </c>
      <c r="T3332" s="15">
        <f t="shared" si="211"/>
        <v>42263.916666666672</v>
      </c>
    </row>
    <row r="3333" spans="1:20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5">
        <f t="shared" si="210"/>
        <v>41883.916678240741</v>
      </c>
      <c r="T3333" s="15">
        <f t="shared" si="211"/>
        <v>41906.916678240741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5">
        <f t="shared" si="210"/>
        <v>42397.281666666662</v>
      </c>
      <c r="T3334" s="15">
        <f t="shared" si="211"/>
        <v>42427.281666666662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5">
        <f t="shared" si="210"/>
        <v>42115.547395833331</v>
      </c>
      <c r="T3335" s="15">
        <f t="shared" si="211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5">
        <f t="shared" si="210"/>
        <v>41551.798113425924</v>
      </c>
      <c r="T3336" s="15">
        <f t="shared" si="211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5">
        <f t="shared" si="210"/>
        <v>41416.763171296298</v>
      </c>
      <c r="T3337" s="15">
        <f t="shared" si="211"/>
        <v>41455.831944444442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5">
        <f t="shared" si="210"/>
        <v>41506.848032407412</v>
      </c>
      <c r="T3338" s="15">
        <f t="shared" si="211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5">
        <f t="shared" si="210"/>
        <v>41956.250034722223</v>
      </c>
      <c r="T3339" s="15">
        <f t="shared" si="211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5">
        <f t="shared" si="210"/>
        <v>41940.89166666667</v>
      </c>
      <c r="T3340" s="15">
        <f t="shared" si="211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5">
        <f t="shared" si="210"/>
        <v>41876.433680555558</v>
      </c>
      <c r="T3341" s="15">
        <f t="shared" si="211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5">
        <f t="shared" si="210"/>
        <v>41834.138495370367</v>
      </c>
      <c r="T3342" s="15">
        <f t="shared" si="211"/>
        <v>41864.138495370367</v>
      </c>
    </row>
    <row r="3343" spans="1:20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5">
        <f t="shared" si="210"/>
        <v>42172.613506944443</v>
      </c>
      <c r="T3343" s="15">
        <f t="shared" si="211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5">
        <f t="shared" si="210"/>
        <v>41862.761724537035</v>
      </c>
      <c r="T3344" s="15">
        <f t="shared" si="211"/>
        <v>41914.165972222225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5">
        <f t="shared" si="210"/>
        <v>42763.780671296292</v>
      </c>
      <c r="T3345" s="15">
        <f t="shared" si="211"/>
        <v>42823.739004629635</v>
      </c>
    </row>
    <row r="3346" spans="1:20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5">
        <f t="shared" si="210"/>
        <v>41872.807696759257</v>
      </c>
      <c r="T3346" s="15">
        <f t="shared" si="211"/>
        <v>41932.807696759257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5">
        <f t="shared" si="210"/>
        <v>42164.615856481483</v>
      </c>
      <c r="T3351" s="15">
        <f t="shared" si="211"/>
        <v>42193.697916666672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5">
        <f t="shared" si="210"/>
        <v>42200.261793981481</v>
      </c>
      <c r="T3352" s="15">
        <f t="shared" si="211"/>
        <v>42230.261793981481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5">
        <f t="shared" si="210"/>
        <v>42034.75509259259</v>
      </c>
      <c r="T3353" s="15">
        <f t="shared" si="211"/>
        <v>42064.75509259259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5">
        <f t="shared" si="210"/>
        <v>41247.063576388886</v>
      </c>
      <c r="T3354" s="15">
        <f t="shared" si="211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5">
        <f t="shared" si="210"/>
        <v>42753.678761574076</v>
      </c>
      <c r="T3355" s="15">
        <f t="shared" si="211"/>
        <v>42766.208333333328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5">
        <f t="shared" si="210"/>
        <v>41952.09175925926</v>
      </c>
      <c r="T3356" s="15">
        <f t="shared" si="211"/>
        <v>41982.09175925926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5">
        <f t="shared" si="210"/>
        <v>41876.683611111112</v>
      </c>
      <c r="T3357" s="15">
        <f t="shared" si="211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5">
        <f t="shared" si="210"/>
        <v>42185.397673611107</v>
      </c>
      <c r="T3358" s="15">
        <f t="shared" si="211"/>
        <v>42244.508333333331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5">
        <f t="shared" si="210"/>
        <v>41869.534618055557</v>
      </c>
      <c r="T3359" s="15">
        <f t="shared" si="211"/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5">
        <f t="shared" si="210"/>
        <v>41912.932430555556</v>
      </c>
      <c r="T3360" s="15">
        <f t="shared" si="211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5">
        <f t="shared" si="210"/>
        <v>42089.724039351851</v>
      </c>
      <c r="T3361" s="15">
        <f t="shared" si="211"/>
        <v>42134.724039351851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5">
        <f t="shared" si="210"/>
        <v>41911.657430555555</v>
      </c>
      <c r="T3362" s="15">
        <f t="shared" si="211"/>
        <v>41932.088194444441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5">
        <f t="shared" si="210"/>
        <v>42233.362314814818</v>
      </c>
      <c r="T3363" s="15">
        <f t="shared" si="211"/>
        <v>42293.362314814818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5">
        <f t="shared" si="210"/>
        <v>42170.447013888886</v>
      </c>
      <c r="T3364" s="15">
        <f t="shared" si="211"/>
        <v>42200.447013888886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5">
        <f t="shared" si="210"/>
        <v>42079.857974537037</v>
      </c>
      <c r="T3365" s="15">
        <f t="shared" si="211"/>
        <v>42125.916666666672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5">
        <f t="shared" si="210"/>
        <v>42341.59129629629</v>
      </c>
      <c r="T3367" s="15">
        <f t="shared" si="211"/>
        <v>42387.541666666672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5">
        <f t="shared" si="210"/>
        <v>41974.911087962959</v>
      </c>
      <c r="T3368" s="15">
        <f t="shared" si="211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5">
        <f t="shared" si="210"/>
        <v>41799.830613425926</v>
      </c>
      <c r="T3373" s="15">
        <f t="shared" si="211"/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5">
        <f t="shared" si="210"/>
        <v>42047.812523148154</v>
      </c>
      <c r="T3374" s="15">
        <f t="shared" si="211"/>
        <v>42071.636111111111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5">
        <f t="shared" si="210"/>
        <v>41945.037789351853</v>
      </c>
      <c r="T3376" s="15">
        <f t="shared" si="211"/>
        <v>41998.208333333328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5">
        <f t="shared" si="210"/>
        <v>40877.25099537037</v>
      </c>
      <c r="T3377" s="15">
        <f t="shared" si="211"/>
        <v>40922.25099537037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5">
        <f t="shared" si="210"/>
        <v>41194.109340277777</v>
      </c>
      <c r="T3378" s="15">
        <f t="shared" si="211"/>
        <v>41254.151006944441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5">
        <f t="shared" si="210"/>
        <v>41802.94363425926</v>
      </c>
      <c r="T3379" s="15">
        <f t="shared" si="211"/>
        <v>41834.104166666664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5">
        <f t="shared" si="210"/>
        <v>42184.185844907406</v>
      </c>
      <c r="T3380" s="15">
        <f t="shared" si="211"/>
        <v>42219.185844907406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5">
        <f t="shared" si="210"/>
        <v>40682.884791666671</v>
      </c>
      <c r="T3381" s="15">
        <f t="shared" si="211"/>
        <v>40712.884791666671</v>
      </c>
    </row>
    <row r="3382" spans="1:20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5">
        <f t="shared" si="210"/>
        <v>42252.788900462961</v>
      </c>
      <c r="T3382" s="15">
        <f t="shared" si="211"/>
        <v>42282.788900462961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5">
        <f t="shared" si="210"/>
        <v>42179.653379629628</v>
      </c>
      <c r="T3383" s="15">
        <f t="shared" si="211"/>
        <v>42210.915972222225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5">
        <f t="shared" si="210"/>
        <v>41919.140706018516</v>
      </c>
      <c r="T3384" s="15">
        <f t="shared" si="211"/>
        <v>41949.182372685187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5">
        <f t="shared" si="210"/>
        <v>42258.297094907408</v>
      </c>
      <c r="T3385" s="15">
        <f t="shared" si="211"/>
        <v>42280.875</v>
      </c>
    </row>
    <row r="3386" spans="1:20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5">
        <f t="shared" si="210"/>
        <v>42709.546064814815</v>
      </c>
      <c r="T3386" s="15">
        <f t="shared" si="211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5">
        <f t="shared" si="210"/>
        <v>42598.749155092592</v>
      </c>
      <c r="T3387" s="15">
        <f t="shared" si="211"/>
        <v>42643.749155092592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0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5">
        <f t="shared" si="210"/>
        <v>41464.106087962966</v>
      </c>
      <c r="T3389" s="15">
        <f t="shared" si="211"/>
        <v>41485.106087962966</v>
      </c>
    </row>
    <row r="3390" spans="1:20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5">
        <f t="shared" si="210"/>
        <v>42359.725243055553</v>
      </c>
      <c r="T3390" s="15">
        <f t="shared" si="211"/>
        <v>42389.725243055553</v>
      </c>
    </row>
    <row r="3391" spans="1:20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5">
        <f t="shared" si="210"/>
        <v>42417.675879629634</v>
      </c>
      <c r="T3391" s="15">
        <f t="shared" si="211"/>
        <v>42475.686111111107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5">
        <f t="shared" si="210"/>
        <v>41833.951516203706</v>
      </c>
      <c r="T3394" s="15">
        <f t="shared" si="211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ROUND(E3395/L3395,2)</f>
        <v>13.01</v>
      </c>
      <c r="Q3395" s="10" t="s">
        <v>8319</v>
      </c>
      <c r="R3395" t="s">
        <v>8345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5">
        <f t="shared" si="214"/>
        <v>42038.824988425928</v>
      </c>
      <c r="T3396" s="15">
        <f t="shared" si="215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5">
        <f t="shared" si="214"/>
        <v>42446.780162037037</v>
      </c>
      <c r="T3397" s="15">
        <f t="shared" si="215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5">
        <f t="shared" si="214"/>
        <v>41855.784305555557</v>
      </c>
      <c r="T3398" s="15">
        <f t="shared" si="215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5">
        <f t="shared" si="214"/>
        <v>42604.239629629628</v>
      </c>
      <c r="T3399" s="15">
        <f t="shared" si="215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5">
        <f t="shared" si="214"/>
        <v>42529.969131944439</v>
      </c>
      <c r="T3400" s="15">
        <f t="shared" si="215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5">
        <f t="shared" si="214"/>
        <v>40710.731180555551</v>
      </c>
      <c r="T3401" s="15">
        <f t="shared" si="215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5">
        <f t="shared" si="214"/>
        <v>42180.18604166666</v>
      </c>
      <c r="T3402" s="15">
        <f t="shared" si="215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5">
        <f t="shared" si="214"/>
        <v>42382.906527777777</v>
      </c>
      <c r="T3403" s="15">
        <f t="shared" si="215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5">
        <f t="shared" si="214"/>
        <v>42062.680486111116</v>
      </c>
      <c r="T3404" s="15">
        <f t="shared" si="215"/>
        <v>42122.638819444444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5">
        <f t="shared" si="214"/>
        <v>41977.780104166668</v>
      </c>
      <c r="T3405" s="15">
        <f t="shared" si="215"/>
        <v>42037.780104166668</v>
      </c>
    </row>
    <row r="3406" spans="1:20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5">
        <f t="shared" si="214"/>
        <v>41848.84002314815</v>
      </c>
      <c r="T3406" s="15">
        <f t="shared" si="215"/>
        <v>41883.84002314815</v>
      </c>
    </row>
    <row r="3407" spans="1:20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5">
        <f t="shared" si="214"/>
        <v>42021.301192129627</v>
      </c>
      <c r="T3407" s="15">
        <f t="shared" si="215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5">
        <f t="shared" si="214"/>
        <v>40800.6403587963</v>
      </c>
      <c r="T3408" s="15">
        <f t="shared" si="215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5">
        <f t="shared" si="214"/>
        <v>41759.542534722219</v>
      </c>
      <c r="T3409" s="15">
        <f t="shared" si="215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5">
        <f t="shared" si="214"/>
        <v>42276.046689814815</v>
      </c>
      <c r="T3410" s="15">
        <f t="shared" si="215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5">
        <f t="shared" si="214"/>
        <v>41124.479722222226</v>
      </c>
      <c r="T3411" s="15">
        <f t="shared" si="215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5">
        <f t="shared" si="214"/>
        <v>42440.820277777777</v>
      </c>
      <c r="T3412" s="15">
        <f t="shared" si="215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5">
        <f t="shared" si="214"/>
        <v>42107.836435185185</v>
      </c>
      <c r="T3413" s="15">
        <f t="shared" si="215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5">
        <f t="shared" si="214"/>
        <v>41938.804710648146</v>
      </c>
      <c r="T3414" s="15">
        <f t="shared" si="215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5">
        <f t="shared" si="214"/>
        <v>40985.459803240738</v>
      </c>
      <c r="T3415" s="15">
        <f t="shared" si="215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5">
        <f t="shared" si="214"/>
        <v>41820.752268518518</v>
      </c>
      <c r="T3416" s="15">
        <f t="shared" si="215"/>
        <v>41850.752268518518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5">
        <f t="shared" si="214"/>
        <v>42206.763217592597</v>
      </c>
      <c r="T3417" s="15">
        <f t="shared" si="215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5">
        <f t="shared" si="214"/>
        <v>41843.772789351853</v>
      </c>
      <c r="T3418" s="15">
        <f t="shared" si="215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5">
        <f t="shared" si="214"/>
        <v>42167.207071759258</v>
      </c>
      <c r="T3419" s="15">
        <f t="shared" si="215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5">
        <f t="shared" si="214"/>
        <v>41954.722916666666</v>
      </c>
      <c r="T3420" s="15">
        <f t="shared" si="215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5">
        <f t="shared" si="214"/>
        <v>42064.794490740736</v>
      </c>
      <c r="T3421" s="15">
        <f t="shared" si="215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5">
        <f t="shared" si="214"/>
        <v>41760.10974537037</v>
      </c>
      <c r="T3422" s="15">
        <f t="shared" si="215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5">
        <f t="shared" si="214"/>
        <v>42058.334027777775</v>
      </c>
      <c r="T3423" s="15">
        <f t="shared" si="215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5">
        <f t="shared" si="214"/>
        <v>40927.036979166667</v>
      </c>
      <c r="T3424" s="15">
        <f t="shared" si="215"/>
        <v>40986.995312500003</v>
      </c>
    </row>
    <row r="3425" spans="1:20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5">
        <f t="shared" si="214"/>
        <v>41953.773090277777</v>
      </c>
      <c r="T3425" s="15">
        <f t="shared" si="215"/>
        <v>42013.083333333328</v>
      </c>
    </row>
    <row r="3426" spans="1:20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5">
        <f t="shared" si="214"/>
        <v>42210.439768518518</v>
      </c>
      <c r="T3426" s="15">
        <f t="shared" si="215"/>
        <v>42240.439768518518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5">
        <f t="shared" si="214"/>
        <v>42297.823113425926</v>
      </c>
      <c r="T3427" s="15">
        <f t="shared" si="215"/>
        <v>42327.864780092597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5">
        <f t="shared" si="214"/>
        <v>42207.795787037037</v>
      </c>
      <c r="T3428" s="15">
        <f t="shared" si="215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5">
        <f t="shared" si="214"/>
        <v>41861.767094907409</v>
      </c>
      <c r="T3429" s="15">
        <f t="shared" si="215"/>
        <v>41882.767094907409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5">
        <f t="shared" si="214"/>
        <v>42164.299722222218</v>
      </c>
      <c r="T3430" s="15">
        <f t="shared" si="215"/>
        <v>42190.957638888889</v>
      </c>
    </row>
    <row r="3431" spans="1:20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5">
        <f t="shared" si="214"/>
        <v>42059.970729166671</v>
      </c>
      <c r="T3431" s="15">
        <f t="shared" si="215"/>
        <v>42089.929062499999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5">
        <f t="shared" si="214"/>
        <v>42756.018506944441</v>
      </c>
      <c r="T3432" s="15">
        <f t="shared" si="215"/>
        <v>42786.018506944441</v>
      </c>
    </row>
    <row r="3433" spans="1:20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5">
        <f t="shared" si="214"/>
        <v>42317.826377314821</v>
      </c>
      <c r="T3433" s="15">
        <f t="shared" si="215"/>
        <v>42357.826377314821</v>
      </c>
    </row>
    <row r="3434" spans="1:20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5">
        <f t="shared" si="214"/>
        <v>41830.267407407409</v>
      </c>
      <c r="T3434" s="15">
        <f t="shared" si="215"/>
        <v>41860.267407407409</v>
      </c>
    </row>
    <row r="3435" spans="1:20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5">
        <f t="shared" si="214"/>
        <v>42439.702314814815</v>
      </c>
      <c r="T3435" s="15">
        <f t="shared" si="215"/>
        <v>42468.774305555555</v>
      </c>
    </row>
    <row r="3436" spans="1:20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5">
        <f t="shared" si="214"/>
        <v>42243.790393518517</v>
      </c>
      <c r="T3436" s="15">
        <f t="shared" si="215"/>
        <v>42303.790393518517</v>
      </c>
    </row>
    <row r="3437" spans="1:20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5">
        <f t="shared" si="214"/>
        <v>42479.039212962962</v>
      </c>
      <c r="T3437" s="15">
        <f t="shared" si="215"/>
        <v>42509.039212962962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5">
        <f t="shared" si="214"/>
        <v>41513.107256944444</v>
      </c>
      <c r="T3438" s="15">
        <f t="shared" si="215"/>
        <v>41528.107256944444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5">
        <f t="shared" si="214"/>
        <v>42097.649224537032</v>
      </c>
      <c r="T3439" s="15">
        <f t="shared" si="215"/>
        <v>42157.649224537032</v>
      </c>
    </row>
    <row r="3440" spans="1:20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5">
        <f t="shared" si="214"/>
        <v>41811.555462962962</v>
      </c>
      <c r="T3440" s="15">
        <f t="shared" si="215"/>
        <v>41812.875</v>
      </c>
    </row>
    <row r="3441" spans="1:20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5">
        <f t="shared" si="214"/>
        <v>41879.043530092589</v>
      </c>
      <c r="T3441" s="15">
        <f t="shared" si="215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5">
        <f t="shared" si="214"/>
        <v>42286.861493055556</v>
      </c>
      <c r="T3442" s="15">
        <f t="shared" si="215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5">
        <f t="shared" si="214"/>
        <v>42409.571284722217</v>
      </c>
      <c r="T3443" s="15">
        <f t="shared" si="215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5">
        <f t="shared" si="214"/>
        <v>41456.981215277774</v>
      </c>
      <c r="T3444" s="15">
        <f t="shared" si="215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5">
        <f t="shared" si="214"/>
        <v>42429.84956018519</v>
      </c>
      <c r="T3445" s="15">
        <f t="shared" si="215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5">
        <f t="shared" si="214"/>
        <v>41250.025902777779</v>
      </c>
      <c r="T3446" s="15">
        <f t="shared" si="215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5">
        <f t="shared" si="214"/>
        <v>42496.264965277776</v>
      </c>
      <c r="T3447" s="15">
        <f t="shared" si="215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5">
        <f t="shared" si="214"/>
        <v>42382.130833333329</v>
      </c>
      <c r="T3448" s="15">
        <f t="shared" si="215"/>
        <v>42412.130833333329</v>
      </c>
    </row>
    <row r="3449" spans="1:20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5">
        <f t="shared" si="214"/>
        <v>41831.742962962962</v>
      </c>
      <c r="T3449" s="15">
        <f t="shared" si="215"/>
        <v>41860.125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5">
        <f t="shared" si="214"/>
        <v>41745.891319444447</v>
      </c>
      <c r="T3450" s="15">
        <f t="shared" si="215"/>
        <v>41767.891319444447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5">
        <f t="shared" si="214"/>
        <v>42559.474004629628</v>
      </c>
      <c r="T3451" s="15">
        <f t="shared" si="215"/>
        <v>42619.474004629628</v>
      </c>
    </row>
    <row r="3452" spans="1:20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5">
        <f t="shared" si="214"/>
        <v>41995.084074074075</v>
      </c>
      <c r="T3452" s="15">
        <f t="shared" si="215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5">
        <f t="shared" si="214"/>
        <v>42202.594293981485</v>
      </c>
      <c r="T3453" s="15">
        <f t="shared" si="215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5">
        <f t="shared" si="214"/>
        <v>42340.847361111111</v>
      </c>
      <c r="T3454" s="15">
        <f t="shared" si="215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5">
        <f t="shared" si="214"/>
        <v>42545.705266203702</v>
      </c>
      <c r="T3455" s="15">
        <f t="shared" si="215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5">
        <f t="shared" si="214"/>
        <v>40981.802615740737</v>
      </c>
      <c r="T3456" s="15">
        <f t="shared" si="215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5">
        <f t="shared" si="214"/>
        <v>41821.407187500001</v>
      </c>
      <c r="T3457" s="15">
        <f t="shared" si="215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 s="15">
        <f t="shared" si="214"/>
        <v>42170.996527777781</v>
      </c>
      <c r="T3458" s="15">
        <f t="shared" si="215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ROUND(E3459/L3459,2)</f>
        <v>20</v>
      </c>
      <c r="Q3459" s="10" t="s">
        <v>8327</v>
      </c>
      <c r="R3459" t="s">
        <v>8330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5">
        <f t="shared" si="218"/>
        <v>41831.675034722226</v>
      </c>
      <c r="T3460" s="15">
        <f t="shared" si="219"/>
        <v>41891.675034722226</v>
      </c>
    </row>
    <row r="3461" spans="1:20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5">
        <f t="shared" si="218"/>
        <v>41929.266215277778</v>
      </c>
      <c r="T3461" s="15">
        <f t="shared" si="219"/>
        <v>41968.823611111111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5">
        <f t="shared" si="218"/>
        <v>42122.693159722221</v>
      </c>
      <c r="T3462" s="15">
        <f t="shared" si="219"/>
        <v>42152.693159722221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5">
        <f t="shared" si="218"/>
        <v>42065.190694444449</v>
      </c>
      <c r="T3463" s="15">
        <f t="shared" si="219"/>
        <v>42090.149027777778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5">
        <f t="shared" si="218"/>
        <v>42039.194988425923</v>
      </c>
      <c r="T3464" s="15">
        <f t="shared" si="219"/>
        <v>42099.153321759266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5">
        <f t="shared" si="218"/>
        <v>40619.097210648149</v>
      </c>
      <c r="T3471" s="15">
        <f t="shared" si="219"/>
        <v>40657.290972222225</v>
      </c>
    </row>
    <row r="3472" spans="1:20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5">
        <f t="shared" si="218"/>
        <v>42169.958506944444</v>
      </c>
      <c r="T3472" s="15">
        <f t="shared" si="219"/>
        <v>42199.958506944444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5">
        <f t="shared" si="218"/>
        <v>41803.116053240738</v>
      </c>
      <c r="T3473" s="15">
        <f t="shared" si="219"/>
        <v>41863.116053240738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5">
        <f t="shared" si="218"/>
        <v>42775.172824074078</v>
      </c>
      <c r="T3474" s="15">
        <f t="shared" si="219"/>
        <v>42800.172824074078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5">
        <f t="shared" si="218"/>
        <v>41845.866793981484</v>
      </c>
      <c r="T3475" s="15">
        <f t="shared" si="219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5">
        <f t="shared" si="218"/>
        <v>42297.432951388888</v>
      </c>
      <c r="T3476" s="15">
        <f t="shared" si="219"/>
        <v>42350.416666666672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5">
        <f t="shared" si="218"/>
        <v>41838.536782407406</v>
      </c>
      <c r="T3477" s="15">
        <f t="shared" si="219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5">
        <f t="shared" si="218"/>
        <v>42258.780324074076</v>
      </c>
      <c r="T3478" s="15">
        <f t="shared" si="219"/>
        <v>42288.780324074076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5">
        <f t="shared" si="218"/>
        <v>42463.866666666669</v>
      </c>
      <c r="T3479" s="15">
        <f t="shared" si="219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5">
        <f t="shared" si="218"/>
        <v>41877.904988425929</v>
      </c>
      <c r="T3480" s="15">
        <f t="shared" si="219"/>
        <v>41907.904988425929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5">
        <f t="shared" si="218"/>
        <v>41860.91002314815</v>
      </c>
      <c r="T3481" s="15">
        <f t="shared" si="219"/>
        <v>41872.91002314815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5">
        <f t="shared" si="218"/>
        <v>42577.607361111113</v>
      </c>
      <c r="T3482" s="15">
        <f t="shared" si="219"/>
        <v>42607.607361111113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5">
        <f t="shared" si="218"/>
        <v>41880.827118055553</v>
      </c>
      <c r="T3483" s="15">
        <f t="shared" si="219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5">
        <f t="shared" si="218"/>
        <v>41820.870821759258</v>
      </c>
      <c r="T3485" s="15">
        <f t="shared" si="219"/>
        <v>41850.870821759258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5">
        <f t="shared" si="218"/>
        <v>41970.085046296299</v>
      </c>
      <c r="T3486" s="15">
        <f t="shared" si="219"/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5">
        <f t="shared" si="218"/>
        <v>42649.742210648154</v>
      </c>
      <c r="T3495" s="15">
        <f t="shared" si="219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5">
        <f t="shared" si="218"/>
        <v>41830.947013888886</v>
      </c>
      <c r="T3496" s="15">
        <f t="shared" si="219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5">
        <f t="shared" si="218"/>
        <v>41718.5237037037</v>
      </c>
      <c r="T3497" s="15">
        <f t="shared" si="219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5">
        <f t="shared" si="218"/>
        <v>41908.996527777781</v>
      </c>
      <c r="T3498" s="15">
        <f t="shared" si="219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5">
        <f t="shared" si="218"/>
        <v>42064.217418981483</v>
      </c>
      <c r="T3499" s="15">
        <f t="shared" si="219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5">
        <f t="shared" si="218"/>
        <v>42107.156319444446</v>
      </c>
      <c r="T3500" s="15">
        <f t="shared" si="219"/>
        <v>42167.156319444446</v>
      </c>
    </row>
    <row r="3501" spans="1:20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5">
        <f t="shared" si="218"/>
        <v>42402.947002314817</v>
      </c>
      <c r="T3501" s="15">
        <f t="shared" si="219"/>
        <v>42452.145138888889</v>
      </c>
    </row>
    <row r="3502" spans="1:20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5">
        <f t="shared" si="218"/>
        <v>41961.492488425924</v>
      </c>
      <c r="T3502" s="15">
        <f t="shared" si="219"/>
        <v>42006.492488425924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5">
        <f t="shared" si="218"/>
        <v>42447.863553240735</v>
      </c>
      <c r="T3503" s="15">
        <f t="shared" si="219"/>
        <v>42477.863553240735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5">
        <f t="shared" si="218"/>
        <v>42616.049849537041</v>
      </c>
      <c r="T3504" s="15">
        <f t="shared" si="219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5">
        <f t="shared" si="218"/>
        <v>41938.893263888887</v>
      </c>
      <c r="T3505" s="15">
        <f t="shared" si="219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5">
        <f t="shared" si="218"/>
        <v>42514.434548611112</v>
      </c>
      <c r="T3506" s="15">
        <f t="shared" si="219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5">
        <f t="shared" si="218"/>
        <v>42375.230115740742</v>
      </c>
      <c r="T3507" s="15">
        <f t="shared" si="219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5">
        <f t="shared" si="218"/>
        <v>41650.015057870369</v>
      </c>
      <c r="T3508" s="15">
        <f t="shared" si="219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5">
        <f t="shared" si="218"/>
        <v>42447.896875000006</v>
      </c>
      <c r="T3509" s="15">
        <f t="shared" si="219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5">
        <f t="shared" si="218"/>
        <v>42153.631597222222</v>
      </c>
      <c r="T3510" s="15">
        <f t="shared" si="219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5">
        <f t="shared" si="218"/>
        <v>42450.589143518519</v>
      </c>
      <c r="T3511" s="15">
        <f t="shared" si="219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5">
        <f t="shared" si="218"/>
        <v>42049.716620370367</v>
      </c>
      <c r="T3512" s="15">
        <f t="shared" si="219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5">
        <f t="shared" si="218"/>
        <v>42102.650567129633</v>
      </c>
      <c r="T3513" s="15">
        <f t="shared" si="219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5">
        <f t="shared" si="218"/>
        <v>42223.619456018518</v>
      </c>
      <c r="T3514" s="15">
        <f t="shared" si="219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5">
        <f t="shared" si="218"/>
        <v>42349.824097222227</v>
      </c>
      <c r="T3515" s="15">
        <f t="shared" si="219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5">
        <f t="shared" si="218"/>
        <v>42165.79833333334</v>
      </c>
      <c r="T3516" s="15">
        <f t="shared" si="219"/>
        <v>42195.79833333334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5">
        <f t="shared" si="218"/>
        <v>41851.696157407408</v>
      </c>
      <c r="T3517" s="15">
        <f t="shared" si="219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5">
        <f t="shared" si="218"/>
        <v>40802.964594907404</v>
      </c>
      <c r="T3518" s="15">
        <f t="shared" si="219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5">
        <f t="shared" si="218"/>
        <v>41526.345914351856</v>
      </c>
      <c r="T3519" s="15">
        <f t="shared" si="219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5">
        <f t="shared" si="218"/>
        <v>42535.327476851846</v>
      </c>
      <c r="T3520" s="15">
        <f t="shared" si="219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5">
        <f t="shared" si="218"/>
        <v>42746.019652777773</v>
      </c>
      <c r="T3521" s="15">
        <f t="shared" si="219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t="s">
        <v>8355</v>
      </c>
      <c r="S3522" s="15">
        <f t="shared" si="218"/>
        <v>41935.509652777779</v>
      </c>
      <c r="T3522" s="15">
        <f t="shared" si="219"/>
        <v>41965.551319444443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ROUND(E3523/L3523,2)</f>
        <v>10</v>
      </c>
      <c r="Q3523" s="10" t="s">
        <v>8311</v>
      </c>
      <c r="R3523" t="s">
        <v>8349</v>
      </c>
      <c r="S3523" s="15">
        <f t="shared" ref="S3523:S3586" si="222">(((J3523/60)/60)/24)+DATE(1970,1,1)</f>
        <v>42121.367002314815</v>
      </c>
      <c r="T3523" s="15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5">
        <f t="shared" si="222"/>
        <v>41989.664409722223</v>
      </c>
      <c r="T3524" s="15">
        <f t="shared" si="223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5">
        <f t="shared" si="222"/>
        <v>41772.797280092593</v>
      </c>
      <c r="T3525" s="15">
        <f t="shared" si="223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5">
        <f t="shared" si="222"/>
        <v>42649.924907407403</v>
      </c>
      <c r="T3526" s="15">
        <f t="shared" si="223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5">
        <f t="shared" si="222"/>
        <v>41830.033958333333</v>
      </c>
      <c r="T3527" s="15">
        <f t="shared" si="223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5">
        <f t="shared" si="222"/>
        <v>41951.973229166666</v>
      </c>
      <c r="T3528" s="15">
        <f t="shared" si="223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5">
        <f t="shared" si="222"/>
        <v>42109.826145833329</v>
      </c>
      <c r="T3529" s="15">
        <f t="shared" si="223"/>
        <v>42139.826145833329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5">
        <f t="shared" si="222"/>
        <v>42017.843287037031</v>
      </c>
      <c r="T3530" s="15">
        <f t="shared" si="223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5">
        <f t="shared" si="222"/>
        <v>42262.849050925928</v>
      </c>
      <c r="T3531" s="15">
        <f t="shared" si="223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5">
        <f t="shared" si="222"/>
        <v>42383.899456018517</v>
      </c>
      <c r="T3532" s="15">
        <f t="shared" si="223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5">
        <f t="shared" si="222"/>
        <v>42061.69594907407</v>
      </c>
      <c r="T3533" s="15">
        <f t="shared" si="223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5">
        <f t="shared" si="222"/>
        <v>42573.65662037037</v>
      </c>
      <c r="T3534" s="15">
        <f t="shared" si="223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5">
        <f t="shared" si="222"/>
        <v>42172.669027777782</v>
      </c>
      <c r="T3535" s="15">
        <f t="shared" si="223"/>
        <v>42202.669027777782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5">
        <f t="shared" si="222"/>
        <v>42291.739548611105</v>
      </c>
      <c r="T3536" s="15">
        <f t="shared" si="223"/>
        <v>42351.781215277777</v>
      </c>
    </row>
    <row r="3537" spans="1:20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5">
        <f t="shared" si="222"/>
        <v>42261.632916666669</v>
      </c>
      <c r="T3537" s="15">
        <f t="shared" si="223"/>
        <v>42266.165972222225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5">
        <f t="shared" si="222"/>
        <v>41825.055231481485</v>
      </c>
      <c r="T3538" s="15">
        <f t="shared" si="223"/>
        <v>41850.055231481485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5">
        <f t="shared" si="222"/>
        <v>42745.031469907408</v>
      </c>
      <c r="T3539" s="15">
        <f t="shared" si="223"/>
        <v>42785.031469907408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5">
        <f t="shared" si="222"/>
        <v>41848.679803240739</v>
      </c>
      <c r="T3540" s="15">
        <f t="shared" si="223"/>
        <v>41908.679803240739</v>
      </c>
    </row>
    <row r="3541" spans="1:20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5">
        <f t="shared" si="222"/>
        <v>42803.842812499999</v>
      </c>
      <c r="T3541" s="15">
        <f t="shared" si="223"/>
        <v>42843.801145833335</v>
      </c>
    </row>
    <row r="3542" spans="1:20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5">
        <f t="shared" si="222"/>
        <v>42786.350231481483</v>
      </c>
      <c r="T3542" s="15">
        <f t="shared" si="223"/>
        <v>42846.308564814812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5">
        <f t="shared" si="222"/>
        <v>42048.711724537032</v>
      </c>
      <c r="T3543" s="15">
        <f t="shared" si="223"/>
        <v>42086.75</v>
      </c>
    </row>
    <row r="3544" spans="1:20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5">
        <f t="shared" si="222"/>
        <v>41831.697939814818</v>
      </c>
      <c r="T3544" s="15">
        <f t="shared" si="223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5">
        <f t="shared" si="222"/>
        <v>42201.436226851853</v>
      </c>
      <c r="T3545" s="15">
        <f t="shared" si="223"/>
        <v>42244.9375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5">
        <f t="shared" si="222"/>
        <v>42128.431064814817</v>
      </c>
      <c r="T3546" s="15">
        <f t="shared" si="223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5">
        <f t="shared" si="222"/>
        <v>41865.659780092588</v>
      </c>
      <c r="T3547" s="15">
        <f t="shared" si="223"/>
        <v>41890.659780092588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5">
        <f t="shared" si="222"/>
        <v>42154.818819444445</v>
      </c>
      <c r="T3548" s="15">
        <f t="shared" si="223"/>
        <v>42185.165972222225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5">
        <f t="shared" si="222"/>
        <v>41863.527326388888</v>
      </c>
      <c r="T3549" s="15">
        <f t="shared" si="223"/>
        <v>41893.527326388888</v>
      </c>
    </row>
    <row r="3550" spans="1:20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5">
        <f t="shared" si="222"/>
        <v>42437.64534722222</v>
      </c>
      <c r="T3550" s="15">
        <f t="shared" si="223"/>
        <v>42497.603680555556</v>
      </c>
    </row>
    <row r="3551" spans="1:20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5">
        <f t="shared" si="222"/>
        <v>42217.670104166667</v>
      </c>
      <c r="T3551" s="15">
        <f t="shared" si="223"/>
        <v>42247.670104166667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5">
        <f t="shared" si="222"/>
        <v>42622.436412037037</v>
      </c>
      <c r="T3552" s="15">
        <f t="shared" si="223"/>
        <v>42652.436412037037</v>
      </c>
    </row>
    <row r="3553" spans="1:20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5">
        <f t="shared" si="222"/>
        <v>42058.603877314818</v>
      </c>
      <c r="T3553" s="15">
        <f t="shared" si="223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5">
        <f t="shared" si="222"/>
        <v>42396.911712962959</v>
      </c>
      <c r="T3555" s="15">
        <f t="shared" si="223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5">
        <f t="shared" si="222"/>
        <v>41838.832152777781</v>
      </c>
      <c r="T3556" s="15">
        <f t="shared" si="223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5">
        <f t="shared" si="222"/>
        <v>41864.04886574074</v>
      </c>
      <c r="T3557" s="15">
        <f t="shared" si="223"/>
        <v>41884.04886574074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5">
        <f t="shared" si="222"/>
        <v>41927.067627314813</v>
      </c>
      <c r="T3558" s="15">
        <f t="shared" si="223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5">
        <f t="shared" si="222"/>
        <v>41974.704745370371</v>
      </c>
      <c r="T3559" s="15">
        <f t="shared" si="223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5">
        <f t="shared" si="222"/>
        <v>42013.059027777781</v>
      </c>
      <c r="T3560" s="15">
        <f t="shared" si="223"/>
        <v>42041.059027777781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5">
        <f t="shared" si="222"/>
        <v>42513.976319444439</v>
      </c>
      <c r="T3562" s="15">
        <f t="shared" si="223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5">
        <f t="shared" si="222"/>
        <v>42275.861157407402</v>
      </c>
      <c r="T3563" s="15">
        <f t="shared" si="223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5">
        <f t="shared" si="222"/>
        <v>42525.656944444447</v>
      </c>
      <c r="T3564" s="15">
        <f t="shared" si="223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5">
        <f t="shared" si="222"/>
        <v>42646.896898148145</v>
      </c>
      <c r="T3565" s="15">
        <f t="shared" si="223"/>
        <v>42676.896898148145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5">
        <f t="shared" si="222"/>
        <v>42011.925937499997</v>
      </c>
      <c r="T3566" s="15">
        <f t="shared" si="223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5">
        <f t="shared" si="222"/>
        <v>42395.456412037034</v>
      </c>
      <c r="T3567" s="15">
        <f t="shared" si="223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5">
        <f t="shared" si="222"/>
        <v>41974.712245370371</v>
      </c>
      <c r="T3568" s="15">
        <f t="shared" si="223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5">
        <f t="shared" si="222"/>
        <v>42413.649641203709</v>
      </c>
      <c r="T3569" s="15">
        <f t="shared" si="223"/>
        <v>42443.607974537037</v>
      </c>
    </row>
    <row r="3570" spans="1:20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5">
        <f t="shared" si="222"/>
        <v>41982.904386574075</v>
      </c>
      <c r="T3570" s="15">
        <f t="shared" si="223"/>
        <v>42042.904386574075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5">
        <f t="shared" si="222"/>
        <v>41792.687442129631</v>
      </c>
      <c r="T3571" s="15">
        <f t="shared" si="223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5">
        <f t="shared" si="222"/>
        <v>42423.985567129625</v>
      </c>
      <c r="T3572" s="15">
        <f t="shared" si="223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5">
        <f t="shared" si="222"/>
        <v>41331.555127314816</v>
      </c>
      <c r="T3573" s="15">
        <f t="shared" si="223"/>
        <v>41356.513460648144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5">
        <f t="shared" si="222"/>
        <v>42307.034074074079</v>
      </c>
      <c r="T3574" s="15">
        <f t="shared" si="223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5">
        <f t="shared" si="222"/>
        <v>41471.446851851848</v>
      </c>
      <c r="T3575" s="15">
        <f t="shared" si="223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5">
        <f t="shared" si="222"/>
        <v>42123.185798611114</v>
      </c>
      <c r="T3576" s="15">
        <f t="shared" si="223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5">
        <f t="shared" si="222"/>
        <v>41835.977083333331</v>
      </c>
      <c r="T3577" s="15">
        <f t="shared" si="223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5">
        <f t="shared" si="222"/>
        <v>41722.792407407411</v>
      </c>
      <c r="T3578" s="15">
        <f t="shared" si="223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5">
        <f t="shared" si="222"/>
        <v>41975.347523148142</v>
      </c>
      <c r="T3579" s="15">
        <f t="shared" si="223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5">
        <f t="shared" si="222"/>
        <v>41837.905694444446</v>
      </c>
      <c r="T3580" s="15">
        <f t="shared" si="223"/>
        <v>41867.905694444446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5">
        <f t="shared" si="222"/>
        <v>40782.165532407409</v>
      </c>
      <c r="T3581" s="15">
        <f t="shared" si="223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5">
        <f t="shared" si="222"/>
        <v>41136.85805555556</v>
      </c>
      <c r="T3582" s="15">
        <f t="shared" si="223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5">
        <f t="shared" si="222"/>
        <v>42527.007326388892</v>
      </c>
      <c r="T3583" s="15">
        <f t="shared" si="223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5">
        <f t="shared" si="222"/>
        <v>42325.448958333334</v>
      </c>
      <c r="T3584" s="15">
        <f t="shared" si="223"/>
        <v>42357.448958333334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5">
        <f t="shared" si="222"/>
        <v>42791.669837962967</v>
      </c>
      <c r="T3585" s="15">
        <f t="shared" si="223"/>
        <v>42821.191666666666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5">
        <f t="shared" si="222"/>
        <v>42019.737766203703</v>
      </c>
      <c r="T3586" s="15">
        <f t="shared" si="223"/>
        <v>42077.625</v>
      </c>
    </row>
    <row r="3587" spans="1:20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ROUND(E3587/L3587,2)</f>
        <v>1</v>
      </c>
      <c r="Q3587" s="10" t="s">
        <v>8319</v>
      </c>
      <c r="R3587" t="s">
        <v>8345</v>
      </c>
      <c r="S3587" s="15">
        <f t="shared" ref="S3587:S3650" si="226">(((J3587/60)/60)/24)+DATE(1970,1,1)</f>
        <v>42027.856990740736</v>
      </c>
      <c r="T3587" s="15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5">
        <f t="shared" si="226"/>
        <v>42019.76944444445</v>
      </c>
      <c r="T3588" s="15">
        <f t="shared" si="227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5">
        <f t="shared" si="226"/>
        <v>42333.330277777779</v>
      </c>
      <c r="T3589" s="15">
        <f t="shared" si="227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5">
        <f t="shared" si="226"/>
        <v>42422.536192129628</v>
      </c>
      <c r="T3590" s="15">
        <f t="shared" si="227"/>
        <v>42452.494525462964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5">
        <f t="shared" si="226"/>
        <v>42453.428240740745</v>
      </c>
      <c r="T3591" s="15">
        <f t="shared" si="227"/>
        <v>42483.428240740745</v>
      </c>
    </row>
    <row r="3592" spans="1:20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5">
        <f t="shared" si="226"/>
        <v>41985.427361111113</v>
      </c>
      <c r="T3592" s="15">
        <f t="shared" si="227"/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5">
        <f t="shared" si="226"/>
        <v>42060.04550925926</v>
      </c>
      <c r="T3593" s="15">
        <f t="shared" si="227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5">
        <f t="shared" si="226"/>
        <v>41799.259039351848</v>
      </c>
      <c r="T3594" s="15">
        <f t="shared" si="227"/>
        <v>41819.259039351848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5">
        <f t="shared" si="226"/>
        <v>42492.98505787037</v>
      </c>
      <c r="T3595" s="15">
        <f t="shared" si="227"/>
        <v>42522.98505787037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5">
        <f t="shared" si="226"/>
        <v>41915.400219907409</v>
      </c>
      <c r="T3596" s="15">
        <f t="shared" si="227"/>
        <v>41919.1875</v>
      </c>
    </row>
    <row r="3597" spans="1:20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5">
        <f t="shared" si="226"/>
        <v>42109.801712962959</v>
      </c>
      <c r="T3597" s="15">
        <f t="shared" si="227"/>
        <v>42139.801712962959</v>
      </c>
    </row>
    <row r="3598" spans="1:20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5">
        <f t="shared" si="226"/>
        <v>41809.389930555553</v>
      </c>
      <c r="T3598" s="15">
        <f t="shared" si="227"/>
        <v>41839.389930555553</v>
      </c>
    </row>
    <row r="3599" spans="1:20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5">
        <f t="shared" si="226"/>
        <v>41848.772928240738</v>
      </c>
      <c r="T3599" s="15">
        <f t="shared" si="227"/>
        <v>41877.686111111114</v>
      </c>
    </row>
    <row r="3600" spans="1:20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5">
        <f t="shared" si="226"/>
        <v>42510.938900462963</v>
      </c>
      <c r="T3600" s="15">
        <f t="shared" si="227"/>
        <v>42540.938900462963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5">
        <f t="shared" si="226"/>
        <v>42131.455439814818</v>
      </c>
      <c r="T3601" s="15">
        <f t="shared" si="227"/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5">
        <f t="shared" si="226"/>
        <v>42645.367442129631</v>
      </c>
      <c r="T3603" s="15">
        <f t="shared" si="227"/>
        <v>42680.409108796302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5">
        <f t="shared" si="226"/>
        <v>42375.996886574074</v>
      </c>
      <c r="T3605" s="15">
        <f t="shared" si="227"/>
        <v>42435.996886574074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5">
        <f t="shared" si="226"/>
        <v>41500.747453703705</v>
      </c>
      <c r="T3606" s="15">
        <f t="shared" si="227"/>
        <v>41530.747453703705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5">
        <f t="shared" si="226"/>
        <v>42615.753310185188</v>
      </c>
      <c r="T3607" s="15">
        <f t="shared" si="227"/>
        <v>42645.753310185188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5">
        <f t="shared" si="226"/>
        <v>42524.667662037042</v>
      </c>
      <c r="T3608" s="15">
        <f t="shared" si="227"/>
        <v>42549.667662037042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5">
        <f t="shared" si="226"/>
        <v>42033.845543981486</v>
      </c>
      <c r="T3609" s="15">
        <f t="shared" si="227"/>
        <v>42063.845543981486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5">
        <f t="shared" si="226"/>
        <v>42031.362187499995</v>
      </c>
      <c r="T3610" s="15">
        <f t="shared" si="227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5">
        <f t="shared" si="226"/>
        <v>42460.374305555553</v>
      </c>
      <c r="T3611" s="15">
        <f t="shared" si="227"/>
        <v>42510.374305555553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5">
        <f t="shared" si="226"/>
        <v>41849.887037037035</v>
      </c>
      <c r="T3612" s="15">
        <f t="shared" si="227"/>
        <v>41909.887037037035</v>
      </c>
    </row>
    <row r="3613" spans="1:20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5">
        <f t="shared" si="226"/>
        <v>42095.229166666672</v>
      </c>
      <c r="T3613" s="15">
        <f t="shared" si="227"/>
        <v>42109.211111111115</v>
      </c>
    </row>
    <row r="3614" spans="1:20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5">
        <f t="shared" si="226"/>
        <v>42107.864722222221</v>
      </c>
      <c r="T3614" s="15">
        <f t="shared" si="227"/>
        <v>42137.864722222221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5">
        <f t="shared" si="226"/>
        <v>42358.573182870372</v>
      </c>
      <c r="T3616" s="15">
        <f t="shared" si="227"/>
        <v>42377.273611111115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5">
        <f t="shared" si="226"/>
        <v>42130.335358796292</v>
      </c>
      <c r="T3617" s="15">
        <f t="shared" si="227"/>
        <v>42145.335358796292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5">
        <f t="shared" si="226"/>
        <v>42076.092152777783</v>
      </c>
      <c r="T3618" s="15">
        <f t="shared" si="227"/>
        <v>42106.092152777783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5">
        <f t="shared" si="226"/>
        <v>41729.702314814815</v>
      </c>
      <c r="T3619" s="15">
        <f t="shared" si="227"/>
        <v>41759.702314814815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5">
        <f t="shared" si="226"/>
        <v>41931.959016203706</v>
      </c>
      <c r="T3620" s="15">
        <f t="shared" si="227"/>
        <v>41962.00068287037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5">
        <f t="shared" si="226"/>
        <v>42023.143414351856</v>
      </c>
      <c r="T3621" s="15">
        <f t="shared" si="227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5">
        <f t="shared" si="226"/>
        <v>42066.733587962968</v>
      </c>
      <c r="T3622" s="15">
        <f t="shared" si="227"/>
        <v>42096.691921296297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5">
        <f t="shared" si="226"/>
        <v>41647.632256944446</v>
      </c>
      <c r="T3623" s="15">
        <f t="shared" si="227"/>
        <v>41667.632256944446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5">
        <f t="shared" si="226"/>
        <v>42377.70694444445</v>
      </c>
      <c r="T3624" s="15">
        <f t="shared" si="227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5">
        <f t="shared" si="226"/>
        <v>42489.099687499998</v>
      </c>
      <c r="T3625" s="15">
        <f t="shared" si="227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5">
        <f t="shared" si="226"/>
        <v>42041.218715277777</v>
      </c>
      <c r="T3626" s="15">
        <f t="shared" si="227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5">
        <f t="shared" si="226"/>
        <v>41745.826273148145</v>
      </c>
      <c r="T3627" s="15">
        <f t="shared" si="227"/>
        <v>41795.826273148145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5">
        <f t="shared" si="226"/>
        <v>42444.877743055549</v>
      </c>
      <c r="T3628" s="15">
        <f t="shared" si="227"/>
        <v>42504.877743055549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5">
        <f t="shared" si="226"/>
        <v>41828.922905092593</v>
      </c>
      <c r="T3629" s="15">
        <f t="shared" si="227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5">
        <f t="shared" si="226"/>
        <v>42567.531157407408</v>
      </c>
      <c r="T3630" s="15">
        <f t="shared" si="227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5">
        <f t="shared" si="226"/>
        <v>42658.690532407403</v>
      </c>
      <c r="T3631" s="15">
        <f t="shared" si="227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5">
        <f t="shared" si="226"/>
        <v>42437.094490740739</v>
      </c>
      <c r="T3632" s="15">
        <f t="shared" si="227"/>
        <v>42495.708333333328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5">
        <f t="shared" si="226"/>
        <v>42391.772997685184</v>
      </c>
      <c r="T3633" s="15">
        <f t="shared" si="227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5">
        <f t="shared" si="226"/>
        <v>42096.704976851848</v>
      </c>
      <c r="T3634" s="15">
        <f t="shared" si="227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5">
        <f t="shared" si="226"/>
        <v>42534.180717592593</v>
      </c>
      <c r="T3635" s="15">
        <f t="shared" si="227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5">
        <f t="shared" si="226"/>
        <v>42416.881018518514</v>
      </c>
      <c r="T3636" s="15">
        <f t="shared" si="227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5">
        <f t="shared" si="226"/>
        <v>42009.64061342593</v>
      </c>
      <c r="T3637" s="15">
        <f t="shared" si="227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5">
        <f t="shared" si="226"/>
        <v>42488.848784722228</v>
      </c>
      <c r="T3638" s="15">
        <f t="shared" si="227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5">
        <f t="shared" si="226"/>
        <v>42753.329039351855</v>
      </c>
      <c r="T3639" s="15">
        <f t="shared" si="227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5">
        <f t="shared" si="226"/>
        <v>41620.93141203704</v>
      </c>
      <c r="T3640" s="15">
        <f t="shared" si="227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5">
        <f t="shared" si="226"/>
        <v>42009.817199074074</v>
      </c>
      <c r="T3641" s="15">
        <f t="shared" si="227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5">
        <f t="shared" si="226"/>
        <v>42433.737453703703</v>
      </c>
      <c r="T3642" s="15">
        <f t="shared" si="227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5">
        <f t="shared" si="226"/>
        <v>42411.942997685182</v>
      </c>
      <c r="T3643" s="15">
        <f t="shared" si="227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5">
        <f t="shared" si="226"/>
        <v>42535.68440972222</v>
      </c>
      <c r="T3644" s="15">
        <f t="shared" si="227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5">
        <f t="shared" si="226"/>
        <v>42031.471666666665</v>
      </c>
      <c r="T3645" s="15">
        <f t="shared" si="227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5">
        <f t="shared" si="226"/>
        <v>42605.908182870371</v>
      </c>
      <c r="T3646" s="15">
        <f t="shared" si="227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5">
        <f t="shared" si="226"/>
        <v>42052.93850694444</v>
      </c>
      <c r="T3647" s="15">
        <f t="shared" si="227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5">
        <f t="shared" si="226"/>
        <v>42178.614571759259</v>
      </c>
      <c r="T3648" s="15">
        <f t="shared" si="227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5">
        <f t="shared" si="226"/>
        <v>41908.650347222225</v>
      </c>
      <c r="T3649" s="15">
        <f t="shared" si="227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 s="15">
        <f t="shared" si="226"/>
        <v>42031.928576388891</v>
      </c>
      <c r="T3650" s="15">
        <f t="shared" si="227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ROUND(E3651/L3651,2)</f>
        <v>1</v>
      </c>
      <c r="Q3651" s="10" t="s">
        <v>8308</v>
      </c>
      <c r="R3651" t="s">
        <v>8342</v>
      </c>
      <c r="S3651" s="15">
        <f t="shared" ref="S3651:S3714" si="230">(((J3651/60)/60)/24)+DATE(1970,1,1)</f>
        <v>41865.583275462966</v>
      </c>
      <c r="T3651" s="15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5">
        <f t="shared" si="230"/>
        <v>42639.805601851855</v>
      </c>
      <c r="T3652" s="15">
        <f t="shared" si="231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5">
        <f t="shared" si="230"/>
        <v>41815.927106481482</v>
      </c>
      <c r="T3653" s="15">
        <f t="shared" si="231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5">
        <f t="shared" si="230"/>
        <v>41918.818460648145</v>
      </c>
      <c r="T3654" s="15">
        <f t="shared" si="231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5">
        <f t="shared" si="230"/>
        <v>42347.203587962969</v>
      </c>
      <c r="T3655" s="15">
        <f t="shared" si="231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5">
        <f t="shared" si="230"/>
        <v>41828.649502314816</v>
      </c>
      <c r="T3656" s="15">
        <f t="shared" si="231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5">
        <f t="shared" si="230"/>
        <v>41958.285046296296</v>
      </c>
      <c r="T3657" s="15">
        <f t="shared" si="231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5">
        <f t="shared" si="230"/>
        <v>42393.961909722217</v>
      </c>
      <c r="T3658" s="15">
        <f t="shared" si="231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5">
        <f t="shared" si="230"/>
        <v>42479.318518518514</v>
      </c>
      <c r="T3659" s="15">
        <f t="shared" si="231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5">
        <f t="shared" si="230"/>
        <v>42708.25309027778</v>
      </c>
      <c r="T3660" s="15">
        <f t="shared" si="231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5">
        <f t="shared" si="230"/>
        <v>42486.748414351852</v>
      </c>
      <c r="T3661" s="15">
        <f t="shared" si="231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5">
        <f t="shared" si="230"/>
        <v>42390.171261574069</v>
      </c>
      <c r="T3662" s="15">
        <f t="shared" si="231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5">
        <f t="shared" si="230"/>
        <v>41444.64261574074</v>
      </c>
      <c r="T3663" s="15">
        <f t="shared" si="231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5">
        <f t="shared" si="230"/>
        <v>42031.884652777779</v>
      </c>
      <c r="T3664" s="15">
        <f t="shared" si="231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5">
        <f t="shared" si="230"/>
        <v>41956.950983796298</v>
      </c>
      <c r="T3665" s="15">
        <f t="shared" si="231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5">
        <f t="shared" si="230"/>
        <v>42151.667337962965</v>
      </c>
      <c r="T3666" s="15">
        <f t="shared" si="231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5">
        <f t="shared" si="230"/>
        <v>42063.869791666672</v>
      </c>
      <c r="T3667" s="15">
        <f t="shared" si="231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5">
        <f t="shared" si="230"/>
        <v>42425.960983796293</v>
      </c>
      <c r="T3668" s="15">
        <f t="shared" si="231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5">
        <f t="shared" si="230"/>
        <v>42044.927974537044</v>
      </c>
      <c r="T3669" s="15">
        <f t="shared" si="231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5">
        <f t="shared" si="230"/>
        <v>42102.036527777775</v>
      </c>
      <c r="T3670" s="15">
        <f t="shared" si="231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5">
        <f t="shared" si="230"/>
        <v>42435.874212962968</v>
      </c>
      <c r="T3671" s="15">
        <f t="shared" si="231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5">
        <f t="shared" si="230"/>
        <v>42413.433831018512</v>
      </c>
      <c r="T3672" s="15">
        <f t="shared" si="231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5">
        <f t="shared" si="230"/>
        <v>42397.679513888885</v>
      </c>
      <c r="T3673" s="15">
        <f t="shared" si="231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5">
        <f t="shared" si="230"/>
        <v>42515.727650462963</v>
      </c>
      <c r="T3674" s="15">
        <f t="shared" si="231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5">
        <f t="shared" si="230"/>
        <v>42026.687453703707</v>
      </c>
      <c r="T3675" s="15">
        <f t="shared" si="231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5">
        <f t="shared" si="230"/>
        <v>42044.724953703699</v>
      </c>
      <c r="T3676" s="15">
        <f t="shared" si="231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5">
        <f t="shared" si="230"/>
        <v>42502.913761574076</v>
      </c>
      <c r="T3677" s="15">
        <f t="shared" si="231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5">
        <f t="shared" si="230"/>
        <v>42412.318668981476</v>
      </c>
      <c r="T3678" s="15">
        <f t="shared" si="231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5">
        <f t="shared" si="230"/>
        <v>42045.784155092595</v>
      </c>
      <c r="T3679" s="15">
        <f t="shared" si="231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5">
        <f t="shared" si="230"/>
        <v>42642.988819444443</v>
      </c>
      <c r="T3680" s="15">
        <f t="shared" si="231"/>
        <v>42672.988819444443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5">
        <f t="shared" si="230"/>
        <v>41828.967916666668</v>
      </c>
      <c r="T3681" s="15">
        <f t="shared" si="231"/>
        <v>41858.967916666668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5">
        <f t="shared" si="230"/>
        <v>42551.961689814809</v>
      </c>
      <c r="T3682" s="15">
        <f t="shared" si="231"/>
        <v>42581.961689814809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5">
        <f t="shared" si="230"/>
        <v>41878.140497685185</v>
      </c>
      <c r="T3683" s="15">
        <f t="shared" si="231"/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5">
        <f t="shared" si="230"/>
        <v>42474.86482638889</v>
      </c>
      <c r="T3684" s="15">
        <f t="shared" si="231"/>
        <v>42484.86482638889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5">
        <f t="shared" si="230"/>
        <v>42107.841284722221</v>
      </c>
      <c r="T3685" s="15">
        <f t="shared" si="231"/>
        <v>42167.841284722221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5">
        <f t="shared" si="230"/>
        <v>42017.907337962963</v>
      </c>
      <c r="T3686" s="15">
        <f t="shared" si="231"/>
        <v>42077.865671296298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5">
        <f t="shared" si="230"/>
        <v>42034.960127314815</v>
      </c>
      <c r="T3687" s="15">
        <f t="shared" si="231"/>
        <v>42064.960127314815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5">
        <f t="shared" si="230"/>
        <v>41953.95821759259</v>
      </c>
      <c r="T3688" s="15">
        <f t="shared" si="231"/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5">
        <f t="shared" si="230"/>
        <v>42509.374537037031</v>
      </c>
      <c r="T3689" s="15">
        <f t="shared" si="231"/>
        <v>42517.55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5">
        <f t="shared" si="230"/>
        <v>42460.320613425924</v>
      </c>
      <c r="T3690" s="15">
        <f t="shared" si="231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5">
        <f t="shared" si="230"/>
        <v>41942.84710648148</v>
      </c>
      <c r="T3691" s="15">
        <f t="shared" si="231"/>
        <v>41972.888773148152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5">
        <f t="shared" si="230"/>
        <v>42590.677152777775</v>
      </c>
      <c r="T3692" s="15">
        <f t="shared" si="231"/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5">
        <f t="shared" si="230"/>
        <v>42665.970347222217</v>
      </c>
      <c r="T3693" s="15">
        <f t="shared" si="231"/>
        <v>42696.012013888889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5">
        <f t="shared" si="230"/>
        <v>42689.029583333337</v>
      </c>
      <c r="T3694" s="15">
        <f t="shared" si="231"/>
        <v>42749.029583333337</v>
      </c>
    </row>
    <row r="3695" spans="1:20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5">
        <f t="shared" si="230"/>
        <v>42041.743090277778</v>
      </c>
      <c r="T3695" s="15">
        <f t="shared" si="231"/>
        <v>42071.701423611114</v>
      </c>
    </row>
    <row r="3696" spans="1:20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5">
        <f t="shared" si="230"/>
        <v>41789.893599537041</v>
      </c>
      <c r="T3696" s="15">
        <f t="shared" si="231"/>
        <v>41815.875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5">
        <f t="shared" si="230"/>
        <v>42611.261064814811</v>
      </c>
      <c r="T3697" s="15">
        <f t="shared" si="231"/>
        <v>42625.707638888889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5">
        <f t="shared" si="230"/>
        <v>42059.270023148143</v>
      </c>
      <c r="T3698" s="15">
        <f t="shared" si="231"/>
        <v>42119.190972222219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5">
        <f t="shared" si="230"/>
        <v>42415.168564814812</v>
      </c>
      <c r="T3699" s="15">
        <f t="shared" si="231"/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5">
        <f t="shared" si="230"/>
        <v>42433.825717592597</v>
      </c>
      <c r="T3700" s="15">
        <f t="shared" si="231"/>
        <v>42493.784050925926</v>
      </c>
    </row>
    <row r="3701" spans="1:20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5">
        <f t="shared" si="230"/>
        <v>41890.16269675926</v>
      </c>
      <c r="T3701" s="15">
        <f t="shared" si="231"/>
        <v>41920.16269675926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5">
        <f t="shared" si="230"/>
        <v>42174.780821759254</v>
      </c>
      <c r="T3702" s="15">
        <f t="shared" si="231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5">
        <f t="shared" si="230"/>
        <v>41842.201261574075</v>
      </c>
      <c r="T3703" s="15">
        <f t="shared" si="231"/>
        <v>41872.201261574075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5">
        <f t="shared" si="230"/>
        <v>41905.636469907404</v>
      </c>
      <c r="T3704" s="15">
        <f t="shared" si="231"/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5">
        <f t="shared" si="230"/>
        <v>42400.946597222224</v>
      </c>
      <c r="T3705" s="15">
        <f t="shared" si="231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t="e">
        <f t="shared" si="229"/>
        <v>#DIV/0!</v>
      </c>
      <c r="Q3706" s="10" t="s">
        <v>8321</v>
      </c>
      <c r="R3706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 t="e">
        <f t="shared" si="229"/>
        <v>#DIV/0!</v>
      </c>
      <c r="Q3707" s="10" t="s">
        <v>8321</v>
      </c>
      <c r="R3707" t="s">
        <v>8337</v>
      </c>
      <c r="S3707" s="15">
        <f t="shared" si="230"/>
        <v>42114.928726851853</v>
      </c>
      <c r="T3707" s="15">
        <f t="shared" si="231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 t="e">
        <f t="shared" si="229"/>
        <v>#DIV/0!</v>
      </c>
      <c r="Q3708" s="10" t="s">
        <v>8321</v>
      </c>
      <c r="R3708" t="s">
        <v>8337</v>
      </c>
      <c r="S3708" s="15">
        <f t="shared" si="230"/>
        <v>41882.937303240738</v>
      </c>
      <c r="T3708" s="15">
        <f t="shared" si="231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 t="e">
        <f t="shared" si="229"/>
        <v>#DIV/0!</v>
      </c>
      <c r="Q3709" s="10" t="s">
        <v>8321</v>
      </c>
      <c r="R3709" t="s">
        <v>8337</v>
      </c>
      <c r="S3709" s="15">
        <f t="shared" si="230"/>
        <v>41778.915416666663</v>
      </c>
      <c r="T3709" s="15">
        <f t="shared" si="231"/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 t="e">
        <f t="shared" si="229"/>
        <v>#DIV/0!</v>
      </c>
      <c r="Q3710" s="10" t="s">
        <v>8321</v>
      </c>
      <c r="R3710" t="s">
        <v>8337</v>
      </c>
      <c r="S3710" s="15">
        <f t="shared" si="230"/>
        <v>42541.837511574078</v>
      </c>
      <c r="T3710" s="15">
        <f t="shared" si="231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 t="e">
        <f t="shared" si="229"/>
        <v>#DIV/0!</v>
      </c>
      <c r="Q3711" s="10" t="s">
        <v>8321</v>
      </c>
      <c r="R3711" t="s">
        <v>8337</v>
      </c>
      <c r="S3711" s="15">
        <f t="shared" si="230"/>
        <v>42491.80768518518</v>
      </c>
      <c r="T3711" s="15">
        <f t="shared" si="231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 t="e">
        <f t="shared" si="229"/>
        <v>#DIV/0!</v>
      </c>
      <c r="Q3712" s="10" t="s">
        <v>8321</v>
      </c>
      <c r="R3712" t="s">
        <v>8337</v>
      </c>
      <c r="S3712" s="15">
        <f t="shared" si="230"/>
        <v>42221.909930555557</v>
      </c>
      <c r="T3712" s="15">
        <f t="shared" si="231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 t="e">
        <f t="shared" si="229"/>
        <v>#DIV/0!</v>
      </c>
      <c r="Q3713" s="10" t="s">
        <v>8321</v>
      </c>
      <c r="R3713" t="s">
        <v>8337</v>
      </c>
      <c r="S3713" s="15">
        <f t="shared" si="230"/>
        <v>42096.410115740742</v>
      </c>
      <c r="T3713" s="15">
        <f t="shared" si="231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 t="e">
        <f t="shared" si="229"/>
        <v>#DIV/0!</v>
      </c>
      <c r="Q3714" s="10" t="s">
        <v>8321</v>
      </c>
      <c r="R3714" t="s">
        <v>8337</v>
      </c>
      <c r="S3714" s="15">
        <f t="shared" si="230"/>
        <v>42239.573993055557</v>
      </c>
      <c r="T3714" s="15">
        <f t="shared" si="231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 t="e">
        <f t="shared" ref="P3715:P3778" si="233">ROUND(E3715/L3715,2)</f>
        <v>#DIV/0!</v>
      </c>
      <c r="Q3715" s="10" t="s">
        <v>8321</v>
      </c>
      <c r="R3715" t="s">
        <v>8337</v>
      </c>
      <c r="S3715" s="15">
        <f t="shared" ref="S3715:S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 t="e">
        <f t="shared" si="233"/>
        <v>#DIV/0!</v>
      </c>
      <c r="Q3716" s="10" t="s">
        <v>8321</v>
      </c>
      <c r="R3716" t="s">
        <v>8337</v>
      </c>
      <c r="S3716" s="15">
        <f t="shared" si="234"/>
        <v>42559.064143518524</v>
      </c>
      <c r="T3716" s="15">
        <f t="shared" si="235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 t="e">
        <f t="shared" si="233"/>
        <v>#DIV/0!</v>
      </c>
      <c r="Q3717" s="10" t="s">
        <v>8321</v>
      </c>
      <c r="R3717" t="s">
        <v>8337</v>
      </c>
      <c r="S3717" s="15">
        <f t="shared" si="234"/>
        <v>41969.767824074079</v>
      </c>
      <c r="T3717" s="15">
        <f t="shared" si="235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 t="e">
        <f t="shared" si="233"/>
        <v>#DIV/0!</v>
      </c>
      <c r="Q3718" s="10" t="s">
        <v>8321</v>
      </c>
      <c r="R3718" t="s">
        <v>8337</v>
      </c>
      <c r="S3718" s="15">
        <f t="shared" si="234"/>
        <v>41904.07671296296</v>
      </c>
      <c r="T3718" s="15">
        <f t="shared" si="235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t="e">
        <f t="shared" si="233"/>
        <v>#DIV/0!</v>
      </c>
      <c r="Q3719" s="10" t="s">
        <v>8321</v>
      </c>
      <c r="R3719" t="s">
        <v>8325</v>
      </c>
      <c r="S3719" s="15">
        <f t="shared" si="234"/>
        <v>42171.913090277783</v>
      </c>
      <c r="T3719" s="15">
        <f t="shared" si="235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 t="e">
        <f t="shared" si="233"/>
        <v>#DIV/0!</v>
      </c>
      <c r="Q3720" s="10" t="s">
        <v>8321</v>
      </c>
      <c r="R3720" t="s">
        <v>8325</v>
      </c>
      <c r="S3720" s="15">
        <f t="shared" si="234"/>
        <v>42243.961273148147</v>
      </c>
      <c r="T3720" s="15">
        <f t="shared" si="235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 t="e">
        <f t="shared" si="233"/>
        <v>#DIV/0!</v>
      </c>
      <c r="Q3721" s="10" t="s">
        <v>8321</v>
      </c>
      <c r="R3721" t="s">
        <v>8325</v>
      </c>
      <c r="S3721" s="15">
        <f t="shared" si="234"/>
        <v>42351.658842592587</v>
      </c>
      <c r="T3721" s="15">
        <f t="shared" si="235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 t="e">
        <f t="shared" si="233"/>
        <v>#DIV/0!</v>
      </c>
      <c r="Q3722" s="10" t="s">
        <v>8321</v>
      </c>
      <c r="R3722" t="s">
        <v>8325</v>
      </c>
      <c r="S3722" s="15">
        <f t="shared" si="234"/>
        <v>42047.394942129627</v>
      </c>
      <c r="T3722" s="15">
        <f t="shared" si="235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 t="e">
        <f t="shared" si="233"/>
        <v>#DIV/0!</v>
      </c>
      <c r="Q3723" s="10" t="s">
        <v>8321</v>
      </c>
      <c r="R3723" t="s">
        <v>8325</v>
      </c>
      <c r="S3723" s="15">
        <f t="shared" si="234"/>
        <v>42033.573009259257</v>
      </c>
      <c r="T3723" s="15">
        <f t="shared" si="235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 t="e">
        <f t="shared" si="233"/>
        <v>#DIV/0!</v>
      </c>
      <c r="Q3724" s="10" t="s">
        <v>8321</v>
      </c>
      <c r="R3724" t="s">
        <v>8325</v>
      </c>
      <c r="S3724" s="15">
        <f t="shared" si="234"/>
        <v>42072.758981481486</v>
      </c>
      <c r="T3724" s="15">
        <f t="shared" si="235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t="e">
        <f t="shared" si="233"/>
        <v>#DIV/0!</v>
      </c>
      <c r="Q3725" s="10" t="s">
        <v>8321</v>
      </c>
      <c r="R3725" t="s">
        <v>8325</v>
      </c>
      <c r="S3725" s="15">
        <f t="shared" si="234"/>
        <v>42191.824062500003</v>
      </c>
      <c r="T3725" s="15">
        <f t="shared" si="235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 t="e">
        <f t="shared" si="233"/>
        <v>#DIV/0!</v>
      </c>
      <c r="Q3726" s="10" t="s">
        <v>8321</v>
      </c>
      <c r="R3726" t="s">
        <v>8325</v>
      </c>
      <c r="S3726" s="15">
        <f t="shared" si="234"/>
        <v>42304.955381944441</v>
      </c>
      <c r="T3726" s="15">
        <f t="shared" si="235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 t="e">
        <f t="shared" si="233"/>
        <v>#DIV/0!</v>
      </c>
      <c r="Q3727" s="10" t="s">
        <v>8321</v>
      </c>
      <c r="R3727" t="s">
        <v>8325</v>
      </c>
      <c r="S3727" s="15">
        <f t="shared" si="234"/>
        <v>42712.011944444443</v>
      </c>
      <c r="T3727" s="15">
        <f t="shared" si="235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 t="e">
        <f t="shared" si="233"/>
        <v>#DIV/0!</v>
      </c>
      <c r="Q3728" s="10" t="s">
        <v>8321</v>
      </c>
      <c r="R3728" t="s">
        <v>8325</v>
      </c>
      <c r="S3728" s="15">
        <f t="shared" si="234"/>
        <v>42767.812893518523</v>
      </c>
      <c r="T3728" s="15">
        <f t="shared" si="235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 t="e">
        <f t="shared" si="233"/>
        <v>#DIV/0!</v>
      </c>
      <c r="Q3729" s="10" t="s">
        <v>8321</v>
      </c>
      <c r="R3729" t="s">
        <v>8325</v>
      </c>
      <c r="S3729" s="15">
        <f t="shared" si="234"/>
        <v>41857.18304398148</v>
      </c>
      <c r="T3729" s="15">
        <f t="shared" si="235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 t="e">
        <f t="shared" si="233"/>
        <v>#DIV/0!</v>
      </c>
      <c r="Q3730" s="10" t="s">
        <v>8321</v>
      </c>
      <c r="R3730" t="s">
        <v>8325</v>
      </c>
      <c r="S3730" s="15">
        <f t="shared" si="234"/>
        <v>41911.934791666667</v>
      </c>
      <c r="T3730" s="15">
        <f t="shared" si="235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 t="e">
        <f t="shared" si="233"/>
        <v>#DIV/0!</v>
      </c>
      <c r="Q3731" s="10" t="s">
        <v>8321</v>
      </c>
      <c r="R3731" t="s">
        <v>8325</v>
      </c>
      <c r="S3731" s="15">
        <f t="shared" si="234"/>
        <v>42135.67050925926</v>
      </c>
      <c r="T3731" s="15">
        <f t="shared" si="235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 t="e">
        <f t="shared" si="233"/>
        <v>#DIV/0!</v>
      </c>
      <c r="Q3732" s="10" t="s">
        <v>8321</v>
      </c>
      <c r="R3732" t="s">
        <v>8325</v>
      </c>
      <c r="S3732" s="15">
        <f t="shared" si="234"/>
        <v>42584.123865740738</v>
      </c>
      <c r="T3732" s="15">
        <f t="shared" si="235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t="e">
        <f t="shared" si="233"/>
        <v>#DIV/0!</v>
      </c>
      <c r="Q3733" s="10" t="s">
        <v>8321</v>
      </c>
      <c r="R3733" t="s">
        <v>8325</v>
      </c>
      <c r="S3733" s="15">
        <f t="shared" si="234"/>
        <v>42255.927824074075</v>
      </c>
      <c r="T3733" s="15">
        <f t="shared" si="235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 t="e">
        <f t="shared" si="233"/>
        <v>#DIV/0!</v>
      </c>
      <c r="Q3734" s="10" t="s">
        <v>8321</v>
      </c>
      <c r="R3734" t="s">
        <v>8325</v>
      </c>
      <c r="S3734" s="15">
        <f t="shared" si="234"/>
        <v>42567.004432870366</v>
      </c>
      <c r="T3734" s="15">
        <f t="shared" si="235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 t="e">
        <f t="shared" si="233"/>
        <v>#DIV/0!</v>
      </c>
      <c r="Q3735" s="10" t="s">
        <v>8321</v>
      </c>
      <c r="R3735" t="s">
        <v>8325</v>
      </c>
      <c r="S3735" s="15">
        <f t="shared" si="234"/>
        <v>41959.369988425926</v>
      </c>
      <c r="T3735" s="15">
        <f t="shared" si="235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 t="e">
        <f t="shared" si="233"/>
        <v>#DIV/0!</v>
      </c>
      <c r="Q3736" s="10" t="s">
        <v>8321</v>
      </c>
      <c r="R3736" t="s">
        <v>8325</v>
      </c>
      <c r="S3736" s="15">
        <f t="shared" si="234"/>
        <v>42165.922858796301</v>
      </c>
      <c r="T3736" s="15">
        <f t="shared" si="235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 t="e">
        <f t="shared" si="233"/>
        <v>#DIV/0!</v>
      </c>
      <c r="Q3737" s="10" t="s">
        <v>8321</v>
      </c>
      <c r="R3737" t="s">
        <v>8325</v>
      </c>
      <c r="S3737" s="15">
        <f t="shared" si="234"/>
        <v>42031.837546296301</v>
      </c>
      <c r="T3737" s="15">
        <f t="shared" si="235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 t="e">
        <f t="shared" si="233"/>
        <v>#DIV/0!</v>
      </c>
      <c r="Q3738" s="10" t="s">
        <v>8321</v>
      </c>
      <c r="R3738" t="s">
        <v>8325</v>
      </c>
      <c r="S3738" s="15">
        <f t="shared" si="234"/>
        <v>42482.048032407409</v>
      </c>
      <c r="T3738" s="15">
        <f t="shared" si="235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 t="e">
        <f t="shared" si="233"/>
        <v>#DIV/0!</v>
      </c>
      <c r="Q3739" s="10" t="s">
        <v>8321</v>
      </c>
      <c r="R3739" t="s">
        <v>8325</v>
      </c>
      <c r="S3739" s="15">
        <f t="shared" si="234"/>
        <v>42135.235254629632</v>
      </c>
      <c r="T3739" s="15">
        <f t="shared" si="235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 t="e">
        <f t="shared" si="233"/>
        <v>#DIV/0!</v>
      </c>
      <c r="Q3740" s="10" t="s">
        <v>8321</v>
      </c>
      <c r="R3740" t="s">
        <v>8325</v>
      </c>
      <c r="S3740" s="15">
        <f t="shared" si="234"/>
        <v>42438.961273148147</v>
      </c>
      <c r="T3740" s="15">
        <f t="shared" si="235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 t="e">
        <f t="shared" si="233"/>
        <v>#DIV/0!</v>
      </c>
      <c r="Q3741" s="10" t="s">
        <v>8321</v>
      </c>
      <c r="R3741" t="s">
        <v>8325</v>
      </c>
      <c r="S3741" s="15">
        <f t="shared" si="234"/>
        <v>42164.893993055557</v>
      </c>
      <c r="T3741" s="15">
        <f t="shared" si="235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 t="e">
        <f t="shared" si="233"/>
        <v>#DIV/0!</v>
      </c>
      <c r="Q3742" s="10" t="s">
        <v>8321</v>
      </c>
      <c r="R3742" t="s">
        <v>8325</v>
      </c>
      <c r="S3742" s="15">
        <f t="shared" si="234"/>
        <v>42096.686400462961</v>
      </c>
      <c r="T3742" s="15">
        <f t="shared" si="235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 t="e">
        <f t="shared" si="233"/>
        <v>#DIV/0!</v>
      </c>
      <c r="Q3743" s="10" t="s">
        <v>8321</v>
      </c>
      <c r="R3743" t="s">
        <v>8325</v>
      </c>
      <c r="S3743" s="15">
        <f t="shared" si="234"/>
        <v>42383.933993055558</v>
      </c>
      <c r="T3743" s="15">
        <f t="shared" si="235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 t="e">
        <f t="shared" si="233"/>
        <v>#DIV/0!</v>
      </c>
      <c r="Q3744" s="10" t="s">
        <v>8321</v>
      </c>
      <c r="R3744" t="s">
        <v>8325</v>
      </c>
      <c r="S3744" s="15">
        <f t="shared" si="234"/>
        <v>42341.958923611113</v>
      </c>
      <c r="T3744" s="15">
        <f t="shared" si="235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 t="e">
        <f t="shared" si="233"/>
        <v>#DIV/0!</v>
      </c>
      <c r="Q3745" s="10" t="s">
        <v>8321</v>
      </c>
      <c r="R3745" t="s">
        <v>8325</v>
      </c>
      <c r="S3745" s="15">
        <f t="shared" si="234"/>
        <v>42612.911712962959</v>
      </c>
      <c r="T3745" s="15">
        <f t="shared" si="235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 t="e">
        <f t="shared" si="233"/>
        <v>#DIV/0!</v>
      </c>
      <c r="Q3746" s="10" t="s">
        <v>8321</v>
      </c>
      <c r="R3746" t="s">
        <v>8325</v>
      </c>
      <c r="S3746" s="15">
        <f t="shared" si="234"/>
        <v>42164.908530092594</v>
      </c>
      <c r="T3746" s="15">
        <f t="shared" si="235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 t="e">
        <f t="shared" si="233"/>
        <v>#DIV/0!</v>
      </c>
      <c r="Q3747" s="10" t="s">
        <v>8321</v>
      </c>
      <c r="R3747" t="s">
        <v>8325</v>
      </c>
      <c r="S3747" s="15">
        <f t="shared" si="234"/>
        <v>42321.08447916666</v>
      </c>
      <c r="T3747" s="15">
        <f t="shared" si="235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 t="e">
        <f t="shared" si="233"/>
        <v>#DIV/0!</v>
      </c>
      <c r="Q3748" s="10" t="s">
        <v>8321</v>
      </c>
      <c r="R3748" t="s">
        <v>8325</v>
      </c>
      <c r="S3748" s="15">
        <f t="shared" si="234"/>
        <v>42713.962499999994</v>
      </c>
      <c r="T3748" s="15">
        <f t="shared" si="235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 t="e">
        <f t="shared" si="233"/>
        <v>#DIV/0!</v>
      </c>
      <c r="Q3749" s="10" t="s">
        <v>8321</v>
      </c>
      <c r="R3749" t="s">
        <v>8339</v>
      </c>
      <c r="S3749" s="15">
        <f t="shared" si="234"/>
        <v>42285.909027777772</v>
      </c>
      <c r="T3749" s="15">
        <f t="shared" si="235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 t="e">
        <f t="shared" si="233"/>
        <v>#DIV/0!</v>
      </c>
      <c r="Q3750" s="10" t="s">
        <v>8321</v>
      </c>
      <c r="R3750" t="s">
        <v>8339</v>
      </c>
      <c r="S3750" s="15">
        <f t="shared" si="234"/>
        <v>40070.901412037041</v>
      </c>
      <c r="T3750" s="15">
        <f t="shared" si="235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 t="e">
        <f t="shared" si="233"/>
        <v>#DIV/0!</v>
      </c>
      <c r="Q3751" s="10" t="s">
        <v>8321</v>
      </c>
      <c r="R3751" t="s">
        <v>8339</v>
      </c>
      <c r="S3751" s="15">
        <f t="shared" si="234"/>
        <v>42228.629884259266</v>
      </c>
      <c r="T3751" s="15">
        <f t="shared" si="235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 t="e">
        <f t="shared" si="233"/>
        <v>#DIV/0!</v>
      </c>
      <c r="Q3752" s="10" t="s">
        <v>8321</v>
      </c>
      <c r="R3752" t="s">
        <v>8339</v>
      </c>
      <c r="S3752" s="15">
        <f t="shared" si="234"/>
        <v>41456.36241898148</v>
      </c>
      <c r="T3752" s="15">
        <f t="shared" si="235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 t="e">
        <f t="shared" si="233"/>
        <v>#DIV/0!</v>
      </c>
      <c r="Q3753" s="10" t="s">
        <v>8321</v>
      </c>
      <c r="R3753" t="s">
        <v>8339</v>
      </c>
      <c r="S3753" s="15">
        <f t="shared" si="234"/>
        <v>42591.31858796296</v>
      </c>
      <c r="T3753" s="15">
        <f t="shared" si="235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 t="e">
        <f t="shared" si="233"/>
        <v>#DIV/0!</v>
      </c>
      <c r="Q3754" s="10" t="s">
        <v>8321</v>
      </c>
      <c r="R3754" t="s">
        <v>8339</v>
      </c>
      <c r="S3754" s="15">
        <f t="shared" si="234"/>
        <v>41919.761782407404</v>
      </c>
      <c r="T3754" s="15">
        <f t="shared" si="235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 t="e">
        <f t="shared" si="233"/>
        <v>#DIV/0!</v>
      </c>
      <c r="Q3755" s="10" t="s">
        <v>8321</v>
      </c>
      <c r="R3755" t="s">
        <v>8339</v>
      </c>
      <c r="S3755" s="15">
        <f t="shared" si="234"/>
        <v>41550.793935185182</v>
      </c>
      <c r="T3755" s="15">
        <f t="shared" si="235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 t="e">
        <f t="shared" si="233"/>
        <v>#DIV/0!</v>
      </c>
      <c r="Q3756" s="10" t="s">
        <v>8321</v>
      </c>
      <c r="R3756" t="s">
        <v>8339</v>
      </c>
      <c r="S3756" s="15">
        <f t="shared" si="234"/>
        <v>41634.715173611112</v>
      </c>
      <c r="T3756" s="15">
        <f t="shared" si="235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 t="e">
        <f t="shared" si="233"/>
        <v>#DIV/0!</v>
      </c>
      <c r="Q3757" s="10" t="s">
        <v>8321</v>
      </c>
      <c r="R3757" t="s">
        <v>8339</v>
      </c>
      <c r="S3757" s="15">
        <f t="shared" si="234"/>
        <v>41837.767500000002</v>
      </c>
      <c r="T3757" s="15">
        <f t="shared" si="235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 t="e">
        <f t="shared" si="233"/>
        <v>#DIV/0!</v>
      </c>
      <c r="Q3758" s="10" t="s">
        <v>8321</v>
      </c>
      <c r="R3758" t="s">
        <v>8339</v>
      </c>
      <c r="S3758" s="15">
        <f t="shared" si="234"/>
        <v>41407.84684027778</v>
      </c>
      <c r="T3758" s="15">
        <f t="shared" si="235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 t="e">
        <f t="shared" si="233"/>
        <v>#DIV/0!</v>
      </c>
      <c r="Q3759" s="10" t="s">
        <v>8321</v>
      </c>
      <c r="R3759" t="s">
        <v>8339</v>
      </c>
      <c r="S3759" s="15">
        <f t="shared" si="234"/>
        <v>40705.126631944448</v>
      </c>
      <c r="T3759" s="15">
        <f t="shared" si="235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 t="e">
        <f t="shared" si="233"/>
        <v>#DIV/0!</v>
      </c>
      <c r="Q3760" s="10" t="s">
        <v>8321</v>
      </c>
      <c r="R3760" t="s">
        <v>8339</v>
      </c>
      <c r="S3760" s="15">
        <f t="shared" si="234"/>
        <v>41041.167627314811</v>
      </c>
      <c r="T3760" s="15">
        <f t="shared" si="235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 t="e">
        <f t="shared" si="233"/>
        <v>#DIV/0!</v>
      </c>
      <c r="Q3761" s="10" t="s">
        <v>8321</v>
      </c>
      <c r="R3761" t="s">
        <v>8339</v>
      </c>
      <c r="S3761" s="15">
        <f t="shared" si="234"/>
        <v>41827.989861111113</v>
      </c>
      <c r="T3761" s="15">
        <f t="shared" si="235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 t="e">
        <f t="shared" si="233"/>
        <v>#DIV/0!</v>
      </c>
      <c r="Q3762" s="10" t="s">
        <v>8321</v>
      </c>
      <c r="R3762" t="s">
        <v>8339</v>
      </c>
      <c r="S3762" s="15">
        <f t="shared" si="234"/>
        <v>42100.086145833338</v>
      </c>
      <c r="T3762" s="15">
        <f t="shared" si="235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 t="e">
        <f t="shared" si="233"/>
        <v>#DIV/0!</v>
      </c>
      <c r="Q3763" s="10" t="s">
        <v>8321</v>
      </c>
      <c r="R3763" t="s">
        <v>8339</v>
      </c>
      <c r="S3763" s="15">
        <f t="shared" si="234"/>
        <v>40987.83488425926</v>
      </c>
      <c r="T3763" s="15">
        <f t="shared" si="235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t="e">
        <f t="shared" si="233"/>
        <v>#DIV/0!</v>
      </c>
      <c r="Q3764" s="10" t="s">
        <v>8321</v>
      </c>
      <c r="R3764" t="s">
        <v>8339</v>
      </c>
      <c r="S3764" s="15">
        <f t="shared" si="234"/>
        <v>42065.910983796297</v>
      </c>
      <c r="T3764" s="15">
        <f t="shared" si="235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 t="e">
        <f t="shared" si="233"/>
        <v>#DIV/0!</v>
      </c>
      <c r="Q3765" s="10" t="s">
        <v>8321</v>
      </c>
      <c r="R3765" t="s">
        <v>8339</v>
      </c>
      <c r="S3765" s="15">
        <f t="shared" si="234"/>
        <v>42669.594837962963</v>
      </c>
      <c r="T3765" s="15">
        <f t="shared" si="235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 t="e">
        <f t="shared" si="233"/>
        <v>#DIV/0!</v>
      </c>
      <c r="Q3766" s="10" t="s">
        <v>8321</v>
      </c>
      <c r="R3766" t="s">
        <v>8339</v>
      </c>
      <c r="S3766" s="15">
        <f t="shared" si="234"/>
        <v>42714.054398148146</v>
      </c>
      <c r="T3766" s="15">
        <f t="shared" si="235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 t="e">
        <f t="shared" si="233"/>
        <v>#DIV/0!</v>
      </c>
      <c r="Q3767" s="10" t="s">
        <v>8321</v>
      </c>
      <c r="R3767" t="s">
        <v>8339</v>
      </c>
      <c r="S3767" s="15">
        <f t="shared" si="234"/>
        <v>41113.968576388892</v>
      </c>
      <c r="T3767" s="15">
        <f t="shared" si="235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 t="e">
        <f t="shared" si="233"/>
        <v>#DIV/0!</v>
      </c>
      <c r="Q3768" s="10" t="s">
        <v>8321</v>
      </c>
      <c r="R3768" t="s">
        <v>8339</v>
      </c>
      <c r="S3768" s="15">
        <f t="shared" si="234"/>
        <v>42366.982627314821</v>
      </c>
      <c r="T3768" s="15">
        <f t="shared" si="235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 t="e">
        <f t="shared" si="233"/>
        <v>#DIV/0!</v>
      </c>
      <c r="Q3769" s="10" t="s">
        <v>8321</v>
      </c>
      <c r="R3769" t="s">
        <v>8339</v>
      </c>
      <c r="S3769" s="15">
        <f t="shared" si="234"/>
        <v>42596.03506944445</v>
      </c>
      <c r="T3769" s="15">
        <f t="shared" si="235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 t="e">
        <f t="shared" si="233"/>
        <v>#DIV/0!</v>
      </c>
      <c r="Q3770" s="10" t="s">
        <v>8321</v>
      </c>
      <c r="R3770" t="s">
        <v>8339</v>
      </c>
      <c r="S3770" s="15">
        <f t="shared" si="234"/>
        <v>42114.726134259254</v>
      </c>
      <c r="T3770" s="15">
        <f t="shared" si="235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 t="e">
        <f t="shared" si="233"/>
        <v>#DIV/0!</v>
      </c>
      <c r="Q3771" s="10" t="s">
        <v>8321</v>
      </c>
      <c r="R3771" t="s">
        <v>8339</v>
      </c>
      <c r="S3771" s="15">
        <f t="shared" si="234"/>
        <v>42171.827604166669</v>
      </c>
      <c r="T3771" s="15">
        <f t="shared" si="235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 t="e">
        <f t="shared" si="233"/>
        <v>#DIV/0!</v>
      </c>
      <c r="Q3772" s="10" t="s">
        <v>8321</v>
      </c>
      <c r="R3772" t="s">
        <v>8339</v>
      </c>
      <c r="S3772" s="15">
        <f t="shared" si="234"/>
        <v>40703.234386574077</v>
      </c>
      <c r="T3772" s="15">
        <f t="shared" si="235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 t="e">
        <f t="shared" si="233"/>
        <v>#DIV/0!</v>
      </c>
      <c r="Q3773" s="10" t="s">
        <v>8321</v>
      </c>
      <c r="R3773" t="s">
        <v>8339</v>
      </c>
      <c r="S3773" s="15">
        <f t="shared" si="234"/>
        <v>42400.176377314812</v>
      </c>
      <c r="T3773" s="15">
        <f t="shared" si="235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 t="e">
        <f t="shared" si="233"/>
        <v>#DIV/0!</v>
      </c>
      <c r="Q3774" s="10" t="s">
        <v>8321</v>
      </c>
      <c r="R3774" t="s">
        <v>8339</v>
      </c>
      <c r="S3774" s="15">
        <f t="shared" si="234"/>
        <v>42091.778703703705</v>
      </c>
      <c r="T3774" s="15">
        <f t="shared" si="235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 t="e">
        <f t="shared" si="233"/>
        <v>#DIV/0!</v>
      </c>
      <c r="Q3775" s="10" t="s">
        <v>8321</v>
      </c>
      <c r="R3775" t="s">
        <v>8339</v>
      </c>
      <c r="S3775" s="15">
        <f t="shared" si="234"/>
        <v>42223.616018518514</v>
      </c>
      <c r="T3775" s="15">
        <f t="shared" si="235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 t="e">
        <f t="shared" si="233"/>
        <v>#DIV/0!</v>
      </c>
      <c r="Q3776" s="10" t="s">
        <v>8308</v>
      </c>
      <c r="R3776" t="s">
        <v>8342</v>
      </c>
      <c r="S3776" s="15">
        <f t="shared" si="234"/>
        <v>42380.696342592593</v>
      </c>
      <c r="T3776" s="15">
        <f t="shared" si="235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 t="e">
        <f t="shared" si="233"/>
        <v>#DIV/0!</v>
      </c>
      <c r="Q3777" s="10" t="s">
        <v>8308</v>
      </c>
      <c r="R3777" t="s">
        <v>8342</v>
      </c>
      <c r="S3777" s="15">
        <f t="shared" si="234"/>
        <v>42318.616851851853</v>
      </c>
      <c r="T3777" s="15">
        <f t="shared" si="235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 t="e">
        <f t="shared" si="233"/>
        <v>#DIV/0!</v>
      </c>
      <c r="Q3778" s="10" t="s">
        <v>8308</v>
      </c>
      <c r="R3778" t="s">
        <v>8342</v>
      </c>
      <c r="S3778" s="15">
        <f t="shared" si="234"/>
        <v>42503.353506944448</v>
      </c>
      <c r="T3778" s="15">
        <f t="shared" si="235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 t="e">
        <f t="shared" ref="P3779:P3842" si="237">ROUND(E3779/L3779,2)</f>
        <v>#DIV/0!</v>
      </c>
      <c r="Q3779" s="10" t="s">
        <v>8308</v>
      </c>
      <c r="R3779" t="s">
        <v>8342</v>
      </c>
      <c r="S3779" s="15">
        <f t="shared" ref="S3779:S3842" si="238">(((J3779/60)/60)/24)+DATE(1970,1,1)</f>
        <v>42057.883159722223</v>
      </c>
      <c r="T3779" s="15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 t="e">
        <f t="shared" si="237"/>
        <v>#DIV/0!</v>
      </c>
      <c r="Q3780" s="10" t="s">
        <v>8308</v>
      </c>
      <c r="R3780" t="s">
        <v>8342</v>
      </c>
      <c r="S3780" s="15">
        <f t="shared" si="238"/>
        <v>42692.389062500006</v>
      </c>
      <c r="T3780" s="15">
        <f t="shared" si="239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 t="e">
        <f t="shared" si="237"/>
        <v>#DIV/0!</v>
      </c>
      <c r="Q3781" s="10" t="s">
        <v>8308</v>
      </c>
      <c r="R3781" t="s">
        <v>8342</v>
      </c>
      <c r="S3781" s="15">
        <f t="shared" si="238"/>
        <v>42165.785289351858</v>
      </c>
      <c r="T3781" s="15">
        <f t="shared" si="239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t="e">
        <f t="shared" si="237"/>
        <v>#DIV/0!</v>
      </c>
      <c r="Q3782" s="10" t="s">
        <v>8308</v>
      </c>
      <c r="R3782" t="s">
        <v>8342</v>
      </c>
      <c r="S3782" s="15">
        <f t="shared" si="238"/>
        <v>41975.842523148152</v>
      </c>
      <c r="T3782" s="15">
        <f t="shared" si="239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t="e">
        <f t="shared" si="237"/>
        <v>#DIV/0!</v>
      </c>
      <c r="Q3783" s="10" t="s">
        <v>8308</v>
      </c>
      <c r="R3783" t="s">
        <v>8342</v>
      </c>
      <c r="S3783" s="15">
        <f t="shared" si="238"/>
        <v>42282.71629629629</v>
      </c>
      <c r="T3783" s="15">
        <f t="shared" si="239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t="e">
        <f t="shared" si="237"/>
        <v>#DIV/0!</v>
      </c>
      <c r="Q3784" s="10" t="s">
        <v>8308</v>
      </c>
      <c r="R3784" t="s">
        <v>8342</v>
      </c>
      <c r="S3784" s="15">
        <f t="shared" si="238"/>
        <v>42188.012777777782</v>
      </c>
      <c r="T3784" s="15">
        <f t="shared" si="239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t="e">
        <f t="shared" si="237"/>
        <v>#DIV/0!</v>
      </c>
      <c r="Q3785" s="10" t="s">
        <v>8308</v>
      </c>
      <c r="R3785" t="s">
        <v>8342</v>
      </c>
      <c r="S3785" s="15">
        <f t="shared" si="238"/>
        <v>42055.739803240736</v>
      </c>
      <c r="T3785" s="15">
        <f t="shared" si="239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t="e">
        <f t="shared" si="237"/>
        <v>#DIV/0!</v>
      </c>
      <c r="Q3786" s="10" t="s">
        <v>8308</v>
      </c>
      <c r="R3786" t="s">
        <v>8342</v>
      </c>
      <c r="S3786" s="15">
        <f t="shared" si="238"/>
        <v>42283.3909375</v>
      </c>
      <c r="T3786" s="15">
        <f t="shared" si="239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 t="e">
        <f t="shared" si="237"/>
        <v>#DIV/0!</v>
      </c>
      <c r="Q3787" s="10" t="s">
        <v>8308</v>
      </c>
      <c r="R3787" t="s">
        <v>8342</v>
      </c>
      <c r="S3787" s="15">
        <f t="shared" si="238"/>
        <v>42143.79415509259</v>
      </c>
      <c r="T3787" s="15">
        <f t="shared" si="239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 t="e">
        <f t="shared" si="237"/>
        <v>#DIV/0!</v>
      </c>
      <c r="Q3788" s="10" t="s">
        <v>8308</v>
      </c>
      <c r="R3788" t="s">
        <v>8342</v>
      </c>
      <c r="S3788" s="15">
        <f t="shared" si="238"/>
        <v>41849.035370370373</v>
      </c>
      <c r="T3788" s="15">
        <f t="shared" si="239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t="e">
        <f t="shared" si="237"/>
        <v>#DIV/0!</v>
      </c>
      <c r="Q3789" s="10" t="s">
        <v>8308</v>
      </c>
      <c r="R3789" t="s">
        <v>8342</v>
      </c>
      <c r="S3789" s="15">
        <f t="shared" si="238"/>
        <v>42300.825648148151</v>
      </c>
      <c r="T3789" s="15">
        <f t="shared" si="239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t="e">
        <f t="shared" si="237"/>
        <v>#DIV/0!</v>
      </c>
      <c r="Q3790" s="10" t="s">
        <v>8308</v>
      </c>
      <c r="R3790" t="s">
        <v>8342</v>
      </c>
      <c r="S3790" s="15">
        <f t="shared" si="238"/>
        <v>42086.83085648148</v>
      </c>
      <c r="T3790" s="15">
        <f t="shared" si="239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t="e">
        <f t="shared" si="237"/>
        <v>#DIV/0!</v>
      </c>
      <c r="Q3791" s="10" t="s">
        <v>8308</v>
      </c>
      <c r="R3791" t="s">
        <v>8342</v>
      </c>
      <c r="S3791" s="15">
        <f t="shared" si="238"/>
        <v>42328.560613425929</v>
      </c>
      <c r="T3791" s="15">
        <f t="shared" si="239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t="e">
        <f t="shared" si="237"/>
        <v>#DIV/0!</v>
      </c>
      <c r="Q3792" s="10" t="s">
        <v>8308</v>
      </c>
      <c r="R3792" t="s">
        <v>8342</v>
      </c>
      <c r="S3792" s="15">
        <f t="shared" si="238"/>
        <v>42585.031782407401</v>
      </c>
      <c r="T3792" s="15">
        <f t="shared" si="239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 t="e">
        <f t="shared" si="237"/>
        <v>#DIV/0!</v>
      </c>
      <c r="Q3793" s="10" t="s">
        <v>8308</v>
      </c>
      <c r="R3793" t="s">
        <v>8342</v>
      </c>
      <c r="S3793" s="15">
        <f t="shared" si="238"/>
        <v>42515.061805555553</v>
      </c>
      <c r="T3793" s="15">
        <f t="shared" si="239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t="e">
        <f t="shared" si="237"/>
        <v>#DIV/0!</v>
      </c>
      <c r="Q3794" s="10" t="s">
        <v>8308</v>
      </c>
      <c r="R3794" t="s">
        <v>8342</v>
      </c>
      <c r="S3794" s="15">
        <f t="shared" si="238"/>
        <v>42242.122210648144</v>
      </c>
      <c r="T3794" s="15">
        <f t="shared" si="239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t="e">
        <f t="shared" si="237"/>
        <v>#DIV/0!</v>
      </c>
      <c r="Q3795" s="10" t="s">
        <v>8308</v>
      </c>
      <c r="R3795" t="s">
        <v>8342</v>
      </c>
      <c r="S3795" s="15">
        <f t="shared" si="238"/>
        <v>42761.376238425932</v>
      </c>
      <c r="T3795" s="15">
        <f t="shared" si="239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t="e">
        <f t="shared" si="237"/>
        <v>#DIV/0!</v>
      </c>
      <c r="Q3796" s="10" t="s">
        <v>8308</v>
      </c>
      <c r="R3796" t="s">
        <v>8342</v>
      </c>
      <c r="S3796" s="15">
        <f t="shared" si="238"/>
        <v>42317.810219907406</v>
      </c>
      <c r="T3796" s="15">
        <f t="shared" si="239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t="e">
        <f t="shared" si="237"/>
        <v>#DIV/0!</v>
      </c>
      <c r="Q3797" s="10" t="s">
        <v>8308</v>
      </c>
      <c r="R3797" t="s">
        <v>8342</v>
      </c>
      <c r="S3797" s="15">
        <f t="shared" si="238"/>
        <v>42122.009224537032</v>
      </c>
      <c r="T3797" s="15">
        <f t="shared" si="239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t="e">
        <f t="shared" si="237"/>
        <v>#DIV/0!</v>
      </c>
      <c r="Q3798" s="10" t="s">
        <v>8308</v>
      </c>
      <c r="R3798" t="s">
        <v>8342</v>
      </c>
      <c r="S3798" s="15">
        <f t="shared" si="238"/>
        <v>42108.988900462966</v>
      </c>
      <c r="T3798" s="15">
        <f t="shared" si="239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t="e">
        <f t="shared" si="237"/>
        <v>#DIV/0!</v>
      </c>
      <c r="Q3799" s="10" t="s">
        <v>8308</v>
      </c>
      <c r="R3799" t="s">
        <v>8342</v>
      </c>
      <c r="S3799" s="15">
        <f t="shared" si="238"/>
        <v>42790.895567129628</v>
      </c>
      <c r="T3799" s="15">
        <f t="shared" si="239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t="e">
        <f t="shared" si="237"/>
        <v>#DIV/0!</v>
      </c>
      <c r="Q3800" s="10" t="s">
        <v>8308</v>
      </c>
      <c r="R3800" t="s">
        <v>8342</v>
      </c>
      <c r="S3800" s="15">
        <f t="shared" si="238"/>
        <v>41803.692789351851</v>
      </c>
      <c r="T3800" s="15">
        <f t="shared" si="239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t="e">
        <f t="shared" si="237"/>
        <v>#DIV/0!</v>
      </c>
      <c r="Q3801" s="10" t="s">
        <v>8308</v>
      </c>
      <c r="R3801" t="s">
        <v>8342</v>
      </c>
      <c r="S3801" s="15">
        <f t="shared" si="238"/>
        <v>42303.659317129626</v>
      </c>
      <c r="T3801" s="15">
        <f t="shared" si="239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t="e">
        <f t="shared" si="237"/>
        <v>#DIV/0!</v>
      </c>
      <c r="Q3802" s="10" t="s">
        <v>8308</v>
      </c>
      <c r="R3802" t="s">
        <v>8342</v>
      </c>
      <c r="S3802" s="15">
        <f t="shared" si="238"/>
        <v>42762.962013888886</v>
      </c>
      <c r="T3802" s="15">
        <f t="shared" si="239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 t="e">
        <f t="shared" si="237"/>
        <v>#DIV/0!</v>
      </c>
      <c r="Q3803" s="10" t="s">
        <v>8308</v>
      </c>
      <c r="R3803" t="s">
        <v>8310</v>
      </c>
      <c r="S3803" s="15">
        <f t="shared" si="238"/>
        <v>42189.673263888893</v>
      </c>
      <c r="T3803" s="15">
        <f t="shared" si="239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 t="e">
        <f t="shared" si="237"/>
        <v>#DIV/0!</v>
      </c>
      <c r="Q3804" s="10" t="s">
        <v>8308</v>
      </c>
      <c r="R3804" t="s">
        <v>8310</v>
      </c>
      <c r="S3804" s="15">
        <f t="shared" si="238"/>
        <v>42676.995173611111</v>
      </c>
      <c r="T3804" s="15">
        <f t="shared" si="239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 t="e">
        <f t="shared" si="237"/>
        <v>#DIV/0!</v>
      </c>
      <c r="Q3805" s="10" t="s">
        <v>8308</v>
      </c>
      <c r="R3805" t="s">
        <v>8310</v>
      </c>
      <c r="S3805" s="15">
        <f t="shared" si="238"/>
        <v>41837.984976851854</v>
      </c>
      <c r="T3805" s="15">
        <f t="shared" si="239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 t="e">
        <f t="shared" si="237"/>
        <v>#DIV/0!</v>
      </c>
      <c r="Q3806" s="10" t="s">
        <v>8311</v>
      </c>
      <c r="R3806" t="s">
        <v>8352</v>
      </c>
      <c r="S3806" s="15">
        <f t="shared" si="238"/>
        <v>42670.764039351852</v>
      </c>
      <c r="T3806" s="15">
        <f t="shared" si="239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 t="e">
        <f t="shared" si="237"/>
        <v>#DIV/0!</v>
      </c>
      <c r="Q3807" s="10" t="s">
        <v>8311</v>
      </c>
      <c r="R3807" t="s">
        <v>8352</v>
      </c>
      <c r="S3807" s="15">
        <f t="shared" si="238"/>
        <v>42690.858449074076</v>
      </c>
      <c r="T3807" s="15">
        <f t="shared" si="239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 t="e">
        <f t="shared" si="237"/>
        <v>#DIV/0!</v>
      </c>
      <c r="Q3808" s="10" t="s">
        <v>8311</v>
      </c>
      <c r="R3808" t="s">
        <v>8352</v>
      </c>
      <c r="S3808" s="15">
        <f t="shared" si="238"/>
        <v>42227.173159722224</v>
      </c>
      <c r="T3808" s="15">
        <f t="shared" si="239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 t="e">
        <f t="shared" si="237"/>
        <v>#DIV/0!</v>
      </c>
      <c r="Q3809" s="10" t="s">
        <v>8311</v>
      </c>
      <c r="R3809" t="s">
        <v>8352</v>
      </c>
      <c r="S3809" s="15">
        <f t="shared" si="238"/>
        <v>42021.783368055556</v>
      </c>
      <c r="T3809" s="15">
        <f t="shared" si="239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 t="e">
        <f t="shared" si="237"/>
        <v>#DIV/0!</v>
      </c>
      <c r="Q3810" s="10" t="s">
        <v>8311</v>
      </c>
      <c r="R3810" t="s">
        <v>8352</v>
      </c>
      <c r="S3810" s="15">
        <f t="shared" si="238"/>
        <v>41594.207060185188</v>
      </c>
      <c r="T3810" s="15">
        <f t="shared" si="239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 t="e">
        <f t="shared" si="237"/>
        <v>#DIV/0!</v>
      </c>
      <c r="Q3811" s="10" t="s">
        <v>8311</v>
      </c>
      <c r="R3811" t="s">
        <v>8352</v>
      </c>
      <c r="S3811" s="15">
        <f t="shared" si="238"/>
        <v>41289.999641203707</v>
      </c>
      <c r="T3811" s="15">
        <f t="shared" si="239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 t="e">
        <f t="shared" si="237"/>
        <v>#DIV/0!</v>
      </c>
      <c r="Q3812" s="10" t="s">
        <v>8327</v>
      </c>
      <c r="R3812" t="s">
        <v>8350</v>
      </c>
      <c r="S3812" s="15">
        <f t="shared" si="238"/>
        <v>42248.723738425921</v>
      </c>
      <c r="T3812" s="15">
        <f t="shared" si="239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 t="e">
        <f t="shared" si="237"/>
        <v>#DIV/0!</v>
      </c>
      <c r="Q3813" s="10" t="s">
        <v>8327</v>
      </c>
      <c r="R3813" t="s">
        <v>8328</v>
      </c>
      <c r="S3813" s="15">
        <f t="shared" si="238"/>
        <v>41026.958969907406</v>
      </c>
      <c r="T3813" s="15">
        <f t="shared" si="239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 t="e">
        <f t="shared" si="237"/>
        <v>#DIV/0!</v>
      </c>
      <c r="Q3814" s="10" t="s">
        <v>8327</v>
      </c>
      <c r="R3814" t="s">
        <v>8328</v>
      </c>
      <c r="S3814" s="15">
        <f t="shared" si="238"/>
        <v>41211.688750000001</v>
      </c>
      <c r="T3814" s="15">
        <f t="shared" si="239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 t="e">
        <f t="shared" si="237"/>
        <v>#DIV/0!</v>
      </c>
      <c r="Q3815" s="10" t="s">
        <v>8327</v>
      </c>
      <c r="R3815" t="s">
        <v>8350</v>
      </c>
      <c r="S3815" s="15">
        <f t="shared" si="238"/>
        <v>40291.81150462963</v>
      </c>
      <c r="T3815" s="15">
        <f t="shared" si="239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 t="e">
        <f t="shared" si="237"/>
        <v>#DIV/0!</v>
      </c>
      <c r="Q3816" s="10" t="s">
        <v>8327</v>
      </c>
      <c r="R3816" t="s">
        <v>8350</v>
      </c>
      <c r="S3816" s="15">
        <f t="shared" si="238"/>
        <v>41681.189699074072</v>
      </c>
      <c r="T3816" s="15">
        <f t="shared" si="239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 t="e">
        <f t="shared" si="237"/>
        <v>#DIV/0!</v>
      </c>
      <c r="Q3817" s="10" t="s">
        <v>8327</v>
      </c>
      <c r="R3817" t="s">
        <v>8350</v>
      </c>
      <c r="S3817" s="15">
        <f t="shared" si="238"/>
        <v>40767.192395833335</v>
      </c>
      <c r="T3817" s="15">
        <f t="shared" si="239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 t="e">
        <f t="shared" si="237"/>
        <v>#DIV/0!</v>
      </c>
      <c r="Q3818" s="10" t="s">
        <v>8327</v>
      </c>
      <c r="R3818" t="s">
        <v>8350</v>
      </c>
      <c r="S3818" s="15">
        <f t="shared" si="238"/>
        <v>40340.801562499997</v>
      </c>
      <c r="T3818" s="15">
        <f t="shared" si="239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 t="e">
        <f t="shared" si="237"/>
        <v>#DIV/0!</v>
      </c>
      <c r="Q3819" s="10" t="s">
        <v>8327</v>
      </c>
      <c r="R3819" t="s">
        <v>8350</v>
      </c>
      <c r="S3819" s="15">
        <f t="shared" si="238"/>
        <v>41642.005150462966</v>
      </c>
      <c r="T3819" s="15">
        <f t="shared" si="239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 t="e">
        <f t="shared" si="237"/>
        <v>#DIV/0!</v>
      </c>
      <c r="Q3820" s="10" t="s">
        <v>8327</v>
      </c>
      <c r="R3820" t="s">
        <v>8350</v>
      </c>
      <c r="S3820" s="15">
        <f t="shared" si="238"/>
        <v>41116.763275462967</v>
      </c>
      <c r="T3820" s="15">
        <f t="shared" si="239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 t="e">
        <f t="shared" si="237"/>
        <v>#DIV/0!</v>
      </c>
      <c r="Q3821" s="10" t="s">
        <v>8327</v>
      </c>
      <c r="R3821" t="s">
        <v>8350</v>
      </c>
      <c r="S3821" s="15">
        <f t="shared" si="238"/>
        <v>40434.853402777779</v>
      </c>
      <c r="T3821" s="15">
        <f t="shared" si="239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 t="e">
        <f t="shared" si="237"/>
        <v>#DIV/0!</v>
      </c>
      <c r="Q3822" s="10" t="s">
        <v>8327</v>
      </c>
      <c r="R3822" t="s">
        <v>8350</v>
      </c>
      <c r="S3822" s="15">
        <f t="shared" si="238"/>
        <v>41562.67155092593</v>
      </c>
      <c r="T3822" s="15">
        <f t="shared" si="239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 t="e">
        <f t="shared" si="237"/>
        <v>#DIV/0!</v>
      </c>
      <c r="Q3823" s="10" t="s">
        <v>8327</v>
      </c>
      <c r="R3823" t="s">
        <v>8350</v>
      </c>
      <c r="S3823" s="15">
        <f t="shared" si="238"/>
        <v>40338.02002314815</v>
      </c>
      <c r="T3823" s="15">
        <f t="shared" si="239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 t="e">
        <f t="shared" si="237"/>
        <v>#DIV/0!</v>
      </c>
      <c r="Q3824" s="10" t="s">
        <v>8327</v>
      </c>
      <c r="R3824" t="s">
        <v>8350</v>
      </c>
      <c r="S3824" s="15">
        <f t="shared" si="238"/>
        <v>41013.822858796295</v>
      </c>
      <c r="T3824" s="15">
        <f t="shared" si="239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 t="e">
        <f t="shared" si="237"/>
        <v>#DIV/0!</v>
      </c>
      <c r="Q3825" s="10" t="s">
        <v>8327</v>
      </c>
      <c r="R3825" t="s">
        <v>8350</v>
      </c>
      <c r="S3825" s="15">
        <f t="shared" si="238"/>
        <v>40978.238067129627</v>
      </c>
      <c r="T3825" s="15">
        <f t="shared" si="239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 t="e">
        <f t="shared" si="237"/>
        <v>#DIV/0!</v>
      </c>
      <c r="Q3826" s="10" t="s">
        <v>8327</v>
      </c>
      <c r="R3826" t="s">
        <v>8350</v>
      </c>
      <c r="S3826" s="15">
        <f t="shared" si="238"/>
        <v>40883.024178240739</v>
      </c>
      <c r="T3826" s="15">
        <f t="shared" si="239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 t="e">
        <f t="shared" si="237"/>
        <v>#DIV/0!</v>
      </c>
      <c r="Q3827" s="10" t="s">
        <v>8308</v>
      </c>
      <c r="R3827" t="s">
        <v>8310</v>
      </c>
      <c r="S3827" s="15">
        <f t="shared" si="238"/>
        <v>42491.781319444446</v>
      </c>
      <c r="T3827" s="15">
        <f t="shared" si="239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 t="e">
        <f t="shared" si="237"/>
        <v>#DIV/0!</v>
      </c>
      <c r="Q3828" s="10" t="s">
        <v>8308</v>
      </c>
      <c r="R3828" t="s">
        <v>8310</v>
      </c>
      <c r="S3828" s="15">
        <f t="shared" si="238"/>
        <v>42614.356770833328</v>
      </c>
      <c r="T3828" s="15">
        <f t="shared" si="239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 t="e">
        <f t="shared" si="237"/>
        <v>#DIV/0!</v>
      </c>
      <c r="Q3829" s="10" t="s">
        <v>8346</v>
      </c>
      <c r="R3829" t="s">
        <v>8347</v>
      </c>
      <c r="S3829" s="15">
        <f t="shared" si="238"/>
        <v>41831.060092592597</v>
      </c>
      <c r="T3829" s="15">
        <f t="shared" si="239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 t="e">
        <f t="shared" si="237"/>
        <v>#DIV/0!</v>
      </c>
      <c r="Q3830" s="10" t="s">
        <v>8346</v>
      </c>
      <c r="R3830" t="s">
        <v>8347</v>
      </c>
      <c r="S3830" s="15">
        <f t="shared" si="238"/>
        <v>42319.851388888885</v>
      </c>
      <c r="T3830" s="15">
        <f t="shared" si="239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 t="e">
        <f t="shared" si="237"/>
        <v>#DIV/0!</v>
      </c>
      <c r="Q3831" s="10" t="s">
        <v>8346</v>
      </c>
      <c r="R3831" t="s">
        <v>8347</v>
      </c>
      <c r="S3831" s="15">
        <f t="shared" si="238"/>
        <v>42382.431076388893</v>
      </c>
      <c r="T3831" s="15">
        <f t="shared" si="239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 t="e">
        <f t="shared" si="237"/>
        <v>#DIV/0!</v>
      </c>
      <c r="Q3832" s="10" t="s">
        <v>8346</v>
      </c>
      <c r="R3832" t="s">
        <v>8347</v>
      </c>
      <c r="S3832" s="15">
        <f t="shared" si="238"/>
        <v>42231.7971875</v>
      </c>
      <c r="T3832" s="15">
        <f t="shared" si="239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 t="e">
        <f t="shared" si="237"/>
        <v>#DIV/0!</v>
      </c>
      <c r="Q3833" s="10" t="s">
        <v>8346</v>
      </c>
      <c r="R3833" t="s">
        <v>8347</v>
      </c>
      <c r="S3833" s="15">
        <f t="shared" si="238"/>
        <v>41850.014178240745</v>
      </c>
      <c r="T3833" s="15">
        <f t="shared" si="239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 t="e">
        <f t="shared" si="237"/>
        <v>#DIV/0!</v>
      </c>
      <c r="Q3834" s="10" t="s">
        <v>8346</v>
      </c>
      <c r="R3834" t="s">
        <v>8347</v>
      </c>
      <c r="S3834" s="15">
        <f t="shared" si="238"/>
        <v>42483.797395833331</v>
      </c>
      <c r="T3834" s="15">
        <f t="shared" si="239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 t="e">
        <f t="shared" si="237"/>
        <v>#DIV/0!</v>
      </c>
      <c r="Q3835" s="10" t="s">
        <v>8346</v>
      </c>
      <c r="R3835" t="s">
        <v>8347</v>
      </c>
      <c r="S3835" s="15">
        <f t="shared" si="238"/>
        <v>41831.851840277777</v>
      </c>
      <c r="T3835" s="15">
        <f t="shared" si="239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 t="e">
        <f t="shared" si="237"/>
        <v>#DIV/0!</v>
      </c>
      <c r="Q3836" s="10" t="s">
        <v>8346</v>
      </c>
      <c r="R3836" t="s">
        <v>8347</v>
      </c>
      <c r="S3836" s="15">
        <f t="shared" si="238"/>
        <v>42406.992418981477</v>
      </c>
      <c r="T3836" s="15">
        <f t="shared" si="239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 t="e">
        <f t="shared" si="237"/>
        <v>#DIV/0!</v>
      </c>
      <c r="Q3837" s="10" t="s">
        <v>8346</v>
      </c>
      <c r="R3837" t="s">
        <v>8347</v>
      </c>
      <c r="S3837" s="15">
        <f t="shared" si="238"/>
        <v>42058.719641203701</v>
      </c>
      <c r="T3837" s="15">
        <f t="shared" si="239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 t="e">
        <f t="shared" si="237"/>
        <v>#DIV/0!</v>
      </c>
      <c r="Q3838" s="10" t="s">
        <v>8346</v>
      </c>
      <c r="R3838" t="s">
        <v>8347</v>
      </c>
      <c r="S3838" s="15">
        <f t="shared" si="238"/>
        <v>42678.871331018512</v>
      </c>
      <c r="T3838" s="15">
        <f t="shared" si="239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 t="e">
        <f t="shared" si="237"/>
        <v>#DIV/0!</v>
      </c>
      <c r="Q3839" s="10" t="s">
        <v>8346</v>
      </c>
      <c r="R3839" t="s">
        <v>8347</v>
      </c>
      <c r="S3839" s="15">
        <f t="shared" si="238"/>
        <v>42047.900960648149</v>
      </c>
      <c r="T3839" s="15">
        <f t="shared" si="239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 t="e">
        <f t="shared" si="237"/>
        <v>#DIV/0!</v>
      </c>
      <c r="Q3840" s="10" t="s">
        <v>8346</v>
      </c>
      <c r="R3840" t="s">
        <v>8347</v>
      </c>
      <c r="S3840" s="15">
        <f t="shared" si="238"/>
        <v>42046.79</v>
      </c>
      <c r="T3840" s="15">
        <f t="shared" si="239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 t="e">
        <f t="shared" si="237"/>
        <v>#DIV/0!</v>
      </c>
      <c r="Q3841" s="10" t="s">
        <v>8346</v>
      </c>
      <c r="R3841" t="s">
        <v>8347</v>
      </c>
      <c r="S3841" s="15">
        <f t="shared" si="238"/>
        <v>42432.276712962965</v>
      </c>
      <c r="T3841" s="15">
        <f t="shared" si="239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 t="e">
        <f t="shared" si="237"/>
        <v>#DIV/0!</v>
      </c>
      <c r="Q3842" s="10" t="s">
        <v>8346</v>
      </c>
      <c r="R3842" t="s">
        <v>8347</v>
      </c>
      <c r="S3842" s="15">
        <f t="shared" si="238"/>
        <v>42583.030810185184</v>
      </c>
      <c r="T3842" s="15">
        <f t="shared" si="239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 t="e">
        <f t="shared" ref="P3843:P3906" si="241">ROUND(E3843/L3843,2)</f>
        <v>#DIV/0!</v>
      </c>
      <c r="Q3843" s="10" t="s">
        <v>8316</v>
      </c>
      <c r="R3843" t="s">
        <v>8334</v>
      </c>
      <c r="S3843" s="15">
        <f t="shared" ref="S3843:S3906" si="242">(((J3843/60)/60)/24)+DATE(1970,1,1)</f>
        <v>42295.753391203703</v>
      </c>
      <c r="T3843" s="15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 t="e">
        <f t="shared" si="241"/>
        <v>#DIV/0!</v>
      </c>
      <c r="Q3844" s="10" t="s">
        <v>8316</v>
      </c>
      <c r="R3844" t="s">
        <v>8334</v>
      </c>
      <c r="S3844" s="15">
        <f t="shared" si="242"/>
        <v>41829.912083333329</v>
      </c>
      <c r="T3844" s="15">
        <f t="shared" si="243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 t="e">
        <f t="shared" si="241"/>
        <v>#DIV/0!</v>
      </c>
      <c r="Q3845" s="10" t="s">
        <v>8316</v>
      </c>
      <c r="R3845" t="s">
        <v>8334</v>
      </c>
      <c r="S3845" s="15">
        <f t="shared" si="242"/>
        <v>41775.713969907411</v>
      </c>
      <c r="T3845" s="15">
        <f t="shared" si="243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 t="e">
        <f t="shared" si="241"/>
        <v>#DIV/0!</v>
      </c>
      <c r="Q3846" s="10" t="s">
        <v>8316</v>
      </c>
      <c r="R3846" t="s">
        <v>8334</v>
      </c>
      <c r="S3846" s="15">
        <f t="shared" si="242"/>
        <v>41813.861388888887</v>
      </c>
      <c r="T3846" s="15">
        <f t="shared" si="243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 t="e">
        <f t="shared" si="241"/>
        <v>#DIV/0!</v>
      </c>
      <c r="Q3847" s="10" t="s">
        <v>8316</v>
      </c>
      <c r="R3847" t="s">
        <v>8334</v>
      </c>
      <c r="S3847" s="15">
        <f t="shared" si="242"/>
        <v>40799.872685185182</v>
      </c>
      <c r="T3847" s="15">
        <f t="shared" si="243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 t="e">
        <f t="shared" si="241"/>
        <v>#DIV/0!</v>
      </c>
      <c r="Q3848" s="10" t="s">
        <v>8316</v>
      </c>
      <c r="R3848" t="s">
        <v>8334</v>
      </c>
      <c r="S3848" s="15">
        <f t="shared" si="242"/>
        <v>41410.703993055555</v>
      </c>
      <c r="T3848" s="15">
        <f t="shared" si="243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 t="e">
        <f t="shared" si="241"/>
        <v>#DIV/0!</v>
      </c>
      <c r="Q3849" s="10" t="s">
        <v>8316</v>
      </c>
      <c r="R3849" t="s">
        <v>8344</v>
      </c>
      <c r="S3849" s="15">
        <f t="shared" si="242"/>
        <v>42212.624189814815</v>
      </c>
      <c r="T3849" s="15">
        <f t="shared" si="243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 t="e">
        <f t="shared" si="241"/>
        <v>#DIV/0!</v>
      </c>
      <c r="Q3850" s="10" t="s">
        <v>8316</v>
      </c>
      <c r="R3850" t="s">
        <v>8344</v>
      </c>
      <c r="S3850" s="15">
        <f t="shared" si="242"/>
        <v>42332.908194444448</v>
      </c>
      <c r="T3850" s="15">
        <f t="shared" si="243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 t="e">
        <f t="shared" si="241"/>
        <v>#DIV/0!</v>
      </c>
      <c r="Q3851" s="10" t="s">
        <v>8316</v>
      </c>
      <c r="R3851" t="s">
        <v>8344</v>
      </c>
      <c r="S3851" s="15">
        <f t="shared" si="242"/>
        <v>42192.462048611109</v>
      </c>
      <c r="T3851" s="15">
        <f t="shared" si="243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 t="e">
        <f t="shared" si="241"/>
        <v>#DIV/0!</v>
      </c>
      <c r="Q3852" s="10" t="s">
        <v>8316</v>
      </c>
      <c r="R3852" t="s">
        <v>8344</v>
      </c>
      <c r="S3852" s="15">
        <f t="shared" si="242"/>
        <v>42164.699652777781</v>
      </c>
      <c r="T3852" s="15">
        <f t="shared" si="243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 t="e">
        <f t="shared" si="241"/>
        <v>#DIV/0!</v>
      </c>
      <c r="Q3853" s="10" t="s">
        <v>8316</v>
      </c>
      <c r="R3853" t="s">
        <v>8344</v>
      </c>
      <c r="S3853" s="15">
        <f t="shared" si="242"/>
        <v>42022.006099537044</v>
      </c>
      <c r="T3853" s="15">
        <f t="shared" si="243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 t="e">
        <f t="shared" si="241"/>
        <v>#DIV/0!</v>
      </c>
      <c r="Q3854" s="10" t="s">
        <v>8319</v>
      </c>
      <c r="R3854" t="s">
        <v>8345</v>
      </c>
      <c r="S3854" s="15">
        <f t="shared" si="242"/>
        <v>42093.181944444441</v>
      </c>
      <c r="T3854" s="15">
        <f t="shared" si="243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 t="e">
        <f t="shared" si="241"/>
        <v>#DIV/0!</v>
      </c>
      <c r="Q3855" s="10" t="s">
        <v>8319</v>
      </c>
      <c r="R3855" t="s">
        <v>8345</v>
      </c>
      <c r="S3855" s="15">
        <f t="shared" si="242"/>
        <v>41871.972025462965</v>
      </c>
      <c r="T3855" s="15">
        <f t="shared" si="243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 t="e">
        <f t="shared" si="241"/>
        <v>#DIV/0!</v>
      </c>
      <c r="Q3856" s="10" t="s">
        <v>8319</v>
      </c>
      <c r="R3856" t="s">
        <v>8345</v>
      </c>
      <c r="S3856" s="15">
        <f t="shared" si="242"/>
        <v>42224.102581018517</v>
      </c>
      <c r="T3856" s="15">
        <f t="shared" si="243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 t="e">
        <f t="shared" si="241"/>
        <v>#DIV/0!</v>
      </c>
      <c r="Q3857" s="10" t="s">
        <v>8319</v>
      </c>
      <c r="R3857" t="s">
        <v>8345</v>
      </c>
      <c r="S3857" s="15">
        <f t="shared" si="242"/>
        <v>42029.07131944444</v>
      </c>
      <c r="T3857" s="15">
        <f t="shared" si="243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 t="e">
        <f t="shared" si="241"/>
        <v>#DIV/0!</v>
      </c>
      <c r="Q3858" s="10" t="s">
        <v>8319</v>
      </c>
      <c r="R3858" t="s">
        <v>8345</v>
      </c>
      <c r="S3858" s="15">
        <f t="shared" si="242"/>
        <v>42154.726446759261</v>
      </c>
      <c r="T3858" s="15">
        <f t="shared" si="243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 t="e">
        <f t="shared" si="241"/>
        <v>#DIV/0!</v>
      </c>
      <c r="Q3859" s="10" t="s">
        <v>8319</v>
      </c>
      <c r="R3859" t="s">
        <v>8345</v>
      </c>
      <c r="S3859" s="15">
        <f t="shared" si="242"/>
        <v>42122.629502314812</v>
      </c>
      <c r="T3859" s="15">
        <f t="shared" si="243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 t="e">
        <f t="shared" si="241"/>
        <v>#DIV/0!</v>
      </c>
      <c r="Q3860" s="10" t="s">
        <v>8319</v>
      </c>
      <c r="R3860" t="s">
        <v>8345</v>
      </c>
      <c r="S3860" s="15">
        <f t="shared" si="242"/>
        <v>41830.723611111112</v>
      </c>
      <c r="T3860" s="15">
        <f t="shared" si="243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 t="e">
        <f t="shared" si="241"/>
        <v>#DIV/0!</v>
      </c>
      <c r="Q3861" s="10" t="s">
        <v>8319</v>
      </c>
      <c r="R3861" t="s">
        <v>8345</v>
      </c>
      <c r="S3861" s="15">
        <f t="shared" si="242"/>
        <v>42509.724328703705</v>
      </c>
      <c r="T3861" s="15">
        <f t="shared" si="243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 t="e">
        <f t="shared" si="241"/>
        <v>#DIV/0!</v>
      </c>
      <c r="Q3862" s="10" t="s">
        <v>8319</v>
      </c>
      <c r="R3862" t="s">
        <v>8345</v>
      </c>
      <c r="S3862" s="15">
        <f t="shared" si="242"/>
        <v>41841.682314814818</v>
      </c>
      <c r="T3862" s="15">
        <f t="shared" si="243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t="e">
        <f t="shared" si="241"/>
        <v>#DIV/0!</v>
      </c>
      <c r="Q3863" s="10" t="s">
        <v>8319</v>
      </c>
      <c r="R3863" t="s">
        <v>8345</v>
      </c>
      <c r="S3863" s="15">
        <f t="shared" si="242"/>
        <v>41897.660833333335</v>
      </c>
      <c r="T3863" s="15">
        <f t="shared" si="243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 t="e">
        <f t="shared" si="241"/>
        <v>#DIV/0!</v>
      </c>
      <c r="Q3864" s="10" t="s">
        <v>8327</v>
      </c>
      <c r="R3864" t="s">
        <v>8354</v>
      </c>
      <c r="S3864" s="15">
        <f t="shared" si="242"/>
        <v>41827.919166666667</v>
      </c>
      <c r="T3864" s="15">
        <f t="shared" si="243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 t="e">
        <f t="shared" si="241"/>
        <v>#DIV/0!</v>
      </c>
      <c r="Q3865" s="10" t="s">
        <v>8327</v>
      </c>
      <c r="R3865" t="s">
        <v>8354</v>
      </c>
      <c r="S3865" s="15">
        <f t="shared" si="242"/>
        <v>40568.972569444442</v>
      </c>
      <c r="T3865" s="15">
        <f t="shared" si="243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 t="e">
        <f t="shared" si="241"/>
        <v>#DIV/0!</v>
      </c>
      <c r="Q3866" s="10" t="s">
        <v>8327</v>
      </c>
      <c r="R3866" t="s">
        <v>8354</v>
      </c>
      <c r="S3866" s="15">
        <f t="shared" si="242"/>
        <v>42193.941759259258</v>
      </c>
      <c r="T3866" s="15">
        <f t="shared" si="243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 t="e">
        <f t="shared" si="241"/>
        <v>#DIV/0!</v>
      </c>
      <c r="Q3867" s="10" t="s">
        <v>8327</v>
      </c>
      <c r="R3867" t="s">
        <v>8354</v>
      </c>
      <c r="S3867" s="15">
        <f t="shared" si="242"/>
        <v>42007.788680555561</v>
      </c>
      <c r="T3867" s="15">
        <f t="shared" si="243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 t="e">
        <f t="shared" si="241"/>
        <v>#DIV/0!</v>
      </c>
      <c r="Q3868" s="10" t="s">
        <v>8327</v>
      </c>
      <c r="R3868" t="s">
        <v>8354</v>
      </c>
      <c r="S3868" s="15">
        <f t="shared" si="242"/>
        <v>41110.680138888885</v>
      </c>
      <c r="T3868" s="15">
        <f t="shared" si="243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 t="e">
        <f t="shared" si="241"/>
        <v>#DIV/0!</v>
      </c>
      <c r="Q3869" s="10" t="s">
        <v>8327</v>
      </c>
      <c r="R3869" t="s">
        <v>8354</v>
      </c>
      <c r="S3869" s="15">
        <f t="shared" si="242"/>
        <v>41125.283159722225</v>
      </c>
      <c r="T3869" s="15">
        <f t="shared" si="243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 t="e">
        <f t="shared" si="241"/>
        <v>#DIV/0!</v>
      </c>
      <c r="Q3870" s="10" t="s">
        <v>8327</v>
      </c>
      <c r="R3870" t="s">
        <v>8354</v>
      </c>
      <c r="S3870" s="15">
        <f t="shared" si="242"/>
        <v>40883.962581018517</v>
      </c>
      <c r="T3870" s="15">
        <f t="shared" si="243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 t="e">
        <f t="shared" si="241"/>
        <v>#DIV/0!</v>
      </c>
      <c r="Q3871" s="10" t="s">
        <v>8308</v>
      </c>
      <c r="R3871" t="s">
        <v>8310</v>
      </c>
      <c r="S3871" s="15">
        <f t="shared" si="242"/>
        <v>42732.060277777782</v>
      </c>
      <c r="T3871" s="15">
        <f t="shared" si="243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 t="e">
        <f t="shared" si="241"/>
        <v>#DIV/0!</v>
      </c>
      <c r="Q3872" s="10" t="s">
        <v>8308</v>
      </c>
      <c r="R3872" t="s">
        <v>8310</v>
      </c>
      <c r="S3872" s="15">
        <f t="shared" si="242"/>
        <v>41806.106770833336</v>
      </c>
      <c r="T3872" s="15">
        <f t="shared" si="243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 t="e">
        <f t="shared" si="241"/>
        <v>#DIV/0!</v>
      </c>
      <c r="Q3873" s="10" t="s">
        <v>8308</v>
      </c>
      <c r="R3873" t="s">
        <v>8310</v>
      </c>
      <c r="S3873" s="15">
        <f t="shared" si="242"/>
        <v>41836.595520833333</v>
      </c>
      <c r="T3873" s="15">
        <f t="shared" si="243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 t="e">
        <f t="shared" si="241"/>
        <v>#DIV/0!</v>
      </c>
      <c r="Q3874" s="10" t="s">
        <v>8311</v>
      </c>
      <c r="R3874" t="s">
        <v>8348</v>
      </c>
      <c r="S3874" s="15">
        <f t="shared" si="242"/>
        <v>41945.133506944447</v>
      </c>
      <c r="T3874" s="15">
        <f t="shared" si="243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 t="e">
        <f t="shared" si="241"/>
        <v>#DIV/0!</v>
      </c>
      <c r="Q3875" s="10" t="s">
        <v>8311</v>
      </c>
      <c r="R3875" t="s">
        <v>8348</v>
      </c>
      <c r="S3875" s="15">
        <f t="shared" si="242"/>
        <v>42299.926145833335</v>
      </c>
      <c r="T3875" s="15">
        <f t="shared" si="243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 t="e">
        <f t="shared" si="241"/>
        <v>#DIV/0!</v>
      </c>
      <c r="Q3876" s="10" t="s">
        <v>8311</v>
      </c>
      <c r="R3876" t="s">
        <v>8348</v>
      </c>
      <c r="S3876" s="15">
        <f t="shared" si="242"/>
        <v>42093.131469907406</v>
      </c>
      <c r="T3876" s="15">
        <f t="shared" si="243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 t="e">
        <f t="shared" si="241"/>
        <v>#DIV/0!</v>
      </c>
      <c r="Q3877" s="10" t="s">
        <v>8311</v>
      </c>
      <c r="R3877" t="s">
        <v>8348</v>
      </c>
      <c r="S3877" s="15">
        <f t="shared" si="242"/>
        <v>42180.390277777777</v>
      </c>
      <c r="T3877" s="15">
        <f t="shared" si="243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 t="e">
        <f t="shared" si="241"/>
        <v>#DIV/0!</v>
      </c>
      <c r="Q3878" s="10" t="s">
        <v>8311</v>
      </c>
      <c r="R3878" t="s">
        <v>8348</v>
      </c>
      <c r="S3878" s="15">
        <f t="shared" si="242"/>
        <v>42074.060671296291</v>
      </c>
      <c r="T3878" s="15">
        <f t="shared" si="243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 t="e">
        <f t="shared" si="241"/>
        <v>#DIV/0!</v>
      </c>
      <c r="Q3879" s="10" t="s">
        <v>8311</v>
      </c>
      <c r="R3879" t="s">
        <v>8348</v>
      </c>
      <c r="S3879" s="15">
        <f t="shared" si="242"/>
        <v>42175.780416666668</v>
      </c>
      <c r="T3879" s="15">
        <f t="shared" si="243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 t="e">
        <f t="shared" si="241"/>
        <v>#DIV/0!</v>
      </c>
      <c r="Q3880" s="10" t="s">
        <v>8311</v>
      </c>
      <c r="R3880" t="s">
        <v>8348</v>
      </c>
      <c r="S3880" s="15">
        <f t="shared" si="242"/>
        <v>42485.64534722222</v>
      </c>
      <c r="T3880" s="15">
        <f t="shared" si="243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 t="e">
        <f t="shared" si="241"/>
        <v>#DIV/0!</v>
      </c>
      <c r="Q3881" s="10" t="s">
        <v>8311</v>
      </c>
      <c r="R3881" t="s">
        <v>8348</v>
      </c>
      <c r="S3881" s="15">
        <f t="shared" si="242"/>
        <v>42707.926030092596</v>
      </c>
      <c r="T3881" s="15">
        <f t="shared" si="243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 t="e">
        <f t="shared" si="241"/>
        <v>#DIV/0!</v>
      </c>
      <c r="Q3882" s="10" t="s">
        <v>8311</v>
      </c>
      <c r="R3882" t="s">
        <v>8348</v>
      </c>
      <c r="S3882" s="15">
        <f t="shared" si="242"/>
        <v>42199.873402777783</v>
      </c>
      <c r="T3882" s="15">
        <f t="shared" si="243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 t="e">
        <f t="shared" si="241"/>
        <v>#DIV/0!</v>
      </c>
      <c r="Q3883" s="10" t="s">
        <v>8311</v>
      </c>
      <c r="R3883" t="s">
        <v>8348</v>
      </c>
      <c r="S3883" s="15">
        <f t="shared" si="242"/>
        <v>42139.542303240742</v>
      </c>
      <c r="T3883" s="15">
        <f t="shared" si="243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 t="e">
        <f t="shared" si="241"/>
        <v>#DIV/0!</v>
      </c>
      <c r="Q3884" s="10" t="s">
        <v>8311</v>
      </c>
      <c r="R3884" t="s">
        <v>8348</v>
      </c>
      <c r="S3884" s="15">
        <f t="shared" si="242"/>
        <v>42461.447662037041</v>
      </c>
      <c r="T3884" s="15">
        <f t="shared" si="243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 t="e">
        <f t="shared" si="241"/>
        <v>#DIV/0!</v>
      </c>
      <c r="Q3885" s="10" t="s">
        <v>8311</v>
      </c>
      <c r="R3885" t="s">
        <v>8348</v>
      </c>
      <c r="S3885" s="15">
        <f t="shared" si="242"/>
        <v>42115.936550925922</v>
      </c>
      <c r="T3885" s="15">
        <f t="shared" si="243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 t="e">
        <f t="shared" si="241"/>
        <v>#DIV/0!</v>
      </c>
      <c r="Q3886" s="10" t="s">
        <v>8311</v>
      </c>
      <c r="R3886" t="s">
        <v>8348</v>
      </c>
      <c r="S3886" s="15">
        <f t="shared" si="242"/>
        <v>42086.811400462961</v>
      </c>
      <c r="T3886" s="15">
        <f t="shared" si="243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 t="e">
        <f t="shared" si="241"/>
        <v>#DIV/0!</v>
      </c>
      <c r="Q3887" s="10" t="s">
        <v>8311</v>
      </c>
      <c r="R3887" t="s">
        <v>8348</v>
      </c>
      <c r="S3887" s="15">
        <f t="shared" si="242"/>
        <v>41818.703275462962</v>
      </c>
      <c r="T3887" s="15">
        <f t="shared" si="243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 t="e">
        <f t="shared" si="241"/>
        <v>#DIV/0!</v>
      </c>
      <c r="Q3888" s="10" t="s">
        <v>8311</v>
      </c>
      <c r="R3888" t="s">
        <v>8348</v>
      </c>
      <c r="S3888" s="15">
        <f t="shared" si="242"/>
        <v>42795.696145833332</v>
      </c>
      <c r="T3888" s="15">
        <f t="shared" si="243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 t="e">
        <f t="shared" si="241"/>
        <v>#DIV/0!</v>
      </c>
      <c r="Q3889" s="10" t="s">
        <v>8311</v>
      </c>
      <c r="R3889" t="s">
        <v>8348</v>
      </c>
      <c r="S3889" s="15">
        <f t="shared" si="242"/>
        <v>42289.89634259259</v>
      </c>
      <c r="T3889" s="15">
        <f t="shared" si="243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 t="e">
        <f t="shared" si="241"/>
        <v>#DIV/0!</v>
      </c>
      <c r="Q3890" s="10" t="s">
        <v>8311</v>
      </c>
      <c r="R3890" t="s">
        <v>8348</v>
      </c>
      <c r="S3890" s="15">
        <f t="shared" si="242"/>
        <v>41831.705555555556</v>
      </c>
      <c r="T3890" s="15">
        <f t="shared" si="243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 t="e">
        <f t="shared" si="241"/>
        <v>#DIV/0!</v>
      </c>
      <c r="Q3891" s="10" t="s">
        <v>8311</v>
      </c>
      <c r="R3891" t="s">
        <v>8348</v>
      </c>
      <c r="S3891" s="15">
        <f t="shared" si="242"/>
        <v>42312.204814814817</v>
      </c>
      <c r="T3891" s="15">
        <f t="shared" si="243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 t="e">
        <f t="shared" si="241"/>
        <v>#DIV/0!</v>
      </c>
      <c r="Q3892" s="10" t="s">
        <v>8311</v>
      </c>
      <c r="R3892" t="s">
        <v>8348</v>
      </c>
      <c r="S3892" s="15">
        <f t="shared" si="242"/>
        <v>41915.896967592591</v>
      </c>
      <c r="T3892" s="15">
        <f t="shared" si="243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 t="e">
        <f t="shared" si="241"/>
        <v>#DIV/0!</v>
      </c>
      <c r="Q3893" s="10" t="s">
        <v>8311</v>
      </c>
      <c r="R3893" t="s">
        <v>8352</v>
      </c>
      <c r="S3893" s="15">
        <f t="shared" si="242"/>
        <v>41053.200960648144</v>
      </c>
      <c r="T3893" s="15">
        <f t="shared" si="243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 t="e">
        <f t="shared" si="241"/>
        <v>#DIV/0!</v>
      </c>
      <c r="Q3894" s="10" t="s">
        <v>8311</v>
      </c>
      <c r="R3894" t="s">
        <v>8352</v>
      </c>
      <c r="S3894" s="15">
        <f t="shared" si="242"/>
        <v>42554.917488425926</v>
      </c>
      <c r="T3894" s="15">
        <f t="shared" si="243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 t="e">
        <f t="shared" si="241"/>
        <v>#DIV/0!</v>
      </c>
      <c r="Q3895" s="10" t="s">
        <v>8311</v>
      </c>
      <c r="R3895" t="s">
        <v>8352</v>
      </c>
      <c r="S3895" s="15">
        <f t="shared" si="242"/>
        <v>41198.611712962964</v>
      </c>
      <c r="T3895" s="15">
        <f t="shared" si="243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 t="e">
        <f t="shared" si="241"/>
        <v>#DIV/0!</v>
      </c>
      <c r="Q3896" s="10" t="s">
        <v>8311</v>
      </c>
      <c r="R3896" t="s">
        <v>8352</v>
      </c>
      <c r="S3896" s="15">
        <f t="shared" si="242"/>
        <v>41411.866608796299</v>
      </c>
      <c r="T3896" s="15">
        <f t="shared" si="243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 t="e">
        <f t="shared" si="241"/>
        <v>#DIV/0!</v>
      </c>
      <c r="Q3897" s="10" t="s">
        <v>8311</v>
      </c>
      <c r="R3897" t="s">
        <v>8352</v>
      </c>
      <c r="S3897" s="15">
        <f t="shared" si="242"/>
        <v>40752.789710648147</v>
      </c>
      <c r="T3897" s="15">
        <f t="shared" si="243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 t="e">
        <f t="shared" si="241"/>
        <v>#DIV/0!</v>
      </c>
      <c r="Q3898" s="10" t="s">
        <v>8311</v>
      </c>
      <c r="R3898" t="s">
        <v>8352</v>
      </c>
      <c r="S3898" s="15">
        <f t="shared" si="242"/>
        <v>41838.475219907406</v>
      </c>
      <c r="T3898" s="15">
        <f t="shared" si="243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 t="e">
        <f t="shared" si="241"/>
        <v>#DIV/0!</v>
      </c>
      <c r="Q3899" s="10" t="s">
        <v>8313</v>
      </c>
      <c r="R3899" t="s">
        <v>8355</v>
      </c>
      <c r="S3899" s="15">
        <f t="shared" si="242"/>
        <v>42053.051203703704</v>
      </c>
      <c r="T3899" s="15">
        <f t="shared" si="243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 t="e">
        <f t="shared" si="241"/>
        <v>#DIV/0!</v>
      </c>
      <c r="Q3900" s="10" t="s">
        <v>8313</v>
      </c>
      <c r="R3900" t="s">
        <v>8355</v>
      </c>
      <c r="S3900" s="15">
        <f t="shared" si="242"/>
        <v>42782.426875000005</v>
      </c>
      <c r="T3900" s="15">
        <f t="shared" si="243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 t="e">
        <f t="shared" si="241"/>
        <v>#DIV/0!</v>
      </c>
      <c r="Q3901" s="10" t="s">
        <v>8313</v>
      </c>
      <c r="R3901" t="s">
        <v>8355</v>
      </c>
      <c r="S3901" s="15">
        <f t="shared" si="242"/>
        <v>42121.824525462958</v>
      </c>
      <c r="T3901" s="15">
        <f t="shared" si="243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 t="e">
        <f t="shared" si="241"/>
        <v>#DIV/0!</v>
      </c>
      <c r="Q3902" s="10" t="s">
        <v>8313</v>
      </c>
      <c r="R3902" t="s">
        <v>8355</v>
      </c>
      <c r="S3902" s="15">
        <f t="shared" si="242"/>
        <v>42219.282951388886</v>
      </c>
      <c r="T3902" s="15">
        <f t="shared" si="243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 t="e">
        <f t="shared" si="241"/>
        <v>#DIV/0!</v>
      </c>
      <c r="Q3903" s="10" t="s">
        <v>8313</v>
      </c>
      <c r="R3903" t="s">
        <v>8355</v>
      </c>
      <c r="S3903" s="15">
        <f t="shared" si="242"/>
        <v>42188.252199074079</v>
      </c>
      <c r="T3903" s="15">
        <f t="shared" si="243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t="e">
        <f t="shared" si="241"/>
        <v>#DIV/0!</v>
      </c>
      <c r="Q3904" s="10" t="s">
        <v>8313</v>
      </c>
      <c r="R3904" t="s">
        <v>8355</v>
      </c>
      <c r="S3904" s="15">
        <f t="shared" si="242"/>
        <v>42241.613796296297</v>
      </c>
      <c r="T3904" s="15">
        <f t="shared" si="243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 t="e">
        <f t="shared" si="241"/>
        <v>#DIV/0!</v>
      </c>
      <c r="Q3905" s="10" t="s">
        <v>8311</v>
      </c>
      <c r="R3905" t="s">
        <v>8349</v>
      </c>
      <c r="S3905" s="15">
        <f t="shared" si="242"/>
        <v>40079.566157407404</v>
      </c>
      <c r="T3905" s="15">
        <f t="shared" si="243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 t="e">
        <f t="shared" si="241"/>
        <v>#DIV/0!</v>
      </c>
      <c r="Q3906" s="10" t="s">
        <v>8311</v>
      </c>
      <c r="R3906" t="s">
        <v>8349</v>
      </c>
      <c r="S3906" s="15">
        <f t="shared" si="242"/>
        <v>41389.679560185185</v>
      </c>
      <c r="T3906" s="15">
        <f t="shared" si="243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 t="e">
        <f t="shared" ref="P3907:P3970" si="245">ROUND(E3907/L3907,2)</f>
        <v>#DIV/0!</v>
      </c>
      <c r="Q3907" s="10" t="s">
        <v>8311</v>
      </c>
      <c r="R3907" t="s">
        <v>8349</v>
      </c>
      <c r="S3907" s="15">
        <f t="shared" ref="S3907:S3970" si="246">(((J3907/60)/60)/24)+DATE(1970,1,1)</f>
        <v>40990.050069444449</v>
      </c>
      <c r="T3907" s="15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 t="e">
        <f t="shared" si="245"/>
        <v>#DIV/0!</v>
      </c>
      <c r="Q3908" s="10" t="s">
        <v>8313</v>
      </c>
      <c r="R3908" t="s">
        <v>8351</v>
      </c>
      <c r="S3908" s="15">
        <f t="shared" si="246"/>
        <v>41779.649317129632</v>
      </c>
      <c r="T3908" s="15">
        <f t="shared" si="247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 t="e">
        <f t="shared" si="245"/>
        <v>#DIV/0!</v>
      </c>
      <c r="Q3909" s="10" t="s">
        <v>8313</v>
      </c>
      <c r="R3909" t="s">
        <v>8351</v>
      </c>
      <c r="S3909" s="15">
        <f t="shared" si="246"/>
        <v>42069.104421296302</v>
      </c>
      <c r="T3909" s="15">
        <f t="shared" si="247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 t="e">
        <f t="shared" si="245"/>
        <v>#DIV/0!</v>
      </c>
      <c r="Q3910" s="10" t="s">
        <v>8313</v>
      </c>
      <c r="R3910" t="s">
        <v>8351</v>
      </c>
      <c r="S3910" s="15">
        <f t="shared" si="246"/>
        <v>42005.24998842593</v>
      </c>
      <c r="T3910" s="15">
        <f t="shared" si="247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 t="e">
        <f t="shared" si="245"/>
        <v>#DIV/0!</v>
      </c>
      <c r="Q3911" s="10" t="s">
        <v>8313</v>
      </c>
      <c r="R3911" t="s">
        <v>8351</v>
      </c>
      <c r="S3911" s="15">
        <f t="shared" si="246"/>
        <v>42256.984791666662</v>
      </c>
      <c r="T3911" s="15">
        <f t="shared" si="247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 t="e">
        <f t="shared" si="245"/>
        <v>#DIV/0!</v>
      </c>
      <c r="Q3912" s="10" t="s">
        <v>8313</v>
      </c>
      <c r="R3912" t="s">
        <v>8351</v>
      </c>
      <c r="S3912" s="15">
        <f t="shared" si="246"/>
        <v>42046.072743055556</v>
      </c>
      <c r="T3912" s="15">
        <f t="shared" si="247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 t="e">
        <f t="shared" si="245"/>
        <v>#DIV/0!</v>
      </c>
      <c r="Q3913" s="10" t="s">
        <v>8313</v>
      </c>
      <c r="R3913" t="s">
        <v>8351</v>
      </c>
      <c r="S3913" s="15">
        <f t="shared" si="246"/>
        <v>42603.354131944448</v>
      </c>
      <c r="T3913" s="15">
        <f t="shared" si="247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 t="e">
        <f t="shared" si="245"/>
        <v>#DIV/0!</v>
      </c>
      <c r="Q3914" s="10" t="s">
        <v>8313</v>
      </c>
      <c r="R3914" t="s">
        <v>8351</v>
      </c>
      <c r="S3914" s="15">
        <f t="shared" si="246"/>
        <v>42438.53907407407</v>
      </c>
      <c r="T3914" s="15">
        <f t="shared" si="247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 t="e">
        <f t="shared" si="245"/>
        <v>#DIV/0!</v>
      </c>
      <c r="Q3915" s="10" t="s">
        <v>8327</v>
      </c>
      <c r="R3915" t="s">
        <v>8330</v>
      </c>
      <c r="S3915" s="15">
        <f t="shared" si="246"/>
        <v>42779.21365740741</v>
      </c>
      <c r="T3915" s="15">
        <f t="shared" si="247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 t="e">
        <f t="shared" si="245"/>
        <v>#DIV/0!</v>
      </c>
      <c r="Q3916" s="10" t="s">
        <v>8327</v>
      </c>
      <c r="R3916" t="s">
        <v>8330</v>
      </c>
      <c r="S3916" s="15">
        <f t="shared" si="246"/>
        <v>42796.069571759261</v>
      </c>
      <c r="T3916" s="15">
        <f t="shared" si="247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 t="e">
        <f t="shared" si="245"/>
        <v>#DIV/0!</v>
      </c>
      <c r="Q3917" s="10" t="s">
        <v>8327</v>
      </c>
      <c r="R3917" t="s">
        <v>8330</v>
      </c>
      <c r="S3917" s="15">
        <f t="shared" si="246"/>
        <v>42796.207870370374</v>
      </c>
      <c r="T3917" s="15">
        <f t="shared" si="247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 t="e">
        <f t="shared" si="245"/>
        <v>#DIV/0!</v>
      </c>
      <c r="Q3918" s="10" t="s">
        <v>8327</v>
      </c>
      <c r="R3918" t="s">
        <v>8330</v>
      </c>
      <c r="S3918" s="15">
        <f t="shared" si="246"/>
        <v>42245.016736111109</v>
      </c>
      <c r="T3918" s="15">
        <f t="shared" si="247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 t="e">
        <f t="shared" si="245"/>
        <v>#DIV/0!</v>
      </c>
      <c r="Q3919" s="10" t="s">
        <v>8327</v>
      </c>
      <c r="R3919" t="s">
        <v>8330</v>
      </c>
      <c r="S3919" s="15">
        <f t="shared" si="246"/>
        <v>42179.306388888886</v>
      </c>
      <c r="T3919" s="15">
        <f t="shared" si="247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 t="e">
        <f t="shared" si="245"/>
        <v>#DIV/0!</v>
      </c>
      <c r="Q3920" s="10" t="s">
        <v>8327</v>
      </c>
      <c r="R3920" t="s">
        <v>8330</v>
      </c>
      <c r="S3920" s="15">
        <f t="shared" si="246"/>
        <v>42451.866967592592</v>
      </c>
      <c r="T3920" s="15">
        <f t="shared" si="247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 t="e">
        <f t="shared" si="245"/>
        <v>#DIV/0!</v>
      </c>
      <c r="Q3921" s="10" t="s">
        <v>8327</v>
      </c>
      <c r="R3921" t="s">
        <v>8330</v>
      </c>
      <c r="S3921" s="15">
        <f t="shared" si="246"/>
        <v>42125.913807870369</v>
      </c>
      <c r="T3921" s="15">
        <f t="shared" si="247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 t="e">
        <f t="shared" si="245"/>
        <v>#DIV/0!</v>
      </c>
      <c r="Q3922" s="10" t="s">
        <v>8327</v>
      </c>
      <c r="R3922" t="s">
        <v>8330</v>
      </c>
      <c r="S3922" s="15">
        <f t="shared" si="246"/>
        <v>42319.461377314816</v>
      </c>
      <c r="T3922" s="15">
        <f t="shared" si="247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 t="e">
        <f t="shared" si="245"/>
        <v>#DIV/0!</v>
      </c>
      <c r="Q3923" s="10" t="s">
        <v>8327</v>
      </c>
      <c r="R3923" t="s">
        <v>8330</v>
      </c>
      <c r="S3923" s="15">
        <f t="shared" si="246"/>
        <v>42471.052152777775</v>
      </c>
      <c r="T3923" s="15">
        <f t="shared" si="247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 t="e">
        <f t="shared" si="245"/>
        <v>#DIV/0!</v>
      </c>
      <c r="Q3924" s="10" t="s">
        <v>8327</v>
      </c>
      <c r="R3924" t="s">
        <v>8330</v>
      </c>
      <c r="S3924" s="15">
        <f t="shared" si="246"/>
        <v>42272.087766203709</v>
      </c>
      <c r="T3924" s="15">
        <f t="shared" si="247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 t="e">
        <f t="shared" si="245"/>
        <v>#DIV/0!</v>
      </c>
      <c r="Q3925" s="10" t="s">
        <v>8327</v>
      </c>
      <c r="R3925" t="s">
        <v>8330</v>
      </c>
      <c r="S3925" s="15">
        <f t="shared" si="246"/>
        <v>42152.906851851847</v>
      </c>
      <c r="T3925" s="15">
        <f t="shared" si="247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 t="e">
        <f t="shared" si="245"/>
        <v>#DIV/0!</v>
      </c>
      <c r="Q3926" s="10" t="s">
        <v>8327</v>
      </c>
      <c r="R3926" t="s">
        <v>8330</v>
      </c>
      <c r="S3926" s="15">
        <f t="shared" si="246"/>
        <v>42325.683807870373</v>
      </c>
      <c r="T3926" s="15">
        <f t="shared" si="247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t="e">
        <f t="shared" si="245"/>
        <v>#DIV/0!</v>
      </c>
      <c r="Q3927" s="10" t="s">
        <v>8327</v>
      </c>
      <c r="R3927" t="s">
        <v>8330</v>
      </c>
      <c r="S3927" s="15">
        <f t="shared" si="246"/>
        <v>42614.675625000003</v>
      </c>
      <c r="T3927" s="15">
        <f t="shared" si="247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 t="e">
        <f t="shared" si="245"/>
        <v>#DIV/0!</v>
      </c>
      <c r="Q3928" s="10" t="s">
        <v>8327</v>
      </c>
      <c r="R3928" t="s">
        <v>8330</v>
      </c>
      <c r="S3928" s="15">
        <f t="shared" si="246"/>
        <v>42171.817384259266</v>
      </c>
      <c r="T3928" s="15">
        <f t="shared" si="247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 t="e">
        <f t="shared" si="245"/>
        <v>#DIV/0!</v>
      </c>
      <c r="Q3929" s="10" t="s">
        <v>8313</v>
      </c>
      <c r="R3929" t="s">
        <v>8314</v>
      </c>
      <c r="S3929" s="15">
        <f t="shared" si="246"/>
        <v>41855.859814814816</v>
      </c>
      <c r="T3929" s="15">
        <f t="shared" si="247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 t="e">
        <f t="shared" si="245"/>
        <v>#DIV/0!</v>
      </c>
      <c r="Q3930" s="10" t="s">
        <v>8313</v>
      </c>
      <c r="R3930" t="s">
        <v>8314</v>
      </c>
      <c r="S3930" s="15">
        <f t="shared" si="246"/>
        <v>41829.889027777775</v>
      </c>
      <c r="T3930" s="15">
        <f t="shared" si="247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 t="e">
        <f t="shared" si="245"/>
        <v>#DIV/0!</v>
      </c>
      <c r="Q3931" s="10" t="s">
        <v>8313</v>
      </c>
      <c r="R3931" t="s">
        <v>8314</v>
      </c>
      <c r="S3931" s="15">
        <f t="shared" si="246"/>
        <v>42172.906678240746</v>
      </c>
      <c r="T3931" s="15">
        <f t="shared" si="247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 t="e">
        <f t="shared" si="245"/>
        <v>#DIV/0!</v>
      </c>
      <c r="Q3932" s="10" t="s">
        <v>8313</v>
      </c>
      <c r="R3932" t="s">
        <v>8314</v>
      </c>
      <c r="S3932" s="15">
        <f t="shared" si="246"/>
        <v>42067.234375</v>
      </c>
      <c r="T3932" s="15">
        <f t="shared" si="247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 t="e">
        <f t="shared" si="245"/>
        <v>#DIV/0!</v>
      </c>
      <c r="Q3933" s="10" t="s">
        <v>8316</v>
      </c>
      <c r="R3933" t="s">
        <v>8344</v>
      </c>
      <c r="S3933" s="15">
        <f t="shared" si="246"/>
        <v>42000.300243055557</v>
      </c>
      <c r="T3933" s="15">
        <f t="shared" si="247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 t="e">
        <f t="shared" si="245"/>
        <v>#DIV/0!</v>
      </c>
      <c r="Q3934" s="10" t="s">
        <v>8316</v>
      </c>
      <c r="R3934" t="s">
        <v>8344</v>
      </c>
      <c r="S3934" s="15">
        <f t="shared" si="246"/>
        <v>42709.002881944441</v>
      </c>
      <c r="T3934" s="15">
        <f t="shared" si="247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 t="e">
        <f t="shared" si="245"/>
        <v>#DIV/0!</v>
      </c>
      <c r="Q3935" s="10" t="s">
        <v>8316</v>
      </c>
      <c r="R3935" t="s">
        <v>8344</v>
      </c>
      <c r="S3935" s="15">
        <f t="shared" si="246"/>
        <v>41776.284780092588</v>
      </c>
      <c r="T3935" s="15">
        <f t="shared" si="247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 t="e">
        <f t="shared" si="245"/>
        <v>#DIV/0!</v>
      </c>
      <c r="Q3936" s="10" t="s">
        <v>8316</v>
      </c>
      <c r="R3936" t="s">
        <v>8344</v>
      </c>
      <c r="S3936" s="15">
        <f t="shared" si="246"/>
        <v>42035.029224537036</v>
      </c>
      <c r="T3936" s="15">
        <f t="shared" si="247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 t="e">
        <f t="shared" si="245"/>
        <v>#DIV/0!</v>
      </c>
      <c r="Q3937" s="10" t="s">
        <v>8316</v>
      </c>
      <c r="R3937" t="s">
        <v>8344</v>
      </c>
      <c r="S3937" s="15">
        <f t="shared" si="246"/>
        <v>41773.008738425924</v>
      </c>
      <c r="T3937" s="15">
        <f t="shared" si="247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 t="e">
        <f t="shared" si="245"/>
        <v>#DIV/0!</v>
      </c>
      <c r="Q3938" s="10" t="s">
        <v>8313</v>
      </c>
      <c r="R3938" t="s">
        <v>8353</v>
      </c>
      <c r="S3938" s="15">
        <f t="shared" si="246"/>
        <v>42678.586655092593</v>
      </c>
      <c r="T3938" s="15">
        <f t="shared" si="247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 t="e">
        <f t="shared" si="245"/>
        <v>#DIV/0!</v>
      </c>
      <c r="Q3939" s="10" t="s">
        <v>8313</v>
      </c>
      <c r="R3939" t="s">
        <v>8353</v>
      </c>
      <c r="S3939" s="15">
        <f t="shared" si="246"/>
        <v>42329.58839120371</v>
      </c>
      <c r="T3939" s="15">
        <f t="shared" si="247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 t="e">
        <f t="shared" si="245"/>
        <v>#DIV/0!</v>
      </c>
      <c r="Q3940" s="10" t="s">
        <v>8313</v>
      </c>
      <c r="R3940" t="s">
        <v>8353</v>
      </c>
      <c r="S3940" s="15">
        <f t="shared" si="246"/>
        <v>42651.006273148145</v>
      </c>
      <c r="T3940" s="15">
        <f t="shared" si="247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 t="e">
        <f t="shared" si="245"/>
        <v>#DIV/0!</v>
      </c>
      <c r="Q3941" s="10" t="s">
        <v>8313</v>
      </c>
      <c r="R3941" t="s">
        <v>8353</v>
      </c>
      <c r="S3941" s="15">
        <f t="shared" si="246"/>
        <v>41800.819571759261</v>
      </c>
      <c r="T3941" s="15">
        <f t="shared" si="247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 t="e">
        <f t="shared" si="245"/>
        <v>#DIV/0!</v>
      </c>
      <c r="Q3942" s="10" t="s">
        <v>8313</v>
      </c>
      <c r="R3942" t="s">
        <v>8353</v>
      </c>
      <c r="S3942" s="15">
        <f t="shared" si="246"/>
        <v>41847.930694444447</v>
      </c>
      <c r="T3942" s="15">
        <f t="shared" si="247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 t="e">
        <f t="shared" si="245"/>
        <v>#DIV/0!</v>
      </c>
      <c r="Q3943" s="10" t="s">
        <v>8316</v>
      </c>
      <c r="R3943" t="s">
        <v>8334</v>
      </c>
      <c r="S3943" s="15">
        <f t="shared" si="246"/>
        <v>41927.235636574071</v>
      </c>
      <c r="T3943" s="15">
        <f t="shared" si="247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 t="e">
        <f t="shared" si="245"/>
        <v>#DIV/0!</v>
      </c>
      <c r="Q3944" s="10" t="s">
        <v>8316</v>
      </c>
      <c r="R3944" t="s">
        <v>8334</v>
      </c>
      <c r="S3944" s="15">
        <f t="shared" si="246"/>
        <v>40355.024953703702</v>
      </c>
      <c r="T3944" s="15">
        <f t="shared" si="247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t="e">
        <f t="shared" si="245"/>
        <v>#DIV/0!</v>
      </c>
      <c r="Q3945" s="10" t="s">
        <v>8308</v>
      </c>
      <c r="R3945" t="s">
        <v>8342</v>
      </c>
      <c r="S3945" s="15">
        <f t="shared" si="246"/>
        <v>42167.813703703709</v>
      </c>
      <c r="T3945" s="15">
        <f t="shared" si="247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t="e">
        <f t="shared" si="245"/>
        <v>#DIV/0!</v>
      </c>
      <c r="Q3946" s="10" t="s">
        <v>8308</v>
      </c>
      <c r="R3946" t="s">
        <v>8342</v>
      </c>
      <c r="S3946" s="15">
        <f t="shared" si="246"/>
        <v>41897.702199074076</v>
      </c>
      <c r="T3946" s="15">
        <f t="shared" si="247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t="e">
        <f t="shared" si="245"/>
        <v>#DIV/0!</v>
      </c>
      <c r="Q3947" s="10" t="s">
        <v>8308</v>
      </c>
      <c r="R3947" t="s">
        <v>8342</v>
      </c>
      <c r="S3947" s="15">
        <f t="shared" si="246"/>
        <v>42060.001805555556</v>
      </c>
      <c r="T3947" s="15">
        <f t="shared" si="247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 t="e">
        <f t="shared" si="245"/>
        <v>#DIV/0!</v>
      </c>
      <c r="Q3948" s="10" t="s">
        <v>8308</v>
      </c>
      <c r="R3948" t="s">
        <v>8342</v>
      </c>
      <c r="S3948" s="15">
        <f t="shared" si="246"/>
        <v>42198.775787037041</v>
      </c>
      <c r="T3948" s="15">
        <f t="shared" si="247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 t="e">
        <f t="shared" si="245"/>
        <v>#DIV/0!</v>
      </c>
      <c r="Q3949" s="10" t="s">
        <v>8308</v>
      </c>
      <c r="R3949" t="s">
        <v>8342</v>
      </c>
      <c r="S3949" s="15">
        <f t="shared" si="246"/>
        <v>42708.842245370368</v>
      </c>
      <c r="T3949" s="15">
        <f t="shared" si="247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t="e">
        <f t="shared" si="245"/>
        <v>#DIV/0!</v>
      </c>
      <c r="Q3950" s="10" t="s">
        <v>8308</v>
      </c>
      <c r="R3950" t="s">
        <v>8342</v>
      </c>
      <c r="S3950" s="15">
        <f t="shared" si="246"/>
        <v>42101.633703703701</v>
      </c>
      <c r="T3950" s="15">
        <f t="shared" si="247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 t="e">
        <f t="shared" si="245"/>
        <v>#DIV/0!</v>
      </c>
      <c r="Q3951" s="10" t="s">
        <v>8308</v>
      </c>
      <c r="R3951" t="s">
        <v>8342</v>
      </c>
      <c r="S3951" s="15">
        <f t="shared" si="246"/>
        <v>42103.676180555558</v>
      </c>
      <c r="T3951" s="15">
        <f t="shared" si="247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 t="e">
        <f t="shared" si="245"/>
        <v>#DIV/0!</v>
      </c>
      <c r="Q3952" s="10" t="s">
        <v>8308</v>
      </c>
      <c r="R3952" t="s">
        <v>8342</v>
      </c>
      <c r="S3952" s="15">
        <f t="shared" si="246"/>
        <v>42130.78361111111</v>
      </c>
      <c r="T3952" s="15">
        <f t="shared" si="247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 t="e">
        <f t="shared" si="245"/>
        <v>#DIV/0!</v>
      </c>
      <c r="Q3953" s="10" t="s">
        <v>8308</v>
      </c>
      <c r="R3953" t="s">
        <v>8342</v>
      </c>
      <c r="S3953" s="15">
        <f t="shared" si="246"/>
        <v>42264.620115740734</v>
      </c>
      <c r="T3953" s="15">
        <f t="shared" si="247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 t="e">
        <f t="shared" si="245"/>
        <v>#DIV/0!</v>
      </c>
      <c r="Q3954" s="10" t="s">
        <v>8308</v>
      </c>
      <c r="R3954" t="s">
        <v>8342</v>
      </c>
      <c r="S3954" s="15">
        <f t="shared" si="246"/>
        <v>41978.930972222224</v>
      </c>
      <c r="T3954" s="15">
        <f t="shared" si="247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t="e">
        <f t="shared" si="245"/>
        <v>#DIV/0!</v>
      </c>
      <c r="Q3955" s="10" t="s">
        <v>8308</v>
      </c>
      <c r="R3955" t="s">
        <v>8342</v>
      </c>
      <c r="S3955" s="15">
        <f t="shared" si="246"/>
        <v>42466.858888888892</v>
      </c>
      <c r="T3955" s="15">
        <f t="shared" si="247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t="e">
        <f t="shared" si="245"/>
        <v>#DIV/0!</v>
      </c>
      <c r="Q3956" s="10" t="s">
        <v>8308</v>
      </c>
      <c r="R3956" t="s">
        <v>8342</v>
      </c>
      <c r="S3956" s="15">
        <f t="shared" si="246"/>
        <v>42322.011574074073</v>
      </c>
      <c r="T3956" s="15">
        <f t="shared" si="247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t="e">
        <f t="shared" si="245"/>
        <v>#DIV/0!</v>
      </c>
      <c r="Q3957" s="10" t="s">
        <v>8308</v>
      </c>
      <c r="R3957" t="s">
        <v>8342</v>
      </c>
      <c r="S3957" s="15">
        <f t="shared" si="246"/>
        <v>42248.934675925921</v>
      </c>
      <c r="T3957" s="15">
        <f t="shared" si="247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t="e">
        <f t="shared" si="245"/>
        <v>#DIV/0!</v>
      </c>
      <c r="Q3958" s="10" t="s">
        <v>8308</v>
      </c>
      <c r="R3958" t="s">
        <v>8342</v>
      </c>
      <c r="S3958" s="15">
        <f t="shared" si="246"/>
        <v>42346.736400462964</v>
      </c>
      <c r="T3958" s="15">
        <f t="shared" si="247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 t="e">
        <f t="shared" si="245"/>
        <v>#DIV/0!</v>
      </c>
      <c r="Q3959" s="10" t="s">
        <v>8308</v>
      </c>
      <c r="R3959" t="s">
        <v>8342</v>
      </c>
      <c r="S3959" s="15">
        <f t="shared" si="246"/>
        <v>42380.812627314815</v>
      </c>
      <c r="T3959" s="15">
        <f t="shared" si="247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 t="e">
        <f t="shared" si="245"/>
        <v>#DIV/0!</v>
      </c>
      <c r="Q3960" s="10" t="s">
        <v>8308</v>
      </c>
      <c r="R3960" t="s">
        <v>8342</v>
      </c>
      <c r="S3960" s="15">
        <f t="shared" si="246"/>
        <v>42150.777731481481</v>
      </c>
      <c r="T3960" s="15">
        <f t="shared" si="247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 t="e">
        <f t="shared" si="245"/>
        <v>#DIV/0!</v>
      </c>
      <c r="Q3961" s="10" t="s">
        <v>8308</v>
      </c>
      <c r="R3961" t="s">
        <v>8342</v>
      </c>
      <c r="S3961" s="15">
        <f t="shared" si="246"/>
        <v>42592.836076388892</v>
      </c>
      <c r="T3961" s="15">
        <f t="shared" si="247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 t="e">
        <f t="shared" si="245"/>
        <v>#DIV/0!</v>
      </c>
      <c r="Q3962" s="10" t="s">
        <v>8308</v>
      </c>
      <c r="R3962" t="s">
        <v>8342</v>
      </c>
      <c r="S3962" s="15">
        <f t="shared" si="246"/>
        <v>42669.870173611111</v>
      </c>
      <c r="T3962" s="15">
        <f t="shared" si="247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 t="e">
        <f t="shared" si="245"/>
        <v>#DIV/0!</v>
      </c>
      <c r="Q3963" s="10" t="s">
        <v>8308</v>
      </c>
      <c r="R3963" t="s">
        <v>8342</v>
      </c>
      <c r="S3963" s="15">
        <f t="shared" si="246"/>
        <v>42213.013078703705</v>
      </c>
      <c r="T3963" s="15">
        <f t="shared" si="247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 t="e">
        <f t="shared" si="245"/>
        <v>#DIV/0!</v>
      </c>
      <c r="Q3964" s="10" t="s">
        <v>8308</v>
      </c>
      <c r="R3964" t="s">
        <v>8342</v>
      </c>
      <c r="S3964" s="15">
        <f t="shared" si="246"/>
        <v>42237.016388888893</v>
      </c>
      <c r="T3964" s="15">
        <f t="shared" si="247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t="e">
        <f t="shared" si="245"/>
        <v>#DIV/0!</v>
      </c>
      <c r="Q3965" s="10" t="s">
        <v>8308</v>
      </c>
      <c r="R3965" t="s">
        <v>8342</v>
      </c>
      <c r="S3965" s="15">
        <f t="shared" si="246"/>
        <v>41954.838240740741</v>
      </c>
      <c r="T3965" s="15">
        <f t="shared" si="247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t="e">
        <f t="shared" si="245"/>
        <v>#DIV/0!</v>
      </c>
      <c r="Q3966" s="10" t="s">
        <v>8308</v>
      </c>
      <c r="R3966" t="s">
        <v>8342</v>
      </c>
      <c r="S3966" s="15">
        <f t="shared" si="246"/>
        <v>41968.262314814812</v>
      </c>
      <c r="T3966" s="15">
        <f t="shared" si="247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 t="e">
        <f t="shared" si="245"/>
        <v>#DIV/0!</v>
      </c>
      <c r="Q3967" s="10" t="s">
        <v>8308</v>
      </c>
      <c r="R3967" t="s">
        <v>8342</v>
      </c>
      <c r="S3967" s="15">
        <f t="shared" si="246"/>
        <v>42276.120636574073</v>
      </c>
      <c r="T3967" s="15">
        <f t="shared" si="247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 t="e">
        <f t="shared" si="245"/>
        <v>#DIV/0!</v>
      </c>
      <c r="Q3968" s="10" t="s">
        <v>8308</v>
      </c>
      <c r="R3968" t="s">
        <v>8342</v>
      </c>
      <c r="S3968" s="15">
        <f t="shared" si="246"/>
        <v>42717.121377314819</v>
      </c>
      <c r="T3968" s="15">
        <f t="shared" si="247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t="e">
        <f t="shared" si="245"/>
        <v>#DIV/0!</v>
      </c>
      <c r="Q3969" s="10" t="s">
        <v>8308</v>
      </c>
      <c r="R3969" t="s">
        <v>8342</v>
      </c>
      <c r="S3969" s="15">
        <f t="shared" si="246"/>
        <v>41976.88490740741</v>
      </c>
      <c r="T3969" s="15">
        <f t="shared" si="247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 t="e">
        <f t="shared" si="245"/>
        <v>#DIV/0!</v>
      </c>
      <c r="Q3970" s="10" t="s">
        <v>8308</v>
      </c>
      <c r="R3970" t="s">
        <v>8342</v>
      </c>
      <c r="S3970" s="15">
        <f t="shared" si="246"/>
        <v>42157.916481481487</v>
      </c>
      <c r="T3970" s="15">
        <f t="shared" si="247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 t="e">
        <f t="shared" ref="P3971:P4034" si="249">ROUND(E3971/L3971,2)</f>
        <v>#DIV/0!</v>
      </c>
      <c r="Q3971" s="10" t="s">
        <v>8308</v>
      </c>
      <c r="R3971" t="s">
        <v>8342</v>
      </c>
      <c r="S3971" s="15">
        <f t="shared" ref="S3971:S4034" si="250">(((J3971/60)/60)/24)+DATE(1970,1,1)</f>
        <v>41956.853078703702</v>
      </c>
      <c r="T3971" s="15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 t="e">
        <f t="shared" si="249"/>
        <v>#DIV/0!</v>
      </c>
      <c r="Q3972" s="10" t="s">
        <v>8308</v>
      </c>
      <c r="R3972" t="s">
        <v>8342</v>
      </c>
      <c r="S3972" s="15">
        <f t="shared" si="250"/>
        <v>42444.268101851849</v>
      </c>
      <c r="T3972" s="15">
        <f t="shared" si="251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 t="e">
        <f t="shared" si="249"/>
        <v>#DIV/0!</v>
      </c>
      <c r="Q3973" s="10" t="s">
        <v>8319</v>
      </c>
      <c r="R3973" t="s">
        <v>8345</v>
      </c>
      <c r="S3973" s="15">
        <f t="shared" si="250"/>
        <v>42342.03943287037</v>
      </c>
      <c r="T3973" s="15">
        <f t="shared" si="251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 t="e">
        <f t="shared" si="249"/>
        <v>#DIV/0!</v>
      </c>
      <c r="Q3974" s="10" t="s">
        <v>8319</v>
      </c>
      <c r="R3974" t="s">
        <v>8345</v>
      </c>
      <c r="S3974" s="15">
        <f t="shared" si="250"/>
        <v>42224.408275462964</v>
      </c>
      <c r="T3974" s="15">
        <f t="shared" si="251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 t="e">
        <f t="shared" si="249"/>
        <v>#DIV/0!</v>
      </c>
      <c r="Q3975" s="10" t="s">
        <v>8319</v>
      </c>
      <c r="R3975" t="s">
        <v>8345</v>
      </c>
      <c r="S3975" s="15">
        <f t="shared" si="250"/>
        <v>42655.736956018518</v>
      </c>
      <c r="T3975" s="15">
        <f t="shared" si="251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 t="e">
        <f t="shared" si="249"/>
        <v>#DIV/0!</v>
      </c>
      <c r="Q3976" s="10" t="s">
        <v>8319</v>
      </c>
      <c r="R3976" t="s">
        <v>8345</v>
      </c>
      <c r="S3976" s="15">
        <f t="shared" si="250"/>
        <v>41831.884108796294</v>
      </c>
      <c r="T3976" s="15">
        <f t="shared" si="251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 t="e">
        <f t="shared" si="249"/>
        <v>#DIV/0!</v>
      </c>
      <c r="Q3977" s="10" t="s">
        <v>8319</v>
      </c>
      <c r="R3977" t="s">
        <v>8345</v>
      </c>
      <c r="S3977" s="15">
        <f t="shared" si="250"/>
        <v>41993.738298611104</v>
      </c>
      <c r="T3977" s="15">
        <f t="shared" si="251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 t="e">
        <f t="shared" si="249"/>
        <v>#DIV/0!</v>
      </c>
      <c r="Q3978" s="10" t="s">
        <v>8319</v>
      </c>
      <c r="R3978" t="s">
        <v>8345</v>
      </c>
      <c r="S3978" s="15">
        <f t="shared" si="250"/>
        <v>42164.170046296291</v>
      </c>
      <c r="T3978" s="15">
        <f t="shared" si="251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 t="e">
        <f t="shared" si="249"/>
        <v>#DIV/0!</v>
      </c>
      <c r="Q3979" s="10" t="s">
        <v>8319</v>
      </c>
      <c r="R3979" t="s">
        <v>8345</v>
      </c>
      <c r="S3979" s="15">
        <f t="shared" si="250"/>
        <v>42397.89980324074</v>
      </c>
      <c r="T3979" s="15">
        <f t="shared" si="251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 t="e">
        <f t="shared" si="249"/>
        <v>#DIV/0!</v>
      </c>
      <c r="Q3980" s="10" t="s">
        <v>8319</v>
      </c>
      <c r="R3980" t="s">
        <v>8345</v>
      </c>
      <c r="S3980" s="15">
        <f t="shared" si="250"/>
        <v>42031.965138888889</v>
      </c>
      <c r="T3980" s="15">
        <f t="shared" si="251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 t="e">
        <f t="shared" si="249"/>
        <v>#DIV/0!</v>
      </c>
      <c r="Q3981" s="10" t="s">
        <v>8319</v>
      </c>
      <c r="R3981" t="s">
        <v>8345</v>
      </c>
      <c r="S3981" s="15">
        <f t="shared" si="250"/>
        <v>42265.818622685183</v>
      </c>
      <c r="T3981" s="15">
        <f t="shared" si="251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 t="e">
        <f t="shared" si="249"/>
        <v>#DIV/0!</v>
      </c>
      <c r="Q3982" s="10" t="s">
        <v>8319</v>
      </c>
      <c r="R3982" t="s">
        <v>8357</v>
      </c>
      <c r="S3982" s="15">
        <f t="shared" si="250"/>
        <v>42498.899398148147</v>
      </c>
      <c r="T3982" s="15">
        <f t="shared" si="251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 t="e">
        <f t="shared" si="249"/>
        <v>#DIV/0!</v>
      </c>
      <c r="Q3983" s="10" t="s">
        <v>8319</v>
      </c>
      <c r="R3983" t="s">
        <v>8357</v>
      </c>
      <c r="S3983" s="15">
        <f t="shared" si="250"/>
        <v>41928.015439814815</v>
      </c>
      <c r="T3983" s="15">
        <f t="shared" si="251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 t="e">
        <f t="shared" si="249"/>
        <v>#DIV/0!</v>
      </c>
      <c r="Q3984" s="10" t="s">
        <v>8319</v>
      </c>
      <c r="R3984" t="s">
        <v>8357</v>
      </c>
      <c r="S3984" s="15">
        <f t="shared" si="250"/>
        <v>42047.05574074074</v>
      </c>
      <c r="T3984" s="15">
        <f t="shared" si="251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 t="e">
        <f t="shared" si="249"/>
        <v>#DIV/0!</v>
      </c>
      <c r="Q3985" s="10" t="s">
        <v>8319</v>
      </c>
      <c r="R3985" t="s">
        <v>8357</v>
      </c>
      <c r="S3985" s="15">
        <f t="shared" si="250"/>
        <v>42105.072962962964</v>
      </c>
      <c r="T3985" s="15">
        <f t="shared" si="251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 t="e">
        <f t="shared" si="249"/>
        <v>#DIV/0!</v>
      </c>
      <c r="Q3986" s="10" t="s">
        <v>8319</v>
      </c>
      <c r="R3986" t="s">
        <v>8357</v>
      </c>
      <c r="S3986" s="15">
        <f t="shared" si="250"/>
        <v>41835.951782407406</v>
      </c>
      <c r="T3986" s="15">
        <f t="shared" si="251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 t="e">
        <f t="shared" si="249"/>
        <v>#DIV/0!</v>
      </c>
      <c r="Q3987" s="10" t="s">
        <v>8319</v>
      </c>
      <c r="R3987" t="s">
        <v>8357</v>
      </c>
      <c r="S3987" s="15">
        <f t="shared" si="250"/>
        <v>42371.446909722217</v>
      </c>
      <c r="T3987" s="15">
        <f t="shared" si="251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 t="e">
        <f t="shared" si="249"/>
        <v>#DIV/0!</v>
      </c>
      <c r="Q3988" s="10" t="s">
        <v>8319</v>
      </c>
      <c r="R3988" t="s">
        <v>8357</v>
      </c>
      <c r="S3988" s="15">
        <f t="shared" si="250"/>
        <v>41971.876863425925</v>
      </c>
      <c r="T3988" s="15">
        <f t="shared" si="251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 t="e">
        <f t="shared" si="249"/>
        <v>#DIV/0!</v>
      </c>
      <c r="Q3989" s="10" t="s">
        <v>8319</v>
      </c>
      <c r="R3989" t="s">
        <v>8357</v>
      </c>
      <c r="S3989" s="15">
        <f t="shared" si="250"/>
        <v>42732.00681712963</v>
      </c>
      <c r="T3989" s="15">
        <f t="shared" si="251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 t="e">
        <f t="shared" si="249"/>
        <v>#DIV/0!</v>
      </c>
      <c r="Q3990" s="10" t="s">
        <v>8319</v>
      </c>
      <c r="R3990" t="s">
        <v>8357</v>
      </c>
      <c r="S3990" s="15">
        <f t="shared" si="250"/>
        <v>41942.653379629628</v>
      </c>
      <c r="T3990" s="15">
        <f t="shared" si="251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 t="e">
        <f t="shared" si="249"/>
        <v>#DIV/0!</v>
      </c>
      <c r="Q3991" s="10" t="s">
        <v>8319</v>
      </c>
      <c r="R3991" t="s">
        <v>8357</v>
      </c>
      <c r="S3991" s="15">
        <f t="shared" si="250"/>
        <v>41926.680879629632</v>
      </c>
      <c r="T3991" s="15">
        <f t="shared" si="251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 t="e">
        <f t="shared" si="249"/>
        <v>#DIV/0!</v>
      </c>
      <c r="Q3992" s="10" t="s">
        <v>8319</v>
      </c>
      <c r="R3992" t="s">
        <v>8357</v>
      </c>
      <c r="S3992" s="15">
        <f t="shared" si="250"/>
        <v>42612.600520833337</v>
      </c>
      <c r="T3992" s="15">
        <f t="shared" si="251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 t="e">
        <f t="shared" si="249"/>
        <v>#DIV/0!</v>
      </c>
      <c r="Q3993" s="10" t="s">
        <v>8319</v>
      </c>
      <c r="R3993" t="s">
        <v>8345</v>
      </c>
      <c r="S3993" s="15">
        <f t="shared" si="250"/>
        <v>42260.528807870374</v>
      </c>
      <c r="T3993" s="15">
        <f t="shared" si="251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 t="e">
        <f t="shared" si="249"/>
        <v>#DIV/0!</v>
      </c>
      <c r="Q3994" s="10" t="s">
        <v>8319</v>
      </c>
      <c r="R3994" t="s">
        <v>8345</v>
      </c>
      <c r="S3994" s="15">
        <f t="shared" si="250"/>
        <v>42155.139479166668</v>
      </c>
      <c r="T3994" s="15">
        <f t="shared" si="251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t="e">
        <f t="shared" si="249"/>
        <v>#DIV/0!</v>
      </c>
      <c r="Q3995" s="10" t="s">
        <v>8319</v>
      </c>
      <c r="R3995" t="s">
        <v>8345</v>
      </c>
      <c r="S3995" s="15">
        <f t="shared" si="250"/>
        <v>41822.040497685186</v>
      </c>
      <c r="T3995" s="15">
        <f t="shared" si="251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t="e">
        <f t="shared" si="249"/>
        <v>#DIV/0!</v>
      </c>
      <c r="Q3996" s="10" t="s">
        <v>8319</v>
      </c>
      <c r="R3996" t="s">
        <v>8345</v>
      </c>
      <c r="S3996" s="15">
        <f t="shared" si="250"/>
        <v>41842.980879629627</v>
      </c>
      <c r="T3996" s="15">
        <f t="shared" si="251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 t="e">
        <f t="shared" si="249"/>
        <v>#DIV/0!</v>
      </c>
      <c r="Q3997" s="10" t="s">
        <v>8319</v>
      </c>
      <c r="R3997" t="s">
        <v>8345</v>
      </c>
      <c r="S3997" s="15">
        <f t="shared" si="250"/>
        <v>42077.119409722218</v>
      </c>
      <c r="T3997" s="15">
        <f t="shared" si="251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 t="e">
        <f t="shared" si="249"/>
        <v>#DIV/0!</v>
      </c>
      <c r="Q3998" s="10" t="s">
        <v>8319</v>
      </c>
      <c r="R3998" t="s">
        <v>8345</v>
      </c>
      <c r="S3998" s="15">
        <f t="shared" si="250"/>
        <v>41829.592002314814</v>
      </c>
      <c r="T3998" s="15">
        <f t="shared" si="251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 t="e">
        <f t="shared" si="249"/>
        <v>#DIV/0!</v>
      </c>
      <c r="Q3999" s="10" t="s">
        <v>8319</v>
      </c>
      <c r="R3999" t="s">
        <v>8345</v>
      </c>
      <c r="S3999" s="15">
        <f t="shared" si="250"/>
        <v>42487.825752314813</v>
      </c>
      <c r="T3999" s="15">
        <f t="shared" si="251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 t="e">
        <f t="shared" si="249"/>
        <v>#DIV/0!</v>
      </c>
      <c r="Q4000" s="10" t="s">
        <v>8319</v>
      </c>
      <c r="R4000" t="s">
        <v>8345</v>
      </c>
      <c r="S4000" s="15">
        <f t="shared" si="250"/>
        <v>41986.108726851846</v>
      </c>
      <c r="T4000" s="15">
        <f t="shared" si="251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 t="e">
        <f t="shared" si="249"/>
        <v>#DIV/0!</v>
      </c>
      <c r="Q4001" s="10" t="s">
        <v>8319</v>
      </c>
      <c r="R4001" t="s">
        <v>8345</v>
      </c>
      <c r="S4001" s="15">
        <f t="shared" si="250"/>
        <v>42060.00980324074</v>
      </c>
      <c r="T4001" s="15">
        <f t="shared" si="251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 t="e">
        <f t="shared" si="249"/>
        <v>#DIV/0!</v>
      </c>
      <c r="Q4002" s="10" t="s">
        <v>8319</v>
      </c>
      <c r="R4002" t="s">
        <v>8345</v>
      </c>
      <c r="S4002" s="15">
        <f t="shared" si="250"/>
        <v>41830.820567129631</v>
      </c>
      <c r="T4002" s="15">
        <f t="shared" si="251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 t="e">
        <f t="shared" si="249"/>
        <v>#DIV/0!</v>
      </c>
      <c r="Q4003" s="10" t="s">
        <v>8319</v>
      </c>
      <c r="R4003" t="s">
        <v>8345</v>
      </c>
      <c r="S4003" s="15">
        <f t="shared" si="250"/>
        <v>42238.022905092599</v>
      </c>
      <c r="T4003" s="15">
        <f t="shared" si="251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 t="e">
        <f t="shared" si="249"/>
        <v>#DIV/0!</v>
      </c>
      <c r="Q4004" s="10" t="s">
        <v>8319</v>
      </c>
      <c r="R4004" t="s">
        <v>8345</v>
      </c>
      <c r="S4004" s="15">
        <f t="shared" si="250"/>
        <v>42140.173252314817</v>
      </c>
      <c r="T4004" s="15">
        <f t="shared" si="251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 t="e">
        <f t="shared" si="249"/>
        <v>#DIV/0!</v>
      </c>
      <c r="Q4005" s="10" t="s">
        <v>8319</v>
      </c>
      <c r="R4005" t="s">
        <v>8345</v>
      </c>
      <c r="S4005" s="15">
        <f t="shared" si="250"/>
        <v>42388.589085648149</v>
      </c>
      <c r="T4005" s="15">
        <f t="shared" si="251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 t="e">
        <f t="shared" si="249"/>
        <v>#DIV/0!</v>
      </c>
      <c r="Q4006" s="10" t="s">
        <v>8319</v>
      </c>
      <c r="R4006" t="s">
        <v>8345</v>
      </c>
      <c r="S4006" s="15">
        <f t="shared" si="250"/>
        <v>42089.84520833334</v>
      </c>
      <c r="T4006" s="15">
        <f t="shared" si="251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 t="e">
        <f t="shared" si="249"/>
        <v>#DIV/0!</v>
      </c>
      <c r="Q4007" s="10" t="s">
        <v>8308</v>
      </c>
      <c r="R4007" t="s">
        <v>8315</v>
      </c>
      <c r="S4007" s="15">
        <f t="shared" si="250"/>
        <v>42536.246620370366</v>
      </c>
      <c r="T4007" s="15">
        <f t="shared" si="251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 t="e">
        <f t="shared" si="249"/>
        <v>#DIV/0!</v>
      </c>
      <c r="Q4008" s="10" t="s">
        <v>8319</v>
      </c>
      <c r="R4008" t="s">
        <v>8345</v>
      </c>
      <c r="S4008" s="15">
        <f t="shared" si="250"/>
        <v>41892.974803240737</v>
      </c>
      <c r="T4008" s="15">
        <f t="shared" si="251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 t="e">
        <f t="shared" si="249"/>
        <v>#DIV/0!</v>
      </c>
      <c r="Q4009" s="10" t="s">
        <v>8319</v>
      </c>
      <c r="R4009" t="s">
        <v>8345</v>
      </c>
      <c r="S4009" s="15">
        <f t="shared" si="250"/>
        <v>42154.64025462963</v>
      </c>
      <c r="T4009" s="15">
        <f t="shared" si="251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 t="e">
        <f t="shared" si="249"/>
        <v>#DIV/0!</v>
      </c>
      <c r="Q4010" s="10" t="s">
        <v>8319</v>
      </c>
      <c r="R4010" t="s">
        <v>8345</v>
      </c>
      <c r="S4010" s="15">
        <f t="shared" si="250"/>
        <v>41829.896562499998</v>
      </c>
      <c r="T4010" s="15">
        <f t="shared" si="251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 t="e">
        <f t="shared" si="249"/>
        <v>#DIV/0!</v>
      </c>
      <c r="Q4011" s="10" t="s">
        <v>8311</v>
      </c>
      <c r="R4011" t="s">
        <v>8356</v>
      </c>
      <c r="S4011" s="15">
        <f t="shared" si="250"/>
        <v>42632.328784722224</v>
      </c>
      <c r="T4011" s="15">
        <f t="shared" si="251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 t="e">
        <f t="shared" si="249"/>
        <v>#DIV/0!</v>
      </c>
      <c r="Q4012" s="10" t="s">
        <v>8311</v>
      </c>
      <c r="R4012" t="s">
        <v>8356</v>
      </c>
      <c r="S4012" s="15">
        <f t="shared" si="250"/>
        <v>41078.899826388886</v>
      </c>
      <c r="T4012" s="15">
        <f t="shared" si="251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 t="e">
        <f t="shared" si="249"/>
        <v>#DIV/0!</v>
      </c>
      <c r="Q4013" s="10" t="s">
        <v>8311</v>
      </c>
      <c r="R4013" t="s">
        <v>8356</v>
      </c>
      <c r="S4013" s="15">
        <f t="shared" si="250"/>
        <v>41747.887060185189</v>
      </c>
      <c r="T4013" s="15">
        <f t="shared" si="251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 t="e">
        <f t="shared" si="249"/>
        <v>#DIV/0!</v>
      </c>
      <c r="Q4014" s="10" t="s">
        <v>8311</v>
      </c>
      <c r="R4014" t="s">
        <v>8356</v>
      </c>
      <c r="S4014" s="15">
        <f t="shared" si="250"/>
        <v>41863.636006944449</v>
      </c>
      <c r="T4014" s="15">
        <f t="shared" si="251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 t="e">
        <f t="shared" si="249"/>
        <v>#DIV/0!</v>
      </c>
      <c r="Q4015" s="10" t="s">
        <v>8311</v>
      </c>
      <c r="R4015" t="s">
        <v>8356</v>
      </c>
      <c r="S4015" s="15">
        <f t="shared" si="250"/>
        <v>41415.461319444446</v>
      </c>
      <c r="T4015" s="15">
        <f t="shared" si="251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 t="e">
        <f t="shared" si="249"/>
        <v>#DIV/0!</v>
      </c>
      <c r="Q4016" s="10" t="s">
        <v>8311</v>
      </c>
      <c r="R4016" t="s">
        <v>8356</v>
      </c>
      <c r="S4016" s="15">
        <f t="shared" si="250"/>
        <v>41194.579027777778</v>
      </c>
      <c r="T4016" s="15">
        <f t="shared" si="251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 t="e">
        <f t="shared" si="249"/>
        <v>#DIV/0!</v>
      </c>
      <c r="Q4017" s="10" t="s">
        <v>8311</v>
      </c>
      <c r="R4017" t="s">
        <v>8356</v>
      </c>
      <c r="S4017" s="15">
        <f t="shared" si="250"/>
        <v>41257.531712962962</v>
      </c>
      <c r="T4017" s="15">
        <f t="shared" si="251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 t="e">
        <f t="shared" si="249"/>
        <v>#DIV/0!</v>
      </c>
      <c r="Q4018" s="10" t="s">
        <v>8311</v>
      </c>
      <c r="R4018" t="s">
        <v>8356</v>
      </c>
      <c r="S4018" s="15">
        <f t="shared" si="250"/>
        <v>41537.869143518517</v>
      </c>
      <c r="T4018" s="15">
        <f t="shared" si="251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 t="e">
        <f t="shared" si="249"/>
        <v>#DIV/0!</v>
      </c>
      <c r="Q4019" s="10" t="s">
        <v>8311</v>
      </c>
      <c r="R4019" t="s">
        <v>8356</v>
      </c>
      <c r="S4019" s="15">
        <f t="shared" si="250"/>
        <v>42774.447777777779</v>
      </c>
      <c r="T4019" s="15">
        <f t="shared" si="251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t="e">
        <f t="shared" si="249"/>
        <v>#DIV/0!</v>
      </c>
      <c r="Q4020" s="10" t="s">
        <v>8323</v>
      </c>
      <c r="R4020" t="s">
        <v>8326</v>
      </c>
      <c r="S4020" s="15">
        <f t="shared" si="250"/>
        <v>41784.952488425923</v>
      </c>
      <c r="T4020" s="15">
        <f t="shared" si="251"/>
        <v>41811.458333333336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t="e">
        <f t="shared" si="249"/>
        <v>#DIV/0!</v>
      </c>
      <c r="Q4021" s="10" t="s">
        <v>8323</v>
      </c>
      <c r="R4021" t="s">
        <v>8326</v>
      </c>
      <c r="S4021" s="15">
        <f t="shared" si="250"/>
        <v>42492.737847222219</v>
      </c>
      <c r="T4021" s="15">
        <f t="shared" si="251"/>
        <v>42534.166666666672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t="e">
        <f t="shared" si="249"/>
        <v>#DIV/0!</v>
      </c>
      <c r="Q4022" s="10" t="s">
        <v>8323</v>
      </c>
      <c r="R4022" t="s">
        <v>8326</v>
      </c>
      <c r="S4022" s="15">
        <f t="shared" si="250"/>
        <v>42108.692060185189</v>
      </c>
      <c r="T4022" s="15">
        <f t="shared" si="251"/>
        <v>42153.692060185189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t="e">
        <f t="shared" si="249"/>
        <v>#DIV/0!</v>
      </c>
      <c r="Q4023" s="10" t="s">
        <v>8323</v>
      </c>
      <c r="R4023" t="s">
        <v>8326</v>
      </c>
      <c r="S4023" s="15">
        <f t="shared" si="250"/>
        <v>42453.806307870371</v>
      </c>
      <c r="T4023" s="15">
        <f t="shared" si="251"/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t="e">
        <f t="shared" si="249"/>
        <v>#DIV/0!</v>
      </c>
      <c r="Q4024" s="10" t="s">
        <v>8323</v>
      </c>
      <c r="R4024" t="s">
        <v>8326</v>
      </c>
      <c r="S4024" s="15">
        <f t="shared" si="250"/>
        <v>42390.002650462964</v>
      </c>
      <c r="T4024" s="15">
        <f t="shared" si="251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e">
        <f t="shared" si="249"/>
        <v>#DIV/0!</v>
      </c>
      <c r="Q4025" s="10" t="s">
        <v>8323</v>
      </c>
      <c r="R4025" t="s">
        <v>8326</v>
      </c>
      <c r="S4025" s="15">
        <f t="shared" si="250"/>
        <v>41836.190937499996</v>
      </c>
      <c r="T4025" s="15">
        <f t="shared" si="251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t="e">
        <f t="shared" si="249"/>
        <v>#DIV/0!</v>
      </c>
      <c r="Q4026" s="10" t="s">
        <v>8323</v>
      </c>
      <c r="R4026" t="s">
        <v>8326</v>
      </c>
      <c r="S4026" s="15">
        <f t="shared" si="250"/>
        <v>41954.545081018514</v>
      </c>
      <c r="T4026" s="15">
        <f t="shared" si="251"/>
        <v>41978.477777777778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t="e">
        <f t="shared" si="249"/>
        <v>#DIV/0!</v>
      </c>
      <c r="Q4027" s="10" t="s">
        <v>8323</v>
      </c>
      <c r="R4027" t="s">
        <v>8326</v>
      </c>
      <c r="S4027" s="15">
        <f t="shared" si="250"/>
        <v>41950.114108796297</v>
      </c>
      <c r="T4027" s="15">
        <f t="shared" si="251"/>
        <v>42010.114108796297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e">
        <f t="shared" si="249"/>
        <v>#DIV/0!</v>
      </c>
      <c r="Q4028" s="10" t="s">
        <v>8323</v>
      </c>
      <c r="R4028" t="s">
        <v>8326</v>
      </c>
      <c r="S4028" s="15">
        <f t="shared" si="250"/>
        <v>42115.11618055556</v>
      </c>
      <c r="T4028" s="15">
        <f t="shared" si="251"/>
        <v>42175.11618055556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t="e">
        <f t="shared" si="249"/>
        <v>#DIV/0!</v>
      </c>
      <c r="Q4029" s="10" t="s">
        <v>8323</v>
      </c>
      <c r="R4029" t="s">
        <v>8326</v>
      </c>
      <c r="S4029" s="15">
        <f t="shared" si="250"/>
        <v>42171.743969907402</v>
      </c>
      <c r="T4029" s="15">
        <f t="shared" si="251"/>
        <v>42201.743969907402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t="e">
        <f t="shared" si="249"/>
        <v>#DIV/0!</v>
      </c>
      <c r="Q4030" s="10" t="s">
        <v>8323</v>
      </c>
      <c r="R4030" t="s">
        <v>8326</v>
      </c>
      <c r="S4030" s="15">
        <f t="shared" si="250"/>
        <v>41916.597638888888</v>
      </c>
      <c r="T4030" s="15">
        <f t="shared" si="251"/>
        <v>41976.639305555553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e">
        <f t="shared" si="249"/>
        <v>#DIV/0!</v>
      </c>
      <c r="Q4031" s="10" t="s">
        <v>8323</v>
      </c>
      <c r="R4031" t="s">
        <v>8326</v>
      </c>
      <c r="S4031" s="15">
        <f t="shared" si="250"/>
        <v>41922.535185185188</v>
      </c>
      <c r="T4031" s="15">
        <f t="shared" si="251"/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t="e">
        <f t="shared" si="249"/>
        <v>#DIV/0!</v>
      </c>
      <c r="Q4032" s="10" t="s">
        <v>8323</v>
      </c>
      <c r="R4032" t="s">
        <v>8326</v>
      </c>
      <c r="S4032" s="15">
        <f t="shared" si="250"/>
        <v>42037.986284722225</v>
      </c>
      <c r="T4032" s="15">
        <f t="shared" si="251"/>
        <v>42097.944618055553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e">
        <f t="shared" si="249"/>
        <v>#DIV/0!</v>
      </c>
      <c r="Q4033" s="10" t="s">
        <v>8323</v>
      </c>
      <c r="R4033" t="s">
        <v>8326</v>
      </c>
      <c r="S4033" s="15">
        <f t="shared" si="250"/>
        <v>42515.078217592592</v>
      </c>
      <c r="T4033" s="15">
        <f t="shared" si="251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 t="e">
        <f t="shared" si="249"/>
        <v>#DIV/0!</v>
      </c>
      <c r="Q4034" s="10" t="s">
        <v>8323</v>
      </c>
      <c r="R4034" t="s">
        <v>8324</v>
      </c>
      <c r="S4034" s="15">
        <f t="shared" si="250"/>
        <v>42077.129398148143</v>
      </c>
      <c r="T4034" s="15">
        <f t="shared" si="251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 t="e">
        <f t="shared" ref="P4035:P4098" si="253">ROUND(E4035/L4035,2)</f>
        <v>#DIV/0!</v>
      </c>
      <c r="Q4035" s="10" t="s">
        <v>8323</v>
      </c>
      <c r="R4035" t="s">
        <v>8324</v>
      </c>
      <c r="S4035" s="15">
        <f t="shared" ref="S4035:S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 t="e">
        <f t="shared" si="253"/>
        <v>#DIV/0!</v>
      </c>
      <c r="Q4036" s="10" t="s">
        <v>8323</v>
      </c>
      <c r="R4036" t="s">
        <v>8324</v>
      </c>
      <c r="S4036" s="15">
        <f t="shared" si="254"/>
        <v>42362.36518518519</v>
      </c>
      <c r="T4036" s="15">
        <f t="shared" si="255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 t="e">
        <f t="shared" si="253"/>
        <v>#DIV/0!</v>
      </c>
      <c r="Q4037" s="10" t="s">
        <v>8323</v>
      </c>
      <c r="R4037" t="s">
        <v>8324</v>
      </c>
      <c r="S4037" s="15">
        <f t="shared" si="254"/>
        <v>42790.583368055552</v>
      </c>
      <c r="T4037" s="15">
        <f t="shared" si="255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 t="e">
        <f t="shared" si="253"/>
        <v>#DIV/0!</v>
      </c>
      <c r="Q4038" s="10" t="s">
        <v>8323</v>
      </c>
      <c r="R4038" t="s">
        <v>8324</v>
      </c>
      <c r="S4038" s="15">
        <f t="shared" si="254"/>
        <v>42438.779131944444</v>
      </c>
      <c r="T4038" s="15">
        <f t="shared" si="255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 t="e">
        <f t="shared" si="253"/>
        <v>#DIV/0!</v>
      </c>
      <c r="Q4039" s="10" t="s">
        <v>8323</v>
      </c>
      <c r="R4039" t="s">
        <v>8324</v>
      </c>
      <c r="S4039" s="15">
        <f t="shared" si="254"/>
        <v>42498.008391203708</v>
      </c>
      <c r="T4039" s="15">
        <f t="shared" si="255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 t="e">
        <f t="shared" si="253"/>
        <v>#DIV/0!</v>
      </c>
      <c r="Q4040" s="10" t="s">
        <v>8323</v>
      </c>
      <c r="R4040" t="s">
        <v>8324</v>
      </c>
      <c r="S4040" s="15">
        <f t="shared" si="254"/>
        <v>41863.757210648146</v>
      </c>
      <c r="T4040" s="15">
        <f t="shared" si="255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 t="e">
        <f t="shared" si="253"/>
        <v>#DIV/0!</v>
      </c>
      <c r="Q4041" s="10" t="s">
        <v>8323</v>
      </c>
      <c r="R4041" t="s">
        <v>8324</v>
      </c>
      <c r="S4041" s="15">
        <f t="shared" si="254"/>
        <v>42027.832800925928</v>
      </c>
      <c r="T4041" s="15">
        <f t="shared" si="255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 t="e">
        <f t="shared" si="253"/>
        <v>#DIV/0!</v>
      </c>
      <c r="Q4042" s="10" t="s">
        <v>8323</v>
      </c>
      <c r="R4042" t="s">
        <v>8324</v>
      </c>
      <c r="S4042" s="15">
        <f t="shared" si="254"/>
        <v>41851.636388888888</v>
      </c>
      <c r="T4042" s="15">
        <f t="shared" si="255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 t="e">
        <f t="shared" si="253"/>
        <v>#DIV/0!</v>
      </c>
      <c r="Q4043" s="10" t="s">
        <v>8323</v>
      </c>
      <c r="R4043" t="s">
        <v>8324</v>
      </c>
      <c r="S4043" s="15">
        <f t="shared" si="254"/>
        <v>42433.650590277779</v>
      </c>
      <c r="T4043" s="15">
        <f t="shared" si="255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 t="e">
        <f t="shared" si="253"/>
        <v>#DIV/0!</v>
      </c>
      <c r="Q4044" s="10" t="s">
        <v>8323</v>
      </c>
      <c r="R4044" t="s">
        <v>8324</v>
      </c>
      <c r="S4044" s="15">
        <f t="shared" si="254"/>
        <v>41834.784120370372</v>
      </c>
      <c r="T4044" s="15">
        <f t="shared" si="255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 t="e">
        <f t="shared" si="253"/>
        <v>#DIV/0!</v>
      </c>
      <c r="Q4045" s="10" t="s">
        <v>8323</v>
      </c>
      <c r="R4045" t="s">
        <v>8324</v>
      </c>
      <c r="S4045" s="15">
        <f t="shared" si="254"/>
        <v>42293.922986111109</v>
      </c>
      <c r="T4045" s="15">
        <f t="shared" si="255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 t="e">
        <f t="shared" si="253"/>
        <v>#DIV/0!</v>
      </c>
      <c r="Q4046" s="10" t="s">
        <v>8323</v>
      </c>
      <c r="R4046" t="s">
        <v>8324</v>
      </c>
      <c r="S4046" s="15">
        <f t="shared" si="254"/>
        <v>41843.632523148146</v>
      </c>
      <c r="T4046" s="15">
        <f t="shared" si="255"/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 t="e">
        <f t="shared" si="253"/>
        <v>#DIV/0!</v>
      </c>
      <c r="Q4047" s="10" t="s">
        <v>8323</v>
      </c>
      <c r="R4047" t="s">
        <v>8324</v>
      </c>
      <c r="S4047" s="15">
        <f t="shared" si="254"/>
        <v>42346.20685185185</v>
      </c>
      <c r="T4047" s="15">
        <f t="shared" si="255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 t="e">
        <f t="shared" si="253"/>
        <v>#DIV/0!</v>
      </c>
      <c r="Q4048" s="10" t="s">
        <v>8323</v>
      </c>
      <c r="R4048" t="s">
        <v>8324</v>
      </c>
      <c r="S4048" s="15">
        <f t="shared" si="254"/>
        <v>42034.856817129628</v>
      </c>
      <c r="T4048" s="15">
        <f t="shared" si="255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t="e">
        <f t="shared" si="253"/>
        <v>#DIV/0!</v>
      </c>
      <c r="Q4049" s="10" t="s">
        <v>8323</v>
      </c>
      <c r="R4049" t="s">
        <v>8326</v>
      </c>
      <c r="S4049" s="15">
        <f t="shared" si="254"/>
        <v>42809.645914351851</v>
      </c>
      <c r="T4049" s="15">
        <f t="shared" si="255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 t="e">
        <f t="shared" si="253"/>
        <v>#DIV/0!</v>
      </c>
      <c r="Q4050" s="10" t="s">
        <v>8323</v>
      </c>
      <c r="R4050" t="s">
        <v>8326</v>
      </c>
      <c r="S4050" s="15">
        <f t="shared" si="254"/>
        <v>42808.358287037037</v>
      </c>
      <c r="T4050" s="15">
        <f t="shared" si="255"/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 t="e">
        <f t="shared" si="253"/>
        <v>#DIV/0!</v>
      </c>
      <c r="Q4051" s="10" t="s">
        <v>8323</v>
      </c>
      <c r="R4051" t="s">
        <v>8326</v>
      </c>
      <c r="S4051" s="15">
        <f t="shared" si="254"/>
        <v>42762.040902777779</v>
      </c>
      <c r="T4051" s="15">
        <f t="shared" si="255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 t="e">
        <f t="shared" si="253"/>
        <v>#DIV/0!</v>
      </c>
      <c r="Q4052" s="10" t="s">
        <v>8323</v>
      </c>
      <c r="R4052" t="s">
        <v>8335</v>
      </c>
      <c r="S4052" s="15">
        <f t="shared" si="254"/>
        <v>42683.151331018518</v>
      </c>
      <c r="T4052" s="15">
        <f t="shared" si="255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 t="e">
        <f t="shared" si="253"/>
        <v>#DIV/0!</v>
      </c>
      <c r="Q4053" s="10" t="s">
        <v>8323</v>
      </c>
      <c r="R4053" t="s">
        <v>8335</v>
      </c>
      <c r="S4053" s="15">
        <f t="shared" si="254"/>
        <v>42182.062476851846</v>
      </c>
      <c r="T4053" s="15">
        <f t="shared" si="255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 t="e">
        <f t="shared" si="253"/>
        <v>#DIV/0!</v>
      </c>
      <c r="Q4054" s="10" t="s">
        <v>8323</v>
      </c>
      <c r="R4054" t="s">
        <v>8335</v>
      </c>
      <c r="S4054" s="15">
        <f t="shared" si="254"/>
        <v>42172.686099537037</v>
      </c>
      <c r="T4054" s="15">
        <f t="shared" si="255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 t="e">
        <f t="shared" si="253"/>
        <v>#DIV/0!</v>
      </c>
      <c r="Q4055" s="10" t="s">
        <v>8323</v>
      </c>
      <c r="R4055" t="s">
        <v>8335</v>
      </c>
      <c r="S4055" s="15">
        <f t="shared" si="254"/>
        <v>42236.276053240741</v>
      </c>
      <c r="T4055" s="15">
        <f t="shared" si="255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 t="e">
        <f t="shared" si="253"/>
        <v>#DIV/0!</v>
      </c>
      <c r="Q4056" s="10" t="s">
        <v>8323</v>
      </c>
      <c r="R4056" t="s">
        <v>8335</v>
      </c>
      <c r="S4056" s="15">
        <f t="shared" si="254"/>
        <v>42291.833287037036</v>
      </c>
      <c r="T4056" s="15">
        <f t="shared" si="255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 t="e">
        <f t="shared" si="253"/>
        <v>#DIV/0!</v>
      </c>
      <c r="Q4057" s="10" t="s">
        <v>8323</v>
      </c>
      <c r="R4057" t="s">
        <v>8335</v>
      </c>
      <c r="S4057" s="15">
        <f t="shared" si="254"/>
        <v>42226.694780092599</v>
      </c>
      <c r="T4057" s="15">
        <f t="shared" si="255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 t="e">
        <f t="shared" si="253"/>
        <v>#DIV/0!</v>
      </c>
      <c r="Q4058" s="10" t="s">
        <v>8323</v>
      </c>
      <c r="R4058" t="s">
        <v>8335</v>
      </c>
      <c r="S4058" s="15">
        <f t="shared" si="254"/>
        <v>41899.627071759263</v>
      </c>
      <c r="T4058" s="15">
        <f t="shared" si="255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 t="e">
        <f t="shared" si="253"/>
        <v>#DIV/0!</v>
      </c>
      <c r="Q4059" s="10" t="s">
        <v>8323</v>
      </c>
      <c r="R4059" t="s">
        <v>8335</v>
      </c>
      <c r="S4059" s="15">
        <f t="shared" si="254"/>
        <v>42285.143969907411</v>
      </c>
      <c r="T4059" s="15">
        <f t="shared" si="255"/>
        <v>42325.185636574075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t="e">
        <f t="shared" si="253"/>
        <v>#DIV/0!</v>
      </c>
      <c r="Q4060" s="10" t="s">
        <v>8323</v>
      </c>
      <c r="R4060" t="s">
        <v>8326</v>
      </c>
      <c r="S4060" s="15">
        <f t="shared" si="254"/>
        <v>42103.024398148147</v>
      </c>
      <c r="T4060" s="15">
        <f t="shared" si="255"/>
        <v>42112.9375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t="e">
        <f t="shared" si="253"/>
        <v>#DIV/0!</v>
      </c>
      <c r="Q4061" s="10" t="s">
        <v>8323</v>
      </c>
      <c r="R4061" t="s">
        <v>8326</v>
      </c>
      <c r="S4061" s="15">
        <f t="shared" si="254"/>
        <v>42325.920717592591</v>
      </c>
      <c r="T4061" s="15">
        <f t="shared" si="255"/>
        <v>42355.920717592591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 t="e">
        <f t="shared" si="253"/>
        <v>#DIV/0!</v>
      </c>
      <c r="Q4062" s="10" t="s">
        <v>8323</v>
      </c>
      <c r="R4062" t="s">
        <v>8326</v>
      </c>
      <c r="S4062" s="15">
        <f t="shared" si="254"/>
        <v>41793.710231481484</v>
      </c>
      <c r="T4062" s="15">
        <f t="shared" si="255"/>
        <v>41823.710231481484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e">
        <f t="shared" si="253"/>
        <v>#DIV/0!</v>
      </c>
      <c r="Q4063" s="10" t="s">
        <v>8323</v>
      </c>
      <c r="R4063" t="s">
        <v>8326</v>
      </c>
      <c r="S4063" s="15">
        <f t="shared" si="254"/>
        <v>41793.814259259263</v>
      </c>
      <c r="T4063" s="15">
        <f t="shared" si="255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 t="e">
        <f t="shared" si="253"/>
        <v>#DIV/0!</v>
      </c>
      <c r="Q4064" s="10" t="s">
        <v>8323</v>
      </c>
      <c r="R4064" t="s">
        <v>8335</v>
      </c>
      <c r="S4064" s="15">
        <f t="shared" si="254"/>
        <v>42666.666932870372</v>
      </c>
      <c r="T4064" s="15">
        <f t="shared" si="255"/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 t="e">
        <f t="shared" si="253"/>
        <v>#DIV/0!</v>
      </c>
      <c r="Q4065" s="10" t="s">
        <v>8323</v>
      </c>
      <c r="R4065" t="s">
        <v>8335</v>
      </c>
      <c r="S4065" s="15">
        <f t="shared" si="254"/>
        <v>41766.692037037035</v>
      </c>
      <c r="T4065" s="15">
        <f t="shared" si="255"/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 t="e">
        <f t="shared" si="253"/>
        <v>#DIV/0!</v>
      </c>
      <c r="Q4066" s="10" t="s">
        <v>8323</v>
      </c>
      <c r="R4066" t="s">
        <v>8335</v>
      </c>
      <c r="S4066" s="15">
        <f t="shared" si="254"/>
        <v>42269.126226851848</v>
      </c>
      <c r="T4066" s="15">
        <f t="shared" si="255"/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 t="e">
        <f t="shared" si="253"/>
        <v>#DIV/0!</v>
      </c>
      <c r="Q4067" s="10" t="s">
        <v>8323</v>
      </c>
      <c r="R4067" t="s">
        <v>8335</v>
      </c>
      <c r="S4067" s="15">
        <f t="shared" si="254"/>
        <v>42527.00953703704</v>
      </c>
      <c r="T4067" s="15">
        <f t="shared" si="255"/>
        <v>42582.291666666672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t="e">
        <f t="shared" si="253"/>
        <v>#DIV/0!</v>
      </c>
      <c r="Q4068" s="10" t="s">
        <v>8323</v>
      </c>
      <c r="R4068" t="s">
        <v>8326</v>
      </c>
      <c r="S4068" s="15">
        <f t="shared" si="254"/>
        <v>42253.633159722223</v>
      </c>
      <c r="T4068" s="15">
        <f t="shared" si="255"/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 t="e">
        <f t="shared" si="253"/>
        <v>#DIV/0!</v>
      </c>
      <c r="Q4069" s="10" t="s">
        <v>8323</v>
      </c>
      <c r="R4069" t="s">
        <v>8335</v>
      </c>
      <c r="S4069" s="15">
        <f t="shared" si="254"/>
        <v>42180.145787037036</v>
      </c>
      <c r="T4069" s="15">
        <f t="shared" si="255"/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 t="e">
        <f t="shared" si="253"/>
        <v>#DIV/0!</v>
      </c>
      <c r="Q4070" s="10" t="s">
        <v>8323</v>
      </c>
      <c r="R4070" t="s">
        <v>8335</v>
      </c>
      <c r="S4070" s="15">
        <f t="shared" si="254"/>
        <v>42255.696006944447</v>
      </c>
      <c r="T4070" s="15">
        <f t="shared" si="255"/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 t="e">
        <f t="shared" si="253"/>
        <v>#DIV/0!</v>
      </c>
      <c r="Q4071" s="10" t="s">
        <v>8323</v>
      </c>
      <c r="R4071" t="s">
        <v>8335</v>
      </c>
      <c r="S4071" s="15">
        <f t="shared" si="254"/>
        <v>42007.016458333332</v>
      </c>
      <c r="T4071" s="15">
        <f t="shared" si="255"/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 t="e">
        <f t="shared" si="253"/>
        <v>#DIV/0!</v>
      </c>
      <c r="Q4072" s="10" t="s">
        <v>8323</v>
      </c>
      <c r="R4072" t="s">
        <v>8335</v>
      </c>
      <c r="S4072" s="15">
        <f t="shared" si="254"/>
        <v>42615.346817129626</v>
      </c>
      <c r="T4072" s="15">
        <f t="shared" si="255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 t="e">
        <f t="shared" si="253"/>
        <v>#DIV/0!</v>
      </c>
      <c r="Q4073" s="10" t="s">
        <v>8323</v>
      </c>
      <c r="R4073" t="s">
        <v>8335</v>
      </c>
      <c r="S4073" s="15">
        <f t="shared" si="254"/>
        <v>41999.861064814817</v>
      </c>
      <c r="T4073" s="15">
        <f t="shared" si="255"/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 t="e">
        <f t="shared" si="253"/>
        <v>#DIV/0!</v>
      </c>
      <c r="Q4074" s="10" t="s">
        <v>8323</v>
      </c>
      <c r="R4074" t="s">
        <v>8335</v>
      </c>
      <c r="S4074" s="15">
        <f t="shared" si="254"/>
        <v>42373.983449074076</v>
      </c>
      <c r="T4074" s="15">
        <f t="shared" si="255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 t="e">
        <f t="shared" si="253"/>
        <v>#DIV/0!</v>
      </c>
      <c r="Q4075" s="10" t="s">
        <v>8323</v>
      </c>
      <c r="R4075" t="s">
        <v>8335</v>
      </c>
      <c r="S4075" s="15">
        <f t="shared" si="254"/>
        <v>41854.602650462963</v>
      </c>
      <c r="T4075" s="15">
        <f t="shared" si="255"/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 t="e">
        <f t="shared" si="253"/>
        <v>#DIV/0!</v>
      </c>
      <c r="Q4076" s="10" t="s">
        <v>8323</v>
      </c>
      <c r="R4076" t="s">
        <v>8335</v>
      </c>
      <c r="S4076" s="15">
        <f t="shared" si="254"/>
        <v>42065.791574074072</v>
      </c>
      <c r="T4076" s="15">
        <f t="shared" si="255"/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t="e">
        <f t="shared" si="253"/>
        <v>#DIV/0!</v>
      </c>
      <c r="Q4077" s="10" t="s">
        <v>8323</v>
      </c>
      <c r="R4077" t="s">
        <v>8335</v>
      </c>
      <c r="S4077" s="15">
        <f t="shared" si="254"/>
        <v>42469.951284722221</v>
      </c>
      <c r="T4077" s="15">
        <f t="shared" si="255"/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 t="e">
        <f t="shared" si="253"/>
        <v>#DIV/0!</v>
      </c>
      <c r="Q4078" s="10" t="s">
        <v>8323</v>
      </c>
      <c r="R4078" t="s">
        <v>8335</v>
      </c>
      <c r="S4078" s="15">
        <f t="shared" si="254"/>
        <v>41954.228032407409</v>
      </c>
      <c r="T4078" s="15">
        <f t="shared" si="255"/>
        <v>41984.228032407409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t="e">
        <f t="shared" si="253"/>
        <v>#DIV/0!</v>
      </c>
      <c r="Q4079" s="10" t="s">
        <v>8323</v>
      </c>
      <c r="R4079" t="s">
        <v>8326</v>
      </c>
      <c r="S4079" s="15">
        <f t="shared" si="254"/>
        <v>41867.652280092596</v>
      </c>
      <c r="T4079" s="15">
        <f t="shared" si="255"/>
        <v>41875.291666666664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e">
        <f t="shared" si="253"/>
        <v>#DIV/0!</v>
      </c>
      <c r="Q4080" s="10" t="s">
        <v>8323</v>
      </c>
      <c r="R4080" t="s">
        <v>8326</v>
      </c>
      <c r="S4080" s="15">
        <f t="shared" si="254"/>
        <v>42186.01116898148</v>
      </c>
      <c r="T4080" s="15">
        <f t="shared" si="255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 t="e">
        <f t="shared" si="253"/>
        <v>#DIV/0!</v>
      </c>
      <c r="Q4081" s="10" t="s">
        <v>8323</v>
      </c>
      <c r="R4081" t="s">
        <v>8326</v>
      </c>
      <c r="S4081" s="15">
        <f t="shared" si="254"/>
        <v>42494.471666666665</v>
      </c>
      <c r="T4081" s="15">
        <f t="shared" si="255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e">
        <f t="shared" si="253"/>
        <v>#DIV/0!</v>
      </c>
      <c r="Q4082" s="10" t="s">
        <v>8323</v>
      </c>
      <c r="R4082" t="s">
        <v>8326</v>
      </c>
      <c r="S4082" s="15">
        <f t="shared" si="254"/>
        <v>41926.542303240742</v>
      </c>
      <c r="T4082" s="15">
        <f t="shared" si="255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t="e">
        <f t="shared" si="253"/>
        <v>#DIV/0!</v>
      </c>
      <c r="Q4083" s="10" t="s">
        <v>8323</v>
      </c>
      <c r="R4083" t="s">
        <v>8326</v>
      </c>
      <c r="S4083" s="15">
        <f t="shared" si="254"/>
        <v>42433.338749999995</v>
      </c>
      <c r="T4083" s="15">
        <f t="shared" si="255"/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 t="e">
        <f t="shared" si="253"/>
        <v>#DIV/0!</v>
      </c>
      <c r="Q4084" s="10" t="s">
        <v>8323</v>
      </c>
      <c r="R4084" t="s">
        <v>8326</v>
      </c>
      <c r="S4084" s="15">
        <f t="shared" si="254"/>
        <v>42228.151701388888</v>
      </c>
      <c r="T4084" s="15">
        <f t="shared" si="255"/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t="e">
        <f t="shared" si="253"/>
        <v>#DIV/0!</v>
      </c>
      <c r="Q4085" s="10" t="s">
        <v>8323</v>
      </c>
      <c r="R4085" t="s">
        <v>8326</v>
      </c>
      <c r="S4085" s="15">
        <f t="shared" si="254"/>
        <v>42675.262962962966</v>
      </c>
      <c r="T4085" s="15">
        <f t="shared" si="255"/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t="e">
        <f t="shared" si="253"/>
        <v>#DIV/0!</v>
      </c>
      <c r="Q4086" s="10" t="s">
        <v>8323</v>
      </c>
      <c r="R4086" t="s">
        <v>8326</v>
      </c>
      <c r="S4086" s="15">
        <f t="shared" si="254"/>
        <v>42111.904097222221</v>
      </c>
      <c r="T4086" s="15">
        <f t="shared" si="255"/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t="e">
        <f t="shared" si="253"/>
        <v>#DIV/0!</v>
      </c>
      <c r="Q4087" s="10" t="s">
        <v>8323</v>
      </c>
      <c r="R4087" t="s">
        <v>8326</v>
      </c>
      <c r="S4087" s="15">
        <f t="shared" si="254"/>
        <v>42213.662905092591</v>
      </c>
      <c r="T4087" s="15">
        <f t="shared" si="255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t="e">
        <f t="shared" si="253"/>
        <v>#DIV/0!</v>
      </c>
      <c r="Q4088" s="10" t="s">
        <v>8323</v>
      </c>
      <c r="R4088" t="s">
        <v>8326</v>
      </c>
      <c r="S4088" s="15">
        <f t="shared" si="254"/>
        <v>41829.325497685182</v>
      </c>
      <c r="T4088" s="15">
        <f t="shared" si="255"/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e">
        <f t="shared" si="253"/>
        <v>#DIV/0!</v>
      </c>
      <c r="Q4089" s="10" t="s">
        <v>8323</v>
      </c>
      <c r="R4089" t="s">
        <v>8326</v>
      </c>
      <c r="S4089" s="15">
        <f t="shared" si="254"/>
        <v>42550.048449074078</v>
      </c>
      <c r="T4089" s="15">
        <f t="shared" si="255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 t="e">
        <f t="shared" si="253"/>
        <v>#DIV/0!</v>
      </c>
      <c r="Q4090" s="10" t="s">
        <v>8323</v>
      </c>
      <c r="R4090" t="s">
        <v>8326</v>
      </c>
      <c r="S4090" s="15">
        <f t="shared" si="254"/>
        <v>41774.651203703703</v>
      </c>
      <c r="T4090" s="15">
        <f t="shared" si="255"/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t="e">
        <f t="shared" si="253"/>
        <v>#DIV/0!</v>
      </c>
      <c r="Q4091" s="10" t="s">
        <v>8323</v>
      </c>
      <c r="R4091" t="s">
        <v>8326</v>
      </c>
      <c r="S4091" s="15">
        <f t="shared" si="254"/>
        <v>42457.932025462964</v>
      </c>
      <c r="T4091" s="15">
        <f t="shared" si="255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 t="e">
        <f t="shared" si="253"/>
        <v>#DIV/0!</v>
      </c>
      <c r="Q4092" s="10" t="s">
        <v>8323</v>
      </c>
      <c r="R4092" t="s">
        <v>8326</v>
      </c>
      <c r="S4092" s="15">
        <f t="shared" si="254"/>
        <v>42296.154131944444</v>
      </c>
      <c r="T4092" s="15">
        <f t="shared" si="255"/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 t="e">
        <f t="shared" si="253"/>
        <v>#DIV/0!</v>
      </c>
      <c r="Q4093" s="10" t="s">
        <v>8323</v>
      </c>
      <c r="R4093" t="s">
        <v>8326</v>
      </c>
      <c r="S4093" s="15">
        <f t="shared" si="254"/>
        <v>42534.866875</v>
      </c>
      <c r="T4093" s="15">
        <f t="shared" si="255"/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t="e">
        <f t="shared" si="253"/>
        <v>#DIV/0!</v>
      </c>
      <c r="Q4094" s="10" t="s">
        <v>8323</v>
      </c>
      <c r="R4094" t="s">
        <v>8326</v>
      </c>
      <c r="S4094" s="15">
        <f t="shared" si="254"/>
        <v>42286.749780092592</v>
      </c>
      <c r="T4094" s="15">
        <f t="shared" si="255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t="e">
        <f t="shared" si="253"/>
        <v>#DIV/0!</v>
      </c>
      <c r="Q4095" s="10" t="s">
        <v>8323</v>
      </c>
      <c r="R4095" t="s">
        <v>8326</v>
      </c>
      <c r="S4095" s="15">
        <f t="shared" si="254"/>
        <v>42069.391446759255</v>
      </c>
      <c r="T4095" s="15">
        <f t="shared" si="255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t="e">
        <f t="shared" si="253"/>
        <v>#DIV/0!</v>
      </c>
      <c r="Q4096" s="10" t="s">
        <v>8323</v>
      </c>
      <c r="R4096" t="s">
        <v>8326</v>
      </c>
      <c r="S4096" s="15">
        <f t="shared" si="254"/>
        <v>42096.544548611113</v>
      </c>
      <c r="T4096" s="15">
        <f t="shared" si="255"/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t="e">
        <f t="shared" si="253"/>
        <v>#DIV/0!</v>
      </c>
      <c r="Q4097" s="10" t="s">
        <v>8323</v>
      </c>
      <c r="R4097" t="s">
        <v>8326</v>
      </c>
      <c r="S4097" s="15">
        <f t="shared" si="254"/>
        <v>42419.246168981481</v>
      </c>
      <c r="T4097" s="15">
        <f t="shared" si="255"/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 t="e">
        <f t="shared" si="253"/>
        <v>#DIV/0!</v>
      </c>
      <c r="Q4098" s="10" t="s">
        <v>8323</v>
      </c>
      <c r="R4098" t="s">
        <v>8326</v>
      </c>
      <c r="S4098" s="15">
        <f t="shared" si="254"/>
        <v>42408.999571759254</v>
      </c>
      <c r="T4098" s="15">
        <f t="shared" si="255"/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t="e">
        <f t="shared" ref="P4099:P4115" si="257">ROUND(E4099/L4099,2)</f>
        <v>#DIV/0!</v>
      </c>
      <c r="Q4099" s="10" t="s">
        <v>8323</v>
      </c>
      <c r="R4099" t="s">
        <v>8326</v>
      </c>
      <c r="S4099" s="15">
        <f t="shared" ref="S4099:S4115" si="258">(((J4099/60)/60)/24)+DATE(1970,1,1)</f>
        <v>42282.655543981484</v>
      </c>
      <c r="T4099" s="15">
        <f t="shared" ref="T4099:T4115" si="259"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e">
        <f t="shared" si="257"/>
        <v>#DIV/0!</v>
      </c>
      <c r="Q4100" s="10" t="s">
        <v>8323</v>
      </c>
      <c r="R4100" t="s">
        <v>8326</v>
      </c>
      <c r="S4100" s="15">
        <f t="shared" si="258"/>
        <v>42322.025115740747</v>
      </c>
      <c r="T4100" s="15">
        <f t="shared" si="259"/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t="e">
        <f t="shared" si="257"/>
        <v>#DIV/0!</v>
      </c>
      <c r="Q4101" s="10" t="s">
        <v>8323</v>
      </c>
      <c r="R4101" t="s">
        <v>8326</v>
      </c>
      <c r="S4101" s="15">
        <f t="shared" si="258"/>
        <v>41941.585231481484</v>
      </c>
      <c r="T4101" s="15">
        <f t="shared" si="259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e">
        <f t="shared" si="257"/>
        <v>#DIV/0!</v>
      </c>
      <c r="Q4102" s="10" t="s">
        <v>8323</v>
      </c>
      <c r="R4102" t="s">
        <v>8326</v>
      </c>
      <c r="S4102" s="15">
        <f t="shared" si="258"/>
        <v>41948.957465277781</v>
      </c>
      <c r="T4102" s="15">
        <f t="shared" si="259"/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e">
        <f t="shared" si="257"/>
        <v>#DIV/0!</v>
      </c>
      <c r="Q4103" s="10" t="s">
        <v>8323</v>
      </c>
      <c r="R4103" t="s">
        <v>8326</v>
      </c>
      <c r="S4103" s="15">
        <f t="shared" si="258"/>
        <v>41761.810150462967</v>
      </c>
      <c r="T4103" s="15">
        <f t="shared" si="259"/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t="e">
        <f t="shared" si="257"/>
        <v>#DIV/0!</v>
      </c>
      <c r="Q4104" s="10" t="s">
        <v>8323</v>
      </c>
      <c r="R4104" t="s">
        <v>8326</v>
      </c>
      <c r="S4104" s="15">
        <f t="shared" si="258"/>
        <v>42613.841261574074</v>
      </c>
      <c r="T4104" s="15">
        <f t="shared" si="259"/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t="e">
        <f t="shared" si="257"/>
        <v>#DIV/0!</v>
      </c>
      <c r="Q4105" s="10" t="s">
        <v>8323</v>
      </c>
      <c r="R4105" t="s">
        <v>8326</v>
      </c>
      <c r="S4105" s="15">
        <f t="shared" si="258"/>
        <v>42421.141469907408</v>
      </c>
      <c r="T4105" s="15">
        <f t="shared" si="259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 t="e">
        <f t="shared" si="257"/>
        <v>#DIV/0!</v>
      </c>
      <c r="Q4106" s="10" t="s">
        <v>8323</v>
      </c>
      <c r="R4106" t="s">
        <v>8326</v>
      </c>
      <c r="S4106" s="15">
        <f t="shared" si="258"/>
        <v>42700.804756944446</v>
      </c>
      <c r="T4106" s="15">
        <f t="shared" si="259"/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t="e">
        <f t="shared" si="257"/>
        <v>#DIV/0!</v>
      </c>
      <c r="Q4107" s="10" t="s">
        <v>8323</v>
      </c>
      <c r="R4107" t="s">
        <v>8326</v>
      </c>
      <c r="S4107" s="15">
        <f t="shared" si="258"/>
        <v>41905.795706018522</v>
      </c>
      <c r="T4107" s="15">
        <f t="shared" si="259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t="e">
        <f t="shared" si="257"/>
        <v>#DIV/0!</v>
      </c>
      <c r="Q4108" s="10" t="s">
        <v>8323</v>
      </c>
      <c r="R4108" t="s">
        <v>8326</v>
      </c>
      <c r="S4108" s="15">
        <f t="shared" si="258"/>
        <v>42732.787523148145</v>
      </c>
      <c r="T4108" s="15">
        <f t="shared" si="259"/>
        <v>42762.787523148145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t="e">
        <f t="shared" si="257"/>
        <v>#DIV/0!</v>
      </c>
      <c r="Q4109" s="10" t="s">
        <v>8323</v>
      </c>
      <c r="R4109" t="s">
        <v>8326</v>
      </c>
      <c r="S4109" s="15">
        <f t="shared" si="258"/>
        <v>42511.698101851856</v>
      </c>
      <c r="T4109" s="15">
        <f t="shared" si="259"/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t="e">
        <f t="shared" si="257"/>
        <v>#DIV/0!</v>
      </c>
      <c r="Q4110" s="10" t="s">
        <v>8323</v>
      </c>
      <c r="R4110" t="s">
        <v>8326</v>
      </c>
      <c r="S4110" s="15">
        <f t="shared" si="258"/>
        <v>42538.742893518516</v>
      </c>
      <c r="T4110" s="15">
        <f t="shared" si="259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e">
        <f t="shared" si="257"/>
        <v>#DIV/0!</v>
      </c>
      <c r="Q4111" s="10" t="s">
        <v>8323</v>
      </c>
      <c r="R4111" t="s">
        <v>8326</v>
      </c>
      <c r="S4111" s="15">
        <f t="shared" si="258"/>
        <v>42344.824502314819</v>
      </c>
      <c r="T4111" s="15">
        <f t="shared" si="259"/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t="e">
        <f t="shared" si="257"/>
        <v>#DIV/0!</v>
      </c>
      <c r="Q4112" s="10" t="s">
        <v>8323</v>
      </c>
      <c r="R4112" t="s">
        <v>8326</v>
      </c>
      <c r="S4112" s="15">
        <f t="shared" si="258"/>
        <v>42495.722187499996</v>
      </c>
      <c r="T4112" s="15">
        <f t="shared" si="259"/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t="e">
        <f t="shared" si="257"/>
        <v>#DIV/0!</v>
      </c>
      <c r="Q4113" s="10" t="s">
        <v>8323</v>
      </c>
      <c r="R4113" t="s">
        <v>8326</v>
      </c>
      <c r="S4113" s="15">
        <f t="shared" si="258"/>
        <v>41927.124884259261</v>
      </c>
      <c r="T4113" s="15">
        <f t="shared" si="259"/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 t="e">
        <f t="shared" si="257"/>
        <v>#DIV/0!</v>
      </c>
      <c r="Q4114" s="10" t="s">
        <v>8323</v>
      </c>
      <c r="R4114" t="s">
        <v>8326</v>
      </c>
      <c r="S4114" s="15">
        <f t="shared" si="258"/>
        <v>42730.903726851851</v>
      </c>
      <c r="T4114" s="15">
        <f t="shared" si="259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 t="e">
        <f t="shared" si="257"/>
        <v>#DIV/0!</v>
      </c>
      <c r="Q4115" s="10" t="s">
        <v>8323</v>
      </c>
      <c r="R4115" t="s">
        <v>8326</v>
      </c>
      <c r="S4115" s="15">
        <f t="shared" si="258"/>
        <v>42307.539398148147</v>
      </c>
      <c r="T4115" s="15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theme="5" tint="-0.249977111117893"/>
        <color theme="8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993C6-2FA9-494D-88C2-5FD1BEF71D0F}">
  <dimension ref="A1:T251"/>
  <sheetViews>
    <sheetView workbookViewId="0">
      <selection activeCell="J3" sqref="J3"/>
    </sheetView>
  </sheetViews>
  <sheetFormatPr defaultRowHeight="15" x14ac:dyDescent="0.25"/>
  <cols>
    <col min="2" max="2" width="18.42578125" customWidth="1"/>
    <col min="3" max="3" width="21.28515625" customWidth="1"/>
    <col min="4" max="4" width="18.5703125" customWidth="1"/>
    <col min="5" max="5" width="18.85546875" customWidth="1"/>
    <col min="9" max="9" width="15.42578125" customWidth="1"/>
    <col min="10" max="10" width="17.140625" customWidth="1"/>
    <col min="12" max="12" width="20.85546875" customWidth="1"/>
    <col min="13" max="13" width="16.28515625" customWidth="1"/>
    <col min="14" max="14" width="20.85546875" customWidth="1"/>
    <col min="15" max="15" width="20.140625" customWidth="1"/>
    <col min="16" max="16" width="20.7109375" customWidth="1"/>
    <col min="17" max="17" width="13.140625" customWidth="1"/>
    <col min="19" max="19" width="27" customWidth="1"/>
    <col min="20" max="20" width="24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165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t="s">
        <v>8326</v>
      </c>
      <c r="S2" s="15">
        <v>41990.584108796291</v>
      </c>
      <c r="T2" s="15">
        <v>42036.120833333334</v>
      </c>
    </row>
    <row r="3" spans="1:20" ht="30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t="s">
        <v>8326</v>
      </c>
      <c r="S3" s="15">
        <v>41779.657870370371</v>
      </c>
      <c r="T3" s="15">
        <v>41821.25</v>
      </c>
    </row>
    <row r="4" spans="1:20" ht="285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t="s">
        <v>8326</v>
      </c>
      <c r="S4" s="15">
        <v>42618.827013888891</v>
      </c>
      <c r="T4" s="15">
        <v>42648.827013888891</v>
      </c>
    </row>
    <row r="5" spans="1:20" ht="105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t="s">
        <v>8326</v>
      </c>
      <c r="S5" s="15">
        <v>41766.617291666669</v>
      </c>
      <c r="T5" s="15">
        <v>41793.290972222225</v>
      </c>
    </row>
    <row r="6" spans="1:20" ht="105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t="s">
        <v>8326</v>
      </c>
      <c r="S6" s="15">
        <v>42469.68414351852</v>
      </c>
      <c r="T6" s="15">
        <v>42499.166666666672</v>
      </c>
    </row>
    <row r="7" spans="1:20" ht="105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t="s">
        <v>8326</v>
      </c>
      <c r="S7" s="15">
        <v>41747.86986111111</v>
      </c>
      <c r="T7" s="15">
        <v>41779.290972222225</v>
      </c>
    </row>
    <row r="8" spans="1:20" ht="60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t="s">
        <v>8326</v>
      </c>
      <c r="S8" s="15">
        <v>41903.882951388885</v>
      </c>
      <c r="T8" s="15">
        <v>41933.882951388885</v>
      </c>
    </row>
    <row r="9" spans="1:20" ht="105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t="s">
        <v>8326</v>
      </c>
      <c r="S9" s="15">
        <v>42053.049375000002</v>
      </c>
      <c r="T9" s="15">
        <v>42096.041666666672</v>
      </c>
    </row>
    <row r="10" spans="1:20" ht="105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t="s">
        <v>8326</v>
      </c>
      <c r="S10" s="15">
        <v>41830.234166666669</v>
      </c>
      <c r="T10" s="15">
        <v>41860.234166666669</v>
      </c>
    </row>
    <row r="11" spans="1:20" ht="105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t="s">
        <v>8326</v>
      </c>
      <c r="S11" s="15">
        <v>42235.117476851854</v>
      </c>
      <c r="T11" s="15">
        <v>42275.117476851854</v>
      </c>
    </row>
    <row r="12" spans="1:20" ht="90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t="s">
        <v>8326</v>
      </c>
      <c r="S12" s="15">
        <v>41939.8122337963</v>
      </c>
      <c r="T12" s="15">
        <v>41969.853900462964</v>
      </c>
    </row>
    <row r="13" spans="1:20" ht="10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t="s">
        <v>8326</v>
      </c>
      <c r="S13" s="15">
        <v>41804.937083333331</v>
      </c>
      <c r="T13" s="15">
        <v>41821.9375</v>
      </c>
    </row>
    <row r="14" spans="1:20" ht="105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t="s">
        <v>8326</v>
      </c>
      <c r="S14" s="15">
        <v>42192.905694444446</v>
      </c>
      <c r="T14" s="15">
        <v>42236.711805555555</v>
      </c>
    </row>
    <row r="15" spans="1:20" ht="105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t="s">
        <v>8326</v>
      </c>
      <c r="S15" s="15">
        <v>42171.758611111116</v>
      </c>
      <c r="T15" s="15">
        <v>42231.758611111116</v>
      </c>
    </row>
    <row r="16" spans="1:20" ht="90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t="s">
        <v>8326</v>
      </c>
      <c r="S16" s="15">
        <v>42144.231527777782</v>
      </c>
      <c r="T16" s="15">
        <v>42203.125</v>
      </c>
    </row>
    <row r="17" spans="1:20" ht="105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t="s">
        <v>8326</v>
      </c>
      <c r="S17" s="15">
        <v>42534.631481481483</v>
      </c>
      <c r="T17" s="15">
        <v>42562.631481481483</v>
      </c>
    </row>
    <row r="18" spans="1:20" ht="90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t="s">
        <v>8326</v>
      </c>
      <c r="S18" s="15">
        <v>42103.016585648147</v>
      </c>
      <c r="T18" s="15">
        <v>42163.016585648147</v>
      </c>
    </row>
    <row r="19" spans="1:20" ht="105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t="s">
        <v>8326</v>
      </c>
      <c r="S19" s="15">
        <v>41786.959745370368</v>
      </c>
      <c r="T19" s="15">
        <v>41816.959745370368</v>
      </c>
    </row>
    <row r="20" spans="1:20" ht="105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t="s">
        <v>8326</v>
      </c>
      <c r="S20" s="15">
        <v>42265.817002314812</v>
      </c>
      <c r="T20" s="15">
        <v>42295.817002314812</v>
      </c>
    </row>
    <row r="21" spans="1:20" ht="12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t="s">
        <v>8326</v>
      </c>
      <c r="S21" s="15">
        <v>42354.131643518514</v>
      </c>
      <c r="T21" s="15">
        <v>42384.131643518514</v>
      </c>
    </row>
    <row r="22" spans="1:20" ht="120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t="s">
        <v>8326</v>
      </c>
      <c r="S22" s="15">
        <v>42370.90320601852</v>
      </c>
      <c r="T22" s="15">
        <v>42406.207638888889</v>
      </c>
    </row>
    <row r="23" spans="1:20" ht="90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t="s">
        <v>8326</v>
      </c>
      <c r="S23" s="15">
        <v>42205.171018518522</v>
      </c>
      <c r="T23" s="15">
        <v>42235.171018518522</v>
      </c>
    </row>
    <row r="24" spans="1:20" ht="60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t="s">
        <v>8326</v>
      </c>
      <c r="S24" s="15">
        <v>42103.884930555556</v>
      </c>
      <c r="T24" s="15">
        <v>42133.884930555556</v>
      </c>
    </row>
    <row r="25" spans="1:20" ht="90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t="s">
        <v>8326</v>
      </c>
      <c r="S25" s="15">
        <v>42279.778564814813</v>
      </c>
      <c r="T25" s="15">
        <v>42310.701388888891</v>
      </c>
    </row>
    <row r="26" spans="1:20" ht="90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t="s">
        <v>8326</v>
      </c>
      <c r="S26" s="15">
        <v>41921.770439814813</v>
      </c>
      <c r="T26" s="15">
        <v>41938.770439814813</v>
      </c>
    </row>
    <row r="27" spans="1:20" ht="90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t="s">
        <v>8326</v>
      </c>
      <c r="S27" s="15">
        <v>42159.224432870367</v>
      </c>
      <c r="T27" s="15">
        <v>42204.224432870367</v>
      </c>
    </row>
    <row r="28" spans="1:20" ht="90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t="s">
        <v>8326</v>
      </c>
      <c r="S28" s="15">
        <v>42278.629710648151</v>
      </c>
      <c r="T28" s="15">
        <v>42306.629710648151</v>
      </c>
    </row>
    <row r="29" spans="1:20" ht="105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t="s">
        <v>8326</v>
      </c>
      <c r="S29" s="15">
        <v>42695.7105787037</v>
      </c>
      <c r="T29" s="15">
        <v>42725.7105787037</v>
      </c>
    </row>
    <row r="30" spans="1:20" ht="105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t="s">
        <v>8326</v>
      </c>
      <c r="S30" s="15">
        <v>42543.788564814815</v>
      </c>
      <c r="T30" s="15">
        <v>42573.788564814815</v>
      </c>
    </row>
    <row r="31" spans="1:20" ht="90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t="s">
        <v>8326</v>
      </c>
      <c r="S31" s="15">
        <v>42508.179965277777</v>
      </c>
      <c r="T31" s="15">
        <v>42568.179965277777</v>
      </c>
    </row>
    <row r="32" spans="1:20" ht="90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t="s">
        <v>8326</v>
      </c>
      <c r="S32" s="15">
        <v>41842.828680555554</v>
      </c>
      <c r="T32" s="15">
        <v>41882.827650462961</v>
      </c>
    </row>
    <row r="33" spans="1:20" ht="105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t="s">
        <v>8326</v>
      </c>
      <c r="S33" s="15">
        <v>41850.863252314812</v>
      </c>
      <c r="T33" s="15">
        <v>41880.863252314812</v>
      </c>
    </row>
    <row r="34" spans="1:20" ht="120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t="s">
        <v>8326</v>
      </c>
      <c r="S34" s="15">
        <v>41865.878657407404</v>
      </c>
      <c r="T34" s="15">
        <v>41925.878657407404</v>
      </c>
    </row>
    <row r="35" spans="1:20" ht="105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t="s">
        <v>8326</v>
      </c>
      <c r="S35" s="15">
        <v>42538.968310185184</v>
      </c>
      <c r="T35" s="15">
        <v>42568.029861111107</v>
      </c>
    </row>
    <row r="36" spans="1:20" ht="105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t="s">
        <v>8326</v>
      </c>
      <c r="S36" s="15">
        <v>41766.072500000002</v>
      </c>
      <c r="T36" s="15">
        <v>41791.072500000002</v>
      </c>
    </row>
    <row r="37" spans="1:20" ht="105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t="s">
        <v>8326</v>
      </c>
      <c r="S37" s="15">
        <v>41833.660995370366</v>
      </c>
      <c r="T37" s="15">
        <v>41863.660995370366</v>
      </c>
    </row>
    <row r="38" spans="1:20" ht="90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t="s">
        <v>8326</v>
      </c>
      <c r="S38" s="15">
        <v>42308.211215277777</v>
      </c>
      <c r="T38" s="15">
        <v>42338.252881944441</v>
      </c>
    </row>
    <row r="39" spans="1:20" ht="105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t="s">
        <v>8326</v>
      </c>
      <c r="S39" s="15">
        <v>42002.817488425921</v>
      </c>
      <c r="T39" s="15">
        <v>42032.817488425921</v>
      </c>
    </row>
    <row r="40" spans="1:20" ht="120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t="s">
        <v>8326</v>
      </c>
      <c r="S40" s="15">
        <v>41780.785729166666</v>
      </c>
      <c r="T40" s="15">
        <v>41840.785729166666</v>
      </c>
    </row>
    <row r="41" spans="1:20" ht="105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t="s">
        <v>8326</v>
      </c>
      <c r="S41" s="15">
        <v>42248.627013888887</v>
      </c>
      <c r="T41" s="15">
        <v>42278.627013888887</v>
      </c>
    </row>
    <row r="42" spans="1:20" ht="90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t="s">
        <v>8326</v>
      </c>
      <c r="S42" s="15">
        <v>42534.933321759265</v>
      </c>
      <c r="T42" s="15">
        <v>42554.832638888889</v>
      </c>
    </row>
    <row r="43" spans="1:20" ht="105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t="s">
        <v>8326</v>
      </c>
      <c r="S43" s="15">
        <v>42353.761759259258</v>
      </c>
      <c r="T43" s="15">
        <v>42383.761759259258</v>
      </c>
    </row>
    <row r="44" spans="1:20" ht="105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t="s">
        <v>8326</v>
      </c>
      <c r="S44" s="15">
        <v>41746.189409722225</v>
      </c>
      <c r="T44" s="15">
        <v>41776.189409722225</v>
      </c>
    </row>
    <row r="45" spans="1:20" ht="90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t="s">
        <v>8326</v>
      </c>
      <c r="S45" s="15">
        <v>41890.086805555555</v>
      </c>
      <c r="T45" s="15">
        <v>41934.207638888889</v>
      </c>
    </row>
    <row r="46" spans="1:20" ht="90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t="s">
        <v>8326</v>
      </c>
      <c r="S46" s="15">
        <v>42061.963263888887</v>
      </c>
      <c r="T46" s="15">
        <v>42091.921597222223</v>
      </c>
    </row>
    <row r="47" spans="1:20" ht="105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t="s">
        <v>8326</v>
      </c>
      <c r="S47" s="15">
        <v>42142.768819444449</v>
      </c>
      <c r="T47" s="15">
        <v>42182.768819444449</v>
      </c>
    </row>
    <row r="48" spans="1:20" ht="12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t="s">
        <v>8326</v>
      </c>
      <c r="S48" s="15">
        <v>42265.683182870373</v>
      </c>
      <c r="T48" s="15">
        <v>42293.207638888889</v>
      </c>
    </row>
    <row r="49" spans="1:20" ht="105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t="s">
        <v>8326</v>
      </c>
      <c r="S49" s="15">
        <v>42672.955138888887</v>
      </c>
      <c r="T49" s="15">
        <v>42704.708333333328</v>
      </c>
    </row>
    <row r="50" spans="1:20" ht="120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t="s">
        <v>8326</v>
      </c>
      <c r="S50" s="15">
        <v>41816.950370370374</v>
      </c>
      <c r="T50" s="15">
        <v>41853.583333333336</v>
      </c>
    </row>
    <row r="51" spans="1:20" ht="120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t="s">
        <v>8326</v>
      </c>
      <c r="S51" s="15">
        <v>42399.707407407404</v>
      </c>
      <c r="T51" s="15">
        <v>42420.878472222219</v>
      </c>
    </row>
    <row r="52" spans="1:20" ht="7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t="s">
        <v>8326</v>
      </c>
      <c r="S52" s="15">
        <v>42701.908807870372</v>
      </c>
      <c r="T52" s="15">
        <v>42716.25</v>
      </c>
    </row>
    <row r="53" spans="1:20" ht="90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t="s">
        <v>8326</v>
      </c>
      <c r="S53" s="15">
        <v>42606.056863425925</v>
      </c>
      <c r="T53" s="15">
        <v>42620.056863425925</v>
      </c>
    </row>
    <row r="54" spans="1:20" ht="9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t="s">
        <v>8326</v>
      </c>
      <c r="S54" s="15">
        <v>41983.752847222218</v>
      </c>
      <c r="T54" s="15">
        <v>42014.140972222223</v>
      </c>
    </row>
    <row r="55" spans="1:20" ht="105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t="s">
        <v>8326</v>
      </c>
      <c r="S55" s="15">
        <v>41830.858344907407</v>
      </c>
      <c r="T55" s="15">
        <v>41852.291666666664</v>
      </c>
    </row>
    <row r="56" spans="1:20" ht="12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t="s">
        <v>8326</v>
      </c>
      <c r="S56" s="15">
        <v>42199.648912037039</v>
      </c>
      <c r="T56" s="15">
        <v>42217.041666666672</v>
      </c>
    </row>
    <row r="57" spans="1:20" ht="90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t="s">
        <v>8326</v>
      </c>
      <c r="S57" s="15">
        <v>41765.938657407409</v>
      </c>
      <c r="T57" s="15">
        <v>41795.938657407409</v>
      </c>
    </row>
    <row r="58" spans="1:20" ht="105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t="s">
        <v>8326</v>
      </c>
      <c r="S58" s="15">
        <v>42258.646504629629</v>
      </c>
      <c r="T58" s="15">
        <v>42288.645196759258</v>
      </c>
    </row>
    <row r="59" spans="1:20" ht="90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t="s">
        <v>8326</v>
      </c>
      <c r="S59" s="15">
        <v>42233.671747685185</v>
      </c>
      <c r="T59" s="15">
        <v>42278.541666666672</v>
      </c>
    </row>
    <row r="60" spans="1:20" ht="90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t="s">
        <v>8326</v>
      </c>
      <c r="S60" s="15">
        <v>42289.94049768518</v>
      </c>
      <c r="T60" s="15">
        <v>42349.982164351852</v>
      </c>
    </row>
    <row r="61" spans="1:20" ht="90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t="s">
        <v>8326</v>
      </c>
      <c r="S61" s="15">
        <v>42452.815659722226</v>
      </c>
      <c r="T61" s="15">
        <v>42512.815659722226</v>
      </c>
    </row>
    <row r="62" spans="1:20" ht="105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t="s">
        <v>8326</v>
      </c>
      <c r="S62" s="15">
        <v>42679.958472222221</v>
      </c>
      <c r="T62" s="15">
        <v>42710.207638888889</v>
      </c>
    </row>
    <row r="63" spans="1:20" ht="120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t="s">
        <v>8326</v>
      </c>
      <c r="S63" s="15">
        <v>42531.195277777777</v>
      </c>
      <c r="T63" s="15">
        <v>42555.166666666672</v>
      </c>
    </row>
    <row r="64" spans="1:20" ht="90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t="s">
        <v>8326</v>
      </c>
      <c r="S64" s="15">
        <v>41869.714166666665</v>
      </c>
      <c r="T64" s="15">
        <v>41876.875</v>
      </c>
    </row>
    <row r="65" spans="1:20" ht="90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t="s">
        <v>8326</v>
      </c>
      <c r="S65" s="15">
        <v>41950.26694444444</v>
      </c>
      <c r="T65" s="15">
        <v>41963.669444444444</v>
      </c>
    </row>
    <row r="66" spans="1:20" ht="120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t="s">
        <v>8326</v>
      </c>
      <c r="S66" s="15">
        <v>42523.739212962959</v>
      </c>
      <c r="T66" s="15">
        <v>42553.739212962959</v>
      </c>
    </row>
    <row r="67" spans="1:20" ht="90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t="s">
        <v>8326</v>
      </c>
      <c r="S67" s="15">
        <v>41974.738576388889</v>
      </c>
      <c r="T67" s="15">
        <v>41994.738576388889</v>
      </c>
    </row>
    <row r="68" spans="1:20" ht="105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t="s">
        <v>8326</v>
      </c>
      <c r="S68" s="15">
        <v>41904.650578703702</v>
      </c>
      <c r="T68" s="15">
        <v>41934.650578703702</v>
      </c>
    </row>
    <row r="69" spans="1:20" ht="105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t="s">
        <v>8326</v>
      </c>
      <c r="S69" s="15">
        <v>42601.827141203699</v>
      </c>
      <c r="T69" s="15">
        <v>42631.827141203699</v>
      </c>
    </row>
    <row r="70" spans="1:20" ht="105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t="s">
        <v>8326</v>
      </c>
      <c r="S70" s="15">
        <v>41795.598923611113</v>
      </c>
      <c r="T70" s="15">
        <v>41825.598923611113</v>
      </c>
    </row>
    <row r="71" spans="1:20" ht="10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t="s">
        <v>8326</v>
      </c>
      <c r="S71" s="15">
        <v>42245.234340277777</v>
      </c>
      <c r="T71" s="15">
        <v>42263.234340277777</v>
      </c>
    </row>
    <row r="72" spans="1:20" ht="120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t="s">
        <v>8326</v>
      </c>
      <c r="S72" s="15">
        <v>42089.901574074072</v>
      </c>
      <c r="T72" s="15">
        <v>42149.901574074072</v>
      </c>
    </row>
    <row r="73" spans="1:20" ht="90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t="s">
        <v>8326</v>
      </c>
      <c r="S73" s="15">
        <v>42306.848854166667</v>
      </c>
      <c r="T73" s="15">
        <v>42336.890520833331</v>
      </c>
    </row>
    <row r="74" spans="1:20" ht="105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t="s">
        <v>8326</v>
      </c>
      <c r="S74" s="15">
        <v>42293.809212962966</v>
      </c>
      <c r="T74" s="15">
        <v>42353.85087962963</v>
      </c>
    </row>
    <row r="75" spans="1:20" ht="120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t="s">
        <v>8326</v>
      </c>
      <c r="S75" s="15">
        <v>42770.290590277778</v>
      </c>
      <c r="T75" s="15">
        <v>42800.290590277778</v>
      </c>
    </row>
    <row r="76" spans="1:20" ht="90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t="s">
        <v>8326</v>
      </c>
      <c r="S76" s="15">
        <v>42374.655081018514</v>
      </c>
      <c r="T76" s="15">
        <v>42403.784027777772</v>
      </c>
    </row>
    <row r="77" spans="1:20" ht="90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t="s">
        <v>8326</v>
      </c>
      <c r="S77" s="15">
        <v>42151.905717592599</v>
      </c>
      <c r="T77" s="15">
        <v>42182.905717592599</v>
      </c>
    </row>
    <row r="78" spans="1:20" ht="105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t="s">
        <v>8326</v>
      </c>
      <c r="S78" s="15">
        <v>42041.205000000002</v>
      </c>
      <c r="T78" s="15">
        <v>42086.16333333333</v>
      </c>
    </row>
    <row r="79" spans="1:20" ht="105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t="s">
        <v>8326</v>
      </c>
      <c r="S79" s="15">
        <v>41833.089756944442</v>
      </c>
      <c r="T79" s="15">
        <v>41863.079143518517</v>
      </c>
    </row>
    <row r="80" spans="1:20" ht="90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t="s">
        <v>8326</v>
      </c>
      <c r="S80" s="15">
        <v>42041.581307870365</v>
      </c>
      <c r="T80" s="15">
        <v>42071.539641203708</v>
      </c>
    </row>
    <row r="81" spans="1:20" ht="105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t="s">
        <v>8326</v>
      </c>
      <c r="S81" s="15">
        <v>42278.664965277778</v>
      </c>
      <c r="T81" s="15">
        <v>42308.664965277778</v>
      </c>
    </row>
    <row r="82" spans="1:20" ht="105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t="s">
        <v>8326</v>
      </c>
      <c r="S82" s="15">
        <v>41858.007071759261</v>
      </c>
      <c r="T82" s="15">
        <v>41888.007071759261</v>
      </c>
    </row>
    <row r="83" spans="1:20" ht="90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t="s">
        <v>8326</v>
      </c>
      <c r="S83" s="15">
        <v>41869.798726851855</v>
      </c>
      <c r="T83" s="15">
        <v>41929.798726851855</v>
      </c>
    </row>
    <row r="84" spans="1:20" ht="105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t="s">
        <v>8326</v>
      </c>
      <c r="S84" s="15">
        <v>42370.007766203707</v>
      </c>
      <c r="T84" s="15">
        <v>42398.981944444444</v>
      </c>
    </row>
    <row r="85" spans="1:20" ht="7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t="s">
        <v>8326</v>
      </c>
      <c r="S85" s="15">
        <v>42305.670914351853</v>
      </c>
      <c r="T85" s="15">
        <v>42339.249305555553</v>
      </c>
    </row>
    <row r="86" spans="1:20" ht="9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t="s">
        <v>8326</v>
      </c>
      <c r="S86" s="15">
        <v>41880.788842592592</v>
      </c>
      <c r="T86" s="15">
        <v>41910.788842592592</v>
      </c>
    </row>
    <row r="87" spans="1:20" ht="120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t="s">
        <v>8326</v>
      </c>
      <c r="S87" s="15">
        <v>42414.235879629632</v>
      </c>
      <c r="T87" s="15">
        <v>42474.194212962961</v>
      </c>
    </row>
    <row r="88" spans="1:20" ht="105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t="s">
        <v>8326</v>
      </c>
      <c r="S88" s="15">
        <v>42415.883425925931</v>
      </c>
      <c r="T88" s="15">
        <v>42475.84175925926</v>
      </c>
    </row>
    <row r="89" spans="1:20" ht="105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t="s">
        <v>8326</v>
      </c>
      <c r="S89" s="15">
        <v>42722.84474537037</v>
      </c>
      <c r="T89" s="15">
        <v>42752.84474537037</v>
      </c>
    </row>
    <row r="90" spans="1:20" ht="105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t="s">
        <v>8326</v>
      </c>
      <c r="S90" s="15">
        <v>42480.800648148142</v>
      </c>
      <c r="T90" s="15">
        <v>42540.800648148142</v>
      </c>
    </row>
    <row r="91" spans="1:20" ht="105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t="s">
        <v>8326</v>
      </c>
      <c r="S91" s="15">
        <v>42499.731701388882</v>
      </c>
      <c r="T91" s="15">
        <v>42529.731701388882</v>
      </c>
    </row>
    <row r="92" spans="1:20" ht="12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t="s">
        <v>8326</v>
      </c>
      <c r="S92" s="15">
        <v>41829.73715277778</v>
      </c>
      <c r="T92" s="15">
        <v>41852.716666666667</v>
      </c>
    </row>
    <row r="93" spans="1:20" ht="6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t="s">
        <v>8326</v>
      </c>
      <c r="S93" s="15">
        <v>42056.1324537037</v>
      </c>
      <c r="T93" s="15">
        <v>42086.207638888889</v>
      </c>
    </row>
    <row r="94" spans="1:20" ht="105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t="s">
        <v>8326</v>
      </c>
      <c r="S94" s="15">
        <v>42461.596273148149</v>
      </c>
      <c r="T94" s="15">
        <v>42491.596273148149</v>
      </c>
    </row>
    <row r="95" spans="1:20" ht="10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t="s">
        <v>8326</v>
      </c>
      <c r="S95" s="15">
        <v>42509.814108796301</v>
      </c>
      <c r="T95" s="15">
        <v>42539.814108796301</v>
      </c>
    </row>
    <row r="96" spans="1:20" ht="120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t="s">
        <v>8326</v>
      </c>
      <c r="S96" s="15">
        <v>42122.732499999998</v>
      </c>
      <c r="T96" s="15">
        <v>42155.732638888891</v>
      </c>
    </row>
    <row r="97" spans="1:20" ht="105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t="s">
        <v>8326</v>
      </c>
      <c r="S97" s="15">
        <v>42074.219699074078</v>
      </c>
      <c r="T97" s="15">
        <v>42104.208333333328</v>
      </c>
    </row>
    <row r="98" spans="1:20" ht="105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t="s">
        <v>8326</v>
      </c>
      <c r="S98" s="15">
        <v>42768.97084490741</v>
      </c>
      <c r="T98" s="15">
        <v>42789.041666666672</v>
      </c>
    </row>
    <row r="99" spans="1:20" ht="105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t="s">
        <v>8326</v>
      </c>
      <c r="S99" s="15">
        <v>41975.642974537041</v>
      </c>
      <c r="T99" s="15">
        <v>42035.642974537041</v>
      </c>
    </row>
    <row r="100" spans="1:20" ht="105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t="s">
        <v>8326</v>
      </c>
      <c r="S100" s="15">
        <v>42601.854699074072</v>
      </c>
      <c r="T100" s="15">
        <v>42611.163194444445</v>
      </c>
    </row>
    <row r="101" spans="1:20" ht="75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t="s">
        <v>8326</v>
      </c>
      <c r="S101" s="15">
        <v>41981.067523148144</v>
      </c>
      <c r="T101" s="15">
        <v>42041.067523148144</v>
      </c>
    </row>
    <row r="102" spans="1:20" ht="105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t="s">
        <v>8326</v>
      </c>
      <c r="S102" s="15">
        <v>41990.506377314814</v>
      </c>
      <c r="T102" s="15">
        <v>42020.506377314814</v>
      </c>
    </row>
    <row r="103" spans="1:20" ht="45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t="s">
        <v>8326</v>
      </c>
      <c r="S103" s="15">
        <v>42621.389340277776</v>
      </c>
      <c r="T103" s="15">
        <v>42651.389340277776</v>
      </c>
    </row>
    <row r="104" spans="1:20" ht="90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t="s">
        <v>8326</v>
      </c>
      <c r="S104" s="15">
        <v>42020.587349537032</v>
      </c>
      <c r="T104" s="15">
        <v>42050.587349537032</v>
      </c>
    </row>
    <row r="105" spans="1:20" ht="105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t="s">
        <v>8326</v>
      </c>
      <c r="S105" s="15">
        <v>42067.947337962964</v>
      </c>
      <c r="T105" s="15">
        <v>42097.905671296292</v>
      </c>
    </row>
    <row r="106" spans="1:20" ht="60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t="s">
        <v>8326</v>
      </c>
      <c r="S106" s="15">
        <v>42031.833587962959</v>
      </c>
      <c r="T106" s="15">
        <v>42063.333333333328</v>
      </c>
    </row>
    <row r="107" spans="1:20" ht="90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t="s">
        <v>8326</v>
      </c>
      <c r="S107" s="15">
        <v>41885.221550925926</v>
      </c>
      <c r="T107" s="15">
        <v>41916.290972222225</v>
      </c>
    </row>
    <row r="108" spans="1:20" ht="60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t="s">
        <v>8326</v>
      </c>
      <c r="S108" s="15">
        <v>41948.727256944447</v>
      </c>
      <c r="T108" s="15">
        <v>41978.727256944447</v>
      </c>
    </row>
    <row r="109" spans="1:20" ht="90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t="s">
        <v>8326</v>
      </c>
      <c r="S109" s="15">
        <v>42224.756909722222</v>
      </c>
      <c r="T109" s="15">
        <v>42254.756909722222</v>
      </c>
    </row>
    <row r="110" spans="1:20" ht="120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t="s">
        <v>8326</v>
      </c>
      <c r="S110" s="15">
        <v>42540.593530092592</v>
      </c>
      <c r="T110" s="15">
        <v>42570.593530092592</v>
      </c>
    </row>
    <row r="111" spans="1:20" ht="105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t="s">
        <v>8326</v>
      </c>
      <c r="S111" s="15">
        <v>41793.191875000004</v>
      </c>
      <c r="T111" s="15">
        <v>41807.191875000004</v>
      </c>
    </row>
    <row r="112" spans="1:20" ht="75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t="s">
        <v>8326</v>
      </c>
      <c r="S112" s="15">
        <v>42031.666898148149</v>
      </c>
      <c r="T112" s="15">
        <v>42064.125</v>
      </c>
    </row>
    <row r="113" spans="1:20" ht="90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t="s">
        <v>8326</v>
      </c>
      <c r="S113" s="15">
        <v>41906.819513888891</v>
      </c>
      <c r="T113" s="15">
        <v>41938.838888888888</v>
      </c>
    </row>
    <row r="114" spans="1:20" ht="75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t="s">
        <v>8326</v>
      </c>
      <c r="S114" s="15">
        <v>42297.691006944442</v>
      </c>
      <c r="T114" s="15">
        <v>42320.290972222225</v>
      </c>
    </row>
    <row r="115" spans="1:20" ht="10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t="s">
        <v>8326</v>
      </c>
      <c r="S115" s="15">
        <v>42165.037581018521</v>
      </c>
      <c r="T115" s="15">
        <v>42224.898611111115</v>
      </c>
    </row>
    <row r="116" spans="1:20" ht="90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t="s">
        <v>8326</v>
      </c>
      <c r="S116" s="15">
        <v>42475.848067129627</v>
      </c>
      <c r="T116" s="15">
        <v>42505.848067129627</v>
      </c>
    </row>
    <row r="117" spans="1:20" ht="105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t="s">
        <v>8326</v>
      </c>
      <c r="S117" s="15">
        <v>41811.536180555559</v>
      </c>
      <c r="T117" s="15">
        <v>41841.536180555559</v>
      </c>
    </row>
    <row r="118" spans="1:20" ht="75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0" t="s">
        <v>8323</v>
      </c>
      <c r="R118" t="s">
        <v>8326</v>
      </c>
      <c r="S118" s="15">
        <v>42136.092488425929</v>
      </c>
      <c r="T118" s="15">
        <v>42166.092488425929</v>
      </c>
    </row>
    <row r="119" spans="1:20" ht="105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0" t="s">
        <v>8323</v>
      </c>
      <c r="R119" t="s">
        <v>8326</v>
      </c>
      <c r="S119" s="15">
        <v>41863.359282407408</v>
      </c>
      <c r="T119" s="15">
        <v>41893.359282407408</v>
      </c>
    </row>
    <row r="120" spans="1:20" ht="60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t="s">
        <v>8326</v>
      </c>
      <c r="S120" s="15">
        <v>42047.07640046296</v>
      </c>
      <c r="T120" s="15">
        <v>42077.034733796296</v>
      </c>
    </row>
    <row r="121" spans="1:20" ht="90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t="s">
        <v>8326</v>
      </c>
      <c r="S121" s="15">
        <v>42053.722060185188</v>
      </c>
      <c r="T121" s="15">
        <v>42113.680393518516</v>
      </c>
    </row>
    <row r="122" spans="1:20" ht="75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t="s">
        <v>8326</v>
      </c>
      <c r="S122" s="15">
        <v>41843.775011574071</v>
      </c>
      <c r="T122" s="15">
        <v>41863.775011574071</v>
      </c>
    </row>
    <row r="123" spans="1:20" ht="90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t="s">
        <v>8326</v>
      </c>
      <c r="S123" s="15">
        <v>41878.911550925928</v>
      </c>
      <c r="T123" s="15">
        <v>41938.911550925928</v>
      </c>
    </row>
    <row r="124" spans="1:20" ht="90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t="s">
        <v>8326</v>
      </c>
      <c r="S124" s="15">
        <v>41977.004976851851</v>
      </c>
      <c r="T124" s="15">
        <v>42008.976388888885</v>
      </c>
    </row>
    <row r="125" spans="1:20" ht="105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t="s">
        <v>8326</v>
      </c>
      <c r="S125" s="15">
        <v>41991.022488425922</v>
      </c>
      <c r="T125" s="15">
        <v>42015.041666666672</v>
      </c>
    </row>
    <row r="126" spans="1:20" ht="12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t="s">
        <v>8326</v>
      </c>
      <c r="S126" s="15">
        <v>41856.672152777777</v>
      </c>
      <c r="T126" s="15">
        <v>41886.672152777777</v>
      </c>
    </row>
    <row r="127" spans="1:20" ht="105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t="s">
        <v>8326</v>
      </c>
      <c r="S127" s="15">
        <v>42615.142870370371</v>
      </c>
      <c r="T127" s="15">
        <v>42645.142870370371</v>
      </c>
    </row>
    <row r="128" spans="1:20" ht="105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0" t="s">
        <v>8323</v>
      </c>
      <c r="R128" t="s">
        <v>8326</v>
      </c>
      <c r="S128" s="15">
        <v>42203.677766203706</v>
      </c>
      <c r="T128" s="15">
        <v>42233.677766203706</v>
      </c>
    </row>
    <row r="129" spans="1:20" ht="90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0" t="s">
        <v>8323</v>
      </c>
      <c r="R129" t="s">
        <v>8326</v>
      </c>
      <c r="S129" s="15">
        <v>41858.214629629627</v>
      </c>
      <c r="T129" s="15">
        <v>41888.214629629627</v>
      </c>
    </row>
    <row r="130" spans="1:20" ht="30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0" t="s">
        <v>8323</v>
      </c>
      <c r="R130" t="s">
        <v>8326</v>
      </c>
      <c r="S130" s="15">
        <v>41914.590011574073</v>
      </c>
      <c r="T130" s="15">
        <v>41955.907638888893</v>
      </c>
    </row>
    <row r="131" spans="1:20" ht="60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0" t="s">
        <v>8323</v>
      </c>
      <c r="R131" t="s">
        <v>8326</v>
      </c>
      <c r="S131" s="15">
        <v>42125.644467592589</v>
      </c>
      <c r="T131" s="15">
        <v>42155.644467592589</v>
      </c>
    </row>
    <row r="132" spans="1:20" ht="105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t="s">
        <v>8326</v>
      </c>
      <c r="S132" s="15">
        <v>42057.190960648149</v>
      </c>
      <c r="T132" s="15">
        <v>42087.149293981478</v>
      </c>
    </row>
    <row r="133" spans="1:20" ht="105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0" t="s">
        <v>8323</v>
      </c>
      <c r="R133" t="s">
        <v>8326</v>
      </c>
      <c r="S133" s="15">
        <v>42188.83293981482</v>
      </c>
      <c r="T133" s="15">
        <v>42242.772222222222</v>
      </c>
    </row>
    <row r="134" spans="1:20" ht="90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t="s">
        <v>8326</v>
      </c>
      <c r="S134" s="15">
        <v>41781.045173611114</v>
      </c>
      <c r="T134" s="15">
        <v>41811.045173611114</v>
      </c>
    </row>
    <row r="135" spans="1:20" ht="10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t="s">
        <v>8326</v>
      </c>
      <c r="S135" s="15">
        <v>42446.060694444444</v>
      </c>
      <c r="T135" s="15">
        <v>42461.165972222225</v>
      </c>
    </row>
    <row r="136" spans="1:20" ht="90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t="s">
        <v>8326</v>
      </c>
      <c r="S136" s="15">
        <v>42029.135879629626</v>
      </c>
      <c r="T136" s="15">
        <v>42059.135879629626</v>
      </c>
    </row>
    <row r="137" spans="1:20" ht="105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t="s">
        <v>8326</v>
      </c>
      <c r="S137" s="15">
        <v>42497.070775462969</v>
      </c>
      <c r="T137" s="15">
        <v>42514.600694444445</v>
      </c>
    </row>
    <row r="138" spans="1:20" ht="105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t="s">
        <v>8326</v>
      </c>
      <c r="S138" s="15">
        <v>42123.648831018523</v>
      </c>
      <c r="T138" s="15">
        <v>42153.648831018523</v>
      </c>
    </row>
    <row r="139" spans="1:20" ht="105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t="s">
        <v>8326</v>
      </c>
      <c r="S139" s="15">
        <v>41834.135370370372</v>
      </c>
      <c r="T139" s="15">
        <v>41849.135370370372</v>
      </c>
    </row>
    <row r="140" spans="1:20" ht="105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t="s">
        <v>8326</v>
      </c>
      <c r="S140" s="15">
        <v>42020.768634259264</v>
      </c>
      <c r="T140" s="15">
        <v>42065.958333333328</v>
      </c>
    </row>
    <row r="141" spans="1:20" ht="12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t="s">
        <v>8326</v>
      </c>
      <c r="S141" s="15">
        <v>42295.891828703709</v>
      </c>
      <c r="T141" s="15">
        <v>42325.933495370366</v>
      </c>
    </row>
    <row r="142" spans="1:20" ht="90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t="s">
        <v>8326</v>
      </c>
      <c r="S142" s="15">
        <v>42767.031678240746</v>
      </c>
      <c r="T142" s="15">
        <v>42797.208333333328</v>
      </c>
    </row>
    <row r="143" spans="1:20" ht="105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t="s">
        <v>8326</v>
      </c>
      <c r="S143" s="15">
        <v>41784.789687500001</v>
      </c>
      <c r="T143" s="15">
        <v>41814.789687500001</v>
      </c>
    </row>
    <row r="144" spans="1:20" ht="90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t="s">
        <v>8326</v>
      </c>
      <c r="S144" s="15">
        <v>41826.61954861111</v>
      </c>
      <c r="T144" s="15">
        <v>41856.61954861111</v>
      </c>
    </row>
    <row r="145" spans="1:20" ht="120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0" t="s">
        <v>8323</v>
      </c>
      <c r="R145" t="s">
        <v>8326</v>
      </c>
      <c r="S145" s="15">
        <v>42032.250208333338</v>
      </c>
      <c r="T145" s="15">
        <v>42063.250208333338</v>
      </c>
    </row>
    <row r="146" spans="1:20" ht="120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0" t="s">
        <v>8323</v>
      </c>
      <c r="R146" t="s">
        <v>8326</v>
      </c>
      <c r="S146" s="15">
        <v>41940.587233796294</v>
      </c>
      <c r="T146" s="15">
        <v>41968.041666666672</v>
      </c>
    </row>
    <row r="147" spans="1:20" ht="120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0" t="s">
        <v>8323</v>
      </c>
      <c r="R147" t="s">
        <v>8326</v>
      </c>
      <c r="S147" s="15">
        <v>42570.850381944445</v>
      </c>
      <c r="T147" s="15">
        <v>42615.850381944445</v>
      </c>
    </row>
    <row r="148" spans="1:20" ht="105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t="s">
        <v>8326</v>
      </c>
      <c r="S148" s="15">
        <v>42304.940960648149</v>
      </c>
      <c r="T148" s="15">
        <v>42329.166666666672</v>
      </c>
    </row>
    <row r="149" spans="1:20" ht="90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t="s">
        <v>8326</v>
      </c>
      <c r="S149" s="15">
        <v>42627.955104166671</v>
      </c>
      <c r="T149" s="15">
        <v>42657.916666666672</v>
      </c>
    </row>
    <row r="150" spans="1:20" ht="105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0" t="s">
        <v>8323</v>
      </c>
      <c r="R150" t="s">
        <v>8326</v>
      </c>
      <c r="S150" s="15">
        <v>42342.845555555556</v>
      </c>
      <c r="T150" s="15">
        <v>42372.845555555556</v>
      </c>
    </row>
    <row r="151" spans="1:20" ht="105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0" t="s">
        <v>8323</v>
      </c>
      <c r="R151" t="s">
        <v>8326</v>
      </c>
      <c r="S151" s="15">
        <v>41801.711550925924</v>
      </c>
      <c r="T151" s="15">
        <v>41844.124305555553</v>
      </c>
    </row>
    <row r="152" spans="1:20" ht="105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t="s">
        <v>8326</v>
      </c>
      <c r="S152" s="15">
        <v>41883.916678240741</v>
      </c>
      <c r="T152" s="15">
        <v>41906.916678240741</v>
      </c>
    </row>
    <row r="153" spans="1:20" ht="90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t="s">
        <v>8326</v>
      </c>
      <c r="S153" s="15">
        <v>41872.807696759257</v>
      </c>
      <c r="T153" s="15">
        <v>41932.807696759257</v>
      </c>
    </row>
    <row r="154" spans="1:20" ht="105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t="s">
        <v>8326</v>
      </c>
      <c r="S154" s="15">
        <v>42196.166874999995</v>
      </c>
      <c r="T154" s="15">
        <v>42256.166874999995</v>
      </c>
    </row>
    <row r="155" spans="1:20" ht="60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t="s">
        <v>8326</v>
      </c>
      <c r="S155" s="15">
        <v>41975.124340277776</v>
      </c>
      <c r="T155" s="15">
        <v>42005.124340277776</v>
      </c>
    </row>
    <row r="156" spans="1:20" ht="90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t="s">
        <v>8326</v>
      </c>
      <c r="S156" s="15">
        <v>42078.34520833334</v>
      </c>
      <c r="T156" s="15">
        <v>42133.166666666672</v>
      </c>
    </row>
    <row r="157" spans="1:20" ht="7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t="s">
        <v>8326</v>
      </c>
      <c r="S157" s="15">
        <v>42718.963599537034</v>
      </c>
      <c r="T157" s="15">
        <v>42748.961805555555</v>
      </c>
    </row>
    <row r="158" spans="1:20" ht="45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t="s">
        <v>8326</v>
      </c>
      <c r="S158" s="15">
        <v>42230.08116898148</v>
      </c>
      <c r="T158" s="15">
        <v>42245.08116898148</v>
      </c>
    </row>
    <row r="159" spans="1:20" ht="90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t="s">
        <v>8326</v>
      </c>
      <c r="S159" s="15">
        <v>42209.67288194444</v>
      </c>
      <c r="T159" s="15">
        <v>42223.625</v>
      </c>
    </row>
    <row r="160" spans="1:20" ht="90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t="s">
        <v>8326</v>
      </c>
      <c r="S160" s="15">
        <v>42359.725243055553</v>
      </c>
      <c r="T160" s="15">
        <v>42389.725243055553</v>
      </c>
    </row>
    <row r="161" spans="1:20" ht="105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t="s">
        <v>8326</v>
      </c>
      <c r="S161" s="15">
        <v>42417.675879629634</v>
      </c>
      <c r="T161" s="15">
        <v>42475.686111111107</v>
      </c>
    </row>
    <row r="162" spans="1:20" ht="7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t="s">
        <v>8326</v>
      </c>
      <c r="S162" s="15">
        <v>41833.951516203706</v>
      </c>
      <c r="T162" s="15">
        <v>41863.951516203706</v>
      </c>
    </row>
    <row r="163" spans="1:20" ht="7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t="s">
        <v>8326</v>
      </c>
      <c r="S163" s="15">
        <v>41848.84002314815</v>
      </c>
      <c r="T163" s="15">
        <v>41883.84002314815</v>
      </c>
    </row>
    <row r="164" spans="1:20" ht="105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t="s">
        <v>8326</v>
      </c>
      <c r="S164" s="15">
        <v>42021.301192129627</v>
      </c>
      <c r="T164" s="15">
        <v>42051.301192129627</v>
      </c>
    </row>
    <row r="165" spans="1:20" ht="45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0" t="s">
        <v>8323</v>
      </c>
      <c r="R165" t="s">
        <v>8326</v>
      </c>
      <c r="S165" s="15">
        <v>41953.773090277777</v>
      </c>
      <c r="T165" s="15">
        <v>42013.083333333328</v>
      </c>
    </row>
    <row r="166" spans="1:20" ht="75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t="s">
        <v>8326</v>
      </c>
      <c r="S166" s="15">
        <v>42210.439768518518</v>
      </c>
      <c r="T166" s="15">
        <v>42240.439768518518</v>
      </c>
    </row>
    <row r="167" spans="1:20" ht="135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0" t="s">
        <v>8323</v>
      </c>
      <c r="R167" t="s">
        <v>8326</v>
      </c>
      <c r="S167" s="15">
        <v>42059.970729166671</v>
      </c>
      <c r="T167" s="15">
        <v>42089.929062499999</v>
      </c>
    </row>
    <row r="168" spans="1:20" ht="105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8323</v>
      </c>
      <c r="R168" t="s">
        <v>8326</v>
      </c>
      <c r="S168" s="15">
        <v>42317.826377314821</v>
      </c>
      <c r="T168" s="15">
        <v>42357.826377314821</v>
      </c>
    </row>
    <row r="169" spans="1:20" ht="135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t="s">
        <v>8326</v>
      </c>
      <c r="S169" s="15">
        <v>42439.702314814815</v>
      </c>
      <c r="T169" s="15">
        <v>42468.774305555555</v>
      </c>
    </row>
    <row r="170" spans="1:20" ht="105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0" t="s">
        <v>8323</v>
      </c>
      <c r="R170" t="s">
        <v>8326</v>
      </c>
      <c r="S170" s="15">
        <v>42243.790393518517</v>
      </c>
      <c r="T170" s="15">
        <v>42303.790393518517</v>
      </c>
    </row>
    <row r="171" spans="1:20" ht="120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0" t="s">
        <v>8323</v>
      </c>
      <c r="R171" t="s">
        <v>8326</v>
      </c>
      <c r="S171" s="15">
        <v>42479.039212962962</v>
      </c>
      <c r="T171" s="15">
        <v>42509.039212962962</v>
      </c>
    </row>
    <row r="172" spans="1:20" ht="105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0" t="s">
        <v>8323</v>
      </c>
      <c r="R172" t="s">
        <v>8326</v>
      </c>
      <c r="S172" s="15">
        <v>41811.555462962962</v>
      </c>
      <c r="T172" s="15">
        <v>41812.875</v>
      </c>
    </row>
    <row r="173" spans="1:20" ht="105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0" t="s">
        <v>8323</v>
      </c>
      <c r="R173" t="s">
        <v>8326</v>
      </c>
      <c r="S173" s="15">
        <v>41879.043530092589</v>
      </c>
      <c r="T173" s="15">
        <v>41909.043530092589</v>
      </c>
    </row>
    <row r="174" spans="1:20" ht="120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0" t="s">
        <v>8323</v>
      </c>
      <c r="R174" t="s">
        <v>8326</v>
      </c>
      <c r="S174" s="15">
        <v>41831.742962962962</v>
      </c>
      <c r="T174" s="15">
        <v>41860.125</v>
      </c>
    </row>
    <row r="175" spans="1:20" ht="105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0" t="s">
        <v>8323</v>
      </c>
      <c r="R175" t="s">
        <v>8326</v>
      </c>
      <c r="S175" s="15">
        <v>41995.084074074075</v>
      </c>
      <c r="T175" s="15">
        <v>42024.802777777775</v>
      </c>
    </row>
    <row r="176" spans="1:20" ht="105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t="s">
        <v>8326</v>
      </c>
      <c r="S176" s="15">
        <v>41831.675034722226</v>
      </c>
      <c r="T176" s="15">
        <v>41891.675034722226</v>
      </c>
    </row>
    <row r="177" spans="1:20" ht="120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t="s">
        <v>8326</v>
      </c>
      <c r="S177" s="15">
        <v>41929.266215277778</v>
      </c>
      <c r="T177" s="15">
        <v>41968.823611111111</v>
      </c>
    </row>
    <row r="178" spans="1:20" ht="90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0" t="s">
        <v>8323</v>
      </c>
      <c r="R178" t="s">
        <v>8326</v>
      </c>
      <c r="S178" s="15">
        <v>42065.190694444449</v>
      </c>
      <c r="T178" s="15">
        <v>42090.149027777778</v>
      </c>
    </row>
    <row r="179" spans="1:20" ht="90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0" t="s">
        <v>8323</v>
      </c>
      <c r="R179" t="s">
        <v>8326</v>
      </c>
      <c r="S179" s="15">
        <v>42039.194988425923</v>
      </c>
      <c r="T179" s="15">
        <v>42099.153321759266</v>
      </c>
    </row>
    <row r="180" spans="1:20" ht="105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t="s">
        <v>8326</v>
      </c>
      <c r="S180" s="15">
        <v>42169.958506944444</v>
      </c>
      <c r="T180" s="15">
        <v>42199.958506944444</v>
      </c>
    </row>
    <row r="181" spans="1:20" ht="90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t="s">
        <v>8326</v>
      </c>
      <c r="S181" s="15">
        <v>41820.870821759258</v>
      </c>
      <c r="T181" s="15">
        <v>41850.870821759258</v>
      </c>
    </row>
    <row r="182" spans="1:20" ht="60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0" t="s">
        <v>8323</v>
      </c>
      <c r="R182" t="s">
        <v>8326</v>
      </c>
      <c r="S182" s="15">
        <v>42402.947002314817</v>
      </c>
      <c r="T182" s="15">
        <v>42452.145138888889</v>
      </c>
    </row>
    <row r="183" spans="1:20" ht="105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t="s">
        <v>8326</v>
      </c>
      <c r="S183" s="15">
        <v>41961.492488425924</v>
      </c>
      <c r="T183" s="15">
        <v>42006.492488425924</v>
      </c>
    </row>
    <row r="184" spans="1:20" ht="120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0" t="s">
        <v>8323</v>
      </c>
      <c r="R184" t="s">
        <v>8326</v>
      </c>
      <c r="S184" s="15">
        <v>42447.863553240735</v>
      </c>
      <c r="T184" s="15">
        <v>42477.863553240735</v>
      </c>
    </row>
    <row r="185" spans="1:20" ht="105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0" t="s">
        <v>8323</v>
      </c>
      <c r="R185" t="s">
        <v>8326</v>
      </c>
      <c r="S185" s="15">
        <v>42261.632916666669</v>
      </c>
      <c r="T185" s="15">
        <v>42266.165972222225</v>
      </c>
    </row>
    <row r="186" spans="1:20" ht="75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0" t="s">
        <v>8323</v>
      </c>
      <c r="R186" t="s">
        <v>8326</v>
      </c>
      <c r="S186" s="15">
        <v>41831.697939814818</v>
      </c>
      <c r="T186" s="15">
        <v>41861.697939814818</v>
      </c>
    </row>
    <row r="187" spans="1:20" ht="45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0" t="s">
        <v>8323</v>
      </c>
      <c r="R187" t="s">
        <v>8326</v>
      </c>
      <c r="S187" s="15">
        <v>42437.64534722222</v>
      </c>
      <c r="T187" s="15">
        <v>42497.603680555556</v>
      </c>
    </row>
    <row r="188" spans="1:20" ht="105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0" t="s">
        <v>8323</v>
      </c>
      <c r="R188" t="s">
        <v>8326</v>
      </c>
      <c r="S188" s="15">
        <v>42217.670104166667</v>
      </c>
      <c r="T188" s="15">
        <v>42247.670104166667</v>
      </c>
    </row>
    <row r="189" spans="1:20" ht="105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8323</v>
      </c>
      <c r="R189" t="s">
        <v>8326</v>
      </c>
      <c r="S189" s="15">
        <v>42058.603877314818</v>
      </c>
      <c r="T189" s="15">
        <v>42087.165972222225</v>
      </c>
    </row>
    <row r="190" spans="1:20" ht="105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0" t="s">
        <v>8323</v>
      </c>
      <c r="R190" t="s">
        <v>8326</v>
      </c>
      <c r="S190" s="15">
        <v>42465.128391203703</v>
      </c>
      <c r="T190" s="15">
        <v>42495.128391203703</v>
      </c>
    </row>
    <row r="191" spans="1:20" ht="90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0" t="s">
        <v>8323</v>
      </c>
      <c r="R191" t="s">
        <v>8326</v>
      </c>
      <c r="S191" s="15">
        <v>42513.976319444439</v>
      </c>
      <c r="T191" s="15">
        <v>42559.976319444439</v>
      </c>
    </row>
    <row r="192" spans="1:20" ht="9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t="s">
        <v>8326</v>
      </c>
      <c r="S192" s="15">
        <v>41982.904386574075</v>
      </c>
      <c r="T192" s="15">
        <v>42042.904386574075</v>
      </c>
    </row>
    <row r="193" spans="1:20" ht="105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t="s">
        <v>8326</v>
      </c>
      <c r="S193" s="15">
        <v>41985.427361111113</v>
      </c>
      <c r="T193" s="15">
        <v>42015.427361111113</v>
      </c>
    </row>
    <row r="194" spans="1:20" ht="105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t="s">
        <v>8326</v>
      </c>
      <c r="S194" s="15">
        <v>42109.801712962959</v>
      </c>
      <c r="T194" s="15">
        <v>42139.801712962959</v>
      </c>
    </row>
    <row r="195" spans="1:20" ht="90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t="s">
        <v>8326</v>
      </c>
      <c r="S195" s="15">
        <v>41809.389930555553</v>
      </c>
      <c r="T195" s="15">
        <v>41839.389930555553</v>
      </c>
    </row>
    <row r="196" spans="1:20" ht="90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t="s">
        <v>8326</v>
      </c>
      <c r="S196" s="15">
        <v>41848.772928240738</v>
      </c>
      <c r="T196" s="15">
        <v>41877.686111111114</v>
      </c>
    </row>
    <row r="197" spans="1:20" ht="105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t="s">
        <v>8326</v>
      </c>
      <c r="S197" s="15">
        <v>42510.938900462963</v>
      </c>
      <c r="T197" s="15">
        <v>42540.938900462963</v>
      </c>
    </row>
    <row r="198" spans="1:20" ht="45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0" t="s">
        <v>8323</v>
      </c>
      <c r="R198" t="s">
        <v>8326</v>
      </c>
      <c r="S198" s="15">
        <v>42095.229166666672</v>
      </c>
      <c r="T198" s="15">
        <v>42109.211111111115</v>
      </c>
    </row>
    <row r="199" spans="1:20" ht="75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0" t="s">
        <v>8323</v>
      </c>
      <c r="R199" t="s">
        <v>8326</v>
      </c>
      <c r="S199" s="15">
        <v>42107.864722222221</v>
      </c>
      <c r="T199" s="15">
        <v>42137.864722222221</v>
      </c>
    </row>
    <row r="200" spans="1:20" ht="105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0" t="s">
        <v>8323</v>
      </c>
      <c r="R200" t="s">
        <v>8326</v>
      </c>
      <c r="S200" s="15">
        <v>42307.189270833333</v>
      </c>
      <c r="T200" s="15">
        <v>42322.958333333328</v>
      </c>
    </row>
    <row r="201" spans="1:20" ht="105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0" t="s">
        <v>8323</v>
      </c>
      <c r="R201" t="s">
        <v>8326</v>
      </c>
      <c r="S201" s="15">
        <v>42358.573182870372</v>
      </c>
      <c r="T201" s="15">
        <v>42377.273611111115</v>
      </c>
    </row>
    <row r="202" spans="1:20" ht="105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8323</v>
      </c>
      <c r="R202" t="s">
        <v>8326</v>
      </c>
      <c r="S202" s="15">
        <v>42444.877743055549</v>
      </c>
      <c r="T202" s="15">
        <v>42504.877743055549</v>
      </c>
    </row>
    <row r="203" spans="1:20" ht="105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t="s">
        <v>8326</v>
      </c>
      <c r="S203" s="15">
        <v>41828.922905092593</v>
      </c>
      <c r="T203" s="15">
        <v>41888.922905092593</v>
      </c>
    </row>
    <row r="204" spans="1:20" ht="105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8323</v>
      </c>
      <c r="R204" t="s">
        <v>8326</v>
      </c>
      <c r="S204" s="15">
        <v>42391.772997685184</v>
      </c>
      <c r="T204" s="15">
        <v>42416.772997685184</v>
      </c>
    </row>
    <row r="205" spans="1:20" ht="105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t="s">
        <v>8326</v>
      </c>
      <c r="S205" s="15">
        <v>42041.743090277778</v>
      </c>
      <c r="T205" s="15">
        <v>42071.701423611114</v>
      </c>
    </row>
    <row r="206" spans="1:20" ht="10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t="s">
        <v>8326</v>
      </c>
      <c r="S206" s="15">
        <v>41789.893599537041</v>
      </c>
      <c r="T206" s="15">
        <v>41815.875</v>
      </c>
    </row>
    <row r="207" spans="1:20" ht="6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t="s">
        <v>8326</v>
      </c>
      <c r="S207" s="15">
        <v>42611.261064814811</v>
      </c>
      <c r="T207" s="15">
        <v>42625.707638888889</v>
      </c>
    </row>
    <row r="208" spans="1:20" ht="90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t="s">
        <v>8326</v>
      </c>
      <c r="S208" s="15">
        <v>42059.270023148143</v>
      </c>
      <c r="T208" s="15">
        <v>42119.190972222219</v>
      </c>
    </row>
    <row r="209" spans="1:20" ht="9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t="s">
        <v>8326</v>
      </c>
      <c r="S209" s="15">
        <v>42415.168564814812</v>
      </c>
      <c r="T209" s="15">
        <v>42445.126898148148</v>
      </c>
    </row>
    <row r="210" spans="1:20" ht="45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t="s">
        <v>8326</v>
      </c>
      <c r="S210" s="15">
        <v>41890.16269675926</v>
      </c>
      <c r="T210" s="15">
        <v>41920.16269675926</v>
      </c>
    </row>
    <row r="211" spans="1:20" ht="105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t="s">
        <v>8326</v>
      </c>
      <c r="S211" s="15">
        <v>42174.780821759254</v>
      </c>
      <c r="T211" s="15">
        <v>42204.780821759254</v>
      </c>
    </row>
    <row r="212" spans="1:20" ht="10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8326</v>
      </c>
      <c r="S212" s="15">
        <v>41905.636469907404</v>
      </c>
      <c r="T212" s="15">
        <v>41935.636469907404</v>
      </c>
    </row>
    <row r="213" spans="1:20" ht="105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e">
        <v>#DIV/0!</v>
      </c>
      <c r="Q213" s="10" t="s">
        <v>8323</v>
      </c>
      <c r="R213" t="s">
        <v>8326</v>
      </c>
      <c r="S213" s="15">
        <v>42492.737847222219</v>
      </c>
      <c r="T213" s="15">
        <v>42534.166666666672</v>
      </c>
    </row>
    <row r="214" spans="1:20" ht="120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t="e">
        <v>#DIV/0!</v>
      </c>
      <c r="Q214" s="10" t="s">
        <v>8323</v>
      </c>
      <c r="R214" t="s">
        <v>8326</v>
      </c>
      <c r="S214" s="15">
        <v>42108.692060185189</v>
      </c>
      <c r="T214" s="15">
        <v>42153.692060185189</v>
      </c>
    </row>
    <row r="215" spans="1:20" ht="105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e">
        <v>#DIV/0!</v>
      </c>
      <c r="Q215" s="10" t="s">
        <v>8323</v>
      </c>
      <c r="R215" t="s">
        <v>8326</v>
      </c>
      <c r="S215" s="15">
        <v>42453.806307870371</v>
      </c>
      <c r="T215" s="15">
        <v>42513.806307870371</v>
      </c>
    </row>
    <row r="216" spans="1:20" ht="105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t="e">
        <v>#DIV/0!</v>
      </c>
      <c r="Q216" s="10" t="s">
        <v>8323</v>
      </c>
      <c r="R216" t="s">
        <v>8326</v>
      </c>
      <c r="S216" s="15">
        <v>41950.114108796297</v>
      </c>
      <c r="T216" s="15">
        <v>42010.114108796297</v>
      </c>
    </row>
    <row r="217" spans="1:20" ht="7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t="e">
        <v>#DIV/0!</v>
      </c>
      <c r="Q217" s="10" t="s">
        <v>8323</v>
      </c>
      <c r="R217" t="s">
        <v>8326</v>
      </c>
      <c r="S217" s="15">
        <v>42115.11618055556</v>
      </c>
      <c r="T217" s="15">
        <v>42175.11618055556</v>
      </c>
    </row>
    <row r="218" spans="1:20" ht="105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e">
        <v>#DIV/0!</v>
      </c>
      <c r="Q218" s="10" t="s">
        <v>8323</v>
      </c>
      <c r="R218" t="s">
        <v>8326</v>
      </c>
      <c r="S218" s="15">
        <v>42171.743969907402</v>
      </c>
      <c r="T218" s="15">
        <v>42201.743969907402</v>
      </c>
    </row>
    <row r="219" spans="1:20" ht="105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 t="e">
        <v>#DIV/0!</v>
      </c>
      <c r="Q219" s="10" t="s">
        <v>8323</v>
      </c>
      <c r="R219" t="s">
        <v>8326</v>
      </c>
      <c r="S219" s="15">
        <v>41916.597638888888</v>
      </c>
      <c r="T219" s="15">
        <v>41976.639305555553</v>
      </c>
    </row>
    <row r="220" spans="1:20" ht="105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t="e">
        <v>#DIV/0!</v>
      </c>
      <c r="Q220" s="10" t="s">
        <v>8323</v>
      </c>
      <c r="R220" t="s">
        <v>8326</v>
      </c>
      <c r="S220" s="15">
        <v>41922.535185185188</v>
      </c>
      <c r="T220" s="15">
        <v>41930.207638888889</v>
      </c>
    </row>
    <row r="221" spans="1:20" ht="45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 t="e">
        <v>#DIV/0!</v>
      </c>
      <c r="Q221" s="10" t="s">
        <v>8323</v>
      </c>
      <c r="R221" t="s">
        <v>8326</v>
      </c>
      <c r="S221" s="15">
        <v>42037.986284722225</v>
      </c>
      <c r="T221" s="15">
        <v>42097.944618055553</v>
      </c>
    </row>
    <row r="222" spans="1:20" ht="105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 t="e">
        <v>#DIV/0!</v>
      </c>
      <c r="Q222" s="10" t="s">
        <v>8323</v>
      </c>
      <c r="R222" t="s">
        <v>8326</v>
      </c>
      <c r="S222" s="15">
        <v>42515.078217592592</v>
      </c>
      <c r="T222" s="15">
        <v>42575.078217592592</v>
      </c>
    </row>
    <row r="223" spans="1:20" ht="75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t="e">
        <v>#DIV/0!</v>
      </c>
      <c r="Q223" s="10" t="s">
        <v>8323</v>
      </c>
      <c r="R223" t="s">
        <v>8326</v>
      </c>
      <c r="S223" s="15">
        <v>42103.024398148147</v>
      </c>
      <c r="T223" s="15">
        <v>42112.9375</v>
      </c>
    </row>
    <row r="224" spans="1:20" ht="90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 t="e">
        <v>#DIV/0!</v>
      </c>
      <c r="Q224" s="10" t="s">
        <v>8323</v>
      </c>
      <c r="R224" t="s">
        <v>8326</v>
      </c>
      <c r="S224" s="15">
        <v>42325.920717592591</v>
      </c>
      <c r="T224" s="15">
        <v>42355.920717592591</v>
      </c>
    </row>
    <row r="225" spans="1:20" ht="7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 t="e">
        <v>#DIV/0!</v>
      </c>
      <c r="Q225" s="10" t="s">
        <v>8323</v>
      </c>
      <c r="R225" t="s">
        <v>8326</v>
      </c>
      <c r="S225" s="15">
        <v>41793.710231481484</v>
      </c>
      <c r="T225" s="15">
        <v>41823.710231481484</v>
      </c>
    </row>
    <row r="226" spans="1:20" ht="105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e">
        <v>#DIV/0!</v>
      </c>
      <c r="Q226" s="10" t="s">
        <v>8323</v>
      </c>
      <c r="R226" t="s">
        <v>8326</v>
      </c>
      <c r="S226" s="15">
        <v>41793.814259259263</v>
      </c>
      <c r="T226" s="15">
        <v>41825.165972222225</v>
      </c>
    </row>
    <row r="227" spans="1:20" ht="105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 t="e">
        <v>#DIV/0!</v>
      </c>
      <c r="Q227" s="10" t="s">
        <v>8323</v>
      </c>
      <c r="R227" t="s">
        <v>8326</v>
      </c>
      <c r="S227" s="15">
        <v>42253.633159722223</v>
      </c>
      <c r="T227" s="15">
        <v>42313.674826388888</v>
      </c>
    </row>
    <row r="228" spans="1:20" ht="105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 t="e">
        <v>#DIV/0!</v>
      </c>
      <c r="Q228" s="10" t="s">
        <v>8323</v>
      </c>
      <c r="R228" t="s">
        <v>8326</v>
      </c>
      <c r="S228" s="15">
        <v>41867.652280092596</v>
      </c>
      <c r="T228" s="15">
        <v>41875.291666666664</v>
      </c>
    </row>
    <row r="229" spans="1:20" ht="105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e">
        <v>#DIV/0!</v>
      </c>
      <c r="Q229" s="10" t="s">
        <v>8323</v>
      </c>
      <c r="R229" t="s">
        <v>8326</v>
      </c>
      <c r="S229" s="15">
        <v>42186.01116898148</v>
      </c>
      <c r="T229" s="15">
        <v>42230.818055555559</v>
      </c>
    </row>
    <row r="230" spans="1:20" ht="105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t="e">
        <v>#DIV/0!</v>
      </c>
      <c r="Q230" s="10" t="s">
        <v>8323</v>
      </c>
      <c r="R230" t="s">
        <v>8326</v>
      </c>
      <c r="S230" s="15">
        <v>42228.151701388888</v>
      </c>
      <c r="T230" s="15">
        <v>42253.151701388888</v>
      </c>
    </row>
    <row r="231" spans="1:20" ht="105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 t="e">
        <v>#DIV/0!</v>
      </c>
      <c r="Q231" s="10" t="s">
        <v>8323</v>
      </c>
      <c r="R231" t="s">
        <v>8326</v>
      </c>
      <c r="S231" s="15">
        <v>42675.262962962966</v>
      </c>
      <c r="T231" s="15">
        <v>42705.304629629631</v>
      </c>
    </row>
    <row r="232" spans="1:20" ht="10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t="e">
        <v>#DIV/0!</v>
      </c>
      <c r="Q232" s="10" t="s">
        <v>8323</v>
      </c>
      <c r="R232" t="s">
        <v>8326</v>
      </c>
      <c r="S232" s="15">
        <v>42111.904097222221</v>
      </c>
      <c r="T232" s="15">
        <v>42171.904097222221</v>
      </c>
    </row>
    <row r="233" spans="1:20" ht="105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t="e">
        <v>#DIV/0!</v>
      </c>
      <c r="Q233" s="10" t="s">
        <v>8323</v>
      </c>
      <c r="R233" t="s">
        <v>8326</v>
      </c>
      <c r="S233" s="15">
        <v>42213.662905092591</v>
      </c>
      <c r="T233" s="15">
        <v>42243.662905092591</v>
      </c>
    </row>
    <row r="234" spans="1:20" ht="90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t="e">
        <v>#DIV/0!</v>
      </c>
      <c r="Q234" s="10" t="s">
        <v>8323</v>
      </c>
      <c r="R234" t="s">
        <v>8326</v>
      </c>
      <c r="S234" s="15">
        <v>42550.048449074078</v>
      </c>
      <c r="T234" s="15">
        <v>42580.978472222225</v>
      </c>
    </row>
    <row r="235" spans="1:20" ht="105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e">
        <v>#DIV/0!</v>
      </c>
      <c r="Q235" s="10" t="s">
        <v>8323</v>
      </c>
      <c r="R235" t="s">
        <v>8326</v>
      </c>
      <c r="S235" s="15">
        <v>42457.932025462964</v>
      </c>
      <c r="T235" s="15">
        <v>42485.013888888891</v>
      </c>
    </row>
    <row r="236" spans="1:20" ht="105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 t="e">
        <v>#DIV/0!</v>
      </c>
      <c r="Q236" s="10" t="s">
        <v>8323</v>
      </c>
      <c r="R236" t="s">
        <v>8326</v>
      </c>
      <c r="S236" s="15">
        <v>42534.866875</v>
      </c>
      <c r="T236" s="15">
        <v>42564.866875</v>
      </c>
    </row>
    <row r="237" spans="1:20" ht="105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 t="e">
        <v>#DIV/0!</v>
      </c>
      <c r="Q237" s="10" t="s">
        <v>8323</v>
      </c>
      <c r="R237" t="s">
        <v>8326</v>
      </c>
      <c r="S237" s="15">
        <v>42286.749780092592</v>
      </c>
      <c r="T237" s="15">
        <v>42316.791446759264</v>
      </c>
    </row>
    <row r="238" spans="1:20" ht="105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t="e">
        <v>#DIV/0!</v>
      </c>
      <c r="Q238" s="10" t="s">
        <v>8323</v>
      </c>
      <c r="R238" t="s">
        <v>8326</v>
      </c>
      <c r="S238" s="15">
        <v>42419.246168981481</v>
      </c>
      <c r="T238" s="15">
        <v>42434.246168981481</v>
      </c>
    </row>
    <row r="239" spans="1:20" ht="90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t="e">
        <v>#DIV/0!</v>
      </c>
      <c r="Q239" s="10" t="s">
        <v>8323</v>
      </c>
      <c r="R239" t="s">
        <v>8326</v>
      </c>
      <c r="S239" s="15">
        <v>42408.999571759254</v>
      </c>
      <c r="T239" s="15">
        <v>42453.957905092597</v>
      </c>
    </row>
    <row r="240" spans="1:20" ht="90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t="e">
        <v>#DIV/0!</v>
      </c>
      <c r="Q240" s="10" t="s">
        <v>8323</v>
      </c>
      <c r="R240" t="s">
        <v>8326</v>
      </c>
      <c r="S240" s="15">
        <v>42282.655543981484</v>
      </c>
      <c r="T240" s="15">
        <v>42342.697210648148</v>
      </c>
    </row>
    <row r="241" spans="1:20" ht="90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e">
        <v>#DIV/0!</v>
      </c>
      <c r="Q241" s="10" t="s">
        <v>8323</v>
      </c>
      <c r="R241" t="s">
        <v>8326</v>
      </c>
      <c r="S241" s="15">
        <v>42322.025115740747</v>
      </c>
      <c r="T241" s="15">
        <v>42352.025115740747</v>
      </c>
    </row>
    <row r="242" spans="1:20" ht="12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t="e">
        <v>#DIV/0!</v>
      </c>
      <c r="Q242" s="10" t="s">
        <v>8323</v>
      </c>
      <c r="R242" t="s">
        <v>8326</v>
      </c>
      <c r="S242" s="15">
        <v>41941.585231481484</v>
      </c>
      <c r="T242" s="15">
        <v>41991.626898148148</v>
      </c>
    </row>
    <row r="243" spans="1:20" ht="90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e">
        <v>#DIV/0!</v>
      </c>
      <c r="Q243" s="10" t="s">
        <v>8323</v>
      </c>
      <c r="R243" t="s">
        <v>8326</v>
      </c>
      <c r="S243" s="15">
        <v>41761.810150462967</v>
      </c>
      <c r="T243" s="15">
        <v>41768.286805555559</v>
      </c>
    </row>
    <row r="244" spans="1:20" ht="105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e">
        <v>#DIV/0!</v>
      </c>
      <c r="Q244" s="10" t="s">
        <v>8323</v>
      </c>
      <c r="R244" t="s">
        <v>8326</v>
      </c>
      <c r="S244" s="15">
        <v>42613.841261574074</v>
      </c>
      <c r="T244" s="15">
        <v>42644.166666666672</v>
      </c>
    </row>
    <row r="245" spans="1:20" ht="7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t="e">
        <v>#DIV/0!</v>
      </c>
      <c r="Q245" s="10" t="s">
        <v>8323</v>
      </c>
      <c r="R245" t="s">
        <v>8326</v>
      </c>
      <c r="S245" s="15">
        <v>42421.141469907408</v>
      </c>
      <c r="T245" s="15">
        <v>42481.099803240737</v>
      </c>
    </row>
    <row r="246" spans="1:20" ht="90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 t="e">
        <v>#DIV/0!</v>
      </c>
      <c r="Q246" s="10" t="s">
        <v>8323</v>
      </c>
      <c r="R246" t="s">
        <v>8326</v>
      </c>
      <c r="S246" s="15">
        <v>41905.795706018522</v>
      </c>
      <c r="T246" s="15">
        <v>41933.82708333333</v>
      </c>
    </row>
    <row r="247" spans="1:20" ht="105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t="e">
        <v>#DIV/0!</v>
      </c>
      <c r="Q247" s="10" t="s">
        <v>8323</v>
      </c>
      <c r="R247" t="s">
        <v>8326</v>
      </c>
      <c r="S247" s="15">
        <v>42511.698101851856</v>
      </c>
      <c r="T247" s="15">
        <v>42535.787500000006</v>
      </c>
    </row>
    <row r="248" spans="1:20" ht="30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t="e">
        <v>#DIV/0!</v>
      </c>
      <c r="Q248" s="10" t="s">
        <v>8323</v>
      </c>
      <c r="R248" t="s">
        <v>8326</v>
      </c>
      <c r="S248" s="15">
        <v>42538.742893518516</v>
      </c>
      <c r="T248" s="15">
        <v>42568.742893518516</v>
      </c>
    </row>
    <row r="249" spans="1:20" ht="90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 t="e">
        <v>#DIV/0!</v>
      </c>
      <c r="Q249" s="10" t="s">
        <v>8323</v>
      </c>
      <c r="R249" t="s">
        <v>8326</v>
      </c>
      <c r="S249" s="15">
        <v>42495.722187499996</v>
      </c>
      <c r="T249" s="15">
        <v>42525.722187499996</v>
      </c>
    </row>
    <row r="250" spans="1:20" ht="75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t="e">
        <v>#DIV/0!</v>
      </c>
      <c r="Q250" s="10" t="s">
        <v>8323</v>
      </c>
      <c r="R250" t="s">
        <v>8326</v>
      </c>
      <c r="S250" s="15">
        <v>41927.124884259261</v>
      </c>
      <c r="T250" s="15">
        <v>41937.124884259261</v>
      </c>
    </row>
    <row r="251" spans="1:20" ht="105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 t="e">
        <v>#DIV/0!</v>
      </c>
      <c r="Q251" s="10" t="s">
        <v>8323</v>
      </c>
      <c r="R251" t="s">
        <v>8326</v>
      </c>
      <c r="S251" s="15">
        <v>42730.903726851851</v>
      </c>
      <c r="T251" s="15">
        <v>42760.903726851851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theme="5" tint="-0.249977111117893"/>
        <color theme="8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A2961-33C4-48A1-82CF-B2D1247D80EC}">
  <dimension ref="A1:C16"/>
  <sheetViews>
    <sheetView workbookViewId="0">
      <selection activeCell="E15" sqref="E15"/>
    </sheetView>
  </sheetViews>
  <sheetFormatPr defaultRowHeight="15" x14ac:dyDescent="0.25"/>
  <cols>
    <col min="1" max="1" width="28.7109375" customWidth="1"/>
    <col min="2" max="2" width="13.140625" customWidth="1"/>
    <col min="3" max="3" width="11.5703125" bestFit="1" customWidth="1"/>
  </cols>
  <sheetData>
    <row r="1" spans="1:3" x14ac:dyDescent="0.25">
      <c r="B1" t="s">
        <v>8380</v>
      </c>
      <c r="C1" t="s">
        <v>8381</v>
      </c>
    </row>
    <row r="2" spans="1:3" x14ac:dyDescent="0.25">
      <c r="A2" t="s">
        <v>8382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25">
      <c r="A3" t="s">
        <v>8383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25">
      <c r="A4" t="s">
        <v>8390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25">
      <c r="A5" t="s">
        <v>8391</v>
      </c>
      <c r="B5" s="6">
        <f>_xlfn.QUARTILE.EXC('Successful US Kickstarters'!D:D,3)</f>
        <v>5000</v>
      </c>
      <c r="C5" s="6">
        <f>_xlfn.QUARTILE.EXC('Failed US Kickstarters'!D:D, 3)</f>
        <v>10000</v>
      </c>
    </row>
    <row r="6" spans="1:3" x14ac:dyDescent="0.25">
      <c r="A6" t="s">
        <v>8392</v>
      </c>
      <c r="B6" s="6">
        <f>_xlfn.QUARTILE.EXC('Successful US Kickstarters'!D:D,1)</f>
        <v>1500</v>
      </c>
      <c r="C6" s="6">
        <f>_xlfn.QUARTILE.EXC('Failed US Kickstarters'!D:D,1)</f>
        <v>2000</v>
      </c>
    </row>
    <row r="7" spans="1:3" x14ac:dyDescent="0.25">
      <c r="A7" t="s">
        <v>8393</v>
      </c>
      <c r="B7" s="6">
        <f>B5-B6</f>
        <v>3500</v>
      </c>
      <c r="C7" s="6">
        <f>C5-C6</f>
        <v>8000</v>
      </c>
    </row>
    <row r="11" spans="1:3" x14ac:dyDescent="0.25">
      <c r="A11" t="s">
        <v>8384</v>
      </c>
      <c r="B11" s="6">
        <f>AVERAGE('Successful US Kickstarters'!E:E)</f>
        <v>5601.5458009708727</v>
      </c>
      <c r="C11" s="6">
        <f>AVERAGE('Failed US Kickstarters'!E:E)</f>
        <v>558.65484000000004</v>
      </c>
    </row>
    <row r="12" spans="1:3" x14ac:dyDescent="0.25">
      <c r="A12" t="s">
        <v>8385</v>
      </c>
      <c r="B12" s="6">
        <f>MEDIAN('Successful US Kickstarters'!E:E)</f>
        <v>3167.5</v>
      </c>
      <c r="C12" s="6">
        <f>MEDIAN('Failed US Kickstarters'!E:E)</f>
        <v>103</v>
      </c>
    </row>
    <row r="13" spans="1:3" x14ac:dyDescent="0.25">
      <c r="A13" t="s">
        <v>8386</v>
      </c>
      <c r="B13">
        <f>_xlfn.STDEV.P('Successful US Kickstarters'!E:E)</f>
        <v>8334.5731699164608</v>
      </c>
      <c r="C13">
        <f>_xlfn.STDEV.P('Failed US Kickstarters'!E:E)</f>
        <v>1330.5230280400915</v>
      </c>
    </row>
    <row r="14" spans="1:3" x14ac:dyDescent="0.25">
      <c r="A14" t="s">
        <v>8387</v>
      </c>
      <c r="B14" s="6">
        <f>_xlfn.QUARTILE.EXC('Successful US Kickstarters'!E:E, 3)</f>
        <v>5699</v>
      </c>
      <c r="C14" s="6">
        <f>_xlfn.QUARTILE.EXC('Failed US Kickstarters'!E:E,3)</f>
        <v>501</v>
      </c>
    </row>
    <row r="15" spans="1:3" x14ac:dyDescent="0.25">
      <c r="A15" t="s">
        <v>8388</v>
      </c>
      <c r="B15" s="6">
        <f>_xlfn.QUARTILE.EXC('Successful US Kickstarters'!E:E,1)</f>
        <v>1716.5074999999999</v>
      </c>
      <c r="C15" s="6">
        <f>_xlfn.QUARTILE.EXC('Failed US Kickstarters'!E:E, 1)</f>
        <v>9.25</v>
      </c>
    </row>
    <row r="16" spans="1:3" x14ac:dyDescent="0.25">
      <c r="A16" t="s">
        <v>8389</v>
      </c>
      <c r="B16" s="6">
        <f>B14-B15</f>
        <v>3982.4925000000003</v>
      </c>
      <c r="C16" s="6">
        <f>C14-C15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3AF95-F052-4294-BF4F-B844BBB5364E}">
  <dimension ref="A1:T413"/>
  <sheetViews>
    <sheetView workbookViewId="0">
      <selection activeCell="A9" sqref="A9:XFD9"/>
    </sheetView>
  </sheetViews>
  <sheetFormatPr defaultRowHeight="15" x14ac:dyDescent="0.25"/>
  <cols>
    <col min="2" max="2" width="24" customWidth="1"/>
    <col min="3" max="3" width="37.7109375" customWidth="1"/>
    <col min="4" max="4" width="19.85546875" customWidth="1"/>
    <col min="5" max="5" width="22.140625" customWidth="1"/>
    <col min="9" max="9" width="24.42578125" customWidth="1"/>
    <col min="10" max="10" width="22.7109375" customWidth="1"/>
    <col min="11" max="11" width="21" customWidth="1"/>
    <col min="12" max="12" width="20.85546875" customWidth="1"/>
    <col min="13" max="13" width="22.140625" customWidth="1"/>
    <col min="14" max="14" width="22.7109375" customWidth="1"/>
    <col min="15" max="15" width="26.42578125" customWidth="1"/>
    <col min="16" max="16" width="27" customWidth="1"/>
    <col min="17" max="17" width="22.42578125" customWidth="1"/>
    <col min="18" max="18" width="20" customWidth="1"/>
    <col min="19" max="19" width="26.140625" customWidth="1"/>
    <col min="20" max="20" width="26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t="s">
        <v>8326</v>
      </c>
      <c r="S2" s="15">
        <v>41730.276747685188</v>
      </c>
      <c r="T2" s="15">
        <v>41764.276747685188</v>
      </c>
    </row>
    <row r="3" spans="1:20" ht="60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t="s">
        <v>8326</v>
      </c>
      <c r="S3" s="15">
        <v>41940.69158564815</v>
      </c>
      <c r="T3" s="15">
        <v>41969.332638888889</v>
      </c>
    </row>
    <row r="4" spans="1:20" ht="45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t="s">
        <v>8326</v>
      </c>
      <c r="S4" s="15">
        <v>42020.700567129628</v>
      </c>
      <c r="T4" s="15">
        <v>42065.207638888889</v>
      </c>
    </row>
    <row r="5" spans="1:20" ht="45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t="s">
        <v>8326</v>
      </c>
      <c r="S5" s="15">
        <v>41887.292187500003</v>
      </c>
      <c r="T5" s="15">
        <v>41917.292187500003</v>
      </c>
    </row>
    <row r="6" spans="1:20" ht="4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t="s">
        <v>8326</v>
      </c>
      <c r="S6" s="15">
        <v>42480.078715277778</v>
      </c>
      <c r="T6" s="15">
        <v>42504.165972222225</v>
      </c>
    </row>
    <row r="7" spans="1:20" ht="45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t="s">
        <v>8326</v>
      </c>
      <c r="S7" s="15">
        <v>42252.474351851852</v>
      </c>
      <c r="T7" s="15">
        <v>42276.165972222225</v>
      </c>
    </row>
    <row r="8" spans="1:20" ht="75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t="s">
        <v>8326</v>
      </c>
      <c r="S8" s="15">
        <v>42219.665173611109</v>
      </c>
      <c r="T8" s="15">
        <v>42257.165972222225</v>
      </c>
    </row>
    <row r="9" spans="1:20" ht="6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t="s">
        <v>8326</v>
      </c>
      <c r="S9" s="15">
        <v>42445.19430555556</v>
      </c>
      <c r="T9" s="15">
        <v>42489.19430555556</v>
      </c>
    </row>
    <row r="10" spans="1:20" ht="60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t="s">
        <v>8326</v>
      </c>
      <c r="S10" s="15">
        <v>41884.617314814815</v>
      </c>
      <c r="T10" s="15">
        <v>41916.617314814815</v>
      </c>
    </row>
    <row r="11" spans="1:20" ht="6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t="s">
        <v>8326</v>
      </c>
      <c r="S11" s="15">
        <v>42697.850844907407</v>
      </c>
      <c r="T11" s="15">
        <v>42745.208333333328</v>
      </c>
    </row>
    <row r="12" spans="1:20" ht="60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t="s">
        <v>8326</v>
      </c>
      <c r="S12" s="15">
        <v>41834.586574074077</v>
      </c>
      <c r="T12" s="15">
        <v>41866.083333333336</v>
      </c>
    </row>
    <row r="13" spans="1:20" ht="60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t="s">
        <v>8326</v>
      </c>
      <c r="S13" s="15">
        <v>41918.742175925923</v>
      </c>
      <c r="T13" s="15">
        <v>41948.783842592595</v>
      </c>
    </row>
    <row r="14" spans="1:20" ht="60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t="s">
        <v>8326</v>
      </c>
      <c r="S14" s="15">
        <v>42614.760937500003</v>
      </c>
      <c r="T14" s="15">
        <v>42644.165972222225</v>
      </c>
    </row>
    <row r="15" spans="1:20" ht="60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t="s">
        <v>8326</v>
      </c>
      <c r="S15" s="15">
        <v>41909.969386574077</v>
      </c>
      <c r="T15" s="15">
        <v>41950.011053240742</v>
      </c>
    </row>
    <row r="16" spans="1:20" ht="60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t="s">
        <v>8326</v>
      </c>
      <c r="S16" s="15">
        <v>42461.747199074074</v>
      </c>
      <c r="T16" s="15">
        <v>42491.747199074074</v>
      </c>
    </row>
    <row r="17" spans="1:20" ht="45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t="s">
        <v>8326</v>
      </c>
      <c r="S17" s="15">
        <v>42135.60020833333</v>
      </c>
      <c r="T17" s="15">
        <v>42167.083333333328</v>
      </c>
    </row>
    <row r="18" spans="1:20" ht="45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t="s">
        <v>8326</v>
      </c>
      <c r="S18" s="15">
        <v>41933.291643518518</v>
      </c>
      <c r="T18" s="15">
        <v>41963.333310185189</v>
      </c>
    </row>
    <row r="19" spans="1:20" ht="4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t="s">
        <v>8326</v>
      </c>
      <c r="S19" s="15">
        <v>42602.576712962968</v>
      </c>
      <c r="T19" s="15">
        <v>42621.15625</v>
      </c>
    </row>
    <row r="20" spans="1:20" ht="60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t="s">
        <v>8326</v>
      </c>
      <c r="S20" s="15">
        <v>42702.917048611111</v>
      </c>
      <c r="T20" s="15">
        <v>42732.917048611111</v>
      </c>
    </row>
    <row r="21" spans="1:20" ht="4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t="s">
        <v>8326</v>
      </c>
      <c r="S21" s="15">
        <v>42050.983182870375</v>
      </c>
      <c r="T21" s="15">
        <v>42085.941516203704</v>
      </c>
    </row>
    <row r="22" spans="1:20" ht="6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t="s">
        <v>8326</v>
      </c>
      <c r="S22" s="15">
        <v>41835.666354166664</v>
      </c>
      <c r="T22" s="15">
        <v>41855.666354166664</v>
      </c>
    </row>
    <row r="23" spans="1:20" ht="60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t="s">
        <v>8326</v>
      </c>
      <c r="S23" s="15">
        <v>42290.61855324074</v>
      </c>
      <c r="T23" s="15">
        <v>42320.104861111111</v>
      </c>
    </row>
    <row r="24" spans="1:20" ht="60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t="s">
        <v>8326</v>
      </c>
      <c r="S24" s="15">
        <v>42400.704537037032</v>
      </c>
      <c r="T24" s="15">
        <v>42444.875</v>
      </c>
    </row>
    <row r="25" spans="1:20" ht="60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t="s">
        <v>8326</v>
      </c>
      <c r="S25" s="15">
        <v>42696.624444444446</v>
      </c>
      <c r="T25" s="15">
        <v>42726.624444444446</v>
      </c>
    </row>
    <row r="26" spans="1:20" ht="60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t="s">
        <v>8326</v>
      </c>
      <c r="S26" s="15">
        <v>42265.022824074069</v>
      </c>
      <c r="T26" s="15">
        <v>42285.022824074069</v>
      </c>
    </row>
    <row r="27" spans="1:20" ht="60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t="s">
        <v>8326</v>
      </c>
      <c r="S27" s="15">
        <v>42522.347812499997</v>
      </c>
      <c r="T27" s="15">
        <v>42552.347812499997</v>
      </c>
    </row>
    <row r="28" spans="1:20" ht="4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t="s">
        <v>8326</v>
      </c>
      <c r="S28" s="15">
        <v>42284.500104166669</v>
      </c>
      <c r="T28" s="15">
        <v>42314.541770833333</v>
      </c>
    </row>
    <row r="29" spans="1:20" ht="60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t="s">
        <v>8326</v>
      </c>
      <c r="S29" s="15">
        <v>42292.701053240744</v>
      </c>
      <c r="T29" s="15">
        <v>42322.742719907401</v>
      </c>
    </row>
    <row r="30" spans="1:20" ht="45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t="s">
        <v>8326</v>
      </c>
      <c r="S30" s="15">
        <v>42769.574999999997</v>
      </c>
      <c r="T30" s="15">
        <v>42790.574999999997</v>
      </c>
    </row>
    <row r="31" spans="1:20" ht="60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t="s">
        <v>8326</v>
      </c>
      <c r="S31" s="15">
        <v>42172.757638888885</v>
      </c>
      <c r="T31" s="15">
        <v>42202.757638888885</v>
      </c>
    </row>
    <row r="32" spans="1:20" ht="60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t="s">
        <v>8326</v>
      </c>
      <c r="S32" s="15">
        <v>42567.840069444443</v>
      </c>
      <c r="T32" s="15">
        <v>42597.840069444443</v>
      </c>
    </row>
    <row r="33" spans="1:20" ht="3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t="s">
        <v>8326</v>
      </c>
      <c r="S33" s="15">
        <v>42772.833379629628</v>
      </c>
      <c r="T33" s="15">
        <v>42806.875</v>
      </c>
    </row>
    <row r="34" spans="1:20" ht="60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t="s">
        <v>8326</v>
      </c>
      <c r="S34" s="15">
        <v>42473.794710648144</v>
      </c>
      <c r="T34" s="15">
        <v>42503.794710648144</v>
      </c>
    </row>
    <row r="35" spans="1:20" ht="4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t="s">
        <v>8326</v>
      </c>
      <c r="S35" s="15">
        <v>41775.753761574073</v>
      </c>
      <c r="T35" s="15">
        <v>41805.753761574073</v>
      </c>
    </row>
    <row r="36" spans="1:20" ht="4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t="s">
        <v>8326</v>
      </c>
      <c r="S36" s="15">
        <v>42144.573807870373</v>
      </c>
      <c r="T36" s="15">
        <v>42166.165972222225</v>
      </c>
    </row>
    <row r="37" spans="1:20" ht="60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t="s">
        <v>8326</v>
      </c>
      <c r="S37" s="15">
        <v>42158.065694444449</v>
      </c>
      <c r="T37" s="15">
        <v>42201</v>
      </c>
    </row>
    <row r="38" spans="1:20" ht="45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t="s">
        <v>8326</v>
      </c>
      <c r="S38" s="15">
        <v>41871.755694444444</v>
      </c>
      <c r="T38" s="15">
        <v>41901.755694444444</v>
      </c>
    </row>
    <row r="39" spans="1:20" ht="30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t="s">
        <v>8326</v>
      </c>
      <c r="S39" s="15">
        <v>41964.315532407403</v>
      </c>
      <c r="T39" s="15">
        <v>41995.166666666672</v>
      </c>
    </row>
    <row r="40" spans="1:20" ht="4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t="s">
        <v>8326</v>
      </c>
      <c r="S40" s="15">
        <v>41802.574282407404</v>
      </c>
      <c r="T40" s="15">
        <v>41823.165972222225</v>
      </c>
    </row>
    <row r="41" spans="1:20" ht="6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t="s">
        <v>8326</v>
      </c>
      <c r="S41" s="15">
        <v>42473.007037037038</v>
      </c>
      <c r="T41" s="15">
        <v>42503.007037037038</v>
      </c>
    </row>
    <row r="42" spans="1:20" ht="4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t="s">
        <v>8326</v>
      </c>
      <c r="S42" s="15">
        <v>42605.765381944439</v>
      </c>
      <c r="T42" s="15">
        <v>42634.125</v>
      </c>
    </row>
    <row r="43" spans="1:20" ht="3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t="s">
        <v>8326</v>
      </c>
      <c r="S43" s="15">
        <v>42068.888391203705</v>
      </c>
      <c r="T43" s="15">
        <v>42098.846724537041</v>
      </c>
    </row>
    <row r="44" spans="1:20" ht="60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t="s">
        <v>8326</v>
      </c>
      <c r="S44" s="15">
        <v>41850.400937500002</v>
      </c>
      <c r="T44" s="15">
        <v>41895.400937500002</v>
      </c>
    </row>
    <row r="45" spans="1:20" ht="75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t="s">
        <v>8326</v>
      </c>
      <c r="S45" s="15">
        <v>41826.871238425927</v>
      </c>
      <c r="T45" s="15">
        <v>41859.57916666667</v>
      </c>
    </row>
    <row r="46" spans="1:20" ht="6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t="s">
        <v>8326</v>
      </c>
      <c r="S46" s="15">
        <v>42134.172071759262</v>
      </c>
      <c r="T46" s="15">
        <v>42155.290972222225</v>
      </c>
    </row>
    <row r="47" spans="1:20" ht="4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t="s">
        <v>8326</v>
      </c>
      <c r="S47" s="15">
        <v>42494.563449074078</v>
      </c>
      <c r="T47" s="15">
        <v>42524.563449074078</v>
      </c>
    </row>
    <row r="48" spans="1:20" ht="6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t="s">
        <v>8326</v>
      </c>
      <c r="S48" s="15">
        <v>42233.738564814819</v>
      </c>
      <c r="T48" s="15">
        <v>42263.738564814819</v>
      </c>
    </row>
    <row r="49" spans="1:20" ht="60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t="s">
        <v>8326</v>
      </c>
      <c r="S49" s="15">
        <v>41778.637245370373</v>
      </c>
      <c r="T49" s="15">
        <v>41810.958333333336</v>
      </c>
    </row>
    <row r="50" spans="1:20" ht="60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t="s">
        <v>8326</v>
      </c>
      <c r="S50" s="15">
        <v>42230.472222222219</v>
      </c>
      <c r="T50" s="15">
        <v>42259.165972222225</v>
      </c>
    </row>
    <row r="51" spans="1:20" ht="6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t="s">
        <v>8326</v>
      </c>
      <c r="S51" s="15">
        <v>42037.938206018516</v>
      </c>
      <c r="T51" s="15">
        <v>42068.166666666672</v>
      </c>
    </row>
    <row r="52" spans="1:20" ht="60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t="s">
        <v>8326</v>
      </c>
      <c r="S52" s="15">
        <v>42157.470185185186</v>
      </c>
      <c r="T52" s="15">
        <v>42187.470185185186</v>
      </c>
    </row>
    <row r="53" spans="1:20" ht="45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t="s">
        <v>8326</v>
      </c>
      <c r="S53" s="15">
        <v>42250.598217592589</v>
      </c>
      <c r="T53" s="15">
        <v>42270.598217592589</v>
      </c>
    </row>
    <row r="54" spans="1:20" ht="60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t="s">
        <v>8326</v>
      </c>
      <c r="S54" s="15">
        <v>41800.380428240744</v>
      </c>
      <c r="T54" s="15">
        <v>41830.380428240744</v>
      </c>
    </row>
    <row r="55" spans="1:20" ht="45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t="s">
        <v>8326</v>
      </c>
      <c r="S55" s="15">
        <v>42491.92288194444</v>
      </c>
      <c r="T55" s="15">
        <v>42521.92288194444</v>
      </c>
    </row>
    <row r="56" spans="1:20" ht="60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t="s">
        <v>8326</v>
      </c>
      <c r="S56" s="15">
        <v>41878.878379629627</v>
      </c>
      <c r="T56" s="15">
        <v>41908.878379629627</v>
      </c>
    </row>
    <row r="57" spans="1:20" ht="60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t="s">
        <v>8326</v>
      </c>
      <c r="S57" s="15">
        <v>41932.311099537037</v>
      </c>
      <c r="T57" s="15">
        <v>41962.352766203709</v>
      </c>
    </row>
    <row r="58" spans="1:20" ht="60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t="s">
        <v>8326</v>
      </c>
      <c r="S58" s="15">
        <v>42118.556331018524</v>
      </c>
      <c r="T58" s="15">
        <v>42150.165972222225</v>
      </c>
    </row>
    <row r="59" spans="1:20" ht="60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t="s">
        <v>8326</v>
      </c>
      <c r="S59" s="15">
        <v>42239.957962962959</v>
      </c>
      <c r="T59" s="15">
        <v>42260</v>
      </c>
    </row>
    <row r="60" spans="1:20" ht="60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t="s">
        <v>8326</v>
      </c>
      <c r="S60" s="15">
        <v>41880.76357638889</v>
      </c>
      <c r="T60" s="15">
        <v>41895.166666666664</v>
      </c>
    </row>
    <row r="61" spans="1:20" ht="60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t="s">
        <v>8326</v>
      </c>
      <c r="S61" s="15">
        <v>42561.783877314811</v>
      </c>
      <c r="T61" s="15">
        <v>42593.165972222225</v>
      </c>
    </row>
    <row r="62" spans="1:20" ht="60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t="s">
        <v>8326</v>
      </c>
      <c r="S62" s="15">
        <v>42037.791238425925</v>
      </c>
      <c r="T62" s="15">
        <v>42067.791238425925</v>
      </c>
    </row>
    <row r="63" spans="1:20" ht="60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t="s">
        <v>8326</v>
      </c>
      <c r="S63" s="15">
        <v>42753.205625000002</v>
      </c>
      <c r="T63" s="15">
        <v>42783.670138888891</v>
      </c>
    </row>
    <row r="64" spans="1:20" ht="4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t="s">
        <v>8326</v>
      </c>
      <c r="S64" s="15">
        <v>40633.154363425929</v>
      </c>
      <c r="T64" s="15">
        <v>40664.207638888889</v>
      </c>
    </row>
    <row r="65" spans="1:20" ht="60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t="s">
        <v>8326</v>
      </c>
      <c r="S65" s="15">
        <v>42626.7503125</v>
      </c>
      <c r="T65" s="15">
        <v>42656.7503125</v>
      </c>
    </row>
    <row r="66" spans="1:20" ht="60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t="s">
        <v>8326</v>
      </c>
      <c r="S66" s="15">
        <v>41834.953865740739</v>
      </c>
      <c r="T66" s="15">
        <v>41879.953865740739</v>
      </c>
    </row>
    <row r="67" spans="1:20" ht="45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t="s">
        <v>8326</v>
      </c>
      <c r="S67" s="15">
        <v>41791.492777777778</v>
      </c>
      <c r="T67" s="15">
        <v>41836.492777777778</v>
      </c>
    </row>
    <row r="68" spans="1:20" ht="60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t="s">
        <v>8326</v>
      </c>
      <c r="S68" s="15">
        <v>41893.324884259258</v>
      </c>
      <c r="T68" s="15">
        <v>41926.290972222225</v>
      </c>
    </row>
    <row r="69" spans="1:20" ht="45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t="s">
        <v>8326</v>
      </c>
      <c r="S69" s="15">
        <v>41776.063136574077</v>
      </c>
      <c r="T69" s="15">
        <v>41807.125</v>
      </c>
    </row>
    <row r="70" spans="1:20" ht="6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t="s">
        <v>8326</v>
      </c>
      <c r="S70" s="15">
        <v>42341.818379629629</v>
      </c>
      <c r="T70" s="15">
        <v>42370.166666666672</v>
      </c>
    </row>
    <row r="71" spans="1:20" ht="45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t="s">
        <v>8326</v>
      </c>
      <c r="S71" s="15">
        <v>42549.665717592594</v>
      </c>
      <c r="T71" s="15">
        <v>42579.665717592594</v>
      </c>
    </row>
    <row r="72" spans="1:20" ht="30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t="s">
        <v>8326</v>
      </c>
      <c r="S72" s="15">
        <v>41591.737974537034</v>
      </c>
      <c r="T72" s="15">
        <v>41621.207638888889</v>
      </c>
    </row>
    <row r="73" spans="1:20" ht="60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t="s">
        <v>8326</v>
      </c>
      <c r="S73" s="15">
        <v>42262.096782407403</v>
      </c>
      <c r="T73" s="15">
        <v>42286</v>
      </c>
    </row>
    <row r="74" spans="1:20" ht="3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t="s">
        <v>8326</v>
      </c>
      <c r="S74" s="15">
        <v>42576.697569444441</v>
      </c>
      <c r="T74" s="15">
        <v>42636.697569444441</v>
      </c>
    </row>
    <row r="75" spans="1:20" ht="60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t="s">
        <v>8326</v>
      </c>
      <c r="S75" s="15">
        <v>42041.714178240742</v>
      </c>
      <c r="T75" s="15">
        <v>42071.67251157407</v>
      </c>
    </row>
    <row r="76" spans="1:20" ht="6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t="s">
        <v>8326</v>
      </c>
      <c r="S76" s="15">
        <v>41941.683865740742</v>
      </c>
      <c r="T76" s="15">
        <v>41970.125</v>
      </c>
    </row>
    <row r="77" spans="1:20" ht="60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t="s">
        <v>8326</v>
      </c>
      <c r="S77" s="15">
        <v>42059.701319444444</v>
      </c>
      <c r="T77" s="15">
        <v>42119.659652777773</v>
      </c>
    </row>
    <row r="78" spans="1:20" ht="6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t="s">
        <v>8326</v>
      </c>
      <c r="S78" s="15">
        <v>40970.875671296293</v>
      </c>
      <c r="T78" s="15">
        <v>41000.834004629629</v>
      </c>
    </row>
    <row r="79" spans="1:20" ht="45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t="s">
        <v>8326</v>
      </c>
      <c r="S79" s="15">
        <v>42136.536134259266</v>
      </c>
      <c r="T79" s="15">
        <v>42167.875</v>
      </c>
    </row>
    <row r="80" spans="1:20" ht="60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t="s">
        <v>8326</v>
      </c>
      <c r="S80" s="15">
        <v>41851.771354166667</v>
      </c>
      <c r="T80" s="15">
        <v>41870.666666666664</v>
      </c>
    </row>
    <row r="81" spans="1:20" ht="4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t="s">
        <v>8326</v>
      </c>
      <c r="S81" s="15">
        <v>42243.6252662037</v>
      </c>
      <c r="T81" s="15">
        <v>42278.6252662037</v>
      </c>
    </row>
    <row r="82" spans="1:20" ht="45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t="s">
        <v>8326</v>
      </c>
      <c r="S82" s="15">
        <v>41982.887280092589</v>
      </c>
      <c r="T82" s="15">
        <v>42012.887280092589</v>
      </c>
    </row>
    <row r="83" spans="1:20" ht="3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t="s">
        <v>8326</v>
      </c>
      <c r="S83" s="15">
        <v>42323.70930555556</v>
      </c>
      <c r="T83" s="15">
        <v>42355.207638888889</v>
      </c>
    </row>
    <row r="84" spans="1:20" ht="45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t="s">
        <v>8326</v>
      </c>
      <c r="S84" s="15">
        <v>41920.787534722222</v>
      </c>
      <c r="T84" s="15">
        <v>41941.787534722222</v>
      </c>
    </row>
    <row r="85" spans="1:20" ht="6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t="s">
        <v>8326</v>
      </c>
      <c r="S85" s="15">
        <v>40883.949317129627</v>
      </c>
      <c r="T85" s="15">
        <v>40939.708333333336</v>
      </c>
    </row>
    <row r="86" spans="1:20" ht="60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t="s">
        <v>8326</v>
      </c>
      <c r="S86" s="15">
        <v>42167.023206018523</v>
      </c>
      <c r="T86" s="15">
        <v>42196.165972222225</v>
      </c>
    </row>
    <row r="87" spans="1:20" ht="6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t="s">
        <v>8326</v>
      </c>
      <c r="S87" s="15">
        <v>42431.102534722217</v>
      </c>
      <c r="T87" s="15">
        <v>42461.06086805556</v>
      </c>
    </row>
    <row r="88" spans="1:20" ht="45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t="s">
        <v>8326</v>
      </c>
      <c r="S88" s="15">
        <v>42253.928530092591</v>
      </c>
      <c r="T88" s="15">
        <v>42283.928530092591</v>
      </c>
    </row>
    <row r="89" spans="1:20" ht="45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t="s">
        <v>8326</v>
      </c>
      <c r="S89" s="15">
        <v>41808.669571759259</v>
      </c>
      <c r="T89" s="15">
        <v>41838.669571759259</v>
      </c>
    </row>
    <row r="90" spans="1:20" ht="30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t="s">
        <v>8326</v>
      </c>
      <c r="S90" s="15">
        <v>42154.873124999998</v>
      </c>
      <c r="T90" s="15">
        <v>42184.873124999998</v>
      </c>
    </row>
    <row r="91" spans="1:20" ht="60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t="s">
        <v>8326</v>
      </c>
      <c r="S91" s="15">
        <v>42018.676898148144</v>
      </c>
      <c r="T91" s="15">
        <v>42040.290972222225</v>
      </c>
    </row>
    <row r="92" spans="1:20" ht="6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t="s">
        <v>8326</v>
      </c>
      <c r="S92" s="15">
        <v>41926.942685185182</v>
      </c>
      <c r="T92" s="15">
        <v>41956.984351851846</v>
      </c>
    </row>
    <row r="93" spans="1:20" ht="45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t="s">
        <v>8326</v>
      </c>
      <c r="S93" s="15">
        <v>42062.296412037031</v>
      </c>
      <c r="T93" s="15">
        <v>42095.207638888889</v>
      </c>
    </row>
    <row r="94" spans="1:20" ht="45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t="s">
        <v>8326</v>
      </c>
      <c r="S94" s="15">
        <v>42219.019733796296</v>
      </c>
      <c r="T94" s="15">
        <v>42249.019733796296</v>
      </c>
    </row>
    <row r="95" spans="1:20" ht="60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t="s">
        <v>8326</v>
      </c>
      <c r="S95" s="15">
        <v>42238.13282407407</v>
      </c>
      <c r="T95" s="15">
        <v>42268.13282407407</v>
      </c>
    </row>
    <row r="96" spans="1:20" ht="6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t="s">
        <v>8326</v>
      </c>
      <c r="S96" s="15">
        <v>42292.087592592594</v>
      </c>
      <c r="T96" s="15">
        <v>42329.125</v>
      </c>
    </row>
    <row r="97" spans="1:20" ht="6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t="s">
        <v>8326</v>
      </c>
      <c r="S97" s="15">
        <v>42060.683935185181</v>
      </c>
      <c r="T97" s="15">
        <v>42090.642268518524</v>
      </c>
    </row>
    <row r="98" spans="1:20" ht="60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t="s">
        <v>8326</v>
      </c>
      <c r="S98" s="15">
        <v>41809.860300925924</v>
      </c>
      <c r="T98" s="15">
        <v>41839.860300925924</v>
      </c>
    </row>
    <row r="99" spans="1:20" ht="45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t="s">
        <v>8326</v>
      </c>
      <c r="S99" s="15">
        <v>42766.805034722223</v>
      </c>
      <c r="T99" s="15">
        <v>42796.805034722223</v>
      </c>
    </row>
    <row r="100" spans="1:20" ht="60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t="s">
        <v>8326</v>
      </c>
      <c r="S100" s="15">
        <v>42196.028703703705</v>
      </c>
      <c r="T100" s="15">
        <v>42228</v>
      </c>
    </row>
    <row r="101" spans="1:20" ht="6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t="s">
        <v>8326</v>
      </c>
      <c r="S101" s="15">
        <v>42173.803217592591</v>
      </c>
      <c r="T101" s="15">
        <v>42203.290972222225</v>
      </c>
    </row>
    <row r="102" spans="1:20" ht="60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t="s">
        <v>8326</v>
      </c>
      <c r="S102" s="15">
        <v>42145.746689814812</v>
      </c>
      <c r="T102" s="15">
        <v>42175.746689814812</v>
      </c>
    </row>
    <row r="103" spans="1:20" ht="60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t="s">
        <v>8326</v>
      </c>
      <c r="S103" s="15">
        <v>41821.205636574072</v>
      </c>
      <c r="T103" s="15">
        <v>41852.290972222225</v>
      </c>
    </row>
    <row r="104" spans="1:20" ht="3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t="s">
        <v>8326</v>
      </c>
      <c r="S104" s="15">
        <v>41447.839722222219</v>
      </c>
      <c r="T104" s="15">
        <v>41477.839722222219</v>
      </c>
    </row>
    <row r="105" spans="1:20" ht="45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t="s">
        <v>8326</v>
      </c>
      <c r="S105" s="15">
        <v>42042.197824074072</v>
      </c>
      <c r="T105" s="15">
        <v>42072.156157407408</v>
      </c>
    </row>
    <row r="106" spans="1:20" ht="60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t="s">
        <v>8326</v>
      </c>
      <c r="S106" s="15">
        <v>41866.025347222225</v>
      </c>
      <c r="T106" s="15">
        <v>41883.665972222225</v>
      </c>
    </row>
    <row r="107" spans="1:20" ht="4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t="s">
        <v>8326</v>
      </c>
      <c r="S107" s="15">
        <v>42016.050451388888</v>
      </c>
      <c r="T107" s="15">
        <v>42046.708333333328</v>
      </c>
    </row>
    <row r="108" spans="1:20" ht="60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t="s">
        <v>8326</v>
      </c>
      <c r="S108" s="15">
        <v>41829.599791666667</v>
      </c>
      <c r="T108" s="15">
        <v>41889.599791666667</v>
      </c>
    </row>
    <row r="109" spans="1:2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t="s">
        <v>8326</v>
      </c>
      <c r="S109" s="15">
        <v>42762.942430555559</v>
      </c>
      <c r="T109" s="15">
        <v>42794.208333333328</v>
      </c>
    </row>
    <row r="110" spans="1:20" ht="60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t="s">
        <v>8326</v>
      </c>
      <c r="S110" s="15">
        <v>41026.953055555554</v>
      </c>
      <c r="T110" s="15">
        <v>41061.953055555554</v>
      </c>
    </row>
    <row r="111" spans="1:20" ht="45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t="s">
        <v>8326</v>
      </c>
      <c r="S111" s="15">
        <v>42401.806562500002</v>
      </c>
      <c r="T111" s="15">
        <v>42431.806562500002</v>
      </c>
    </row>
    <row r="112" spans="1:20" ht="60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t="s">
        <v>8326</v>
      </c>
      <c r="S112" s="15">
        <v>42466.558796296296</v>
      </c>
      <c r="T112" s="15">
        <v>42490.165972222225</v>
      </c>
    </row>
    <row r="113" spans="1:20" ht="6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t="s">
        <v>8326</v>
      </c>
      <c r="S113" s="15">
        <v>42061.212488425925</v>
      </c>
      <c r="T113" s="15">
        <v>42089.166666666672</v>
      </c>
    </row>
    <row r="114" spans="1:20" ht="60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t="s">
        <v>8326</v>
      </c>
      <c r="S114" s="15">
        <v>40531.886886574073</v>
      </c>
      <c r="T114" s="15">
        <v>40591.886886574073</v>
      </c>
    </row>
    <row r="115" spans="1:20" ht="60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t="s">
        <v>8326</v>
      </c>
      <c r="S115" s="15">
        <v>42303.672662037032</v>
      </c>
      <c r="T115" s="15">
        <v>42338.714328703703</v>
      </c>
    </row>
    <row r="116" spans="1:20" ht="4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t="s">
        <v>8326</v>
      </c>
      <c r="S116" s="15">
        <v>42185.521087962959</v>
      </c>
      <c r="T116" s="15">
        <v>42215.521087962959</v>
      </c>
    </row>
    <row r="117" spans="1:20" ht="45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t="s">
        <v>8326</v>
      </c>
      <c r="S117" s="15">
        <v>41793.668761574074</v>
      </c>
      <c r="T117" s="15">
        <v>41823.668761574074</v>
      </c>
    </row>
    <row r="118" spans="1:20" ht="60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t="s">
        <v>8326</v>
      </c>
      <c r="S118" s="15">
        <v>41851.541585648149</v>
      </c>
      <c r="T118" s="15">
        <v>41872.686111111114</v>
      </c>
    </row>
    <row r="119" spans="1:20" ht="60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t="s">
        <v>8326</v>
      </c>
      <c r="S119" s="15">
        <v>41753.593275462961</v>
      </c>
      <c r="T119" s="15">
        <v>41778.875</v>
      </c>
    </row>
    <row r="120" spans="1:20" ht="60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t="s">
        <v>8326</v>
      </c>
      <c r="S120" s="15">
        <v>42151.069606481484</v>
      </c>
      <c r="T120" s="15">
        <v>42172.069606481484</v>
      </c>
    </row>
    <row r="121" spans="1:20" ht="60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t="s">
        <v>8326</v>
      </c>
      <c r="S121" s="15">
        <v>41809.12300925926</v>
      </c>
      <c r="T121" s="15">
        <v>41831.677083333336</v>
      </c>
    </row>
    <row r="122" spans="1:20" ht="45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t="s">
        <v>8326</v>
      </c>
      <c r="S122" s="15">
        <v>42558.189432870371</v>
      </c>
      <c r="T122" s="15">
        <v>42587.875</v>
      </c>
    </row>
    <row r="123" spans="1:20" ht="60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t="s">
        <v>8326</v>
      </c>
      <c r="S123" s="15">
        <v>42646.092812499999</v>
      </c>
      <c r="T123" s="15">
        <v>42675.207638888889</v>
      </c>
    </row>
    <row r="124" spans="1:20" ht="6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t="s">
        <v>8326</v>
      </c>
      <c r="S124" s="15">
        <v>42248.697754629626</v>
      </c>
      <c r="T124" s="15">
        <v>42283.697754629626</v>
      </c>
    </row>
    <row r="125" spans="1:20" ht="45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t="s">
        <v>8326</v>
      </c>
      <c r="S125" s="15">
        <v>42648.546111111107</v>
      </c>
      <c r="T125" s="15">
        <v>42678.546111111107</v>
      </c>
    </row>
    <row r="126" spans="1:20" ht="60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t="s">
        <v>8326</v>
      </c>
      <c r="S126" s="15">
        <v>41827.605057870373</v>
      </c>
      <c r="T126" s="15">
        <v>41848.605057870373</v>
      </c>
    </row>
    <row r="127" spans="1:20" ht="6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t="s">
        <v>8326</v>
      </c>
      <c r="S127" s="15">
        <v>42575.130057870367</v>
      </c>
      <c r="T127" s="15">
        <v>42605.130057870367</v>
      </c>
    </row>
    <row r="128" spans="1:20" ht="60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t="s">
        <v>8326</v>
      </c>
      <c r="S128" s="15">
        <v>41880.061006944445</v>
      </c>
      <c r="T128" s="15">
        <v>41908.065972222219</v>
      </c>
    </row>
    <row r="129" spans="1:20" ht="60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t="s">
        <v>8326</v>
      </c>
      <c r="S129" s="15">
        <v>42125.647534722222</v>
      </c>
      <c r="T129" s="15">
        <v>42150.647534722222</v>
      </c>
    </row>
    <row r="130" spans="1:20" ht="60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t="s">
        <v>8326</v>
      </c>
      <c r="S130" s="15">
        <v>41799.685902777775</v>
      </c>
      <c r="T130" s="15">
        <v>41827.083333333336</v>
      </c>
    </row>
    <row r="131" spans="1:20" ht="60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t="s">
        <v>8326</v>
      </c>
      <c r="S131" s="15">
        <v>41993.824340277773</v>
      </c>
      <c r="T131" s="15">
        <v>42010.25</v>
      </c>
    </row>
    <row r="132" spans="1:20" ht="30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t="s">
        <v>8326</v>
      </c>
      <c r="S132" s="15">
        <v>41829.795729166668</v>
      </c>
      <c r="T132" s="15">
        <v>41859.795729166668</v>
      </c>
    </row>
    <row r="133" spans="1:20" ht="60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t="s">
        <v>8326</v>
      </c>
      <c r="S133" s="15">
        <v>41927.936157407406</v>
      </c>
      <c r="T133" s="15">
        <v>41948.977824074071</v>
      </c>
    </row>
    <row r="134" spans="1:20" ht="60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t="s">
        <v>8326</v>
      </c>
      <c r="S134" s="15">
        <v>41827.909942129627</v>
      </c>
      <c r="T134" s="15">
        <v>41857.897222222222</v>
      </c>
    </row>
    <row r="135" spans="1:20" ht="60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t="s">
        <v>8326</v>
      </c>
      <c r="S135" s="15">
        <v>41982.688611111109</v>
      </c>
      <c r="T135" s="15">
        <v>42012.688611111109</v>
      </c>
    </row>
    <row r="136" spans="1:20" ht="6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t="s">
        <v>8326</v>
      </c>
      <c r="S136" s="15">
        <v>41787.218229166669</v>
      </c>
      <c r="T136" s="15">
        <v>41817.218229166669</v>
      </c>
    </row>
    <row r="137" spans="1:20" ht="6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t="s">
        <v>8326</v>
      </c>
      <c r="S137" s="15">
        <v>41944.527627314819</v>
      </c>
      <c r="T137" s="15">
        <v>42004.569293981483</v>
      </c>
    </row>
    <row r="138" spans="1:20" ht="60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t="s">
        <v>8326</v>
      </c>
      <c r="S138" s="15">
        <v>42062.834444444445</v>
      </c>
      <c r="T138" s="15">
        <v>42083.852083333331</v>
      </c>
    </row>
    <row r="139" spans="1:20" ht="4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t="s">
        <v>8326</v>
      </c>
      <c r="S139" s="15">
        <v>41375.702210648145</v>
      </c>
      <c r="T139" s="15">
        <v>41400.702210648145</v>
      </c>
    </row>
    <row r="140" spans="1:20" ht="60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t="s">
        <v>8326</v>
      </c>
      <c r="S140" s="15">
        <v>42126.87501157407</v>
      </c>
      <c r="T140" s="15">
        <v>42158.290972222225</v>
      </c>
    </row>
    <row r="141" spans="1:20" ht="45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t="s">
        <v>8326</v>
      </c>
      <c r="S141" s="15">
        <v>41791.993414351848</v>
      </c>
      <c r="T141" s="15">
        <v>41821.993414351848</v>
      </c>
    </row>
    <row r="142" spans="1:20" ht="60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t="s">
        <v>8326</v>
      </c>
      <c r="S142" s="15">
        <v>41841.26489583333</v>
      </c>
      <c r="T142" s="15">
        <v>41864.207638888889</v>
      </c>
    </row>
    <row r="143" spans="1:20" ht="6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t="s">
        <v>8326</v>
      </c>
      <c r="S143" s="15">
        <v>41851.200150462959</v>
      </c>
      <c r="T143" s="15">
        <v>41881.200150462959</v>
      </c>
    </row>
    <row r="144" spans="1:20" ht="60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t="s">
        <v>8326</v>
      </c>
      <c r="S144" s="15">
        <v>42208.84646990741</v>
      </c>
      <c r="T144" s="15">
        <v>42238.84646990741</v>
      </c>
    </row>
    <row r="145" spans="1:20" ht="45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t="s">
        <v>8326</v>
      </c>
      <c r="S145" s="15">
        <v>42420.019097222219</v>
      </c>
      <c r="T145" s="15">
        <v>42479.977430555555</v>
      </c>
    </row>
    <row r="146" spans="1:20" ht="60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t="s">
        <v>8326</v>
      </c>
      <c r="S146" s="15">
        <v>41941.75203703704</v>
      </c>
      <c r="T146" s="15">
        <v>41964.708333333328</v>
      </c>
    </row>
    <row r="147" spans="1:20" ht="60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t="s">
        <v>8326</v>
      </c>
      <c r="S147" s="15">
        <v>42064.652673611112</v>
      </c>
      <c r="T147" s="15">
        <v>42101.291666666672</v>
      </c>
    </row>
    <row r="148" spans="1:20" ht="4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t="s">
        <v>8326</v>
      </c>
      <c r="S148" s="15">
        <v>42169.814340277779</v>
      </c>
      <c r="T148" s="15">
        <v>42199.814340277779</v>
      </c>
    </row>
    <row r="149" spans="1:20" ht="60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t="s">
        <v>8326</v>
      </c>
      <c r="S149" s="15">
        <v>42611.801412037035</v>
      </c>
      <c r="T149" s="15">
        <v>42627.791666666672</v>
      </c>
    </row>
    <row r="150" spans="1:20" ht="60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t="s">
        <v>8326</v>
      </c>
      <c r="S150" s="15">
        <v>42452.876909722225</v>
      </c>
      <c r="T150" s="15">
        <v>42473.876909722225</v>
      </c>
    </row>
    <row r="151" spans="1:20" ht="45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t="s">
        <v>8326</v>
      </c>
      <c r="S151" s="15">
        <v>42746.057106481487</v>
      </c>
      <c r="T151" s="15">
        <v>42791.057106481487</v>
      </c>
    </row>
    <row r="152" spans="1:20" ht="60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t="s">
        <v>8326</v>
      </c>
      <c r="S152" s="15">
        <v>42430.839398148149</v>
      </c>
      <c r="T152" s="15">
        <v>42445.165972222225</v>
      </c>
    </row>
    <row r="153" spans="1:20" ht="60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t="s">
        <v>8326</v>
      </c>
      <c r="S153" s="15">
        <v>41772.685393518521</v>
      </c>
      <c r="T153" s="15">
        <v>41806.290972222225</v>
      </c>
    </row>
    <row r="154" spans="1:20" ht="6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t="s">
        <v>8326</v>
      </c>
      <c r="S154" s="15">
        <v>42685.974004629628</v>
      </c>
      <c r="T154" s="15">
        <v>42710.974004629628</v>
      </c>
    </row>
    <row r="155" spans="1:20" ht="60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t="s">
        <v>8326</v>
      </c>
      <c r="S155" s="15">
        <v>42044.184988425928</v>
      </c>
      <c r="T155" s="15">
        <v>42074.143321759257</v>
      </c>
    </row>
    <row r="156" spans="1:20" ht="45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t="s">
        <v>8326</v>
      </c>
      <c r="S156" s="15">
        <v>42102.743773148148</v>
      </c>
      <c r="T156" s="15">
        <v>42123.743773148148</v>
      </c>
    </row>
    <row r="157" spans="1:20" ht="60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t="s">
        <v>8326</v>
      </c>
      <c r="S157" s="15">
        <v>42186.855879629627</v>
      </c>
      <c r="T157" s="15">
        <v>42216.855879629627</v>
      </c>
    </row>
    <row r="158" spans="1:20" ht="4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t="s">
        <v>8326</v>
      </c>
      <c r="S158" s="15">
        <v>41884.056747685187</v>
      </c>
      <c r="T158" s="15">
        <v>41903.083333333336</v>
      </c>
    </row>
    <row r="159" spans="1:20" ht="60" x14ac:dyDescent="0.2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0" t="s">
        <v>8323</v>
      </c>
      <c r="R159" t="s">
        <v>8326</v>
      </c>
      <c r="S159" s="15">
        <v>42483.675208333334</v>
      </c>
      <c r="T159" s="15">
        <v>42522.789583333331</v>
      </c>
    </row>
    <row r="160" spans="1:20" ht="60" x14ac:dyDescent="0.2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0" t="s">
        <v>8323</v>
      </c>
      <c r="R160" t="s">
        <v>8326</v>
      </c>
      <c r="S160" s="15">
        <v>41964.716319444444</v>
      </c>
      <c r="T160" s="15">
        <v>41994.716319444444</v>
      </c>
    </row>
    <row r="161" spans="1:20" ht="3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t="s">
        <v>8326</v>
      </c>
      <c r="S161" s="15">
        <v>41829.788252314815</v>
      </c>
      <c r="T161" s="15">
        <v>41839.208333333336</v>
      </c>
    </row>
    <row r="162" spans="1:20" ht="60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t="s">
        <v>8326</v>
      </c>
      <c r="S162" s="15">
        <v>41752.83457175926</v>
      </c>
      <c r="T162" s="15">
        <v>41782.83457175926</v>
      </c>
    </row>
    <row r="163" spans="1:20" ht="60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t="s">
        <v>8326</v>
      </c>
      <c r="S163" s="15">
        <v>42561.154664351852</v>
      </c>
      <c r="T163" s="15">
        <v>42592.166666666672</v>
      </c>
    </row>
    <row r="164" spans="1:20" ht="6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t="s">
        <v>8326</v>
      </c>
      <c r="S164" s="15">
        <v>41995.870486111111</v>
      </c>
      <c r="T164" s="15">
        <v>42015.870486111111</v>
      </c>
    </row>
    <row r="165" spans="1:20" ht="6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t="s">
        <v>8326</v>
      </c>
      <c r="S165" s="15">
        <v>42538.73583333334</v>
      </c>
      <c r="T165" s="15">
        <v>42583.290972222225</v>
      </c>
    </row>
    <row r="166" spans="1:20" ht="6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t="s">
        <v>8326</v>
      </c>
      <c r="S166" s="15">
        <v>42447.894432870366</v>
      </c>
      <c r="T166" s="15">
        <v>42507.894432870366</v>
      </c>
    </row>
    <row r="167" spans="1:20" ht="60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t="s">
        <v>8326</v>
      </c>
      <c r="S167" s="15">
        <v>42268.009224537032</v>
      </c>
      <c r="T167" s="15">
        <v>42303.009224537032</v>
      </c>
    </row>
    <row r="168" spans="1:20" ht="60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t="s">
        <v>8326</v>
      </c>
      <c r="S168" s="15">
        <v>42676.065150462964</v>
      </c>
      <c r="T168" s="15">
        <v>42721.290972222225</v>
      </c>
    </row>
    <row r="169" spans="1:20" ht="60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t="s">
        <v>8326</v>
      </c>
      <c r="S169" s="15">
        <v>41853.240208333329</v>
      </c>
      <c r="T169" s="15">
        <v>41876.207638888889</v>
      </c>
    </row>
    <row r="170" spans="1:20" ht="45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t="s">
        <v>8326</v>
      </c>
      <c r="S170" s="15">
        <v>42633.116851851853</v>
      </c>
      <c r="T170" s="15">
        <v>42663.116851851853</v>
      </c>
    </row>
    <row r="171" spans="1:20" ht="3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t="s">
        <v>8326</v>
      </c>
      <c r="S171" s="15">
        <v>42086.614942129629</v>
      </c>
      <c r="T171" s="15">
        <v>42117.290972222225</v>
      </c>
    </row>
    <row r="172" spans="1:20" ht="60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t="s">
        <v>8326</v>
      </c>
      <c r="S172" s="15">
        <v>41013.936562499999</v>
      </c>
      <c r="T172" s="15">
        <v>41061.165972222225</v>
      </c>
    </row>
    <row r="173" spans="1:20" ht="60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t="s">
        <v>8326</v>
      </c>
      <c r="S173" s="15">
        <v>42490.133877314816</v>
      </c>
      <c r="T173" s="15">
        <v>42527.083333333328</v>
      </c>
    </row>
    <row r="174" spans="1:20" ht="60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t="s">
        <v>8326</v>
      </c>
      <c r="S174" s="15">
        <v>42584.846828703703</v>
      </c>
      <c r="T174" s="15">
        <v>42624.846828703703</v>
      </c>
    </row>
    <row r="175" spans="1:20" ht="45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t="s">
        <v>8326</v>
      </c>
      <c r="S175" s="15">
        <v>42585.523842592593</v>
      </c>
      <c r="T175" s="15">
        <v>42599.165972222225</v>
      </c>
    </row>
    <row r="176" spans="1:20" ht="60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t="s">
        <v>8326</v>
      </c>
      <c r="S176" s="15">
        <v>42157.591064814813</v>
      </c>
      <c r="T176" s="15">
        <v>42179.083333333328</v>
      </c>
    </row>
    <row r="177" spans="1:20" ht="60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t="s">
        <v>8326</v>
      </c>
      <c r="S177" s="15">
        <v>42148.676851851851</v>
      </c>
      <c r="T177" s="15">
        <v>42170.676851851851</v>
      </c>
    </row>
    <row r="178" spans="1:20" ht="60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t="s">
        <v>8326</v>
      </c>
      <c r="S178" s="15">
        <v>42341.180636574078</v>
      </c>
      <c r="T178" s="15">
        <v>42373.180636574078</v>
      </c>
    </row>
    <row r="179" spans="1:20" ht="6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t="s">
        <v>8326</v>
      </c>
      <c r="S179" s="15">
        <v>42087.768055555556</v>
      </c>
      <c r="T179" s="15">
        <v>42111.666666666672</v>
      </c>
    </row>
    <row r="180" spans="1:20" ht="4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t="s">
        <v>8326</v>
      </c>
      <c r="S180" s="15">
        <v>42693.742604166662</v>
      </c>
      <c r="T180" s="15">
        <v>42718.742604166662</v>
      </c>
    </row>
    <row r="181" spans="1:20" ht="6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t="s">
        <v>8326</v>
      </c>
      <c r="S181" s="15">
        <v>42147.826840277776</v>
      </c>
      <c r="T181" s="15">
        <v>42176.934027777781</v>
      </c>
    </row>
    <row r="182" spans="1:20" ht="6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t="s">
        <v>8326</v>
      </c>
      <c r="S182" s="15">
        <v>40478.263923611114</v>
      </c>
      <c r="T182" s="15">
        <v>40568.166666666664</v>
      </c>
    </row>
    <row r="183" spans="1:20" ht="6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t="s">
        <v>8326</v>
      </c>
      <c r="S183" s="15">
        <v>41820.62809027778</v>
      </c>
      <c r="T183" s="15">
        <v>41841.165972222225</v>
      </c>
    </row>
    <row r="184" spans="1:20" ht="4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t="s">
        <v>8326</v>
      </c>
      <c r="S184" s="15">
        <v>41862.83997685185</v>
      </c>
      <c r="T184" s="15">
        <v>41892.83997685185</v>
      </c>
    </row>
    <row r="185" spans="1:20" ht="60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t="s">
        <v>8326</v>
      </c>
      <c r="S185" s="15">
        <v>41947.762592592589</v>
      </c>
      <c r="T185" s="15">
        <v>41987.762592592597</v>
      </c>
    </row>
    <row r="186" spans="1:20" ht="60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t="s">
        <v>8326</v>
      </c>
      <c r="S186" s="15">
        <v>42261.917395833334</v>
      </c>
      <c r="T186" s="15">
        <v>42291.917395833334</v>
      </c>
    </row>
    <row r="187" spans="1:20" ht="30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t="s">
        <v>8326</v>
      </c>
      <c r="S187" s="15">
        <v>41839.175706018519</v>
      </c>
      <c r="T187" s="15">
        <v>41853.175706018519</v>
      </c>
    </row>
    <row r="188" spans="1:20" ht="30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t="s">
        <v>8326</v>
      </c>
      <c r="S188" s="15">
        <v>42165.993125000001</v>
      </c>
      <c r="T188" s="15">
        <v>42187.993125000001</v>
      </c>
    </row>
    <row r="189" spans="1:20" ht="4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t="s">
        <v>8326</v>
      </c>
      <c r="S189" s="15">
        <v>42430.040798611109</v>
      </c>
      <c r="T189" s="15">
        <v>42449.999131944445</v>
      </c>
    </row>
    <row r="190" spans="1:20" ht="60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t="s">
        <v>8326</v>
      </c>
      <c r="S190" s="15">
        <v>42026.88118055556</v>
      </c>
      <c r="T190" s="15">
        <v>42086.093055555553</v>
      </c>
    </row>
    <row r="191" spans="1:20" ht="4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t="s">
        <v>8326</v>
      </c>
      <c r="S191" s="15">
        <v>42206.835370370376</v>
      </c>
      <c r="T191" s="15">
        <v>42236.835370370376</v>
      </c>
    </row>
    <row r="192" spans="1:20" ht="6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t="s">
        <v>8326</v>
      </c>
      <c r="S192" s="15">
        <v>42483.015694444446</v>
      </c>
      <c r="T192" s="15">
        <v>42489.290972222225</v>
      </c>
    </row>
    <row r="193" spans="1:20" ht="45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t="s">
        <v>8326</v>
      </c>
      <c r="S193" s="15">
        <v>42627.454097222217</v>
      </c>
      <c r="T193" s="15">
        <v>42648.454097222217</v>
      </c>
    </row>
    <row r="194" spans="1:20" ht="60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t="s">
        <v>8326</v>
      </c>
      <c r="S194" s="15">
        <v>42460.335312499999</v>
      </c>
      <c r="T194" s="15">
        <v>42488.249305555553</v>
      </c>
    </row>
    <row r="195" spans="1:20" ht="60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t="s">
        <v>8326</v>
      </c>
      <c r="S195" s="15">
        <v>42521.010370370372</v>
      </c>
      <c r="T195" s="15">
        <v>42543.163194444445</v>
      </c>
    </row>
    <row r="196" spans="1:20" ht="60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t="s">
        <v>8326</v>
      </c>
      <c r="S196" s="15">
        <v>42447.896666666667</v>
      </c>
      <c r="T196" s="15">
        <v>42470.166666666672</v>
      </c>
    </row>
    <row r="197" spans="1:20" ht="45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t="s">
        <v>8326</v>
      </c>
      <c r="S197" s="15">
        <v>42171.824884259258</v>
      </c>
      <c r="T197" s="15">
        <v>42201.824884259258</v>
      </c>
    </row>
    <row r="198" spans="1:20" ht="45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t="s">
        <v>8326</v>
      </c>
      <c r="S198" s="15">
        <v>41974.898599537039</v>
      </c>
      <c r="T198" s="15">
        <v>42009.851388888885</v>
      </c>
    </row>
    <row r="199" spans="1:20" ht="60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t="s">
        <v>8326</v>
      </c>
      <c r="S199" s="15">
        <v>42171.725416666668</v>
      </c>
      <c r="T199" s="15">
        <v>42201.725416666668</v>
      </c>
    </row>
    <row r="200" spans="1:20" ht="6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t="s">
        <v>8326</v>
      </c>
      <c r="S200" s="15">
        <v>41781.096203703702</v>
      </c>
      <c r="T200" s="15">
        <v>41794.207638888889</v>
      </c>
    </row>
    <row r="201" spans="1:20" ht="6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t="s">
        <v>8326</v>
      </c>
      <c r="S201" s="15">
        <v>42619.935694444444</v>
      </c>
      <c r="T201" s="15">
        <v>42643.875</v>
      </c>
    </row>
    <row r="202" spans="1:20" ht="4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t="s">
        <v>8326</v>
      </c>
      <c r="S202" s="15">
        <v>42219.915856481486</v>
      </c>
      <c r="T202" s="15">
        <v>42240.083333333328</v>
      </c>
    </row>
    <row r="203" spans="1:20" ht="6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t="s">
        <v>8326</v>
      </c>
      <c r="S203" s="15">
        <v>42500.041550925926</v>
      </c>
      <c r="T203" s="15">
        <v>42527.291666666672</v>
      </c>
    </row>
    <row r="204" spans="1:20" ht="60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t="s">
        <v>8326</v>
      </c>
      <c r="S204" s="15">
        <v>42418.425983796296</v>
      </c>
      <c r="T204" s="15">
        <v>42478.384317129632</v>
      </c>
    </row>
    <row r="205" spans="1:20" ht="60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t="s">
        <v>8326</v>
      </c>
      <c r="S205" s="15">
        <v>41852.658310185187</v>
      </c>
      <c r="T205" s="15">
        <v>41882.658310185187</v>
      </c>
    </row>
    <row r="206" spans="1:20" ht="60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t="s">
        <v>8326</v>
      </c>
      <c r="S206" s="15">
        <v>41950.859560185185</v>
      </c>
      <c r="T206" s="15">
        <v>41964.204861111109</v>
      </c>
    </row>
    <row r="207" spans="1:20" ht="60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t="s">
        <v>8326</v>
      </c>
      <c r="S207" s="15">
        <v>42458.641724537039</v>
      </c>
      <c r="T207" s="15">
        <v>42488.641724537039</v>
      </c>
    </row>
    <row r="208" spans="1:20" ht="60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t="s">
        <v>8326</v>
      </c>
      <c r="S208" s="15">
        <v>42016.938692129625</v>
      </c>
      <c r="T208" s="15">
        <v>42046.938692129625</v>
      </c>
    </row>
    <row r="209" spans="1:20" ht="7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t="s">
        <v>8326</v>
      </c>
      <c r="S209" s="15">
        <v>42545.774189814809</v>
      </c>
      <c r="T209" s="15">
        <v>42605.774189814809</v>
      </c>
    </row>
    <row r="210" spans="1:20" ht="6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t="s">
        <v>8326</v>
      </c>
      <c r="S210" s="15">
        <v>41937.95344907407</v>
      </c>
      <c r="T210" s="15">
        <v>41972.995115740734</v>
      </c>
    </row>
    <row r="211" spans="1:20" ht="45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t="s">
        <v>8326</v>
      </c>
      <c r="S211" s="15">
        <v>42270.582141203704</v>
      </c>
      <c r="T211" s="15">
        <v>42301.895138888889</v>
      </c>
    </row>
    <row r="212" spans="1:20" ht="45" x14ac:dyDescent="0.2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0" t="s">
        <v>8323</v>
      </c>
      <c r="R212" t="s">
        <v>8326</v>
      </c>
      <c r="S212" s="15">
        <v>41772.105937500004</v>
      </c>
      <c r="T212" s="15">
        <v>41803.916666666664</v>
      </c>
    </row>
    <row r="213" spans="1:20" ht="60" x14ac:dyDescent="0.2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0" t="s">
        <v>8323</v>
      </c>
      <c r="R213" t="s">
        <v>8326</v>
      </c>
      <c r="S213" s="15">
        <v>42675.832465277781</v>
      </c>
      <c r="T213" s="15">
        <v>42705.332638888889</v>
      </c>
    </row>
    <row r="214" spans="1:20" ht="3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t="s">
        <v>8326</v>
      </c>
      <c r="S214" s="15">
        <v>42050.008368055554</v>
      </c>
      <c r="T214" s="15">
        <v>42076.290972222225</v>
      </c>
    </row>
    <row r="215" spans="1:20" ht="60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t="s">
        <v>8326</v>
      </c>
      <c r="S215" s="15">
        <v>42125.772812499999</v>
      </c>
      <c r="T215" s="15">
        <v>42155.772812499999</v>
      </c>
    </row>
    <row r="216" spans="1:20" ht="45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t="s">
        <v>8326</v>
      </c>
      <c r="S216" s="15">
        <v>42055.277199074073</v>
      </c>
      <c r="T216" s="15">
        <v>42082.610416666663</v>
      </c>
    </row>
    <row r="217" spans="1:20" ht="45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t="s">
        <v>8326</v>
      </c>
      <c r="S217" s="15">
        <v>42270.7269212963</v>
      </c>
      <c r="T217" s="15">
        <v>42306.167361111111</v>
      </c>
    </row>
    <row r="218" spans="1:20" ht="60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t="s">
        <v>8326</v>
      </c>
      <c r="S218" s="15">
        <v>42380.884872685187</v>
      </c>
      <c r="T218" s="15">
        <v>42398.249305555553</v>
      </c>
    </row>
    <row r="219" spans="1:20" ht="6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t="s">
        <v>8326</v>
      </c>
      <c r="S219" s="15">
        <v>41829.734259259261</v>
      </c>
      <c r="T219" s="15">
        <v>41874.734259259261</v>
      </c>
    </row>
    <row r="220" spans="1:20" ht="30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t="s">
        <v>8326</v>
      </c>
      <c r="S220" s="15">
        <v>42056.013124999998</v>
      </c>
      <c r="T220" s="15">
        <v>42075.166666666672</v>
      </c>
    </row>
    <row r="221" spans="1:20" ht="60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t="s">
        <v>8326</v>
      </c>
      <c r="S221" s="15">
        <v>41862.864675925928</v>
      </c>
      <c r="T221" s="15">
        <v>41876.864675925928</v>
      </c>
    </row>
    <row r="222" spans="1:20" ht="6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t="s">
        <v>8326</v>
      </c>
      <c r="S222" s="15">
        <v>42205.710879629631</v>
      </c>
      <c r="T222" s="15">
        <v>42235.710879629631</v>
      </c>
    </row>
    <row r="223" spans="1:20" ht="30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t="s">
        <v>8326</v>
      </c>
      <c r="S223" s="15">
        <v>42053.671666666662</v>
      </c>
      <c r="T223" s="15">
        <v>42083.630000000005</v>
      </c>
    </row>
    <row r="224" spans="1:20" ht="45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t="s">
        <v>8326</v>
      </c>
      <c r="S224" s="15">
        <v>41758.839675925927</v>
      </c>
      <c r="T224" s="15">
        <v>41771.165972222225</v>
      </c>
    </row>
    <row r="225" spans="1:20" ht="45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t="s">
        <v>8326</v>
      </c>
      <c r="S225" s="15">
        <v>41828.736921296295</v>
      </c>
      <c r="T225" s="15">
        <v>41846.291666666664</v>
      </c>
    </row>
    <row r="226" spans="1:20" ht="4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t="s">
        <v>8326</v>
      </c>
      <c r="S226" s="15">
        <v>41781.666770833333</v>
      </c>
      <c r="T226" s="15">
        <v>41811.666770833333</v>
      </c>
    </row>
    <row r="227" spans="1:20" ht="60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t="s">
        <v>8326</v>
      </c>
      <c r="S227" s="15">
        <v>41792.542986111112</v>
      </c>
      <c r="T227" s="15">
        <v>41813.75</v>
      </c>
    </row>
    <row r="228" spans="1:2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t="s">
        <v>8326</v>
      </c>
      <c r="S228" s="15">
        <v>42268.127696759257</v>
      </c>
      <c r="T228" s="15">
        <v>42288.083333333328</v>
      </c>
    </row>
    <row r="229" spans="1:20" ht="60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t="s">
        <v>8326</v>
      </c>
      <c r="S229" s="15">
        <v>42462.140868055561</v>
      </c>
      <c r="T229" s="15">
        <v>42489.875</v>
      </c>
    </row>
    <row r="230" spans="1:20" ht="4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t="s">
        <v>8326</v>
      </c>
      <c r="S230" s="15">
        <v>42451.095856481479</v>
      </c>
      <c r="T230" s="15">
        <v>42465.095856481479</v>
      </c>
    </row>
    <row r="231" spans="1:20" ht="6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t="s">
        <v>8326</v>
      </c>
      <c r="S231" s="15">
        <v>41898.168125000004</v>
      </c>
      <c r="T231" s="15">
        <v>41913.165972222225</v>
      </c>
    </row>
    <row r="232" spans="1:20" ht="60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t="s">
        <v>8326</v>
      </c>
      <c r="S232" s="15">
        <v>42506.760405092587</v>
      </c>
      <c r="T232" s="15">
        <v>42536.760405092587</v>
      </c>
    </row>
    <row r="233" spans="1:20" ht="45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t="s">
        <v>8326</v>
      </c>
      <c r="S233" s="15">
        <v>42284.516064814816</v>
      </c>
      <c r="T233" s="15">
        <v>42307.875</v>
      </c>
    </row>
    <row r="234" spans="1:20" ht="45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t="s">
        <v>8326</v>
      </c>
      <c r="S234" s="15">
        <v>42016.706678240742</v>
      </c>
      <c r="T234" s="15">
        <v>42047.249305555553</v>
      </c>
    </row>
    <row r="235" spans="1:20" ht="60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t="s">
        <v>8326</v>
      </c>
      <c r="S235" s="15">
        <v>42264.29178240741</v>
      </c>
      <c r="T235" s="15">
        <v>42294.29178240741</v>
      </c>
    </row>
    <row r="236" spans="1:20" ht="45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t="s">
        <v>8326</v>
      </c>
      <c r="S236" s="15">
        <v>41491.79478009259</v>
      </c>
      <c r="T236" s="15">
        <v>41509.79478009259</v>
      </c>
    </row>
    <row r="237" spans="1:20" ht="60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t="s">
        <v>8326</v>
      </c>
      <c r="S237" s="15">
        <v>41759.13962962963</v>
      </c>
      <c r="T237" s="15">
        <v>41791.165972222225</v>
      </c>
    </row>
    <row r="238" spans="1:20" ht="6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t="s">
        <v>8326</v>
      </c>
      <c r="S238" s="15">
        <v>41766.80572916667</v>
      </c>
      <c r="T238" s="15">
        <v>41799.80572916667</v>
      </c>
    </row>
    <row r="239" spans="1:20" ht="60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t="s">
        <v>8326</v>
      </c>
      <c r="S239" s="15">
        <v>42170.910231481481</v>
      </c>
      <c r="T239" s="15">
        <v>42205.165972222225</v>
      </c>
    </row>
    <row r="240" spans="1:20" ht="60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t="s">
        <v>8326</v>
      </c>
      <c r="S240" s="15">
        <v>41822.57503472222</v>
      </c>
      <c r="T240" s="15">
        <v>41825.041666666664</v>
      </c>
    </row>
    <row r="241" spans="1:20" ht="60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t="s">
        <v>8326</v>
      </c>
      <c r="S241" s="15">
        <v>42493.219236111108</v>
      </c>
      <c r="T241" s="15">
        <v>42531.125</v>
      </c>
    </row>
    <row r="242" spans="1:20" ht="60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t="s">
        <v>8326</v>
      </c>
      <c r="S242" s="15">
        <v>42321.101759259262</v>
      </c>
      <c r="T242" s="15">
        <v>42351.101759259262</v>
      </c>
    </row>
    <row r="243" spans="1:20" ht="9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t="s">
        <v>8326</v>
      </c>
      <c r="S243" s="15">
        <v>41760.935706018521</v>
      </c>
      <c r="T243" s="15">
        <v>41772.166666666664</v>
      </c>
    </row>
    <row r="244" spans="1:20" ht="45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t="s">
        <v>8326</v>
      </c>
      <c r="S244" s="15">
        <v>42016.800208333334</v>
      </c>
      <c r="T244" s="15">
        <v>42032.916666666672</v>
      </c>
    </row>
    <row r="245" spans="1:20" ht="60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t="s">
        <v>8326</v>
      </c>
      <c r="S245" s="15">
        <v>42294.429641203707</v>
      </c>
      <c r="T245" s="15">
        <v>42321.845138888893</v>
      </c>
    </row>
    <row r="246" spans="1:20" ht="45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t="s">
        <v>8326</v>
      </c>
      <c r="S246" s="15">
        <v>42417.585532407407</v>
      </c>
      <c r="T246" s="15">
        <v>42432.249305555553</v>
      </c>
    </row>
    <row r="247" spans="1:20" ht="60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t="s">
        <v>8326</v>
      </c>
      <c r="S247" s="15">
        <v>42451.496817129635</v>
      </c>
      <c r="T247" s="15">
        <v>42459.610416666663</v>
      </c>
    </row>
    <row r="248" spans="1:20" ht="60" x14ac:dyDescent="0.2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0" t="s">
        <v>8323</v>
      </c>
      <c r="R248" t="s">
        <v>8326</v>
      </c>
      <c r="S248" s="15">
        <v>42590.90425925926</v>
      </c>
      <c r="T248" s="15">
        <v>42606.90425925926</v>
      </c>
    </row>
    <row r="249" spans="1:20" ht="120" x14ac:dyDescent="0.2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0" t="s">
        <v>8323</v>
      </c>
      <c r="R249" t="s">
        <v>8326</v>
      </c>
      <c r="S249" s="15">
        <v>42203.680300925931</v>
      </c>
      <c r="T249" s="15">
        <v>42221.774999999994</v>
      </c>
    </row>
    <row r="250" spans="1:20" ht="60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t="s">
        <v>8326</v>
      </c>
      <c r="S250" s="15">
        <v>42283.864351851851</v>
      </c>
      <c r="T250" s="15">
        <v>42313.906018518523</v>
      </c>
    </row>
    <row r="251" spans="1:20" ht="60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t="s">
        <v>8326</v>
      </c>
      <c r="S251" s="15">
        <v>41988.829942129625</v>
      </c>
      <c r="T251" s="15">
        <v>42046.207638888889</v>
      </c>
    </row>
    <row r="252" spans="1:20" ht="45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t="s">
        <v>8326</v>
      </c>
      <c r="S252" s="15">
        <v>42513.045798611114</v>
      </c>
      <c r="T252" s="15">
        <v>42543.045798611114</v>
      </c>
    </row>
    <row r="253" spans="1:20" ht="4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t="s">
        <v>8326</v>
      </c>
      <c r="S253" s="15">
        <v>42144.041851851856</v>
      </c>
      <c r="T253" s="15">
        <v>42174.041851851856</v>
      </c>
    </row>
    <row r="254" spans="1:20" ht="6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t="s">
        <v>8326</v>
      </c>
      <c r="S254" s="15">
        <v>41897.602037037039</v>
      </c>
      <c r="T254" s="15">
        <v>41927.602037037039</v>
      </c>
    </row>
    <row r="255" spans="1:20" ht="6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t="s">
        <v>8326</v>
      </c>
      <c r="S255" s="15">
        <v>42664.809560185182</v>
      </c>
      <c r="T255" s="15">
        <v>42685.916666666672</v>
      </c>
    </row>
    <row r="256" spans="1:20" ht="45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t="s">
        <v>8326</v>
      </c>
      <c r="S256" s="15">
        <v>42675.057997685188</v>
      </c>
      <c r="T256" s="15">
        <v>42705.099664351852</v>
      </c>
    </row>
    <row r="257" spans="1:20" ht="60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t="s">
        <v>8326</v>
      </c>
      <c r="S257" s="15">
        <v>41856.010069444441</v>
      </c>
      <c r="T257" s="15">
        <v>41890.125</v>
      </c>
    </row>
    <row r="258" spans="1:20" ht="4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t="s">
        <v>8326</v>
      </c>
      <c r="S258" s="15">
        <v>42040.831678240742</v>
      </c>
      <c r="T258" s="15">
        <v>42070.831678240742</v>
      </c>
    </row>
    <row r="259" spans="1:20" ht="60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t="s">
        <v>8326</v>
      </c>
      <c r="S259" s="15">
        <v>42282.768414351856</v>
      </c>
      <c r="T259" s="15">
        <v>42312.810081018513</v>
      </c>
    </row>
    <row r="260" spans="1:20" ht="60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t="s">
        <v>8326</v>
      </c>
      <c r="S260" s="15">
        <v>42494.683634259258</v>
      </c>
      <c r="T260" s="15">
        <v>42524.6875</v>
      </c>
    </row>
    <row r="261" spans="1:20" ht="60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t="s">
        <v>8326</v>
      </c>
      <c r="S261" s="15">
        <v>41842.607592592591</v>
      </c>
      <c r="T261" s="15">
        <v>41864.916666666664</v>
      </c>
    </row>
    <row r="262" spans="1:20" ht="3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t="s">
        <v>8326</v>
      </c>
      <c r="S262" s="15">
        <v>41891.665324074071</v>
      </c>
      <c r="T262" s="15">
        <v>41913.166666666664</v>
      </c>
    </row>
    <row r="263" spans="1:20" ht="60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t="s">
        <v>8326</v>
      </c>
      <c r="S263" s="15">
        <v>42382.244409722218</v>
      </c>
      <c r="T263" s="15">
        <v>42396.041666666672</v>
      </c>
    </row>
    <row r="264" spans="1:20" ht="60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t="s">
        <v>8326</v>
      </c>
      <c r="S264" s="15">
        <v>41960.119085648148</v>
      </c>
      <c r="T264" s="15">
        <v>41990.119085648148</v>
      </c>
    </row>
    <row r="265" spans="1:20" ht="60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t="s">
        <v>8326</v>
      </c>
      <c r="S265" s="15">
        <v>40923.729953703703</v>
      </c>
      <c r="T265" s="15">
        <v>40953.729953703703</v>
      </c>
    </row>
    <row r="266" spans="1:20" ht="4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t="s">
        <v>8326</v>
      </c>
      <c r="S266" s="15">
        <v>41976.331979166673</v>
      </c>
      <c r="T266" s="15">
        <v>42004.291666666672</v>
      </c>
    </row>
    <row r="267" spans="1:20" ht="6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t="s">
        <v>8326</v>
      </c>
      <c r="S267" s="15">
        <v>42053.916921296302</v>
      </c>
      <c r="T267" s="15">
        <v>42079.875</v>
      </c>
    </row>
    <row r="268" spans="1:20" ht="45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t="s">
        <v>8326</v>
      </c>
      <c r="S268" s="15">
        <v>41789.080370370371</v>
      </c>
      <c r="T268" s="15">
        <v>41822.166666666664</v>
      </c>
    </row>
    <row r="269" spans="1:20" ht="60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t="s">
        <v>8326</v>
      </c>
      <c r="S269" s="15">
        <v>41786.761354166665</v>
      </c>
      <c r="T269" s="15">
        <v>41821.207638888889</v>
      </c>
    </row>
    <row r="270" spans="1:20" ht="60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t="s">
        <v>8326</v>
      </c>
      <c r="S270" s="15">
        <v>42380.581180555557</v>
      </c>
      <c r="T270" s="15">
        <v>42405.916666666672</v>
      </c>
    </row>
    <row r="271" spans="1:20" ht="60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t="s">
        <v>8326</v>
      </c>
      <c r="S271" s="15">
        <v>41477.930914351848</v>
      </c>
      <c r="T271" s="15">
        <v>41504.625</v>
      </c>
    </row>
    <row r="272" spans="1:20" ht="60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t="s">
        <v>8326</v>
      </c>
      <c r="S272" s="15">
        <v>42171.034861111111</v>
      </c>
      <c r="T272" s="15">
        <v>42195.291666666672</v>
      </c>
    </row>
    <row r="273" spans="1:20" ht="60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t="s">
        <v>8326</v>
      </c>
      <c r="S273" s="15">
        <v>42183.231006944443</v>
      </c>
      <c r="T273" s="15">
        <v>42228.231006944443</v>
      </c>
    </row>
    <row r="274" spans="1:20" ht="6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t="s">
        <v>8326</v>
      </c>
      <c r="S274" s="15">
        <v>42284.69694444444</v>
      </c>
      <c r="T274" s="15">
        <v>42301.165972222225</v>
      </c>
    </row>
    <row r="275" spans="1:20" ht="60" x14ac:dyDescent="0.2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0" t="s">
        <v>8323</v>
      </c>
      <c r="R275" t="s">
        <v>8326</v>
      </c>
      <c r="S275" s="15">
        <v>42171.317442129628</v>
      </c>
      <c r="T275" s="15">
        <v>42195.875</v>
      </c>
    </row>
    <row r="276" spans="1:20" ht="45" x14ac:dyDescent="0.2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0" t="s">
        <v>8323</v>
      </c>
      <c r="R276" t="s">
        <v>8326</v>
      </c>
      <c r="S276" s="15">
        <v>42411.942291666666</v>
      </c>
      <c r="T276" s="15">
        <v>42434.041666666672</v>
      </c>
    </row>
    <row r="277" spans="1:20" ht="6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t="s">
        <v>8326</v>
      </c>
      <c r="S277" s="15">
        <v>42497.275706018518</v>
      </c>
      <c r="T277" s="15">
        <v>42535.904861111107</v>
      </c>
    </row>
    <row r="278" spans="1:20" ht="6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t="s">
        <v>8326</v>
      </c>
      <c r="S278" s="15">
        <v>42132.036168981482</v>
      </c>
      <c r="T278" s="15">
        <v>42186.290972222225</v>
      </c>
    </row>
    <row r="279" spans="1:20" ht="3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t="s">
        <v>8326</v>
      </c>
      <c r="S279" s="15">
        <v>42694.110185185185</v>
      </c>
      <c r="T279" s="15">
        <v>42709.041666666672</v>
      </c>
    </row>
    <row r="280" spans="1:20" ht="60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t="s">
        <v>8326</v>
      </c>
      <c r="S280" s="15">
        <v>42058.904074074075</v>
      </c>
      <c r="T280" s="15">
        <v>42095.165972222225</v>
      </c>
    </row>
    <row r="281" spans="1:20" ht="60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t="s">
        <v>8326</v>
      </c>
      <c r="S281" s="15">
        <v>41946.644745370373</v>
      </c>
      <c r="T281" s="15">
        <v>41976.644745370373</v>
      </c>
    </row>
    <row r="282" spans="1:20" ht="60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t="s">
        <v>8326</v>
      </c>
      <c r="S282" s="15">
        <v>41810.142199074071</v>
      </c>
      <c r="T282" s="15">
        <v>41824.142199074071</v>
      </c>
    </row>
    <row r="283" spans="1:20" ht="60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t="s">
        <v>8326</v>
      </c>
      <c r="S283" s="15">
        <v>42056.65143518518</v>
      </c>
      <c r="T283" s="15">
        <v>42091.609768518523</v>
      </c>
    </row>
    <row r="284" spans="1:20" ht="4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t="s">
        <v>8326</v>
      </c>
      <c r="S284" s="15">
        <v>42128.736608796295</v>
      </c>
      <c r="T284" s="15">
        <v>42141.125</v>
      </c>
    </row>
    <row r="285" spans="1:20" ht="60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t="s">
        <v>8326</v>
      </c>
      <c r="S285" s="15">
        <v>42121.756921296299</v>
      </c>
      <c r="T285" s="15">
        <v>42156.208333333328</v>
      </c>
    </row>
    <row r="286" spans="1:20" ht="60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t="s">
        <v>8326</v>
      </c>
      <c r="S286" s="15">
        <v>42195.749745370369</v>
      </c>
      <c r="T286" s="15">
        <v>42206.125</v>
      </c>
    </row>
    <row r="287" spans="1:20" ht="4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t="s">
        <v>8326</v>
      </c>
      <c r="S287" s="15">
        <v>42550.701886574068</v>
      </c>
      <c r="T287" s="15">
        <v>42580.701886574068</v>
      </c>
    </row>
    <row r="288" spans="1:20" ht="60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t="s">
        <v>8326</v>
      </c>
      <c r="S288" s="15">
        <v>42591.899988425925</v>
      </c>
      <c r="T288" s="15">
        <v>42622.166666666672</v>
      </c>
    </row>
    <row r="289" spans="1:20" ht="60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t="s">
        <v>8326</v>
      </c>
      <c r="S289" s="15">
        <v>42503.559467592597</v>
      </c>
      <c r="T289" s="15">
        <v>42524.875</v>
      </c>
    </row>
    <row r="290" spans="1:20" ht="60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t="s">
        <v>8326</v>
      </c>
      <c r="S290" s="15">
        <v>41928.170497685183</v>
      </c>
      <c r="T290" s="15">
        <v>41949.249305555553</v>
      </c>
    </row>
    <row r="291" spans="1:20" ht="60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t="s">
        <v>8326</v>
      </c>
      <c r="S291" s="15">
        <v>42505.738032407404</v>
      </c>
      <c r="T291" s="15">
        <v>42525.738032407404</v>
      </c>
    </row>
    <row r="292" spans="1:20" ht="60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t="s">
        <v>8326</v>
      </c>
      <c r="S292" s="15">
        <v>42155.142638888887</v>
      </c>
      <c r="T292" s="15">
        <v>42215.142638888887</v>
      </c>
    </row>
    <row r="293" spans="1:20" ht="60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t="s">
        <v>8326</v>
      </c>
      <c r="S293" s="15">
        <v>42712.23474537037</v>
      </c>
      <c r="T293" s="15">
        <v>42735.707638888889</v>
      </c>
    </row>
    <row r="294" spans="1:20" ht="60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8323</v>
      </c>
      <c r="R294" t="s">
        <v>8326</v>
      </c>
      <c r="S294" s="15">
        <v>42592.066921296297</v>
      </c>
      <c r="T294" s="15">
        <v>42617.066921296297</v>
      </c>
    </row>
    <row r="295" spans="1:20" ht="45" x14ac:dyDescent="0.2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0" t="s">
        <v>8323</v>
      </c>
      <c r="R295" t="s">
        <v>8326</v>
      </c>
      <c r="S295" s="15">
        <v>42632.348310185189</v>
      </c>
      <c r="T295" s="15">
        <v>42663.204861111109</v>
      </c>
    </row>
    <row r="296" spans="1:20" ht="45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t="s">
        <v>8326</v>
      </c>
      <c r="S296" s="15">
        <v>40884.066678240742</v>
      </c>
      <c r="T296" s="15">
        <v>40926.958333333336</v>
      </c>
    </row>
    <row r="297" spans="1:20" ht="60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t="s">
        <v>8326</v>
      </c>
      <c r="S297" s="15">
        <v>41953.8675</v>
      </c>
      <c r="T297" s="15">
        <v>41983.8675</v>
      </c>
    </row>
    <row r="298" spans="1:20" ht="60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t="s">
        <v>8326</v>
      </c>
      <c r="S298" s="15">
        <v>41839.730937500004</v>
      </c>
      <c r="T298" s="15">
        <v>41869.730937500004</v>
      </c>
    </row>
    <row r="299" spans="1:20" ht="6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t="s">
        <v>8326</v>
      </c>
      <c r="S299" s="15">
        <v>42460.741747685184</v>
      </c>
      <c r="T299" s="15">
        <v>42511.165972222225</v>
      </c>
    </row>
    <row r="300" spans="1:20" ht="60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t="s">
        <v>8326</v>
      </c>
      <c r="S300" s="15">
        <v>42524.782638888893</v>
      </c>
      <c r="T300" s="15">
        <v>42544.782638888893</v>
      </c>
    </row>
    <row r="301" spans="1:20" ht="4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t="s">
        <v>8326</v>
      </c>
      <c r="S301" s="15">
        <v>42709.134780092587</v>
      </c>
      <c r="T301" s="15">
        <v>42739.134780092587</v>
      </c>
    </row>
    <row r="302" spans="1:20" ht="4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t="s">
        <v>8326</v>
      </c>
      <c r="S302" s="15">
        <v>42552.048356481479</v>
      </c>
      <c r="T302" s="15">
        <v>42573.226388888885</v>
      </c>
    </row>
    <row r="303" spans="1:20" ht="60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t="s">
        <v>8326</v>
      </c>
      <c r="S303" s="15">
        <v>41861.524837962963</v>
      </c>
      <c r="T303" s="15">
        <v>41891.524837962963</v>
      </c>
    </row>
    <row r="304" spans="1:20" ht="45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t="s">
        <v>8326</v>
      </c>
      <c r="S304" s="15">
        <v>42072.576249999998</v>
      </c>
      <c r="T304" s="15">
        <v>42097.576249999998</v>
      </c>
    </row>
    <row r="305" spans="1:20" ht="6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t="s">
        <v>8326</v>
      </c>
      <c r="S305" s="15">
        <v>42054.849050925928</v>
      </c>
      <c r="T305" s="15">
        <v>42084.807384259257</v>
      </c>
    </row>
    <row r="306" spans="1:20" ht="45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t="s">
        <v>8326</v>
      </c>
      <c r="S306" s="15">
        <v>41879.913761574076</v>
      </c>
      <c r="T306" s="15">
        <v>41894.913761574076</v>
      </c>
    </row>
    <row r="307" spans="1:20" ht="60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t="s">
        <v>8326</v>
      </c>
      <c r="S307" s="15">
        <v>42017.88045138889</v>
      </c>
      <c r="T307" s="15">
        <v>42044.1875</v>
      </c>
    </row>
    <row r="308" spans="1:20" ht="6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t="s">
        <v>8326</v>
      </c>
      <c r="S308" s="15">
        <v>41940.598182870373</v>
      </c>
      <c r="T308" s="15">
        <v>41970.639849537038</v>
      </c>
    </row>
    <row r="309" spans="1:20" ht="6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t="s">
        <v>8326</v>
      </c>
      <c r="S309" s="15">
        <v>41807.690081018518</v>
      </c>
      <c r="T309" s="15">
        <v>41837.690081018518</v>
      </c>
    </row>
    <row r="310" spans="1:20" ht="45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t="s">
        <v>8326</v>
      </c>
      <c r="S310" s="15">
        <v>42690.334317129629</v>
      </c>
      <c r="T310" s="15">
        <v>42721.333333333328</v>
      </c>
    </row>
    <row r="311" spans="1:20" ht="60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t="s">
        <v>8326</v>
      </c>
      <c r="S311" s="15">
        <v>41894.91375</v>
      </c>
      <c r="T311" s="15">
        <v>41938.029861111114</v>
      </c>
    </row>
    <row r="312" spans="1:20" ht="60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t="s">
        <v>8326</v>
      </c>
      <c r="S312" s="15">
        <v>42511.741944444439</v>
      </c>
      <c r="T312" s="15">
        <v>42523.916666666672</v>
      </c>
    </row>
    <row r="313" spans="1:20" ht="60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t="s">
        <v>8326</v>
      </c>
      <c r="S313" s="15">
        <v>42146.731087962966</v>
      </c>
      <c r="T313" s="15">
        <v>42176.731087962966</v>
      </c>
    </row>
    <row r="314" spans="1:20" ht="6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t="s">
        <v>8326</v>
      </c>
      <c r="S314" s="15">
        <v>42372.693055555559</v>
      </c>
      <c r="T314" s="15">
        <v>42402.693055555559</v>
      </c>
    </row>
    <row r="315" spans="1:20" ht="60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t="s">
        <v>8326</v>
      </c>
      <c r="S315" s="15">
        <v>41893.783553240741</v>
      </c>
      <c r="T315" s="15">
        <v>41914.597916666666</v>
      </c>
    </row>
    <row r="316" spans="1:20" ht="60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t="s">
        <v>8326</v>
      </c>
      <c r="S316" s="15">
        <v>42054.024421296301</v>
      </c>
      <c r="T316" s="15">
        <v>42061.024421296301</v>
      </c>
    </row>
    <row r="317" spans="1:20" ht="60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t="s">
        <v>8326</v>
      </c>
      <c r="S317" s="15">
        <v>42162.729548611111</v>
      </c>
      <c r="T317" s="15">
        <v>42192.729548611111</v>
      </c>
    </row>
    <row r="318" spans="1:20" ht="45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t="s">
        <v>8326</v>
      </c>
      <c r="S318" s="15">
        <v>42374.911226851851</v>
      </c>
      <c r="T318" s="15">
        <v>42388.207638888889</v>
      </c>
    </row>
    <row r="319" spans="1:20" ht="60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t="s">
        <v>8326</v>
      </c>
      <c r="S319" s="15">
        <v>42446.943831018521</v>
      </c>
      <c r="T319" s="15">
        <v>42476.943831018521</v>
      </c>
    </row>
    <row r="320" spans="1:20" ht="4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t="s">
        <v>8326</v>
      </c>
      <c r="S320" s="15">
        <v>41923.921643518523</v>
      </c>
      <c r="T320" s="15">
        <v>41949.031944444447</v>
      </c>
    </row>
    <row r="321" spans="1:20" ht="45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t="s">
        <v>8326</v>
      </c>
      <c r="S321" s="15">
        <v>41764.44663194444</v>
      </c>
      <c r="T321" s="15">
        <v>41791.165972222225</v>
      </c>
    </row>
    <row r="322" spans="1:20" ht="6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t="s">
        <v>8326</v>
      </c>
      <c r="S322" s="15">
        <v>41815.774826388886</v>
      </c>
      <c r="T322" s="15">
        <v>41830.774826388886</v>
      </c>
    </row>
    <row r="323" spans="1:20" ht="60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t="s">
        <v>8326</v>
      </c>
      <c r="S323" s="15">
        <v>42513.110787037032</v>
      </c>
      <c r="T323" s="15">
        <v>42534.708333333328</v>
      </c>
    </row>
    <row r="324" spans="1:20" ht="60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t="s">
        <v>8326</v>
      </c>
      <c r="S324" s="15">
        <v>41820.639189814814</v>
      </c>
      <c r="T324" s="15">
        <v>41843.165972222225</v>
      </c>
    </row>
    <row r="325" spans="1:20" ht="60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t="s">
        <v>8326</v>
      </c>
      <c r="S325" s="15">
        <v>41753.515856481477</v>
      </c>
      <c r="T325" s="15">
        <v>41781.921527777777</v>
      </c>
    </row>
    <row r="326" spans="1:20" ht="30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t="s">
        <v>8326</v>
      </c>
      <c r="S326" s="15">
        <v>41775.858564814815</v>
      </c>
      <c r="T326" s="15">
        <v>41822.165972222225</v>
      </c>
    </row>
    <row r="327" spans="1:20" ht="60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t="s">
        <v>8326</v>
      </c>
      <c r="S327" s="15">
        <v>41848.866157407407</v>
      </c>
      <c r="T327" s="15">
        <v>41868.21597222222</v>
      </c>
    </row>
    <row r="328" spans="1:20" ht="45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t="s">
        <v>8326</v>
      </c>
      <c r="S328" s="15">
        <v>42532.052523148144</v>
      </c>
      <c r="T328" s="15">
        <v>42560.166666666672</v>
      </c>
    </row>
    <row r="329" spans="1:20" ht="3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t="s">
        <v>8326</v>
      </c>
      <c r="S329" s="15">
        <v>42155.920219907406</v>
      </c>
      <c r="T329" s="15">
        <v>42176.888888888891</v>
      </c>
    </row>
    <row r="330" spans="1:20" ht="45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t="s">
        <v>8326</v>
      </c>
      <c r="S330" s="15">
        <v>42018.94159722222</v>
      </c>
      <c r="T330" s="15">
        <v>42047.291666666672</v>
      </c>
    </row>
    <row r="331" spans="1:20" ht="4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t="s">
        <v>8326</v>
      </c>
      <c r="S331" s="15">
        <v>42463.81385416667</v>
      </c>
      <c r="T331" s="15">
        <v>42494.165972222225</v>
      </c>
    </row>
    <row r="332" spans="1:20" ht="60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t="s">
        <v>8326</v>
      </c>
      <c r="S332" s="15">
        <v>41226.017361111109</v>
      </c>
      <c r="T332" s="15">
        <v>41250.083333333336</v>
      </c>
    </row>
    <row r="333" spans="1:20" ht="60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t="s">
        <v>8326</v>
      </c>
      <c r="S333" s="15">
        <v>42556.504490740743</v>
      </c>
      <c r="T333" s="15">
        <v>42595.290972222225</v>
      </c>
    </row>
    <row r="334" spans="1:20" ht="30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t="s">
        <v>8326</v>
      </c>
      <c r="S334" s="15">
        <v>42521.654328703706</v>
      </c>
      <c r="T334" s="15">
        <v>42551.654328703706</v>
      </c>
    </row>
    <row r="335" spans="1:20" ht="60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t="s">
        <v>8326</v>
      </c>
      <c r="S335" s="15">
        <v>42443.802361111113</v>
      </c>
      <c r="T335" s="15">
        <v>42473.802361111113</v>
      </c>
    </row>
    <row r="336" spans="1:20" ht="30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t="s">
        <v>8326</v>
      </c>
      <c r="S336" s="15">
        <v>41891.96503472222</v>
      </c>
      <c r="T336" s="15">
        <v>41901</v>
      </c>
    </row>
    <row r="337" spans="1:20" ht="60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t="s">
        <v>8326</v>
      </c>
      <c r="S337" s="15">
        <v>42375.114988425921</v>
      </c>
      <c r="T337" s="15">
        <v>42420.114988425921</v>
      </c>
    </row>
    <row r="338" spans="1:20" ht="4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t="s">
        <v>8326</v>
      </c>
      <c r="S338" s="15">
        <v>41788.58997685185</v>
      </c>
      <c r="T338" s="15">
        <v>41818.58997685185</v>
      </c>
    </row>
    <row r="339" spans="1:20" ht="60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t="s">
        <v>8326</v>
      </c>
      <c r="S339" s="15">
        <v>42360.887835648144</v>
      </c>
      <c r="T339" s="15">
        <v>42390.887835648144</v>
      </c>
    </row>
    <row r="340" spans="1:20" ht="60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t="s">
        <v>8326</v>
      </c>
      <c r="S340" s="15">
        <v>42003.948425925926</v>
      </c>
      <c r="T340" s="15">
        <v>42028.207638888889</v>
      </c>
    </row>
    <row r="341" spans="1:20" ht="60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t="s">
        <v>8326</v>
      </c>
      <c r="S341" s="15">
        <v>40644.159259259257</v>
      </c>
      <c r="T341" s="15">
        <v>40666.165972222225</v>
      </c>
    </row>
    <row r="342" spans="1:20" ht="60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t="s">
        <v>8326</v>
      </c>
      <c r="S342" s="15">
        <v>42036.24428240741</v>
      </c>
      <c r="T342" s="15">
        <v>42064.290972222225</v>
      </c>
    </row>
    <row r="343" spans="1:20" ht="6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t="s">
        <v>8326</v>
      </c>
      <c r="S343" s="15">
        <v>42011.202581018515</v>
      </c>
      <c r="T343" s="15">
        <v>42038.185416666667</v>
      </c>
    </row>
    <row r="344" spans="1:20" ht="45" x14ac:dyDescent="0.2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0" t="s">
        <v>8323</v>
      </c>
      <c r="R344" t="s">
        <v>8326</v>
      </c>
      <c r="S344" s="15">
        <v>42026.924976851849</v>
      </c>
      <c r="T344" s="15">
        <v>42052.207638888889</v>
      </c>
    </row>
    <row r="345" spans="1:20" ht="30" x14ac:dyDescent="0.2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0" t="s">
        <v>8323</v>
      </c>
      <c r="R345" t="s">
        <v>8326</v>
      </c>
      <c r="S345" s="15">
        <v>41822.90488425926</v>
      </c>
      <c r="T345" s="15">
        <v>41844.291666666664</v>
      </c>
    </row>
    <row r="346" spans="1:20" ht="60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t="s">
        <v>8326</v>
      </c>
      <c r="S346" s="15">
        <v>41808.198518518519</v>
      </c>
      <c r="T346" s="15">
        <v>41838.198518518519</v>
      </c>
    </row>
    <row r="347" spans="1:20" ht="60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t="s">
        <v>8326</v>
      </c>
      <c r="S347" s="15">
        <v>41974.743148148147</v>
      </c>
      <c r="T347" s="15">
        <v>42004.743148148147</v>
      </c>
    </row>
    <row r="348" spans="1:20" ht="60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t="s">
        <v>8326</v>
      </c>
      <c r="S348" s="15">
        <v>41884.599849537037</v>
      </c>
      <c r="T348" s="15">
        <v>41900.165972222225</v>
      </c>
    </row>
    <row r="349" spans="1:20" ht="60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t="s">
        <v>8326</v>
      </c>
      <c r="S349" s="15">
        <v>42661.132245370376</v>
      </c>
      <c r="T349" s="15">
        <v>42693.916666666672</v>
      </c>
    </row>
    <row r="350" spans="1:20" ht="60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t="s">
        <v>8326</v>
      </c>
      <c r="S350" s="15">
        <v>42073.660694444443</v>
      </c>
      <c r="T350" s="15">
        <v>42095.165972222225</v>
      </c>
    </row>
    <row r="351" spans="1:20" ht="60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t="s">
        <v>8326</v>
      </c>
      <c r="S351" s="15">
        <v>42572.61681712963</v>
      </c>
      <c r="T351" s="15">
        <v>42589.125</v>
      </c>
    </row>
    <row r="352" spans="1:20" ht="60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t="s">
        <v>8326</v>
      </c>
      <c r="S352" s="15">
        <v>42374.651504629626</v>
      </c>
      <c r="T352" s="15">
        <v>42384.651504629626</v>
      </c>
    </row>
    <row r="353" spans="1:20" ht="45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t="s">
        <v>8326</v>
      </c>
      <c r="S353" s="15">
        <v>42499.039629629624</v>
      </c>
      <c r="T353" s="15">
        <v>42529.039629629624</v>
      </c>
    </row>
    <row r="354" spans="1:20" ht="60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t="s">
        <v>8326</v>
      </c>
      <c r="S354" s="15">
        <v>41830.545694444445</v>
      </c>
      <c r="T354" s="15">
        <v>41859.936111111114</v>
      </c>
    </row>
    <row r="355" spans="1:20" ht="60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t="s">
        <v>8326</v>
      </c>
      <c r="S355" s="15">
        <v>41869.740671296298</v>
      </c>
      <c r="T355" s="15">
        <v>41899.740671296298</v>
      </c>
    </row>
    <row r="356" spans="1:20" ht="60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t="s">
        <v>8326</v>
      </c>
      <c r="S356" s="15">
        <v>42107.067557870367</v>
      </c>
      <c r="T356" s="15">
        <v>42137.067557870367</v>
      </c>
    </row>
    <row r="357" spans="1:20" ht="45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t="s">
        <v>8326</v>
      </c>
      <c r="S357" s="15">
        <v>41866.79886574074</v>
      </c>
      <c r="T357" s="15">
        <v>41885.207638888889</v>
      </c>
    </row>
    <row r="358" spans="1:20" ht="60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t="s">
        <v>8326</v>
      </c>
      <c r="S358" s="15">
        <v>42056.091631944444</v>
      </c>
      <c r="T358" s="15">
        <v>42070.204861111109</v>
      </c>
    </row>
    <row r="359" spans="1:20" ht="3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t="s">
        <v>8326</v>
      </c>
      <c r="S359" s="15">
        <v>42402.889027777783</v>
      </c>
      <c r="T359" s="15">
        <v>42447.847361111111</v>
      </c>
    </row>
    <row r="360" spans="1:20" ht="60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t="s">
        <v>8326</v>
      </c>
      <c r="S360" s="15">
        <v>42475.057164351849</v>
      </c>
      <c r="T360" s="15">
        <v>42505.057164351849</v>
      </c>
    </row>
    <row r="361" spans="1:20" ht="4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t="s">
        <v>8326</v>
      </c>
      <c r="S361" s="15">
        <v>42184.209537037037</v>
      </c>
      <c r="T361" s="15">
        <v>42202.876388888893</v>
      </c>
    </row>
    <row r="362" spans="1:20" ht="6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t="s">
        <v>8326</v>
      </c>
      <c r="S362" s="15">
        <v>42419.91942129629</v>
      </c>
      <c r="T362" s="15">
        <v>42436.207638888889</v>
      </c>
    </row>
    <row r="363" spans="1:20" ht="60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t="s">
        <v>8326</v>
      </c>
      <c r="S363" s="15">
        <v>41808.991944444446</v>
      </c>
      <c r="T363" s="15">
        <v>41838.991944444446</v>
      </c>
    </row>
    <row r="364" spans="1:20" ht="4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t="s">
        <v>8326</v>
      </c>
      <c r="S364" s="15">
        <v>41969.199756944443</v>
      </c>
      <c r="T364" s="15">
        <v>42005.208333333328</v>
      </c>
    </row>
    <row r="365" spans="1:20" ht="60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t="s">
        <v>8326</v>
      </c>
      <c r="S365" s="15">
        <v>42219.180393518516</v>
      </c>
      <c r="T365" s="15">
        <v>42249.180393518516</v>
      </c>
    </row>
    <row r="366" spans="1:20" ht="45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t="s">
        <v>8326</v>
      </c>
      <c r="S366" s="15">
        <v>41855.548101851848</v>
      </c>
      <c r="T366" s="15">
        <v>41876.207638888889</v>
      </c>
    </row>
    <row r="367" spans="1:20" ht="60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t="s">
        <v>8326</v>
      </c>
      <c r="S367" s="15">
        <v>42185.556157407409</v>
      </c>
      <c r="T367" s="15">
        <v>42208.772916666669</v>
      </c>
    </row>
    <row r="368" spans="1:20" ht="60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t="s">
        <v>8326</v>
      </c>
      <c r="S368" s="15">
        <v>41876.815787037034</v>
      </c>
      <c r="T368" s="15">
        <v>41894.815787037034</v>
      </c>
    </row>
    <row r="369" spans="1:20" ht="60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t="s">
        <v>8326</v>
      </c>
      <c r="S369" s="15">
        <v>42026.176180555558</v>
      </c>
      <c r="T369" s="15">
        <v>42064.207638888889</v>
      </c>
    </row>
    <row r="370" spans="1:20" ht="60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t="s">
        <v>8326</v>
      </c>
      <c r="S370" s="15">
        <v>42220.79487268519</v>
      </c>
      <c r="T370" s="15">
        <v>42246</v>
      </c>
    </row>
    <row r="371" spans="1:20" ht="45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t="s">
        <v>8326</v>
      </c>
      <c r="S371" s="15">
        <v>41877.221886574072</v>
      </c>
      <c r="T371" s="15">
        <v>41910.140972222223</v>
      </c>
    </row>
    <row r="372" spans="1:20" ht="60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t="s">
        <v>8326</v>
      </c>
      <c r="S372" s="15">
        <v>42297.748738425929</v>
      </c>
      <c r="T372" s="15">
        <v>42327.790405092594</v>
      </c>
    </row>
    <row r="373" spans="1:20" ht="60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t="s">
        <v>8326</v>
      </c>
      <c r="S373" s="15">
        <v>41922.640590277777</v>
      </c>
      <c r="T373" s="15">
        <v>41932.249305555553</v>
      </c>
    </row>
    <row r="374" spans="1:20" ht="60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t="s">
        <v>8326</v>
      </c>
      <c r="S374" s="15">
        <v>41802.62090277778</v>
      </c>
      <c r="T374" s="15">
        <v>41822.62090277778</v>
      </c>
    </row>
    <row r="375" spans="1:20" ht="45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t="s">
        <v>8326</v>
      </c>
      <c r="S375" s="15">
        <v>42553.926527777774</v>
      </c>
      <c r="T375" s="15">
        <v>42585.172916666663</v>
      </c>
    </row>
    <row r="376" spans="1:20" ht="6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t="s">
        <v>8326</v>
      </c>
      <c r="S376" s="15">
        <v>42523.248715277776</v>
      </c>
      <c r="T376" s="15">
        <v>42537.248715277776</v>
      </c>
    </row>
    <row r="377" spans="1:20" ht="60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t="s">
        <v>8326</v>
      </c>
      <c r="S377" s="15">
        <v>42121.249814814815</v>
      </c>
      <c r="T377" s="15">
        <v>42142.249814814815</v>
      </c>
    </row>
    <row r="378" spans="1:20" ht="45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t="s">
        <v>8326</v>
      </c>
      <c r="S378" s="15">
        <v>42093.786840277782</v>
      </c>
      <c r="T378" s="15">
        <v>42120.26944444445</v>
      </c>
    </row>
    <row r="379" spans="1:20" ht="45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t="s">
        <v>8326</v>
      </c>
      <c r="S379" s="15">
        <v>42136.270787037036</v>
      </c>
      <c r="T379" s="15">
        <v>42168.071527777778</v>
      </c>
    </row>
    <row r="380" spans="1:20" ht="4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t="s">
        <v>8326</v>
      </c>
      <c r="S380" s="15">
        <v>41780.525937500002</v>
      </c>
      <c r="T380" s="15">
        <v>41796.958333333336</v>
      </c>
    </row>
    <row r="381" spans="1:20" ht="60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t="s">
        <v>8326</v>
      </c>
      <c r="S381" s="15">
        <v>42600.756041666667</v>
      </c>
      <c r="T381" s="15">
        <v>42621.756041666667</v>
      </c>
    </row>
    <row r="382" spans="1:20" ht="60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t="s">
        <v>8326</v>
      </c>
      <c r="S382" s="15">
        <v>42643.632858796293</v>
      </c>
      <c r="T382" s="15">
        <v>42672.125</v>
      </c>
    </row>
    <row r="383" spans="1:20" ht="60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t="s">
        <v>8326</v>
      </c>
      <c r="S383" s="15">
        <v>42177.761782407411</v>
      </c>
      <c r="T383" s="15">
        <v>42198.041666666672</v>
      </c>
    </row>
    <row r="384" spans="1:20" ht="60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t="s">
        <v>8326</v>
      </c>
      <c r="S384" s="15">
        <v>42088.723692129628</v>
      </c>
      <c r="T384" s="15">
        <v>42115.723692129628</v>
      </c>
    </row>
    <row r="385" spans="1:20" ht="60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t="s">
        <v>8326</v>
      </c>
      <c r="S385" s="15">
        <v>42053.106111111112</v>
      </c>
      <c r="T385" s="15">
        <v>42112.025694444441</v>
      </c>
    </row>
    <row r="386" spans="1:20" ht="6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t="s">
        <v>8326</v>
      </c>
      <c r="S386" s="15">
        <v>42053.733078703706</v>
      </c>
      <c r="T386" s="15">
        <v>42063.207638888889</v>
      </c>
    </row>
    <row r="387" spans="1:20" ht="6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t="s">
        <v>8326</v>
      </c>
      <c r="S387" s="15">
        <v>42289.761192129634</v>
      </c>
      <c r="T387" s="15">
        <v>42319.802858796291</v>
      </c>
    </row>
    <row r="388" spans="1:20" ht="60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t="s">
        <v>8326</v>
      </c>
      <c r="S388" s="15">
        <v>42152.503495370373</v>
      </c>
      <c r="T388" s="15">
        <v>42172.503495370373</v>
      </c>
    </row>
    <row r="389" spans="1:20" ht="3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t="s">
        <v>8326</v>
      </c>
      <c r="S389" s="15">
        <v>41882.585648148146</v>
      </c>
      <c r="T389" s="15">
        <v>41912.666666666664</v>
      </c>
    </row>
    <row r="390" spans="1:20" ht="60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t="s">
        <v>8326</v>
      </c>
      <c r="S390" s="15">
        <v>41881.361342592594</v>
      </c>
      <c r="T390" s="15">
        <v>41911.361342592594</v>
      </c>
    </row>
    <row r="391" spans="1:20" ht="60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t="s">
        <v>8326</v>
      </c>
      <c r="S391" s="15">
        <v>42232.702546296292</v>
      </c>
      <c r="T391" s="15">
        <v>42264.165972222225</v>
      </c>
    </row>
    <row r="392" spans="1:20" ht="30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t="s">
        <v>8326</v>
      </c>
      <c r="S392" s="15">
        <v>41779.724224537036</v>
      </c>
      <c r="T392" s="15">
        <v>41805.666666666664</v>
      </c>
    </row>
    <row r="393" spans="1:20" ht="60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t="s">
        <v>8326</v>
      </c>
      <c r="S393" s="15">
        <v>42045.84238425926</v>
      </c>
      <c r="T393" s="15">
        <v>42075.800717592589</v>
      </c>
    </row>
    <row r="394" spans="1:20" ht="60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t="s">
        <v>8326</v>
      </c>
      <c r="S394" s="15">
        <v>42020.846666666665</v>
      </c>
      <c r="T394" s="15">
        <v>42037.207638888889</v>
      </c>
    </row>
    <row r="395" spans="1:20" ht="60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t="s">
        <v>8326</v>
      </c>
      <c r="S395" s="15">
        <v>41914.100289351853</v>
      </c>
      <c r="T395" s="15">
        <v>41928.165972222225</v>
      </c>
    </row>
    <row r="396" spans="1:20" ht="60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t="s">
        <v>8326</v>
      </c>
      <c r="S396" s="15">
        <v>41927.848900462966</v>
      </c>
      <c r="T396" s="15">
        <v>41948.890567129631</v>
      </c>
    </row>
    <row r="397" spans="1:20" ht="60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t="s">
        <v>8326</v>
      </c>
      <c r="S397" s="15">
        <v>42214.6956712963</v>
      </c>
      <c r="T397" s="15">
        <v>42225.666666666672</v>
      </c>
    </row>
    <row r="398" spans="1:20" ht="4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t="s">
        <v>8326</v>
      </c>
      <c r="S398" s="15">
        <v>41828.646319444444</v>
      </c>
      <c r="T398" s="15">
        <v>41861.665972222225</v>
      </c>
    </row>
    <row r="399" spans="1:20" ht="45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t="s">
        <v>8326</v>
      </c>
      <c r="S399" s="15">
        <v>42179.898472222223</v>
      </c>
      <c r="T399" s="15">
        <v>42195.75</v>
      </c>
    </row>
    <row r="400" spans="1:20" ht="60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t="s">
        <v>8326</v>
      </c>
      <c r="S400" s="15">
        <v>42593.865405092598</v>
      </c>
      <c r="T400" s="15">
        <v>42613.865405092598</v>
      </c>
    </row>
    <row r="401" spans="1:20" ht="60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t="s">
        <v>8326</v>
      </c>
      <c r="S401" s="15">
        <v>42746.261782407411</v>
      </c>
      <c r="T401" s="15">
        <v>42784.207638888889</v>
      </c>
    </row>
    <row r="402" spans="1:20" ht="6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t="s">
        <v>8326</v>
      </c>
      <c r="S402" s="15">
        <v>42689.214988425927</v>
      </c>
      <c r="T402" s="15">
        <v>42700.25</v>
      </c>
    </row>
    <row r="403" spans="1:20" ht="4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t="s">
        <v>8326</v>
      </c>
      <c r="S403" s="15">
        <v>42529.022013888884</v>
      </c>
      <c r="T403" s="15">
        <v>42566.901388888888</v>
      </c>
    </row>
    <row r="404" spans="1:20" ht="45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t="s">
        <v>8326</v>
      </c>
      <c r="S404" s="15">
        <v>42230.662731481483</v>
      </c>
      <c r="T404" s="15">
        <v>42245.165972222225</v>
      </c>
    </row>
    <row r="405" spans="1:20" ht="4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t="s">
        <v>8326</v>
      </c>
      <c r="S405" s="15">
        <v>42088.911354166667</v>
      </c>
      <c r="T405" s="15">
        <v>42118.911354166667</v>
      </c>
    </row>
    <row r="406" spans="1:20" ht="60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t="s">
        <v>8326</v>
      </c>
      <c r="S406" s="15">
        <v>41921.279976851853</v>
      </c>
      <c r="T406" s="15">
        <v>41939.125</v>
      </c>
    </row>
    <row r="407" spans="1:20" ht="45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t="s">
        <v>8326</v>
      </c>
      <c r="S407" s="15">
        <v>42312.874594907407</v>
      </c>
      <c r="T407" s="15">
        <v>42340.874594907407</v>
      </c>
    </row>
    <row r="408" spans="1:20" ht="60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t="s">
        <v>8326</v>
      </c>
      <c r="S408" s="15">
        <v>42075.807395833333</v>
      </c>
      <c r="T408" s="15">
        <v>42105.807395833333</v>
      </c>
    </row>
    <row r="409" spans="1:20" ht="6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t="s">
        <v>8326</v>
      </c>
      <c r="S409" s="15">
        <v>42124.841111111105</v>
      </c>
      <c r="T409" s="15">
        <v>42154.841111111105</v>
      </c>
    </row>
    <row r="410" spans="1:20" ht="45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t="s">
        <v>8326</v>
      </c>
      <c r="S410" s="15">
        <v>42503.740868055553</v>
      </c>
      <c r="T410" s="15">
        <v>42517.740868055553</v>
      </c>
    </row>
    <row r="411" spans="1:20" ht="4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t="s">
        <v>8326</v>
      </c>
      <c r="S411" s="15">
        <v>42467.144166666665</v>
      </c>
      <c r="T411" s="15">
        <v>42477.979166666672</v>
      </c>
    </row>
    <row r="412" spans="1:20" ht="60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t="s">
        <v>8326</v>
      </c>
      <c r="S412" s="15">
        <v>42649.54923611111</v>
      </c>
      <c r="T412" s="15">
        <v>42709.590902777782</v>
      </c>
    </row>
    <row r="413" spans="1:20" ht="3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t="s">
        <v>8326</v>
      </c>
      <c r="S413" s="15">
        <v>42628.849120370374</v>
      </c>
      <c r="T413" s="15">
        <v>42656.849120370374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413 R1:T1">
    <cfRule type="colorScale" priority="1">
      <colorScale>
        <cfvo type="min"/>
        <cfvo type="percentile" val="90"/>
        <color theme="5" tint="-0.249977111117893"/>
        <color theme="8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F38D7-4E44-46DA-8524-AC7B16B3C084}">
  <dimension ref="A1:D6"/>
  <sheetViews>
    <sheetView workbookViewId="0">
      <selection activeCell="B28" sqref="B28"/>
    </sheetView>
  </sheetViews>
  <sheetFormatPr defaultRowHeight="15" x14ac:dyDescent="0.25"/>
  <cols>
    <col min="1" max="1" width="34.140625" customWidth="1"/>
    <col min="2" max="2" width="124.7109375" customWidth="1"/>
  </cols>
  <sheetData>
    <row r="1" spans="1:4" x14ac:dyDescent="0.25">
      <c r="A1" t="s">
        <v>1</v>
      </c>
      <c r="B1" t="s">
        <v>4110</v>
      </c>
      <c r="C1" t="s">
        <v>8216</v>
      </c>
      <c r="D1" t="s">
        <v>8217</v>
      </c>
    </row>
    <row r="2" spans="1:4" ht="16.5" customHeight="1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 4, FALSE)</f>
        <v>2020</v>
      </c>
    </row>
    <row r="3" spans="1:4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 4, FALSE)</f>
        <v>2020</v>
      </c>
    </row>
    <row r="4" spans="1:4" x14ac:dyDescent="0.2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 4, FALSE)</f>
        <v>2576</v>
      </c>
    </row>
    <row r="5" spans="1:4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 4, FALSE)</f>
        <v>1168</v>
      </c>
    </row>
    <row r="6" spans="1:4" x14ac:dyDescent="0.2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Subcategory statistics</vt:lpstr>
      <vt:lpstr>Outcomes based on Launch Date</vt:lpstr>
      <vt:lpstr>category statistics</vt:lpstr>
      <vt:lpstr>Kickstarter</vt:lpstr>
      <vt:lpstr>Failed US Kickstarters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Casey Nygaard</cp:lastModifiedBy>
  <dcterms:created xsi:type="dcterms:W3CDTF">2017-04-20T15:17:24Z</dcterms:created>
  <dcterms:modified xsi:type="dcterms:W3CDTF">2022-03-28T23:07:04Z</dcterms:modified>
</cp:coreProperties>
</file>