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simir/PycharmProjects/data-compressor-python/specs/"/>
    </mc:Choice>
  </mc:AlternateContent>
  <xr:revisionPtr revIDLastSave="0" documentId="13_ncr:1_{0AAF370D-F2C9-EC42-BDE1-225B25E798D5}" xr6:coauthVersionLast="47" xr6:coauthVersionMax="47" xr10:uidLastSave="{00000000-0000-0000-0000-000000000000}"/>
  <bookViews>
    <workbookView xWindow="1040" yWindow="880" windowWidth="20040" windowHeight="25700" activeTab="1" xr2:uid="{378C875B-7B0A-3E4C-91C6-28A5AD843485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5" i="2" l="1"/>
  <c r="D3" i="2"/>
  <c r="D4" i="2"/>
  <c r="D2" i="2"/>
  <c r="C7" i="2"/>
  <c r="C6" i="2"/>
  <c r="C5" i="2"/>
  <c r="C4" i="2"/>
  <c r="C3" i="2"/>
  <c r="C2" i="2"/>
  <c r="B7" i="2"/>
  <c r="B6" i="2"/>
  <c r="B5" i="2"/>
  <c r="B4" i="2"/>
  <c r="B3" i="2"/>
  <c r="B2" i="2"/>
  <c r="B3" i="1"/>
  <c r="B4" i="1"/>
  <c r="B5" i="1"/>
  <c r="B6" i="1"/>
  <c r="B7" i="1"/>
  <c r="B2" i="1"/>
  <c r="E3" i="1"/>
  <c r="E4" i="1"/>
  <c r="E5" i="1"/>
  <c r="E6" i="1"/>
  <c r="E7" i="1"/>
  <c r="E2" i="1"/>
  <c r="D3" i="1"/>
  <c r="D4" i="1"/>
  <c r="D5" i="1"/>
  <c r="D6" i="1"/>
  <c r="D7" i="1"/>
  <c r="D2" i="1"/>
  <c r="C3" i="1"/>
  <c r="C4" i="1"/>
  <c r="C5" i="1"/>
  <c r="C6" i="1"/>
  <c r="C7" i="1"/>
  <c r="C2" i="1"/>
</calcChain>
</file>

<file path=xl/sharedStrings.xml><?xml version="1.0" encoding="utf-8"?>
<sst xmlns="http://schemas.openxmlformats.org/spreadsheetml/2006/main" count="18" uniqueCount="9">
  <si>
    <t>n</t>
  </si>
  <si>
    <t>Huffman Encoding Speed (s)</t>
  </si>
  <si>
    <t>Huffman Decoding Speed (s)</t>
  </si>
  <si>
    <t>O(n)</t>
  </si>
  <si>
    <t>O(n log n)</t>
  </si>
  <si>
    <t>LZ Encoding Speed (s)</t>
  </si>
  <si>
    <t>LZ Decoding Speed (s)</t>
  </si>
  <si>
    <t>O(log n)</t>
  </si>
  <si>
    <t>O(n^2)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</si>
</sst>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8" formatCode="0.000"/>
  </numFmts>
  <fonts count="5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/>
    </xf>
    <xf numFmtId="1" fontId="0" fillId="0" borderId="0" xfId="0" applyNumberFormat="1"/>
    <xf numFmtId="1" fontId="2" fillId="0" borderId="0" xfId="0" applyNumberFormat="1" applyFont="1" applyAlignment="1">
      <alignment horizontal="left"/>
    </xf>
    <xf numFmtId="0" fontId="2" fillId="0" borderId="0" xfId="0" applyNumberFormat="1" applyFont="1" applyAlignment="1">
      <alignment horizontal="left"/>
    </xf>
    <xf numFmtId="1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3" fillId="0" borderId="0" xfId="0" applyFont="1" applyAlignment="1">
      <alignment horizontal="left"/>
    </xf>
    <xf numFmtId="1" fontId="3" fillId="0" borderId="0" xfId="0" applyNumberFormat="1" applyFont="1" applyAlignment="1">
      <alignment horizontal="left"/>
    </xf>
    <xf numFmtId="1" fontId="4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>
      <alignment horizontal="right"/>
    </xf>
    <xf numFmtId="168" fontId="4" fillId="0" borderId="0" xfId="0" applyNumberFormat="1" applyFont="1" applyAlignment="1">
      <alignment horizontal="right"/>
    </xf>
    <xf numFmtId="168" fontId="3" fillId="0" borderId="0" xfId="0" applyNumberFormat="1" applyFont="1" applyAlignment="1">
      <alignment horizontal="left"/>
    </xf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CBD94-DF7C-E545-9C12-576DCA47F624}">
  <dimension ref="A1:I7"/>
  <sheetViews>
    <sheetView workbookViewId="0">
      <selection activeCell="G7" sqref="G7"/>
    </sheetView>
  </sheetViews>
  <sheetFormatPr baseColWidth="10" defaultRowHeight="16" x14ac:dyDescent="0.2"/>
  <cols>
    <col min="1" max="1" width="10.1640625" style="2" bestFit="1" customWidth="1"/>
    <col min="2" max="2" width="7.83203125" style="2" bestFit="1" customWidth="1"/>
    <col min="3" max="4" width="10.1640625" bestFit="1" customWidth="1"/>
    <col min="5" max="5" width="18.33203125" bestFit="1" customWidth="1"/>
    <col min="6" max="6" width="24.83203125" style="1" bestFit="1" customWidth="1"/>
    <col min="7" max="7" width="25.1640625" style="1" bestFit="1" customWidth="1"/>
    <col min="8" max="8" width="19.1640625" bestFit="1" customWidth="1"/>
    <col min="9" max="9" width="19.5" bestFit="1" customWidth="1"/>
  </cols>
  <sheetData>
    <row r="1" spans="1:9" s="4" customFormat="1" x14ac:dyDescent="0.2">
      <c r="A1" s="4" t="s">
        <v>0</v>
      </c>
      <c r="B1" s="3" t="s">
        <v>7</v>
      </c>
      <c r="C1" s="4" t="s">
        <v>3</v>
      </c>
      <c r="D1" s="4" t="s">
        <v>4</v>
      </c>
      <c r="E1" s="4" t="s">
        <v>8</v>
      </c>
      <c r="F1" s="4" t="s">
        <v>1</v>
      </c>
      <c r="G1" s="4" t="s">
        <v>2</v>
      </c>
      <c r="H1" s="4" t="s">
        <v>5</v>
      </c>
      <c r="I1" s="4" t="s">
        <v>6</v>
      </c>
    </row>
    <row r="2" spans="1:9" s="6" customFormat="1" x14ac:dyDescent="0.2">
      <c r="A2" s="5">
        <v>1000</v>
      </c>
      <c r="B2" s="5">
        <f>LOG(A2)</f>
        <v>3</v>
      </c>
      <c r="C2" s="5">
        <f>A2</f>
        <v>1000</v>
      </c>
      <c r="D2" s="6">
        <f>A2*LOG(A2)</f>
        <v>3000</v>
      </c>
      <c r="E2" s="5">
        <f>A2^2</f>
        <v>1000000</v>
      </c>
      <c r="F2" s="1">
        <v>4.0000000000000002E-4</v>
      </c>
      <c r="G2" s="1">
        <v>1.4E-3</v>
      </c>
    </row>
    <row r="3" spans="1:9" s="6" customFormat="1" x14ac:dyDescent="0.2">
      <c r="A3" s="5">
        <v>10000</v>
      </c>
      <c r="B3" s="5">
        <f t="shared" ref="B3:B7" si="0">LOG(A3)</f>
        <v>4</v>
      </c>
      <c r="C3" s="5">
        <f t="shared" ref="C3:C7" si="1">A3</f>
        <v>10000</v>
      </c>
      <c r="D3" s="6">
        <f t="shared" ref="D3:D7" si="2">A3*LOG(A3)</f>
        <v>40000</v>
      </c>
      <c r="E3" s="5">
        <f t="shared" ref="E3:E7" si="3">A3^2</f>
        <v>100000000</v>
      </c>
      <c r="F3" s="1">
        <v>1.6999999999999999E-3</v>
      </c>
      <c r="G3" s="1">
        <v>1.2999999999999999E-2</v>
      </c>
    </row>
    <row r="4" spans="1:9" s="6" customFormat="1" x14ac:dyDescent="0.2">
      <c r="A4" s="5">
        <v>100000</v>
      </c>
      <c r="B4" s="5">
        <f t="shared" si="0"/>
        <v>5</v>
      </c>
      <c r="C4" s="5">
        <f t="shared" si="1"/>
        <v>100000</v>
      </c>
      <c r="D4" s="6">
        <f t="shared" si="2"/>
        <v>500000</v>
      </c>
      <c r="E4" s="5">
        <f t="shared" si="3"/>
        <v>10000000000</v>
      </c>
      <c r="F4" s="1">
        <v>1.54E-2</v>
      </c>
      <c r="G4" s="1">
        <v>0.1293</v>
      </c>
    </row>
    <row r="5" spans="1:9" s="6" customFormat="1" x14ac:dyDescent="0.2">
      <c r="A5" s="5">
        <v>1000000</v>
      </c>
      <c r="B5" s="5">
        <f t="shared" si="0"/>
        <v>6</v>
      </c>
      <c r="C5" s="5">
        <f t="shared" si="1"/>
        <v>1000000</v>
      </c>
      <c r="D5" s="6">
        <f t="shared" si="2"/>
        <v>6000000</v>
      </c>
      <c r="E5" s="5">
        <f t="shared" si="3"/>
        <v>1000000000000</v>
      </c>
      <c r="F5" s="1">
        <v>0.15390000000000001</v>
      </c>
      <c r="G5" s="1">
        <v>1.3002</v>
      </c>
    </row>
    <row r="6" spans="1:9" s="6" customFormat="1" x14ac:dyDescent="0.2">
      <c r="A6" s="5">
        <v>10000000</v>
      </c>
      <c r="B6" s="5">
        <f t="shared" si="0"/>
        <v>7</v>
      </c>
      <c r="C6" s="5">
        <f t="shared" si="1"/>
        <v>10000000</v>
      </c>
      <c r="D6" s="6">
        <f t="shared" si="2"/>
        <v>70000000</v>
      </c>
      <c r="E6" s="5">
        <f t="shared" si="3"/>
        <v>100000000000000</v>
      </c>
      <c r="F6" s="1">
        <v>1.5294000000000001</v>
      </c>
      <c r="G6" s="1">
        <v>13.0185</v>
      </c>
    </row>
    <row r="7" spans="1:9" s="6" customFormat="1" x14ac:dyDescent="0.2">
      <c r="A7" s="5">
        <v>100000000</v>
      </c>
      <c r="B7" s="5">
        <f t="shared" si="0"/>
        <v>8</v>
      </c>
      <c r="C7" s="5">
        <f t="shared" si="1"/>
        <v>100000000</v>
      </c>
      <c r="D7" s="6">
        <f t="shared" si="2"/>
        <v>800000000</v>
      </c>
      <c r="E7" s="5">
        <f t="shared" si="3"/>
        <v>1E+16</v>
      </c>
      <c r="F7" s="1">
        <v>15.3192</v>
      </c>
      <c r="G7" s="1">
        <v>131.77940000000001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CE17E-009E-EE4D-8AA3-B4568223ACEB}">
  <dimension ref="A1:I7"/>
  <sheetViews>
    <sheetView tabSelected="1" workbookViewId="0">
      <selection activeCell="D5" sqref="D5"/>
    </sheetView>
  </sheetViews>
  <sheetFormatPr baseColWidth="10" defaultRowHeight="16" x14ac:dyDescent="0.2"/>
  <cols>
    <col min="1" max="1" width="10.1640625" bestFit="1" customWidth="1"/>
    <col min="2" max="2" width="7.83203125" bestFit="1" customWidth="1"/>
    <col min="3" max="3" width="10.1640625" style="14" bestFit="1" customWidth="1"/>
    <col min="4" max="4" width="10.1640625" bestFit="1" customWidth="1"/>
    <col min="5" max="5" width="18.33203125" bestFit="1" customWidth="1"/>
    <col min="6" max="6" width="24.83203125" bestFit="1" customWidth="1"/>
    <col min="7" max="7" width="25.1640625" bestFit="1" customWidth="1"/>
    <col min="8" max="8" width="19.1640625" bestFit="1" customWidth="1"/>
    <col min="9" max="9" width="19.5" bestFit="1" customWidth="1"/>
  </cols>
  <sheetData>
    <row r="1" spans="1:9" x14ac:dyDescent="0.2">
      <c r="A1" s="7" t="s">
        <v>0</v>
      </c>
      <c r="B1" s="8" t="s">
        <v>7</v>
      </c>
      <c r="C1" s="13" t="s">
        <v>3</v>
      </c>
      <c r="D1" s="7" t="s">
        <v>4</v>
      </c>
      <c r="E1" s="7" t="s">
        <v>8</v>
      </c>
      <c r="F1" s="7" t="s">
        <v>1</v>
      </c>
      <c r="G1" s="7" t="s">
        <v>2</v>
      </c>
      <c r="H1" s="7" t="s">
        <v>5</v>
      </c>
      <c r="I1" s="7" t="s">
        <v>6</v>
      </c>
    </row>
    <row r="2" spans="1:9" x14ac:dyDescent="0.2">
      <c r="A2" s="9">
        <v>1000</v>
      </c>
      <c r="B2" s="9">
        <f>(Sheet1!B2-Sheet1!B2)/(Sheet1!B7-Sheet1!B2) *100</f>
        <v>0</v>
      </c>
      <c r="C2" s="12">
        <f>(Sheet1!C2-Sheet1!C2)/(Sheet1!C7-Sheet1!C2) *100</f>
        <v>0</v>
      </c>
      <c r="D2" s="12">
        <f>(Sheet1!D2-Sheet1!D2)/(Sheet1!D7-Sheet1!D2) *100</f>
        <v>0</v>
      </c>
      <c r="E2" s="9">
        <v>1000000</v>
      </c>
      <c r="F2" s="11">
        <v>4.0000000000000002E-4</v>
      </c>
      <c r="G2" s="11">
        <v>1.4E-3</v>
      </c>
      <c r="H2" s="10"/>
      <c r="I2" s="10"/>
    </row>
    <row r="3" spans="1:9" x14ac:dyDescent="0.2">
      <c r="A3" s="9">
        <v>10000</v>
      </c>
      <c r="B3" s="9">
        <f>(Sheet1!B3-Sheet1!B2)/(Sheet1!B7-Sheet1!B2) *100</f>
        <v>20</v>
      </c>
      <c r="C3" s="12">
        <f>(Sheet1!C3-Sheet1!C2)/(Sheet1!C7-Sheet1!C2) *100</f>
        <v>9.000090000900008E-3</v>
      </c>
      <c r="D3" s="10">
        <f>(Sheet1!D3-Sheet1!D2)/(Sheet1!D7-Sheet1!D2) *100</f>
        <v>4.6250173438150393E-3</v>
      </c>
      <c r="E3" s="9">
        <v>100000000</v>
      </c>
      <c r="F3" s="11">
        <v>1.6999999999999999E-3</v>
      </c>
      <c r="G3" s="11">
        <v>1.2999999999999999E-2</v>
      </c>
      <c r="H3" s="10"/>
      <c r="I3" s="10"/>
    </row>
    <row r="4" spans="1:9" x14ac:dyDescent="0.2">
      <c r="A4" s="9">
        <v>100000</v>
      </c>
      <c r="B4" s="9">
        <f>(Sheet1!B4-Sheet1!B2)/(Sheet1!B7-Sheet1!B2) *100</f>
        <v>40</v>
      </c>
      <c r="C4" s="12">
        <f>(Sheet1!C4-Sheet1!C2)/(Sheet1!C7-Sheet1!C2) *100</f>
        <v>9.9000990009900106E-2</v>
      </c>
      <c r="D4" s="10">
        <f>(Sheet1!D4-Sheet1!D2)/(Sheet1!D7-Sheet1!D2) *100</f>
        <v>6.2125232969623634E-2</v>
      </c>
      <c r="E4" s="9">
        <v>10000000000</v>
      </c>
      <c r="F4" s="11">
        <v>1.54E-2</v>
      </c>
      <c r="G4" s="11">
        <v>0.1293</v>
      </c>
      <c r="H4" s="10"/>
      <c r="I4" s="10"/>
    </row>
    <row r="5" spans="1:9" x14ac:dyDescent="0.2">
      <c r="A5" s="9">
        <v>1000000</v>
      </c>
      <c r="B5" s="9">
        <f>(Sheet1!B5-Sheet1!B2)/(Sheet1!B7-Sheet1!B2) *100</f>
        <v>60</v>
      </c>
      <c r="C5" s="12">
        <f>(Sheet1!C5-Sheet1!C2)/(Sheet1!C7-Sheet1!C2) *100</f>
        <v>0.99900999009990099</v>
      </c>
      <c r="D5" s="10">
        <f>(Sheet1!D2-Sheet1!D2)/(Sheet1!D7-Sheet1!D2) *100</f>
        <v>0</v>
      </c>
      <c r="E5" s="9">
        <v>1000000000000</v>
      </c>
      <c r="F5" s="11">
        <v>0.15390000000000001</v>
      </c>
      <c r="G5" s="11">
        <v>1.3002</v>
      </c>
      <c r="H5" s="10"/>
      <c r="I5" s="10"/>
    </row>
    <row r="6" spans="1:9" x14ac:dyDescent="0.2">
      <c r="A6" s="9">
        <v>10000000</v>
      </c>
      <c r="B6" s="9">
        <f>(Sheet1!B6-Sheet1!B2)/(Sheet1!B7-Sheet1!B2) *100</f>
        <v>80</v>
      </c>
      <c r="C6" s="12">
        <f>(Sheet1!C6-Sheet1!C2)/(Sheet1!C7-Sheet1!C2) *100</f>
        <v>9.9990999909999108</v>
      </c>
      <c r="D6" s="10">
        <v>70000000</v>
      </c>
      <c r="E6" s="9">
        <v>100000000000000</v>
      </c>
      <c r="F6" s="11">
        <v>1.5294000000000001</v>
      </c>
      <c r="G6" s="11">
        <v>13.0185</v>
      </c>
      <c r="H6" s="10"/>
      <c r="I6" s="10"/>
    </row>
    <row r="7" spans="1:9" x14ac:dyDescent="0.2">
      <c r="A7" s="9">
        <v>100000000</v>
      </c>
      <c r="B7" s="9">
        <f>(Sheet1!B7-Sheet1!B2)/(Sheet1!B7-Sheet1!B2) *100</f>
        <v>100</v>
      </c>
      <c r="C7" s="12">
        <f>(Sheet1!C7-Sheet1!C2)/(Sheet1!C7-Sheet1!C2) *100</f>
        <v>100</v>
      </c>
      <c r="D7" s="10">
        <v>800000000</v>
      </c>
      <c r="E7" s="9">
        <v>1E+16</v>
      </c>
      <c r="F7" s="11">
        <v>15.3192</v>
      </c>
      <c r="G7" s="11">
        <v>131.77940000000001</v>
      </c>
      <c r="H7" s="10"/>
      <c r="I7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2022-08-30T23:07:02Z</dcterms:created>
  <dcterms:modified xsi:type="dcterms:W3CDTF">2022-09-01T00:29:25Z</dcterms:modified>
</cp:coreProperties>
</file>