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h\Downloads\"/>
    </mc:Choice>
  </mc:AlternateContent>
  <xr:revisionPtr revIDLastSave="0" documentId="13_ncr:1_{7F4DACBC-8FB8-4D49-88BF-48638176918F}" xr6:coauthVersionLast="47" xr6:coauthVersionMax="47" xr10:uidLastSave="{00000000-0000-0000-0000-000000000000}"/>
  <bookViews>
    <workbookView xWindow="14400" yWindow="0" windowWidth="14400" windowHeight="15600" xr2:uid="{D866C50D-7678-074B-B798-7A40F69DDC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12" i="1"/>
  <c r="I13" i="1"/>
  <c r="I9" i="1"/>
  <c r="I4" i="1"/>
  <c r="I5" i="1"/>
  <c r="I6" i="1"/>
  <c r="I7" i="1"/>
  <c r="I8" i="1"/>
  <c r="I10" i="1"/>
  <c r="I11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3" i="1"/>
  <c r="I30" i="1"/>
  <c r="N19" i="1"/>
  <c r="T19" i="1"/>
  <c r="N20" i="1"/>
  <c r="T20" i="1"/>
  <c r="N21" i="1"/>
  <c r="T21" i="1"/>
  <c r="N22" i="1"/>
  <c r="T22" i="1"/>
  <c r="N23" i="1"/>
  <c r="T23" i="1"/>
  <c r="N16" i="1"/>
  <c r="T16" i="1"/>
  <c r="N3" i="1"/>
  <c r="T3" i="1"/>
  <c r="N4" i="1"/>
  <c r="T4" i="1"/>
  <c r="N5" i="1"/>
  <c r="T5" i="1"/>
  <c r="N6" i="1"/>
  <c r="T6" i="1"/>
  <c r="N7" i="1"/>
  <c r="T7" i="1"/>
  <c r="N27" i="1"/>
  <c r="T27" i="1"/>
  <c r="N9" i="1"/>
  <c r="T9" i="1"/>
  <c r="N8" i="1"/>
  <c r="N10" i="1"/>
  <c r="N11" i="1"/>
  <c r="N12" i="1"/>
  <c r="N13" i="1"/>
  <c r="N14" i="1"/>
  <c r="N15" i="1"/>
  <c r="N17" i="1"/>
  <c r="N18" i="1"/>
  <c r="N24" i="1"/>
  <c r="N25" i="1"/>
  <c r="N26" i="1"/>
  <c r="V30" i="1"/>
  <c r="U30" i="1"/>
  <c r="T8" i="1"/>
  <c r="T10" i="1"/>
  <c r="T11" i="1"/>
  <c r="T12" i="1"/>
  <c r="T13" i="1"/>
  <c r="T14" i="1"/>
  <c r="T15" i="1"/>
  <c r="T17" i="1"/>
  <c r="T18" i="1"/>
  <c r="T24" i="1"/>
  <c r="T25" i="1"/>
  <c r="T26" i="1"/>
  <c r="N30" i="1" l="1"/>
  <c r="T30" i="1"/>
</calcChain>
</file>

<file path=xl/sharedStrings.xml><?xml version="1.0" encoding="utf-8"?>
<sst xmlns="http://schemas.openxmlformats.org/spreadsheetml/2006/main" count="50" uniqueCount="35">
  <si>
    <t>LRU</t>
  </si>
  <si>
    <t>Perceptron</t>
  </si>
  <si>
    <t>IPC</t>
  </si>
  <si>
    <t>MPKI Load</t>
  </si>
  <si>
    <t>MPKI LLC</t>
  </si>
  <si>
    <t>600.perlbench_s_checkspam</t>
  </si>
  <si>
    <t>600.perlbench_s_diffmail</t>
  </si>
  <si>
    <t>600.perlbench_s_splitmail</t>
  </si>
  <si>
    <t>602.gcc_s_1</t>
  </si>
  <si>
    <t>602.gcc_s_2</t>
  </si>
  <si>
    <t>602.gcc_s_3</t>
  </si>
  <si>
    <t>603.bwaves_s_1</t>
  </si>
  <si>
    <t>603.bwaves_s_2</t>
  </si>
  <si>
    <t>605.mcf_s</t>
  </si>
  <si>
    <t>607.cactuBSSN_s</t>
  </si>
  <si>
    <t>619.lbm_s</t>
  </si>
  <si>
    <t>620.omnetpp_s</t>
  </si>
  <si>
    <t>623.xalancbmk_s</t>
  </si>
  <si>
    <t>625.x264_s</t>
  </si>
  <si>
    <t>627.cam4_s</t>
  </si>
  <si>
    <t>628.pop2_s</t>
  </si>
  <si>
    <t>631.deepsjeng_s</t>
  </si>
  <si>
    <t>638.imagick_s</t>
  </si>
  <si>
    <t>641.leela_s</t>
  </si>
  <si>
    <t>644.nab_s</t>
  </si>
  <si>
    <t>648.exchange2_s</t>
  </si>
  <si>
    <t>649.fotonik3d_s</t>
  </si>
  <si>
    <t>654.roms_s</t>
  </si>
  <si>
    <t>657.xz_s_1</t>
  </si>
  <si>
    <t>657.xz_s_2</t>
  </si>
  <si>
    <t>SHIP</t>
  </si>
  <si>
    <t>GeoMean</t>
  </si>
  <si>
    <t>ArithMean</t>
  </si>
  <si>
    <t>IPC Speedup</t>
  </si>
  <si>
    <t>New 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</si>
</sst>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4AE8-01BC-C64A-8EDB-43B1547D9C3D}">
  <dimension ref="A1:V30"/>
  <sheetViews>
    <sheetView tabSelected="1" topLeftCell="B1" workbookViewId="0">
      <selection activeCell="F2" sqref="F2"/>
    </sheetView>
  </sheetViews>
  <sheetFormatPr defaultColWidth="11" defaultRowHeight="15.75"/>
  <cols>
    <col min="1" max="1" width="39.375" customWidth="1"/>
    <col min="11" max="11" width="11" style="6"/>
    <col min="12" max="12" width="11" style="4"/>
  </cols>
  <sheetData>
    <row r="1" spans="1:20">
      <c r="B1" t="s">
        <v>0</v>
      </c>
      <c r="F1" t="s">
        <v>34</v>
      </c>
      <c r="K1" s="6" t="s">
        <v>1</v>
      </c>
      <c r="P1" t="s">
        <v>30</v>
      </c>
      <c r="T1" t="s">
        <v>30</v>
      </c>
    </row>
    <row r="2" spans="1:20">
      <c r="B2" t="s">
        <v>2</v>
      </c>
      <c r="C2" t="s">
        <v>4</v>
      </c>
      <c r="D2" t="s">
        <v>3</v>
      </c>
      <c r="F2" s="6" t="s">
        <v>2</v>
      </c>
      <c r="G2" s="4" t="s">
        <v>4</v>
      </c>
      <c r="H2" t="s">
        <v>3</v>
      </c>
      <c r="I2" t="s">
        <v>33</v>
      </c>
      <c r="K2" s="6" t="s">
        <v>2</v>
      </c>
      <c r="L2" s="4" t="s">
        <v>4</v>
      </c>
      <c r="M2" t="s">
        <v>3</v>
      </c>
      <c r="N2" t="s">
        <v>33</v>
      </c>
      <c r="P2" t="s">
        <v>2</v>
      </c>
      <c r="Q2" t="s">
        <v>4</v>
      </c>
      <c r="R2" t="s">
        <v>3</v>
      </c>
      <c r="T2" t="s">
        <v>33</v>
      </c>
    </row>
    <row r="3" spans="1:20" ht="16.5">
      <c r="A3" s="1" t="s">
        <v>5</v>
      </c>
      <c r="B3">
        <v>3.371</v>
      </c>
      <c r="C3">
        <v>0</v>
      </c>
      <c r="D3">
        <v>0</v>
      </c>
      <c r="F3">
        <v>3.371</v>
      </c>
      <c r="G3" s="2">
        <v>0</v>
      </c>
      <c r="H3" s="2">
        <v>0</v>
      </c>
      <c r="I3">
        <f>F3/B3</f>
        <v>1</v>
      </c>
      <c r="K3" s="6">
        <v>3.371</v>
      </c>
      <c r="L3" s="4">
        <v>0</v>
      </c>
      <c r="M3" s="2">
        <v>0</v>
      </c>
      <c r="N3">
        <f>K3/B3</f>
        <v>1</v>
      </c>
      <c r="P3">
        <v>3.371</v>
      </c>
      <c r="Q3">
        <v>0</v>
      </c>
      <c r="R3">
        <v>0</v>
      </c>
      <c r="T3">
        <f>P3/B3</f>
        <v>1</v>
      </c>
    </row>
    <row r="4" spans="1:20" ht="16.5">
      <c r="A4" s="1" t="s">
        <v>6</v>
      </c>
      <c r="B4">
        <v>2.3330000000000002</v>
      </c>
      <c r="C4">
        <v>0</v>
      </c>
      <c r="D4">
        <v>0</v>
      </c>
      <c r="F4">
        <v>2.3330000000000002</v>
      </c>
      <c r="G4" s="2">
        <v>0</v>
      </c>
      <c r="H4" s="2">
        <v>0</v>
      </c>
      <c r="I4">
        <f t="shared" ref="I4:I27" si="0">F4/B4</f>
        <v>1</v>
      </c>
      <c r="K4" s="6">
        <v>2.3330000000000002</v>
      </c>
      <c r="L4" s="4">
        <v>0</v>
      </c>
      <c r="M4" s="2">
        <v>0</v>
      </c>
      <c r="N4">
        <f>K4/B4</f>
        <v>1</v>
      </c>
      <c r="P4">
        <v>2.3330000000000002</v>
      </c>
      <c r="Q4">
        <v>0</v>
      </c>
      <c r="R4">
        <v>0</v>
      </c>
      <c r="T4">
        <f>P4/B4</f>
        <v>1</v>
      </c>
    </row>
    <row r="5" spans="1:20" ht="16.5">
      <c r="A5" s="1" t="s">
        <v>7</v>
      </c>
      <c r="B5">
        <v>2.1120000000000001</v>
      </c>
      <c r="C5">
        <v>0</v>
      </c>
      <c r="D5">
        <v>0</v>
      </c>
      <c r="F5">
        <v>2.1120000000000001</v>
      </c>
      <c r="G5" s="2">
        <v>0</v>
      </c>
      <c r="H5" s="2">
        <v>0</v>
      </c>
      <c r="I5">
        <f t="shared" si="0"/>
        <v>1</v>
      </c>
      <c r="K5" s="6">
        <v>2.1120000000000001</v>
      </c>
      <c r="L5" s="4">
        <v>0</v>
      </c>
      <c r="M5" s="2">
        <v>0</v>
      </c>
      <c r="N5">
        <f>K5/B5</f>
        <v>1</v>
      </c>
      <c r="P5">
        <v>2.1120000000000001</v>
      </c>
      <c r="Q5">
        <v>0</v>
      </c>
      <c r="R5">
        <v>0</v>
      </c>
      <c r="T5">
        <f>P5/B5</f>
        <v>1</v>
      </c>
    </row>
    <row r="6" spans="1:20" ht="16.5">
      <c r="A6" s="1" t="s">
        <v>8</v>
      </c>
      <c r="B6">
        <v>1.996</v>
      </c>
      <c r="C6">
        <v>0</v>
      </c>
      <c r="D6">
        <v>0</v>
      </c>
      <c r="F6" s="6">
        <v>1.996</v>
      </c>
      <c r="G6" s="2">
        <v>0</v>
      </c>
      <c r="H6" s="2">
        <v>0</v>
      </c>
      <c r="I6">
        <f t="shared" si="0"/>
        <v>1</v>
      </c>
      <c r="J6" s="6"/>
      <c r="K6" s="6">
        <v>1.996</v>
      </c>
      <c r="L6" s="4">
        <v>0</v>
      </c>
      <c r="M6" s="2">
        <v>0</v>
      </c>
      <c r="N6">
        <f>K6/B6</f>
        <v>1</v>
      </c>
      <c r="P6">
        <v>1.996</v>
      </c>
      <c r="Q6">
        <v>0</v>
      </c>
      <c r="R6">
        <v>0</v>
      </c>
      <c r="T6">
        <f>P6/B6</f>
        <v>1</v>
      </c>
    </row>
    <row r="7" spans="1:20" ht="16.5">
      <c r="A7" s="1" t="s">
        <v>9</v>
      </c>
      <c r="B7">
        <v>2.2269999999999999</v>
      </c>
      <c r="C7">
        <v>0</v>
      </c>
      <c r="D7">
        <v>0</v>
      </c>
      <c r="F7" s="6">
        <v>2.2269999999999999</v>
      </c>
      <c r="G7" s="2">
        <v>0</v>
      </c>
      <c r="H7" s="2">
        <v>0</v>
      </c>
      <c r="I7">
        <f t="shared" si="0"/>
        <v>1</v>
      </c>
      <c r="J7" s="6"/>
      <c r="K7" s="6">
        <v>2.2269999999999999</v>
      </c>
      <c r="L7" s="4">
        <v>0</v>
      </c>
      <c r="M7" s="2">
        <v>0</v>
      </c>
      <c r="N7">
        <f>K7/B7</f>
        <v>1</v>
      </c>
      <c r="P7">
        <v>2.2269999999999999</v>
      </c>
      <c r="Q7">
        <v>0</v>
      </c>
      <c r="R7">
        <v>0</v>
      </c>
      <c r="T7">
        <f>P7/B7</f>
        <v>1</v>
      </c>
    </row>
    <row r="8" spans="1:20" ht="16.5">
      <c r="A8" s="1" t="s">
        <v>10</v>
      </c>
      <c r="B8">
        <v>0.35499999999999998</v>
      </c>
      <c r="C8">
        <v>24.076409999999999</v>
      </c>
      <c r="D8">
        <v>24.03144</v>
      </c>
      <c r="F8" s="7">
        <v>0.37459999999999999</v>
      </c>
      <c r="G8" s="3">
        <v>46.127000000000002</v>
      </c>
      <c r="H8" s="3">
        <v>22.79898</v>
      </c>
      <c r="I8">
        <f t="shared" si="0"/>
        <v>1.0552112676056338</v>
      </c>
      <c r="J8" s="7"/>
      <c r="K8" s="6">
        <v>0.37419999999999998</v>
      </c>
      <c r="L8" s="4">
        <v>46.15719</v>
      </c>
      <c r="M8" s="3">
        <v>22.805</v>
      </c>
      <c r="N8">
        <f>K8/B8</f>
        <v>1.0540845070422535</v>
      </c>
      <c r="P8">
        <v>0.35239999999999999</v>
      </c>
      <c r="Q8">
        <v>24.97682</v>
      </c>
      <c r="R8">
        <v>23.999510000000001</v>
      </c>
      <c r="T8">
        <f>P8/B8</f>
        <v>0.99267605633802825</v>
      </c>
    </row>
    <row r="9" spans="1:20" ht="16.5">
      <c r="A9" s="1" t="s">
        <v>11</v>
      </c>
      <c r="B9">
        <v>0.3488</v>
      </c>
      <c r="C9">
        <v>24.362660000000002</v>
      </c>
      <c r="D9">
        <v>24.27205</v>
      </c>
      <c r="F9" s="7">
        <v>0.32240000000000002</v>
      </c>
      <c r="G9" s="3">
        <v>51.625889999999998</v>
      </c>
      <c r="H9" s="3">
        <v>28.094200000000001</v>
      </c>
      <c r="I9">
        <f t="shared" si="0"/>
        <v>0.92431192660550465</v>
      </c>
      <c r="J9" s="7"/>
      <c r="K9" s="6">
        <v>0.29880000000000001</v>
      </c>
      <c r="L9" s="5">
        <v>55.431739999999998</v>
      </c>
      <c r="M9" s="3">
        <v>31.756399999999999</v>
      </c>
      <c r="N9">
        <f>K9/B9</f>
        <v>0.85665137614678899</v>
      </c>
      <c r="P9">
        <v>0.35010000000000002</v>
      </c>
      <c r="Q9">
        <v>24.262440000000002</v>
      </c>
      <c r="R9">
        <v>24.196459999999998</v>
      </c>
      <c r="T9">
        <f>P9/B9</f>
        <v>1.0037270642201837</v>
      </c>
    </row>
    <row r="10" spans="1:20" ht="16.5">
      <c r="A10" s="1" t="s">
        <v>12</v>
      </c>
      <c r="B10">
        <v>0.30530000000000002</v>
      </c>
      <c r="C10">
        <v>28.086400000000001</v>
      </c>
      <c r="D10">
        <v>28.002210000000002</v>
      </c>
      <c r="F10" s="7">
        <v>0.32250000000000001</v>
      </c>
      <c r="G10" s="3">
        <v>53.812919999999998</v>
      </c>
      <c r="H10" s="3">
        <v>26.693429999999999</v>
      </c>
      <c r="I10">
        <f t="shared" si="0"/>
        <v>1.056338028169014</v>
      </c>
      <c r="J10" s="7"/>
      <c r="K10" s="6">
        <v>0.3216</v>
      </c>
      <c r="L10" s="5">
        <v>54.009279999999997</v>
      </c>
      <c r="M10" s="3">
        <v>26.66517</v>
      </c>
      <c r="N10">
        <f>K10/B10</f>
        <v>1.0533901080904029</v>
      </c>
      <c r="P10">
        <v>0.30570000000000003</v>
      </c>
      <c r="Q10">
        <v>28.06634</v>
      </c>
      <c r="R10">
        <v>28.005880000000001</v>
      </c>
      <c r="T10">
        <f>P10/B10</f>
        <v>1.001310186701605</v>
      </c>
    </row>
    <row r="11" spans="1:20" ht="16.5">
      <c r="A11" s="1" t="s">
        <v>13</v>
      </c>
      <c r="B11">
        <v>0.3644</v>
      </c>
      <c r="C11">
        <v>23.404229999999998</v>
      </c>
      <c r="D11">
        <v>23.362590000000001</v>
      </c>
      <c r="F11" s="7">
        <v>0.38500000000000001</v>
      </c>
      <c r="G11" s="3">
        <v>44.32206</v>
      </c>
      <c r="H11" s="3">
        <v>22.121379999999998</v>
      </c>
      <c r="I11">
        <f t="shared" si="0"/>
        <v>1.0565312843029637</v>
      </c>
      <c r="J11" s="7"/>
      <c r="K11" s="6">
        <v>0.38479999999999998</v>
      </c>
      <c r="L11" s="4">
        <v>44.386760000000002</v>
      </c>
      <c r="M11" s="3">
        <v>22.12687</v>
      </c>
      <c r="N11">
        <f>K11/B11</f>
        <v>1.0559824368825466</v>
      </c>
      <c r="P11">
        <v>0.35920000000000002</v>
      </c>
      <c r="Q11">
        <v>25.623190000000001</v>
      </c>
      <c r="R11">
        <v>23.24823</v>
      </c>
      <c r="T11">
        <f>P11/B11</f>
        <v>0.98572996706915483</v>
      </c>
    </row>
    <row r="12" spans="1:20" ht="16.5">
      <c r="A12" s="1" t="s">
        <v>14</v>
      </c>
      <c r="B12">
        <v>0.2596</v>
      </c>
      <c r="C12">
        <v>33.135440000000003</v>
      </c>
      <c r="D12">
        <v>33.031869999999998</v>
      </c>
      <c r="F12" s="7">
        <v>0.27779999999999999</v>
      </c>
      <c r="G12" s="3">
        <v>63.176819999999999</v>
      </c>
      <c r="H12" s="3">
        <v>31.509340000000002</v>
      </c>
      <c r="I12">
        <f t="shared" si="0"/>
        <v>1.0701078582434513</v>
      </c>
      <c r="K12" s="6">
        <v>0.27539999999999998</v>
      </c>
      <c r="L12" s="4">
        <v>63.790999999999997</v>
      </c>
      <c r="M12" s="3">
        <v>31.49765</v>
      </c>
      <c r="N12">
        <f>K12/B12</f>
        <v>1.0608628659476116</v>
      </c>
      <c r="P12">
        <v>0.25969999999999999</v>
      </c>
      <c r="Q12">
        <v>33.128419999999998</v>
      </c>
      <c r="R12">
        <v>33.039450000000002</v>
      </c>
      <c r="T12">
        <f>P12/B12</f>
        <v>1.0003852080123266</v>
      </c>
    </row>
    <row r="13" spans="1:20" ht="16.5">
      <c r="A13" s="1" t="s">
        <v>15</v>
      </c>
      <c r="B13">
        <v>0.2233</v>
      </c>
      <c r="C13">
        <v>36.789810000000003</v>
      </c>
      <c r="D13">
        <v>36.638010000000001</v>
      </c>
      <c r="F13">
        <v>0.20519999999999999</v>
      </c>
      <c r="G13" s="3">
        <v>64.24785</v>
      </c>
      <c r="H13" s="3">
        <v>41.628639999999997</v>
      </c>
      <c r="I13">
        <f t="shared" si="0"/>
        <v>0.91894312583967752</v>
      </c>
      <c r="K13" s="6">
        <v>0.22500000000000001</v>
      </c>
      <c r="L13" s="5">
        <v>60.274270000000001</v>
      </c>
      <c r="M13" s="3">
        <v>36.546379999999999</v>
      </c>
      <c r="N13">
        <f>K13/B13</f>
        <v>1.0076130765785938</v>
      </c>
      <c r="P13">
        <v>0.31</v>
      </c>
      <c r="Q13">
        <v>27.411829999999998</v>
      </c>
      <c r="R13">
        <v>27.15504</v>
      </c>
      <c r="T13">
        <f>P13/B13</f>
        <v>1.3882669055082848</v>
      </c>
    </row>
    <row r="14" spans="1:20" ht="16.5">
      <c r="A14" s="1" t="s">
        <v>16</v>
      </c>
      <c r="B14">
        <v>0.31569999999999998</v>
      </c>
      <c r="C14">
        <v>27.21048</v>
      </c>
      <c r="D14">
        <v>27.148700000000002</v>
      </c>
      <c r="F14">
        <v>0.32129999999999997</v>
      </c>
      <c r="G14" s="3">
        <v>53.057940000000002</v>
      </c>
      <c r="H14" s="3">
        <v>27.086680000000001</v>
      </c>
      <c r="I14">
        <f t="shared" si="0"/>
        <v>1.0177383592017739</v>
      </c>
      <c r="K14" s="6">
        <v>0.31929999999999997</v>
      </c>
      <c r="L14" s="5">
        <v>53.469900000000003</v>
      </c>
      <c r="M14" s="3">
        <v>27.025770000000001</v>
      </c>
      <c r="N14">
        <f>K14/B14</f>
        <v>1.0114032309154259</v>
      </c>
      <c r="P14">
        <v>0.31590000000000001</v>
      </c>
      <c r="Q14">
        <v>27.197649999999999</v>
      </c>
      <c r="R14">
        <v>27.143660000000001</v>
      </c>
      <c r="T14">
        <f>P14/B14</f>
        <v>1.000633512828635</v>
      </c>
    </row>
    <row r="15" spans="1:20" ht="16.5">
      <c r="A15" s="1" t="s">
        <v>17</v>
      </c>
      <c r="B15">
        <v>0.36549999999999999</v>
      </c>
      <c r="C15">
        <v>23.37565</v>
      </c>
      <c r="D15">
        <v>23.32208</v>
      </c>
      <c r="F15">
        <v>0.38540000000000002</v>
      </c>
      <c r="G15" s="3">
        <v>44.766770000000001</v>
      </c>
      <c r="H15" s="3">
        <v>22.121510000000001</v>
      </c>
      <c r="I15">
        <f t="shared" si="0"/>
        <v>1.0544459644322846</v>
      </c>
      <c r="K15" s="6">
        <v>0.38479999999999998</v>
      </c>
      <c r="L15" s="5">
        <v>44.800789999999999</v>
      </c>
      <c r="M15" s="3">
        <v>22.123830000000002</v>
      </c>
      <c r="N15">
        <f>K15/B15</f>
        <v>1.0528043775649794</v>
      </c>
      <c r="P15">
        <v>0.35980000000000001</v>
      </c>
      <c r="Q15">
        <v>25.41001</v>
      </c>
      <c r="R15">
        <v>23.230319999999999</v>
      </c>
      <c r="T15">
        <f>P15/B15</f>
        <v>0.98440492476060193</v>
      </c>
    </row>
    <row r="16" spans="1:20" ht="16.5">
      <c r="A16" s="1" t="s">
        <v>18</v>
      </c>
      <c r="B16">
        <v>3.1880000000000002</v>
      </c>
      <c r="C16">
        <v>0</v>
      </c>
      <c r="D16">
        <v>0</v>
      </c>
      <c r="F16">
        <v>3.1880000000000002</v>
      </c>
      <c r="G16" s="3">
        <v>0</v>
      </c>
      <c r="H16" s="3">
        <v>0</v>
      </c>
      <c r="I16">
        <f t="shared" si="0"/>
        <v>1</v>
      </c>
      <c r="K16" s="6">
        <v>3.1880000000000002</v>
      </c>
      <c r="L16" s="5">
        <v>0</v>
      </c>
      <c r="M16" s="2">
        <v>0</v>
      </c>
      <c r="N16">
        <f>K16/B16</f>
        <v>1</v>
      </c>
      <c r="P16">
        <v>3.1880000000000002</v>
      </c>
      <c r="Q16">
        <v>0</v>
      </c>
      <c r="R16">
        <v>0</v>
      </c>
      <c r="T16">
        <f>P16/B16</f>
        <v>1</v>
      </c>
    </row>
    <row r="17" spans="1:22" ht="16.5">
      <c r="A17" s="1" t="s">
        <v>19</v>
      </c>
      <c r="B17">
        <v>0.36330000000000001</v>
      </c>
      <c r="C17">
        <v>23.511759999999999</v>
      </c>
      <c r="D17">
        <v>23.457429999999999</v>
      </c>
      <c r="F17">
        <v>0.38250000000000001</v>
      </c>
      <c r="G17" s="3">
        <v>45.11045</v>
      </c>
      <c r="H17" s="2">
        <v>22.271999999999998</v>
      </c>
      <c r="I17">
        <f t="shared" si="0"/>
        <v>1.0528488852188274</v>
      </c>
      <c r="K17" s="6">
        <v>0.38269999999999998</v>
      </c>
      <c r="L17" s="5">
        <v>45.097059999999999</v>
      </c>
      <c r="M17" s="3">
        <v>22.264700000000001</v>
      </c>
      <c r="N17">
        <f>K17/B17</f>
        <v>1.0533993944398568</v>
      </c>
      <c r="P17">
        <v>0.35809999999999997</v>
      </c>
      <c r="Q17">
        <v>25.402999999999999</v>
      </c>
      <c r="R17">
        <v>23.385580000000001</v>
      </c>
      <c r="T17">
        <f>P17/B17</f>
        <v>0.9856867602532341</v>
      </c>
    </row>
    <row r="18" spans="1:22" ht="16.5">
      <c r="A18" s="1" t="s">
        <v>20</v>
      </c>
      <c r="B18">
        <v>0.31759999999999999</v>
      </c>
      <c r="C18">
        <v>26.995180000000001</v>
      </c>
      <c r="D18">
        <v>26.94802</v>
      </c>
      <c r="F18">
        <v>0.33579999999999999</v>
      </c>
      <c r="G18" s="3">
        <v>51.671169999999996</v>
      </c>
      <c r="H18" s="3">
        <v>25.560089999999999</v>
      </c>
      <c r="I18">
        <f t="shared" si="0"/>
        <v>1.0573047858942066</v>
      </c>
      <c r="K18" s="6">
        <v>0.33589999999999998</v>
      </c>
      <c r="L18" s="5">
        <v>51.687980000000003</v>
      </c>
      <c r="M18" s="3">
        <v>25.5593</v>
      </c>
      <c r="N18">
        <f>K18/B18</f>
        <v>1.0576196473551638</v>
      </c>
      <c r="P18">
        <v>0.31759999999999999</v>
      </c>
      <c r="Q18">
        <v>27.00835</v>
      </c>
      <c r="R18">
        <v>26.941759999999999</v>
      </c>
      <c r="T18">
        <f>P18/B18</f>
        <v>1</v>
      </c>
    </row>
    <row r="19" spans="1:22" ht="16.5">
      <c r="A19" s="1" t="s">
        <v>21</v>
      </c>
      <c r="B19">
        <v>2.1440000000000001</v>
      </c>
      <c r="C19">
        <v>0</v>
      </c>
      <c r="D19">
        <v>0</v>
      </c>
      <c r="F19">
        <v>2.1440000000000001</v>
      </c>
      <c r="G19" s="3">
        <v>0</v>
      </c>
      <c r="H19" s="3">
        <v>0</v>
      </c>
      <c r="I19">
        <f t="shared" si="0"/>
        <v>1</v>
      </c>
      <c r="K19" s="6">
        <v>2.1440000000000001</v>
      </c>
      <c r="L19" s="5">
        <v>0</v>
      </c>
      <c r="M19" s="2">
        <v>0</v>
      </c>
      <c r="N19">
        <f>K19/B19</f>
        <v>1</v>
      </c>
      <c r="P19">
        <v>2.1440000000000001</v>
      </c>
      <c r="Q19">
        <v>0</v>
      </c>
      <c r="R19">
        <v>0</v>
      </c>
      <c r="T19">
        <f>P19/B19</f>
        <v>1</v>
      </c>
    </row>
    <row r="20" spans="1:22" ht="16.5">
      <c r="A20" s="1" t="s">
        <v>22</v>
      </c>
      <c r="B20">
        <v>2.2719999999999998</v>
      </c>
      <c r="C20">
        <v>0</v>
      </c>
      <c r="D20">
        <v>0</v>
      </c>
      <c r="F20" s="6">
        <v>2.2719999999999998</v>
      </c>
      <c r="G20" s="3">
        <v>0</v>
      </c>
      <c r="H20" s="3">
        <v>0</v>
      </c>
      <c r="I20">
        <f t="shared" si="0"/>
        <v>1</v>
      </c>
      <c r="J20" s="6"/>
      <c r="K20" s="6">
        <v>2.2719999999999998</v>
      </c>
      <c r="L20" s="5">
        <v>0</v>
      </c>
      <c r="M20" s="2">
        <v>0</v>
      </c>
      <c r="N20">
        <f>K20/B20</f>
        <v>1</v>
      </c>
      <c r="P20">
        <v>2.2719999999999998</v>
      </c>
      <c r="Q20">
        <v>0</v>
      </c>
      <c r="R20">
        <v>0</v>
      </c>
      <c r="T20">
        <f>P20/B20</f>
        <v>1</v>
      </c>
    </row>
    <row r="21" spans="1:22" ht="16.5">
      <c r="A21" s="1" t="s">
        <v>23</v>
      </c>
      <c r="B21">
        <v>2.2490000000000001</v>
      </c>
      <c r="C21">
        <v>0</v>
      </c>
      <c r="D21">
        <v>0</v>
      </c>
      <c r="F21" s="6">
        <v>2.2490000000000001</v>
      </c>
      <c r="G21" s="3">
        <v>0</v>
      </c>
      <c r="H21" s="3">
        <v>0</v>
      </c>
      <c r="I21">
        <f t="shared" si="0"/>
        <v>1</v>
      </c>
      <c r="J21" s="6"/>
      <c r="K21" s="6">
        <v>2.2490000000000001</v>
      </c>
      <c r="L21" s="5">
        <v>0</v>
      </c>
      <c r="M21" s="2">
        <v>0</v>
      </c>
      <c r="N21">
        <f>K21/B21</f>
        <v>1</v>
      </c>
      <c r="P21">
        <v>2.2490000000000001</v>
      </c>
      <c r="Q21">
        <v>0</v>
      </c>
      <c r="R21">
        <v>0</v>
      </c>
      <c r="T21">
        <f>P21/B21</f>
        <v>1</v>
      </c>
    </row>
    <row r="22" spans="1:22" ht="16.5">
      <c r="A22" s="1" t="s">
        <v>24</v>
      </c>
      <c r="B22">
        <v>2.9409999999999998</v>
      </c>
      <c r="C22">
        <v>0</v>
      </c>
      <c r="D22">
        <v>0</v>
      </c>
      <c r="F22" s="6">
        <v>2.9409999999999998</v>
      </c>
      <c r="G22" s="3">
        <v>0</v>
      </c>
      <c r="H22" s="3">
        <v>0</v>
      </c>
      <c r="I22">
        <f t="shared" si="0"/>
        <v>1</v>
      </c>
      <c r="J22" s="6"/>
      <c r="K22" s="6">
        <v>2.9409999999999998</v>
      </c>
      <c r="L22" s="5">
        <v>0</v>
      </c>
      <c r="M22" s="2">
        <v>0</v>
      </c>
      <c r="N22">
        <f>K22/B22</f>
        <v>1</v>
      </c>
      <c r="P22">
        <v>2.9409999999999998</v>
      </c>
      <c r="Q22">
        <v>0</v>
      </c>
      <c r="R22">
        <v>0</v>
      </c>
      <c r="T22">
        <f>P22/B22</f>
        <v>1</v>
      </c>
    </row>
    <row r="23" spans="1:22" ht="16.5">
      <c r="A23" s="1" t="s">
        <v>25</v>
      </c>
      <c r="B23">
        <v>3.4590000000000001</v>
      </c>
      <c r="C23">
        <v>0</v>
      </c>
      <c r="D23">
        <v>0</v>
      </c>
      <c r="F23" s="6">
        <v>3.4590000000000001</v>
      </c>
      <c r="G23" s="3">
        <v>0</v>
      </c>
      <c r="H23" s="3">
        <v>0</v>
      </c>
      <c r="I23">
        <f t="shared" si="0"/>
        <v>1</v>
      </c>
      <c r="J23" s="6"/>
      <c r="K23" s="6">
        <v>3.4590000000000001</v>
      </c>
      <c r="L23" s="5">
        <v>0</v>
      </c>
      <c r="M23" s="2">
        <v>0</v>
      </c>
      <c r="N23">
        <f>K23/B23</f>
        <v>1</v>
      </c>
      <c r="P23">
        <v>3.4590000000000001</v>
      </c>
      <c r="Q23">
        <v>0</v>
      </c>
      <c r="R23">
        <v>0</v>
      </c>
      <c r="T23">
        <f>P23/B23</f>
        <v>1</v>
      </c>
    </row>
    <row r="24" spans="1:22" ht="16.5">
      <c r="A24" s="1" t="s">
        <v>26</v>
      </c>
      <c r="B24">
        <v>0.25990000000000002</v>
      </c>
      <c r="C24">
        <v>33.09395</v>
      </c>
      <c r="D24">
        <v>32.98319</v>
      </c>
      <c r="F24" s="7">
        <v>0.27829999999999999</v>
      </c>
      <c r="G24" s="3">
        <v>63.059510000000003</v>
      </c>
      <c r="H24" s="3">
        <v>31.451419999999999</v>
      </c>
      <c r="I24">
        <f t="shared" si="0"/>
        <v>1.070796460176991</v>
      </c>
      <c r="K24" s="6">
        <v>0.27589999999999998</v>
      </c>
      <c r="L24" s="5">
        <v>63.668120000000002</v>
      </c>
      <c r="M24" s="3">
        <v>31.44257</v>
      </c>
      <c r="N24">
        <f>K24/B24</f>
        <v>1.06156213928434</v>
      </c>
      <c r="P24">
        <v>0.26</v>
      </c>
      <c r="Q24">
        <v>33.091520000000003</v>
      </c>
      <c r="R24">
        <v>32.990630000000003</v>
      </c>
      <c r="T24">
        <f>P24/B24</f>
        <v>1.0003847633705272</v>
      </c>
    </row>
    <row r="25" spans="1:22" ht="16.5">
      <c r="A25" s="1" t="s">
        <v>27</v>
      </c>
      <c r="B25">
        <v>0.26229999999999998</v>
      </c>
      <c r="C25">
        <v>32.787820000000004</v>
      </c>
      <c r="D25">
        <v>32.677509999999998</v>
      </c>
      <c r="F25">
        <v>0.28089999999999998</v>
      </c>
      <c r="G25" s="3">
        <v>62.484859999999998</v>
      </c>
      <c r="H25" s="3">
        <v>31.15437</v>
      </c>
      <c r="I25">
        <f t="shared" si="0"/>
        <v>1.0709111704155547</v>
      </c>
      <c r="K25" s="6">
        <v>0.27860000000000001</v>
      </c>
      <c r="L25" s="5">
        <v>63.063899999999997</v>
      </c>
      <c r="M25" s="3">
        <v>31.132280000000002</v>
      </c>
      <c r="N25">
        <f>K25/B25</f>
        <v>1.0621425848265347</v>
      </c>
      <c r="P25">
        <v>0.26250000000000001</v>
      </c>
      <c r="Q25">
        <v>32.777920000000002</v>
      </c>
      <c r="R25">
        <v>32.68506</v>
      </c>
      <c r="T25">
        <f>P25/B25</f>
        <v>1.0007624857033932</v>
      </c>
    </row>
    <row r="26" spans="1:22" ht="16.5">
      <c r="A26" s="1" t="s">
        <v>28</v>
      </c>
      <c r="B26">
        <v>0.38529999999999998</v>
      </c>
      <c r="C26">
        <v>21.997540000000001</v>
      </c>
      <c r="D26">
        <v>21.958829999999999</v>
      </c>
      <c r="F26">
        <v>0.40620000000000001</v>
      </c>
      <c r="G26" s="3">
        <v>42.151130000000002</v>
      </c>
      <c r="H26" s="3">
        <v>20.83813</v>
      </c>
      <c r="I26">
        <f t="shared" si="0"/>
        <v>1.0542434466649364</v>
      </c>
      <c r="K26" s="6">
        <v>0.40620000000000001</v>
      </c>
      <c r="L26" s="5">
        <v>42.174790000000002</v>
      </c>
      <c r="M26" s="3">
        <v>20.851990000000001</v>
      </c>
      <c r="N26">
        <f>K26/B26</f>
        <v>1.0542434466649364</v>
      </c>
      <c r="P26">
        <v>0.37430000000000002</v>
      </c>
      <c r="Q26">
        <v>28.89049</v>
      </c>
      <c r="R26">
        <v>21.660350000000001</v>
      </c>
      <c r="T26">
        <f>P26/B26</f>
        <v>0.97145081754477047</v>
      </c>
    </row>
    <row r="27" spans="1:22" ht="16.5">
      <c r="A27" s="1" t="s">
        <v>29</v>
      </c>
      <c r="B27">
        <v>0.38200000000000001</v>
      </c>
      <c r="C27">
        <v>22.181640000000002</v>
      </c>
      <c r="D27">
        <v>22.14771</v>
      </c>
      <c r="F27">
        <v>0.40250000000000002</v>
      </c>
      <c r="G27" s="3">
        <v>42.541910000000001</v>
      </c>
      <c r="H27" s="3">
        <v>21.027159999999999</v>
      </c>
      <c r="I27">
        <f t="shared" si="0"/>
        <v>1.0536649214659686</v>
      </c>
      <c r="K27" s="6">
        <v>0.40239999999999998</v>
      </c>
      <c r="L27" s="5">
        <v>42.592309999999998</v>
      </c>
      <c r="M27" s="3">
        <v>21.048390000000001</v>
      </c>
      <c r="N27">
        <f>K27/B27</f>
        <v>1.0534031413612566</v>
      </c>
      <c r="P27">
        <v>0.371</v>
      </c>
      <c r="Q27">
        <v>29.779309999999999</v>
      </c>
      <c r="R27">
        <v>21.82715</v>
      </c>
      <c r="T27">
        <f>P27/B27</f>
        <v>0.97120418848167533</v>
      </c>
    </row>
    <row r="28" spans="1:22">
      <c r="M28" s="2"/>
    </row>
    <row r="29" spans="1:22">
      <c r="I29" t="s">
        <v>31</v>
      </c>
      <c r="M29" s="2"/>
      <c r="N29" t="s">
        <v>31</v>
      </c>
      <c r="T29" t="s">
        <v>31</v>
      </c>
      <c r="U29" t="s">
        <v>32</v>
      </c>
      <c r="V29" t="s">
        <v>32</v>
      </c>
    </row>
    <row r="30" spans="1:22">
      <c r="I30">
        <f>GEOMEAN(I3:I27)</f>
        <v>1.0197074642849602</v>
      </c>
      <c r="N30">
        <f>GEOMEAN(N3:N27)</f>
        <v>1.0188481824021944</v>
      </c>
      <c r="T30">
        <f>GEOMEAN(T3:T27)</f>
        <v>1.0090490738296247</v>
      </c>
      <c r="U30">
        <f>AVERAGE(Q3:Q27)</f>
        <v>15.721091599999999</v>
      </c>
      <c r="V30">
        <f>AVERAGE(R3:R27)</f>
        <v>14.780363200000002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Marshall Mc.</cp:lastModifiedBy>
  <dcterms:created xsi:type="dcterms:W3CDTF">2024-04-29T18:27:45Z</dcterms:created>
  <dcterms:modified xsi:type="dcterms:W3CDTF">2024-04-30T04:33:41Z</dcterms:modified>
</cp:coreProperties>
</file>