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sperBertelsen\Dropbox\groenreg_v2\Excel\"/>
    </mc:Choice>
  </mc:AlternateContent>
  <bookViews>
    <workbookView xWindow="0" yWindow="0" windowWidth="23040" windowHeight="9228"/>
  </bookViews>
  <sheets>
    <sheet name="Ark1" sheetId="1" r:id="rId1"/>
  </sheet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connections.xml><?xml version="1.0" encoding="utf-8"?>
<connections xmlns="http://schemas.openxmlformats.org/spreadsheetml/2006/main">
  <connection id="1" name="Mængder - Pivot" type="1" refreshedVersion="6" savePassword="1" refreshOnLoad="1" saveData="1">
    <dbPr connection="DRIVER={PostgreSQL ODBC Driver(UNICODE)};DATABASE=groenreg;SERVER=localhost;PORT=5432;UID=qgis_reader;PWD=qgis%5freader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GssAuthUseGSS=0;XaOpt=1" command="SELECT v_maengder_omraader_underelementer.pg_distrikt_type, v_maengder_omraader_underelementer.pg_distrikt_nr, v_maengder_omraader_underelementer.omraade, v_maengder_omraader_underelementer.hovedelement_kode, v_maengder_omraader_underelementer.hovedelement, v_maengder_omraader_underelementer.element_kode, v_maengder_omraader_underelementer.element, v_maengder_omraader_underelementer.underelement_kode, v_maengder_omraader_underelementer.underelement, v_maengder_omraader_underelementer.antal, v_maengder_omraader_underelementer.laengde, v_maengder_omraader_underelementer.areal, v_maengder_omraader_underelementer.klippeflade, v_maengder_omraader_underelementer.pris_x000d__x000a_FROM greg.v_maengder_omraader_underelementer v_maengder_omraader_underelementer"/>
  </connection>
</connections>
</file>

<file path=xl/sharedStrings.xml><?xml version="1.0" encoding="utf-8"?>
<sst xmlns="http://schemas.openxmlformats.org/spreadsheetml/2006/main" count="3" uniqueCount="3">
  <si>
    <t>(Alle)</t>
  </si>
  <si>
    <t>Arealtype</t>
  </si>
  <si>
    <t>Hovedtotal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</si>
</sst>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&quot;stk.&quot;"/>
    <numFmt numFmtId="165" formatCode="#,##0.0\ &quot;m&quot;"/>
    <numFmt numFmtId="166" formatCode="#,##0.0\ &quot;m²&quot;"/>
    <numFmt numFmtId="167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7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5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#,##0.0\ &quot;m&quot;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6" formatCode="#,##0.0\ &quot;m²&quot;"/>
    </dxf>
    <dxf>
      <numFmt numFmtId="166" formatCode="#,##0.0\ &quot;m²&quot;"/>
    </dxf>
    <dxf>
      <numFmt numFmtId="167" formatCode="#,##0.00\ &quot;kr.&quot;"/>
    </dxf>
    <dxf>
      <alignment horizontal="general"/>
    </dxf>
    <dxf>
      <alignment horizontal="left"/>
    </dxf>
    <dxf>
      <alignment horizontal="general"/>
    </dxf>
    <dxf>
      <alignment horizontal="left"/>
    </dxf>
    <dxf>
      <numFmt numFmtId="0" formatCode="General"/>
    </dxf>
    <dxf>
      <numFmt numFmtId="164" formatCode="#,##0\ &quot;stk.&quot;"/>
    </dxf>
    <dxf>
      <numFmt numFmtId="164" formatCode="#,##0\ &quot;stk.&quot;"/>
    </dxf>
    <dxf>
      <numFmt numFmtId="164" formatCode="#,##0\ &quot;stk.&quot;"/>
    </dxf>
    <dxf>
      <alignment vertical="center"/>
    </dxf>
    <dxf>
      <alignment horizontal="center"/>
    </dxf>
    <dxf>
      <numFmt numFmtId="165" formatCode="#,##0.0\ &quot;m&quot;"/>
    </dxf>
    <dxf>
      <numFmt numFmtId="166" formatCode="#,##0.0\ &quot;m²&quot;"/>
    </dxf>
    <dxf>
      <numFmt numFmtId="166" formatCode="#,##0.0\ &quot;m²&quot;"/>
    </dxf>
    <dxf>
      <numFmt numFmtId="166" formatCode="#,##0.0\ &quot;m²&quot;"/>
    </dxf>
    <dxf>
      <numFmt numFmtId="166" formatCode="#,##0.0\ &quot;m²&quot;"/>
    </dxf>
    <dxf>
      <numFmt numFmtId="165" formatCode="#,##0.0\ &quot;m&quot;"/>
    </dxf>
    <dxf>
      <alignment horizontal="center"/>
    </dxf>
    <dxf>
      <alignment vertical="center"/>
    </dxf>
    <dxf>
      <numFmt numFmtId="164" formatCode="#,##0\ &quot;stk.&quot;"/>
    </dxf>
    <dxf>
      <numFmt numFmtId="164" formatCode="#,##0\ &quot;stk.&quot;"/>
    </dxf>
    <dxf>
      <numFmt numFmtId="164" formatCode="#,##0\ &quot;stk.&quot;"/>
    </dxf>
    <dxf>
      <numFmt numFmtId="0" formatCode="General"/>
    </dxf>
    <dxf>
      <alignment horizontal="left"/>
    </dxf>
    <dxf>
      <alignment horizontal="general"/>
    </dxf>
    <dxf>
      <alignment horizontal="left"/>
    </dxf>
    <dxf>
      <alignment horizontal="general"/>
    </dxf>
    <dxf>
      <numFmt numFmtId="167" formatCode="#,##0.00\ &quot;kr.&quot;"/>
    </dxf>
    <dxf>
      <numFmt numFmtId="166" formatCode="#,##0.0\ &quot;m²&quot;"/>
    </dxf>
    <dxf>
      <numFmt numFmtId="166" formatCode="#,##0.0\ &quot;m²&quot;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#,##0.0\ &quot;m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8" formatCode=";;;"/>
    </dxf>
    <dxf>
      <numFmt numFmtId="168" formatCode=";;;"/>
    </dxf>
    <dxf>
      <numFmt numFmtId="168" formatCode=";;;"/>
    </dxf>
    <dxf>
      <numFmt numFmtId="168" formatCode=";;;"/>
    </dxf>
    <dxf>
      <numFmt numFmtId="168" formatCode=";;;"/>
    </dxf>
    <dxf>
      <numFmt numFmtId="168" formatCode=";;;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font>
        <b/>
        <color theme="1"/>
      </font>
    </dxf>
    <dxf>
      <font>
        <b/>
        <color theme="1"/>
      </font>
      <fill>
        <patternFill>
          <bgColor theme="9" tint="0.59996337778862885"/>
        </patternFill>
      </fill>
      <border>
        <bottom style="thin">
          <color theme="9" tint="0.39997558519241921"/>
        </bottom>
      </border>
    </dxf>
    <dxf>
      <font>
        <b/>
        <color theme="1"/>
      </font>
    </dxf>
    <dxf>
      <font>
        <b/>
        <color theme="1"/>
      </font>
      <fill>
        <patternFill>
          <bgColor theme="9" tint="0.79998168889431442"/>
        </patternFill>
      </fill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39997558519241921"/>
        </top>
      </border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border>
        <horizontal style="thin">
          <color theme="9" tint="0.59996337778862885"/>
        </horizontal>
      </border>
    </dxf>
  </dxfs>
  <tableStyles count="1" defaultTableStyle="TableStyleMedium2" defaultPivotStyle="PivotStyleLight16">
    <tableStyle name="PivotStyleLight21 2" table="0" count="12">
      <tableStyleElement type="wholeTable" dxfId="255"/>
      <tableStyleElement type="headerRow" dxfId="254"/>
      <tableStyleElement type="totalRow" dxfId="253"/>
      <tableStyleElement type="firstRowStripe" dxfId="252"/>
      <tableStyleElement type="firstColumnStripe" dxfId="251"/>
      <tableStyleElement type="firstSubtotalColumn" dxfId="250"/>
      <tableStyleElement type="firstSubtotalRow" dxfId="249"/>
      <tableStyleElement type="secondSubtotalRow" dxfId="248"/>
      <tableStyleElement type="firstRowSubheading" dxfId="247"/>
      <tableStyleElement type="secondRowSubheading" dxfId="246"/>
      <tableStyleElement type="pageFieldLabels" dxfId="245"/>
      <tableStyleElement type="pageFieldValues" dxfId="2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asperBertelsen" refreshedDate="42848.602743634263" createdVersion="6" refreshedVersion="6" minRefreshableVersion="3" recordCount="0">
  <cacheSource type="external" connectionId="1"/>
  <cacheFields count="14">
    <cacheField name="pg_distrikt_type" numFmtId="0" sqlType="-9">
      <sharedItems count="14">
        <s v="Institutioner" u="1"/>
        <s v="Idræt" u="1"/>
        <s v="Uden for drift" u="1"/>
        <s v="Familieafdelingen" u="1"/>
        <s v="Vej og park" u="1"/>
        <s v="Kommunale ejendomme" u="1"/>
        <s v="Boldbaner" u="1"/>
        <s v="Kultur og fritid" u="1"/>
        <s v="Vejarealer" u="1"/>
        <s v="Ældreboliger" u="1"/>
        <s v="Skoler" u="1"/>
        <s v="Dag- og døgntilbud" u="1"/>
        <s v="Grønne områder" u="1"/>
        <s v="Administrative ejendomme" u="1"/>
      </sharedItems>
    </cacheField>
    <cacheField name="pg_distrikt_nr" numFmtId="0" sqlType="4">
      <sharedItems containsSemiMixedTypes="0" containsString="0"/>
    </cacheField>
    <cacheField name="omraade" numFmtId="0" sqlType="-10">
      <sharedItems count="262">
        <s v="40304 Børnehuset Kragebakken" u="1"/>
        <s v="1228 Æbleplantagen JF Willumsensvej" u="1"/>
        <s v="1330 Rønnevej - Jægerpris" u="1"/>
        <s v="50304 Dagtilbud Parkvej 8" u="1"/>
        <s v="30102 Slangerup skole afd. Byvang" u="1"/>
        <s v="21402 Skuldelev Idrætsanlæg" u="1"/>
        <s v="60101 Omsorgscenteret Slangerup" u="1"/>
        <s v="60301 Omsorgscenteret De Tre Ege" u="1"/>
        <s v="1412 Ved Junker Gadekær" u="1"/>
        <s v="1306 Landerslev Gadekær" u="1"/>
        <s v="1401 Ved Sølvkærvej" u="1"/>
        <s v="10206 Adm.Byg. Lundevej 13" u="1"/>
        <s v="32301 Klub Højen" u="1"/>
        <s v="4201 Veje By Frederikssund" u="1"/>
        <s v="1116 Ny Øvej - Spejder hytte" u="1"/>
        <s v="1238 Græse Bakkeby Nord - Bakkekammen" u="1"/>
        <s v="1429 Onsved Gadekær" u="1"/>
        <s v="1218 St. Rørbæk Gadekær" u="1"/>
        <s v="50303 Dagtilbud Parkvej 4-6" u="1"/>
        <s v="1407 Vellerup Gadekær" u="1"/>
        <s v="1329 Møllehøj" u="1"/>
        <s v="32202 Klub 107" u="1"/>
        <s v="1245 Stenager" u="1"/>
        <s v="1109 Rotteskoven" u="1"/>
        <s v="62301 Ældrecenteret Hermon" u="1"/>
        <s v="43201 Familiehuset Kong Dans vej" u="1"/>
        <s v="60201 Ældrecentret Lundebjerggård" u="1"/>
        <s v="31201 Kærholm afd. Kølholm (Gyldenstenskolen)" u="1"/>
        <s v="40205 Børnehuset Stagetorn" u="1"/>
        <s v="1219 Gyldensten Skov og Sø" u="1"/>
        <s v="70304 Regnbuen" u="1"/>
        <s v="61404 Ældreboliger Skuldelev" u="1"/>
        <s v="23208 Græse Gamle Skole" u="1"/>
        <s v="99923202 Kulturhuset Elværket" u="1"/>
        <s v="43202 Thorstedlund - Familie og Ungehus" u="1"/>
        <s v="1415 Ved Brandbjerggård" u="1"/>
        <s v="1410 Vejleby Gadekær" u="1"/>
        <s v="40207 Børnehuset Ådalen" u="1"/>
        <s v="41202 Dagplejens Legestue Frederikssund" u="1"/>
        <s v="1417 Skov mellem Dådyrvej og Hjortevænget" u="1"/>
        <s v="34301 Jægerprisskolerne - P-pladser og veje" u="1"/>
        <s v="23401 Skibby Fritidscenter" u="1"/>
        <s v="70303 Parkvej 10A til 10E" u="1"/>
        <s v="61101 Ældreboliger Solhøjvej" u="1"/>
        <s v="1333 Vestre Strand" u="1"/>
        <s v="50201 Værestedet Under Elmen" u="1"/>
        <s v="34201 Trekløverskolen afd. Marienlyst - P-arealer" u="1"/>
        <s v="1237 Tippen" u="1"/>
        <s v="1203 Klinten" u="1"/>
        <s v="1110 Slotsmosen" u="1"/>
        <s v="20302 Kulhus Sportsplads" u="1"/>
        <s v="70102 Øparkens Børnehave" u="1"/>
        <s v="1404 Sønderby Gadekær" u="1"/>
        <s v="1307 Lyngerup Gadekær" u="1"/>
        <s v="1201 Strandvej - Asgård" u="1"/>
        <s v="40103 Børnehuset Kroghøj" u="1"/>
        <s v="4102 Veje Land Slangerup" u="1"/>
        <s v="1217 Oppe Sundby Gadekær" u="1"/>
        <s v="1102 Fredensgade Sportsplads" u="1"/>
        <s v="34302 Fjordlandskolen Dalby - stier og P-pladser" u="1"/>
        <s v="21302 Dalby Idrætsanlæg" u="1"/>
        <s v="70402 Hanghøj" u="1"/>
        <s v="23307 Spejderhytten Femhøj" u="1"/>
        <s v="1233 Ved Toiletbygningen Havnen" u="1"/>
        <s v="100 Smedetoften 4 - Vej og Park" u="1"/>
        <s v="42102 Slangerup Børnehave" u="1"/>
        <s v="32205 Dyreklubben Frederikssund" u="1"/>
        <s v="20204 ORI - Roskildevej" u="1"/>
        <s v="1101 Slangerupgårds Bakken" u="1"/>
        <s v="60203 Ældrecenteret Østergården" u="1"/>
        <s v="1234 Banegraven" u="1"/>
        <s v="40216 Børnehuset Toftelund" u="1"/>
        <s v="60204 Omsorgscentret Pedershave" u="1"/>
        <s v="31301 Annekset" u="1"/>
        <s v="20203 ORI - Bjergvejen" u="1"/>
        <s v="40302 Børnehuset Bakkegården" u="1"/>
        <s v="40406 Børnehuset Skolevejen" u="1"/>
        <s v="1311 Legeplads Ahornvej" u="1"/>
        <s v="20301 Femhøj Stadion" u="1"/>
        <s v="1317 Dalbyhuse Strand" u="1"/>
        <s v="1225 Grønlien Grusgrav" u="1"/>
        <s v="31202 Gyldenstenskolen afd. Bakketoppen" u="1"/>
        <s v="1318 Kulhuse Strand" u="1"/>
        <s v="10301 Administrationscenter Jægerspris" u="1"/>
        <s v="21401 Fjordlandskolens Idrætsanlæg (Marbækskolen)" u="1"/>
        <s v="21202 Ådalskolen Syds Idrætsanlæg" u="1"/>
        <s v="1231 Shellgrunden" u="1"/>
        <s v="1424 Byparken - Skibby" u="1"/>
        <s v="1427 Vestervej Vejleby - Plads og sti" u="1"/>
        <s v="1222 Græse ådal mv" u="1"/>
        <s v="40104 Børnehuset Lindehuset" u="1"/>
        <s v="23102 Biografen i Slangerup" u="1"/>
        <s v="30203 Trekløverskolen afd. Marienlyst" u="1"/>
        <s v="1405 Hammer Bakke" u="1"/>
        <s v="43301 Familiehuset Vestermosen" u="1"/>
        <s v="1207 Kalvøen Nord" u="1"/>
        <s v="1117 Møllevangen" u="1"/>
        <s v="1406 Østby Gadekær" u="1"/>
        <s v="99954101 Ejegodcenteret" u="1"/>
        <s v="1239 Dyrlægegårds Alle" u="1"/>
        <s v="34101 Slangerup skole afd. Kingo og Byvang fælles P-areal" u="1"/>
        <s v="20201 FIK" u="1"/>
        <s v="1315 Legeplads Urtehaven" u="1"/>
        <s v="40301 Børnehuset Slotgården" u="1"/>
        <s v="70101 Børnehuset Sælen" u="1"/>
        <s v="40219 Børnehuset Stenhøjgård" u="1"/>
        <s v="1227 Ådalsvej 89" u="1"/>
        <s v="1107 Kongshøjparken" u="1"/>
        <s v="10202 Adm. byg. Torvet 5" u="1"/>
        <s v="21301 Jægerprisskolernes Idrætsanlæg" u="1"/>
        <s v="99942101 Møllevangens Børneinstitution" u="1"/>
        <s v="33201 Trekløverskolen afd. Marienlyst Tandklinik" u="1"/>
        <s v="30401 Skolen i Herredet - Jægersprisskolen (Ferslev skole)" u="1"/>
        <s v="1408 Ferslev Gadekær" u="1"/>
        <s v="99923209 Indvandrehuset" u="1"/>
        <s v="1402 Skuldelev Strand" u="1"/>
        <s v="40204 Børnehuset Møllevej" u="1"/>
        <s v="40218 Børnehuset Troldehøjen" u="1"/>
        <s v="40212 Børnehuset Fjordtoppen" u="1"/>
        <s v="1242 Strandgårds Alle" u="1"/>
        <s v="52402 Bofællesskabet Nordmandshusene" u="1"/>
        <s v="1403 Skibby Gadekær" u="1"/>
        <s v="1323 Skansen - Kulhuse" u="1"/>
        <s v="70301 Lægehuset Jægerspris" u="1"/>
        <s v="1325 Solhøj" u="1"/>
        <s v="1423 Nordmannsmosen" u="1"/>
        <s v="21500 Gymnasiets Idrætsanlæg" u="1"/>
        <s v="1211 Bløden" u="1"/>
        <s v="40305 Børnehuset Vandkunsten" u="1"/>
        <s v="30201 Trekløverskolen afd. Falkenborg" u="1"/>
        <s v="40102 Børnehuset Strandstræde " u="1"/>
        <s v="1221 Krat mellem Toftelund og Højvang" u="1"/>
        <s v="99953201 Bostedet Lunden" u="1"/>
        <s v="30103 Slangerup skole afd. Lindegård" u="1"/>
        <s v="99923104 Aktiviteshuset Konghøjparken" u="1"/>
        <s v="1324 Thyrashøj" u="1"/>
        <s v="1212 Slåenbakken" u="1"/>
        <s v="1209 Landart" u="1"/>
        <s v="22301 Kignæshallen" u="1"/>
        <s v="30205 Ådalens skole" u="1"/>
        <s v="1223 Strandparken" u="1"/>
        <s v="1425 Skov - Røgerupvej" u="1"/>
        <s v="20101 SIK" u="1"/>
        <s v="4401 Veje By Skibby" u="1"/>
        <s v="1206 Eng Græse Strandvej" u="1"/>
        <s v="1308 Overdråby Gadekær" u="1"/>
        <s v="99952301 Bofællesskabet Parkvej 12" u="1"/>
        <s v="1303 Gerlev Gadekær" u="1"/>
        <s v="1322 Losseplads Kulhuse" u="1"/>
        <s v="70401 Administrationscenteret Skibby" u="1"/>
        <s v="10201 Rådhuset" u="1"/>
        <s v="1115 Parkvejens legeplads" u="1"/>
        <s v="1312 Legeplads Enghavevej" u="1"/>
        <s v="30402 Fjordlandskolen skibby (Marbækskolen)" u="1"/>
        <s v="40209 Børnehuset Skuldshøj" u="1"/>
        <s v="23205 Rytterskolen i Store Rørbæk" u="1"/>
        <s v="4402 Veje Land Skibby" u="1"/>
        <s v="1409 Venslev Gadekær" u="1"/>
        <s v="20402 Ferslev Idrætsanlæg" u="1"/>
        <s v="1113 Øvejens legeplads" u="1"/>
        <s v="21201 Falkenborgskolens Idrætsanlæg" u="1"/>
        <s v="1114 Industri Vest - Kolonihaver" u="1"/>
        <s v="20401 Skibby Idrætsanlæg" u="1"/>
        <s v="30301 Jægerprisskolen 90" u="1"/>
        <s v="42201 Sct Georgsgårdens Børnehave" u="1"/>
        <s v="1213 Lille Rørbæk Gadekær" u="1"/>
        <s v="1327 Magnoliavej 4 steder" u="1"/>
        <s v="23207 Valhal" u="1"/>
        <s v="1216 Muldager" u="1"/>
        <s v="1224 Bag HT garage" u="1"/>
        <s v="10205 Adm. Byg. Lundevej 11 B" u="1"/>
        <s v="40215 Børnehuset Mariendal" u="1"/>
        <s v="22201 Frederikssund Svømmehal" u="1"/>
        <s v="1103 Hans Atkes Mose" u="1"/>
        <s v="23203 JF Willumsens Museum" u="1"/>
        <s v="21203 Ådalskolens boldbaner" u="1"/>
        <s v="40210 Børnehuset Maglehøj" u="1"/>
        <s v="60401 Omsorgscenteret Nordhøj" u="1"/>
        <s v="1108 Kvinderup Gadekær" u="1"/>
        <s v="1202 Hjemmeværnsgården" u="1"/>
        <s v="1413 Legeplads v. Irisvej" u="1"/>
        <s v="23305 Kulhuse Kultur- og Medborgerhuset" u="1"/>
        <s v="1304 Krogstrup Gadekær" u="1"/>
        <s v="40220 Børnehuset Lærkereden" u="1"/>
        <s v="1301 Dalby Gadekær" u="1"/>
        <s v="32204 Klub Mix" u="1"/>
        <s v="23201 Frederikssund Bibliotek" u="1"/>
        <s v="1204 Hofvej" u="1"/>
        <s v="1232 Borgmestervænget" u="1"/>
        <s v="10203 Adm. Byg. Lundevej 7" u="1"/>
        <s v="1316 Legeplads Kyndby" u="1"/>
        <s v="23303 Kulturhuset Rejsestalden" u="1"/>
        <s v="40214 Børnehuset Højvang" u="1"/>
        <s v="10101 Administrationscenteret Slangerup" u="1"/>
        <s v="1226 Græse Gadekær" u="1"/>
        <s v="1243 Vangede - boldbaner" u="1"/>
        <s v="31203 Kærholm afd. Kæret" u="1"/>
        <s v="10204 Adm. byg. Lundevej 9" u="1"/>
        <s v="4202 Veje Land Frederikssund" u="1"/>
        <s v="1418 Mindesten - Skibby - Hovedgaden" u="1"/>
        <s v="40217 Børnehuset Rørskov" u="1"/>
        <s v="1302 Duemosevej branddam" u="1"/>
        <s v="1419 Sølvkærvej - Vestergade - Skuldelev" u="1"/>
        <s v="1309 Tørslev Gadekær" u="1"/>
        <s v="1426 Støjvold Øst for Skibbyvej" u="1"/>
        <s v="1248 Gammel Baneareal" u="1"/>
        <s v="40303 Børnehuset Krabbedam" u="1"/>
        <s v="30202 Trekløverskolen afd. Græse Bakkeby" u="1"/>
        <s v="1332 Kulhusgården" u="1"/>
        <s v="1105 Jørlunde Gadejord" u="1"/>
        <s v="40404 Børnehuset Pilehuset" u="1"/>
        <s v="1229 Busterminal og banesti" u="1"/>
        <s v="30303 Fjordlandskolen Dalby" u="1"/>
        <s v="1230 Skov øst for kolonihaverne på Bjergvej" u="1"/>
        <s v="1328 Merendalen" u="1"/>
        <s v="32203 Klub Nord" u="1"/>
        <s v="23103 Rutebilstationen - musikskolen" u="1"/>
        <s v="52401 Bofællesskabet Saltsøvej" u="1"/>
        <s v="1106 Kirkeengen" u="1"/>
        <s v="4302 Veje Land Jærgerspris" u="1"/>
        <s v="4301 Veje By Jærgerspris" u="1"/>
        <s v="1215 Ådalen øst for Ådalsvej" u="1"/>
        <s v="1411 Skuldelev Gadekær" u="1"/>
        <s v="99923302 Museum Færgelunden" u="1"/>
        <s v="1205 Skov sydøst for S-banen" u="1"/>
        <s v="1313 Legeplads Hybenvej" u="1"/>
        <s v="40402 Børnehuset Skibyssen" u="1"/>
        <s v="40101 Børnehuset Bakkebo" u="1"/>
        <s v="993107 Bassiner - Oppesyndby" u="1"/>
        <s v="60202 Omsorgscenteret Tolleruphøj" u="1"/>
        <s v="1422 Kærstrædet" u="1"/>
        <s v="1416 Selsø Kirke - P-plads" u="1"/>
        <s v="40403 Børnehuset Nordstjernen" u="1"/>
        <s v="40202 Specialbørnehaven Åkanden" u="1"/>
        <s v="30403 Fjordlandskolen afd. Skuldelev" u="1"/>
        <s v="40211 Børnehuset Ørnestenen" u="1"/>
        <s v="40213 Børnehuset Pilehaven" u="1"/>
        <s v="30302 Jægerprisskolen 100" u="1"/>
        <s v="40107 Børnehuset Troldhøj" u="1"/>
        <s v="1104 Hørup Gadekær" u="1"/>
        <s v="1314 Legeplads Tyrasvej" u="1"/>
        <s v="40308 Børnehuset Gerlev" u="1"/>
        <s v="1421 Skov for enden af Marbækvej" u="1"/>
        <s v="1236 Nordkajen - Østkajen - Sydkajen" u="1"/>
        <s v="1331 Jægerspris Mølle" u="1"/>
        <s v="1214 Ådalen vest for Ådalsvej" u="1"/>
        <s v="41401 Dagplejens Legestue Skibby" u="1"/>
        <s v="23301 Jægerpris Bibliotek" u="1"/>
        <s v="1414 Kildeskåret" u="1"/>
        <s v="1210 Linderupvej" u="1"/>
        <s v="1208 Kalvøen Syd" u="1"/>
        <s v="4101 Veje By Slangerup" u="1"/>
        <s v="40408 Børnehuset Solstrålen" u="1"/>
        <s v="50302 Støttecentret Spiren" u="1"/>
        <s v="1326 Larsens Plads" u="1"/>
        <s v="1305 Kyndby Gadekær" u="1"/>
        <s v="99951201 Dagtilbudet Gnisten" u="1"/>
        <s v="40401 Børnehuset Tumlebo" u="1"/>
        <s v="30101 Slangerup skole afd. Kingo" u="1"/>
        <s v="1428 Ferslev gammel gadekær" u="1"/>
        <s v="1244 Græse Bakkeby Nord - boldbaner" u="1"/>
        <s v="23204 Foreningscenteret Pedersholm" u="1"/>
      </sharedItems>
    </cacheField>
    <cacheField name="hovedelement_kode" numFmtId="0" sqlType="-9">
      <sharedItems containsSemiMixedTypes="0" containsString="0"/>
    </cacheField>
    <cacheField name="hovedelement" numFmtId="0" sqlType="-9">
      <sharedItems containsSemiMixedTypes="0" containsString="0"/>
    </cacheField>
    <cacheField name="element_kode" numFmtId="0" sqlType="-9">
      <sharedItems containsSemiMixedTypes="0" containsString="0"/>
    </cacheField>
    <cacheField name="element" numFmtId="0" sqlType="-10">
      <sharedItems containsSemiMixedTypes="0" containsString="0"/>
    </cacheField>
    <cacheField name="underelement_kode" numFmtId="0" sqlType="-9">
      <sharedItems containsSemiMixedTypes="0" containsString="0"/>
    </cacheField>
    <cacheField name="underelement" numFmtId="0" sqlType="-10">
      <sharedItems count="113">
        <s v="GR-06-03 Naturgræs B" u="1"/>
        <s v="UD-03-05 Træmur" u="1"/>
        <s v="UD-06-01 Legeudstyr" u="1"/>
        <s v="TR-06-01 Frugttræ" u="1"/>
        <s v="UD-07-03 Askebæger" u="1"/>
        <s v="ANA-03-01 Privat have" u="1"/>
        <s v="TR-08-01 Skov og lund" u="1"/>
        <s v="TR-02-01 Vejtræ" u="1"/>
        <s v="BE-04-03 Skærver" u="1"/>
        <s v="VA-01-03 Hovedbassin" u="1"/>
        <s v="UD-05-01 Fast hegn" u="1"/>
        <s v="UD-01-07 Banelys" u="1"/>
        <s v="UD-05-05 Fodhegn" u="1"/>
        <s v="UD-05-02 Trådhegn" u="1"/>
        <s v="BE-01-03 Beton" u="1"/>
        <s v="BU-03-01 Krat og hegn" u="1"/>
        <s v="ANA-02-01 Udenfor drift og pleje" u="1"/>
        <s v="UD-00-00 Terrænudstyr" u="1"/>
        <s v="BE-01-05 Træ" u="1"/>
        <s v="UD-02-04 Trappe - træ/jord" u="1"/>
        <s v="UD-09-02 Fast sportsudstyr" u="1"/>
        <s v="UD-02-01 Trappe" u="1"/>
        <s v="REN-02-01 Parkpræg" u="1"/>
        <s v="UD-07-04 Hundeposestativ" u="1"/>
        <s v="TR-07-01 Allé" u="1"/>
        <s v="UD-05-03 Maskinflettet hegn" u="1"/>
        <s v="UD-08-01 Busstop" u="1"/>
        <s v="GR-04-02 Fælledgræs B" u="1"/>
        <s v="BE-04-01 Anden løs belægning" u="1"/>
        <s v="REN-01-01 Bypræg" u="1"/>
        <s v="BL-01-01 Sommerblomster" u="1"/>
        <s v="UD-01-13 Træbro" u="1"/>
        <s v="BU-01-01 Bunddækkende busk" u="1"/>
        <s v="GR-06-02 Naturgræs A" u="1"/>
        <s v="VA-03-01 Sø og gadekær" u="1"/>
        <s v="UD-03-04 Naturstensmur" u="1"/>
        <s v="GR-08-01 Strand og klit" u="1"/>
        <s v="UD-07-02 Affaldsspand" u="1"/>
        <s v="VA-02-01 Vandhul" u="1"/>
        <s v="UD-01-08 Tagrende" u="1"/>
        <s v="UD-01-01 Andet terrænudstyr" u="1"/>
        <s v="TR-09-01 Fælledskov" u="1"/>
        <s v="HÆ-01-01 Hæk og pur" u="1"/>
        <s v="UD-06-04 Kant - sandkasse" u="1"/>
        <s v="HÆ-02-01 Hækkekrat" u="1"/>
        <s v="UD-01-03 Trafikbom" u="1"/>
        <s v="UD-01-02 Skilt" u="1"/>
        <s v="VA-04-01 Vandløb" u="1"/>
        <s v="VA-01-01 Bassin" u="1"/>
        <s v="TR-01-01 Fritstående træ" u="1"/>
        <s v="BL-04-01 Roser og stauder" u="1"/>
        <s v="BE-06-02 Faldgrus" u="1"/>
        <s v="UD-01-11 Affaldscontainer" u="1"/>
        <s v="UD-01-10 Faskine" u="1"/>
        <s v="BE-04-05 Jord" u="1"/>
        <s v="BE-02-01 Grus" u="1"/>
        <s v="GR-09-01 §3 Område" u="1"/>
        <s v="TR-05-01 Formet træ" u="1"/>
        <s v="UD-02-02 Betontrappe" u="1"/>
        <s v="VA-01-02 Forbassin" u="1"/>
        <s v="ANA-01-01 Anden anvendelse" u="1"/>
        <s v="GR-02-01 Græsflade" u="1"/>
        <s v="TR-04-01 Trærække" u="1"/>
        <s v="BE-05-02 SB - Kunststof" u="1"/>
        <s v="HÆ-01-02 Hæk og pur - 2x klip" u="1"/>
        <s v="BE-06-01 Andet faldunderlag" u="1"/>
        <s v="UD-07-01 Affald" u="1"/>
        <s v="GR-07-01 Græsning" u="1"/>
        <s v="BE-01-02 Asfalt" u="1"/>
        <s v="GR-06-01 Naturgræs" u="1"/>
        <s v="BE-05-05 SB - Slagger" u="1"/>
        <s v="UD-05-04 Træhegn" u="1"/>
        <s v="BE-05-04 SB - Tennisgrus" u="1"/>
        <s v="UD-01-15 Flagstang" u="1"/>
        <s v="BE-04-04 Flis" u="1"/>
        <s v="GR-04-01 Fælledgræs" u="1"/>
        <s v="BL-02-01 Ampel" u="1"/>
        <s v="GR-03-01 Sportsplæne" u="1"/>
        <s v="UD-04-02 Bord- og bænkesæt" u="1"/>
        <s v="UD-04-01 Bænk" u="1"/>
        <s v="UD-06-03 Kant - faldunderlag" u="1"/>
        <s v="UD-01-09 Lyskasse" u="1"/>
        <s v="UD-03-03 Betonmur" u="1"/>
        <s v="UD-01-12 Shelterhytte" u="1"/>
        <s v="UD-02-03 Naturstenstrappe" u="1"/>
        <s v="BE-06-04 Gummifliser" u="1"/>
        <s v="UD-09-01 Fitness" u="1"/>
        <s v="BE-05-03 SB - Kunstgræs" u="1"/>
        <s v="ANA-02-02 Urtehave" u="1"/>
        <s v="GR-06-04 Naturgræs C" u="1"/>
        <s v="BE-05-06 SB - Stenmel" u="1"/>
        <s v="BU-02-01 Busket" u="1"/>
        <s v="BE-01-04 Natursten" u="1"/>
        <s v="BE-06-03 Faldsand" u="1"/>
        <s v="REN-03-01 Naturpræg" u="1"/>
        <s v="UD-06-02 Sandkasse" u="1"/>
        <s v="BE-04-02 Sten" u="1"/>
        <s v="GR-01-02 Brugsplæne - sport" u="1"/>
        <s v="BU-04-01 Bunddækkende krat" u="1"/>
        <s v="UD-01-05 Cykelstativ" u="1"/>
        <s v="BL-05-02 Klatreplante" u="1"/>
        <s v="BL-03-01 Plantekumme" u="1"/>
        <s v="UD-01-06 Parklys" u="1"/>
        <s v="BL-05-01 Solitær klatreplante" u="1"/>
        <s v="UD-01-14 Kampesten" u="1"/>
        <s v="UD-03-02 Kampestensmur" u="1"/>
        <s v="GR-01-01 Brugsplæne" u="1"/>
        <s v="BE-06-05 Støbt gummi" u="1"/>
        <s v="ANA-04-01 Kantsten" u="1"/>
        <s v="UD-01-04 Pullert" u="1"/>
        <s v="BE-05-07 SB - Asfalt" u="1"/>
        <s v="BE-03-01 Trimmet grus" u="1"/>
        <s v="VA-05-01 Rørskov" u="1"/>
      </sharedItems>
    </cacheField>
    <cacheField name="antal" numFmtId="0" sqlType="-5">
      <sharedItems containsSemiMixedTypes="0" containsString="0"/>
    </cacheField>
    <cacheField name="laengde" numFmtId="0" sqlType="2">
      <sharedItems containsSemiMixedTypes="0" containsString="0"/>
    </cacheField>
    <cacheField name="areal" numFmtId="0" sqlType="2">
      <sharedItems containsSemiMixedTypes="0" containsString="0"/>
    </cacheField>
    <cacheField name="klippeflade" numFmtId="0" sqlType="2">
      <sharedItems containsSemiMixedTypes="0" containsString="0"/>
    </cacheField>
    <cacheField name="pris" numFmtId="0" sqlType="2">
      <sharedItems containsSemiMixedTypes="0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2" applyNumberFormats="0" applyBorderFormats="0" applyFontFormats="0" applyPatternFormats="0" applyAlignmentFormats="0" applyWidthHeightFormats="1" dataCaption="Værdier" updatedVersion="6" minRefreshableVersion="3" colGrandTotals="0" itemPrintTitles="1" createdVersion="6" indent="0" showHeaders="0" outline="1" outlineData="1" multipleFieldFilters="0" fieldListSortAscending="1">
  <location ref="A3:B3" firstHeaderRow="0" firstDataRow="1" firstDataCol="1" rowPageCount="1" colPageCount="1"/>
  <pivotFields count="14">
    <pivotField name="Arealtype" axis="axisPage" subtotalTop="0" showAll="0">
      <items count="15">
        <item m="1" x="13"/>
        <item m="1" x="9"/>
        <item m="1" x="6"/>
        <item m="1" x="11"/>
        <item m="1" x="3"/>
        <item m="1" x="12"/>
        <item m="1" x="1"/>
        <item m="1" x="0"/>
        <item m="1" x="5"/>
        <item m="1" x="7"/>
        <item m="1" x="10"/>
        <item m="1" x="2"/>
        <item m="1" x="4"/>
        <item m="1" x="8"/>
        <item t="default"/>
      </items>
    </pivotField>
    <pivotField subtotalTop="0" showAll="0"/>
    <pivotField axis="axisRow" subtotalTop="0" showAll="0">
      <items count="263">
        <item m="1" x="64"/>
        <item m="1" x="193"/>
        <item m="1" x="150"/>
        <item m="1" x="108"/>
        <item m="1" x="189"/>
        <item m="1" x="197"/>
        <item m="1" x="170"/>
        <item m="1" x="11"/>
        <item m="1" x="83"/>
        <item m="1" x="68"/>
        <item m="1" x="58"/>
        <item m="1" x="173"/>
        <item m="1" x="239"/>
        <item m="1" x="209"/>
        <item m="1" x="218"/>
        <item m="1" x="107"/>
        <item m="1" x="178"/>
        <item m="1" x="23"/>
        <item m="1" x="49"/>
        <item m="1" x="159"/>
        <item m="1" x="161"/>
        <item m="1" x="151"/>
        <item m="1" x="14"/>
        <item m="1" x="96"/>
        <item m="1" x="54"/>
        <item m="1" x="179"/>
        <item m="1" x="48"/>
        <item m="1" x="187"/>
        <item m="1" x="224"/>
        <item m="1" x="144"/>
        <item m="1" x="95"/>
        <item m="1" x="250"/>
        <item m="1" x="137"/>
        <item m="1" x="249"/>
        <item m="1" x="127"/>
        <item m="1" x="136"/>
        <item m="1" x="165"/>
        <item m="1" x="245"/>
        <item m="1" x="221"/>
        <item m="1" x="168"/>
        <item m="1" x="57"/>
        <item m="1" x="17"/>
        <item m="1" x="29"/>
        <item m="1" x="131"/>
        <item m="1" x="89"/>
        <item m="1" x="140"/>
        <item m="1" x="169"/>
        <item m="1" x="80"/>
        <item m="1" x="194"/>
        <item m="1" x="106"/>
        <item m="1" x="1"/>
        <item m="1" x="211"/>
        <item m="1" x="213"/>
        <item m="1" x="86"/>
        <item m="1" x="188"/>
        <item m="1" x="63"/>
        <item m="1" x="70"/>
        <item m="1" x="243"/>
        <item m="1" x="47"/>
        <item m="1" x="15"/>
        <item m="1" x="99"/>
        <item m="1" x="119"/>
        <item m="1" x="195"/>
        <item m="1" x="260"/>
        <item m="1" x="22"/>
        <item m="1" x="205"/>
        <item m="1" x="184"/>
        <item m="1" x="201"/>
        <item m="1" x="147"/>
        <item m="1" x="182"/>
        <item m="1" x="255"/>
        <item m="1" x="9"/>
        <item m="1" x="53"/>
        <item m="1" x="145"/>
        <item m="1" x="203"/>
        <item m="1" x="77"/>
        <item m="1" x="152"/>
        <item m="1" x="225"/>
        <item m="1" x="240"/>
        <item m="1" x="102"/>
        <item m="1" x="190"/>
        <item m="1" x="79"/>
        <item m="1" x="82"/>
        <item m="1" x="148"/>
        <item m="1" x="122"/>
        <item m="1" x="135"/>
        <item m="1" x="124"/>
        <item m="1" x="254"/>
        <item m="1" x="166"/>
        <item m="1" x="214"/>
        <item m="1" x="20"/>
        <item m="1" x="2"/>
        <item m="1" x="244"/>
        <item m="1" x="208"/>
        <item m="1" x="44"/>
        <item m="1" x="10"/>
        <item m="1" x="115"/>
        <item m="1" x="121"/>
        <item m="1" x="52"/>
        <item m="1" x="93"/>
        <item m="1" x="97"/>
        <item m="1" x="19"/>
        <item m="1" x="113"/>
        <item m="1" x="157"/>
        <item m="1" x="36"/>
        <item m="1" x="222"/>
        <item m="1" x="8"/>
        <item m="1" x="180"/>
        <item m="1" x="248"/>
        <item m="1" x="35"/>
        <item m="1" x="231"/>
        <item m="1" x="39"/>
        <item m="1" x="199"/>
        <item m="1" x="202"/>
        <item m="1" x="242"/>
        <item m="1" x="230"/>
        <item m="1" x="125"/>
        <item m="1" x="87"/>
        <item m="1" x="141"/>
        <item m="1" x="204"/>
        <item m="1" x="88"/>
        <item m="1" x="259"/>
        <item m="1" x="16"/>
        <item m="1" x="142"/>
        <item m="1" x="101"/>
        <item m="1" x="74"/>
        <item m="1" x="67"/>
        <item m="1" x="78"/>
        <item m="1" x="50"/>
        <item m="1" x="162"/>
        <item m="1" x="158"/>
        <item m="1" x="160"/>
        <item m="1" x="85"/>
        <item m="1" x="175"/>
        <item m="1" x="109"/>
        <item m="1" x="60"/>
        <item m="1" x="84"/>
        <item m="1" x="5"/>
        <item m="1" x="126"/>
        <item m="1" x="172"/>
        <item m="1" x="138"/>
        <item m="1" x="91"/>
        <item m="1" x="216"/>
        <item m="1" x="186"/>
        <item m="1" x="174"/>
        <item m="1" x="261"/>
        <item m="1" x="155"/>
        <item m="1" x="167"/>
        <item m="1" x="32"/>
        <item m="1" x="247"/>
        <item m="1" x="191"/>
        <item m="1" x="181"/>
        <item m="1" x="62"/>
        <item m="1" x="41"/>
        <item m="1" x="258"/>
        <item m="1" x="4"/>
        <item m="1" x="133"/>
        <item m="1" x="129"/>
        <item m="1" x="207"/>
        <item m="1" x="92"/>
        <item m="1" x="139"/>
        <item m="1" x="163"/>
        <item m="1" x="237"/>
        <item m="1" x="212"/>
        <item m="1" x="112"/>
        <item m="1" x="153"/>
        <item m="1" x="234"/>
        <item m="1" x="27"/>
        <item m="1" x="81"/>
        <item m="1" x="196"/>
        <item m="1" x="73"/>
        <item m="1" x="21"/>
        <item m="1" x="215"/>
        <item m="1" x="185"/>
        <item m="1" x="66"/>
        <item m="1" x="12"/>
        <item m="1" x="111"/>
        <item m="1" x="100"/>
        <item m="1" x="46"/>
        <item m="1" x="40"/>
        <item m="1" x="59"/>
        <item m="1" x="227"/>
        <item m="1" x="130"/>
        <item m="1" x="55"/>
        <item m="1" x="90"/>
        <item m="1" x="238"/>
        <item m="1" x="233"/>
        <item m="1" x="116"/>
        <item m="1" x="28"/>
        <item m="1" x="37"/>
        <item m="1" x="154"/>
        <item m="1" x="176"/>
        <item m="1" x="235"/>
        <item m="1" x="118"/>
        <item m="1" x="236"/>
        <item m="1" x="192"/>
        <item m="1" x="171"/>
        <item m="1" x="71"/>
        <item m="1" x="200"/>
        <item m="1" x="117"/>
        <item m="1" x="105"/>
        <item m="1" x="183"/>
        <item m="1" x="103"/>
        <item m="1" x="75"/>
        <item m="1" x="206"/>
        <item m="1" x="0"/>
        <item m="1" x="128"/>
        <item m="1" x="241"/>
        <item m="1" x="257"/>
        <item m="1" x="226"/>
        <item m="1" x="232"/>
        <item m="1" x="210"/>
        <item m="1" x="76"/>
        <item m="1" x="252"/>
        <item m="1" x="251"/>
        <item m="1" x="56"/>
        <item m="1" x="38"/>
        <item m="1" x="246"/>
        <item m="1" x="13"/>
        <item m="1" x="198"/>
        <item m="1" x="65"/>
        <item m="1" x="164"/>
        <item m="1" x="220"/>
        <item m="1" x="219"/>
        <item m="1" x="25"/>
        <item m="1" x="34"/>
        <item m="1" x="94"/>
        <item m="1" x="143"/>
        <item m="1" x="156"/>
        <item m="1" x="45"/>
        <item m="1" x="253"/>
        <item m="1" x="18"/>
        <item m="1" x="3"/>
        <item m="1" x="217"/>
        <item m="1" x="120"/>
        <item m="1" x="6"/>
        <item m="1" x="26"/>
        <item m="1" x="229"/>
        <item m="1" x="69"/>
        <item m="1" x="72"/>
        <item m="1" x="7"/>
        <item m="1" x="177"/>
        <item m="1" x="43"/>
        <item m="1" x="31"/>
        <item m="1" x="24"/>
        <item m="1" x="104"/>
        <item m="1" x="51"/>
        <item m="1" x="123"/>
        <item m="1" x="42"/>
        <item m="1" x="30"/>
        <item m="1" x="149"/>
        <item m="1" x="61"/>
        <item m="1" x="228"/>
        <item m="1" x="134"/>
        <item m="1" x="33"/>
        <item m="1" x="114"/>
        <item m="1" x="223"/>
        <item m="1" x="110"/>
        <item m="1" x="256"/>
        <item m="1" x="146"/>
        <item m="1" x="132"/>
        <item m="1" x="9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14">
        <item m="1" x="60"/>
        <item m="1" x="16"/>
        <item m="1" x="88"/>
        <item m="1" x="5"/>
        <item m="1" x="108"/>
        <item m="1" x="68"/>
        <item m="1" x="14"/>
        <item m="1" x="92"/>
        <item m="1" x="18"/>
        <item m="1" x="55"/>
        <item m="1" x="111"/>
        <item m="1" x="28"/>
        <item m="1" x="96"/>
        <item m="1" x="8"/>
        <item m="1" x="74"/>
        <item m="1" x="54"/>
        <item m="1" x="63"/>
        <item m="1" x="87"/>
        <item m="1" x="72"/>
        <item m="1" x="70"/>
        <item m="1" x="90"/>
        <item m="1" x="110"/>
        <item m="1" x="65"/>
        <item m="1" x="51"/>
        <item m="1" x="93"/>
        <item m="1" x="85"/>
        <item m="1" x="107"/>
        <item m="1" x="30"/>
        <item m="1" x="76"/>
        <item m="1" x="101"/>
        <item m="1" x="50"/>
        <item m="1" x="103"/>
        <item m="1" x="100"/>
        <item m="1" x="32"/>
        <item m="1" x="91"/>
        <item m="1" x="15"/>
        <item m="1" x="98"/>
        <item m="1" x="106"/>
        <item m="1" x="97"/>
        <item m="1" x="61"/>
        <item m="1" x="77"/>
        <item m="1" x="75"/>
        <item m="1" x="27"/>
        <item m="1" x="69"/>
        <item m="1" x="33"/>
        <item m="1" x="0"/>
        <item m="1" x="89"/>
        <item m="1" x="67"/>
        <item m="1" x="36"/>
        <item m="1" x="56"/>
        <item m="1" x="42"/>
        <item m="1" x="64"/>
        <item m="1" x="44"/>
        <item m="1" x="29"/>
        <item m="1" x="22"/>
        <item m="1" x="94"/>
        <item m="1" x="49"/>
        <item m="1" x="7"/>
        <item m="1" x="62"/>
        <item m="1" x="57"/>
        <item m="1" x="3"/>
        <item m="1" x="24"/>
        <item m="1" x="6"/>
        <item m="1" x="41"/>
        <item m="1" x="17"/>
        <item m="1" x="40"/>
        <item m="1" x="46"/>
        <item m="1" x="45"/>
        <item m="1" x="109"/>
        <item m="1" x="99"/>
        <item m="1" x="102"/>
        <item m="1" x="11"/>
        <item m="1" x="39"/>
        <item m="1" x="81"/>
        <item m="1" x="53"/>
        <item m="1" x="52"/>
        <item m="1" x="83"/>
        <item m="1" x="31"/>
        <item m="1" x="104"/>
        <item m="1" x="73"/>
        <item m="1" x="21"/>
        <item m="1" x="58"/>
        <item m="1" x="84"/>
        <item m="1" x="19"/>
        <item m="1" x="105"/>
        <item m="1" x="82"/>
        <item m="1" x="35"/>
        <item m="1" x="1"/>
        <item m="1" x="79"/>
        <item m="1" x="78"/>
        <item m="1" x="10"/>
        <item m="1" x="13"/>
        <item m="1" x="25"/>
        <item m="1" x="71"/>
        <item m="1" x="12"/>
        <item m="1" x="2"/>
        <item m="1" x="95"/>
        <item m="1" x="80"/>
        <item m="1" x="43"/>
        <item m="1" x="66"/>
        <item m="1" x="37"/>
        <item m="1" x="4"/>
        <item m="1" x="23"/>
        <item m="1" x="26"/>
        <item m="1" x="86"/>
        <item m="1" x="20"/>
        <item m="1" x="48"/>
        <item m="1" x="59"/>
        <item m="1" x="9"/>
        <item m="1" x="38"/>
        <item m="1" x="34"/>
        <item m="1" x="47"/>
        <item m="1" x="11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2"/>
    <field x="8"/>
  </rowFields>
  <colFields count="1">
    <field x="-2"/>
  </colFields>
  <pageFields count="1">
    <pageField fld="0" hier="-1"/>
  </pageFields>
  <dataFields count="5">
    <dataField name="Antal " fld="9" baseField="2" baseItem="0" numFmtId="164"/>
    <dataField name="Længde " fld="10" baseField="8" baseItem="7" numFmtId="165"/>
    <dataField name="Areal " fld="11" baseField="8" baseItem="5" numFmtId="166"/>
    <dataField name="Klippeflade " fld="12" baseField="8" baseItem="5" numFmtId="166"/>
    <dataField name="Pris " fld="13" baseField="8" baseItem="5" numFmtId="167"/>
  </dataFields>
  <formats count="119">
    <format dxfId="237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236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235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234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233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232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231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230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229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228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227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226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225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224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223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222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221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220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219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218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217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216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215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214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213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212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211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210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209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208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207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206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205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204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203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202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201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200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99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98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97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96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95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94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93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92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91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90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89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88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87">
      <pivotArea outline="0" fieldPosition="0">
        <references count="1">
          <reference field="4294967294" count="1">
            <x v="1"/>
          </reference>
        </references>
      </pivotArea>
    </format>
    <format dxfId="186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85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84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83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82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81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80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79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78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77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76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75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74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73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72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71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70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69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68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67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66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65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64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63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62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61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60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59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58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57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56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55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54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53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52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51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50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49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48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47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46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45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44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43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42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41">
      <pivotArea field="2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40">
      <pivotArea field="2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139">
      <pivotArea field="2" dataOnly="0" labelOnly="1" outline="0" axis="axisRow" fieldPosition="0">
        <references count="1">
          <reference field="4294967294" count="1" selected="0">
            <x v="2"/>
          </reference>
        </references>
      </pivotArea>
    </format>
    <format dxfId="138">
      <pivotArea field="2" dataOnly="0" labelOnly="1" outline="0" axis="axisRow" fieldPosition="0">
        <references count="1">
          <reference field="4294967294" count="1" selected="0">
            <x v="3"/>
          </reference>
        </references>
      </pivotArea>
    </format>
    <format dxfId="137">
      <pivotArea field="2" dataOnly="0" labelOnly="1" outline="0" axis="axisRow" fieldPosition="0">
        <references count="1">
          <reference field="4294967294" count="1" selected="0">
            <x v="4"/>
          </reference>
        </references>
      </pivotArea>
    </format>
    <format dxfId="136">
      <pivotArea type="origin" dataOnly="0" labelOnly="1" outline="0" fieldPosition="0"/>
    </format>
    <format dxfId="135">
      <pivotArea type="origin" dataOnly="0" labelOnly="1" outline="0" fieldPosition="0"/>
    </format>
    <format dxfId="134">
      <pivotArea outline="0" fieldPosition="0">
        <references count="1">
          <reference field="4294967294" count="1">
            <x v="2"/>
          </reference>
        </references>
      </pivotArea>
    </format>
    <format dxfId="133">
      <pivotArea outline="0" fieldPosition="0">
        <references count="1">
          <reference field="4294967294" count="1">
            <x v="3"/>
          </reference>
        </references>
      </pivotArea>
    </format>
    <format dxfId="132">
      <pivotArea outline="0" fieldPosition="0">
        <references count="1">
          <reference field="4294967294" count="1">
            <x v="4"/>
          </reference>
        </references>
      </pivotArea>
    </format>
    <format dxfId="131">
      <pivotArea type="origin" dataOnly="0" labelOnly="1" outline="0" fieldPosition="0"/>
    </format>
    <format dxfId="130">
      <pivotArea type="origin" dataOnly="0" labelOnly="1" outline="0" fieldPosition="0"/>
    </format>
    <format dxfId="129">
      <pivotArea type="origin" dataOnly="0" labelOnly="1" outline="0" fieldPosition="0"/>
    </format>
    <format dxfId="128">
      <pivotArea type="origin" dataOnly="0" labelOnly="1" outline="0" fieldPosition="0"/>
    </format>
    <format dxfId="127">
      <pivotArea outline="0" fieldPosition="0">
        <references count="1">
          <reference field="4294967294" count="1">
            <x v="0"/>
          </reference>
        </references>
      </pivotArea>
    </format>
    <format dxfId="126">
      <pivotArea outline="0" fieldPosition="0">
        <references count="1">
          <reference field="4294967294" count="1">
            <x v="0"/>
          </reference>
        </references>
      </pivotArea>
    </format>
    <format dxfId="125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24">
      <pivotArea field="2" grandRow="1" outline="0" collapsedLevelsAreSubtotals="1" axis="axisRow" fieldPosition="0">
        <references count="1">
          <reference field="4294967294" count="2" selected="0">
            <x v="2"/>
            <x v="3"/>
          </reference>
        </references>
      </pivotArea>
    </format>
    <format dxfId="12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1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20">
      <pivotArea field="2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19">
      <pivotArea field="2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conditionalFormats count="5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3"/>
            </reference>
            <reference field="2" count="0" selected="0" defaultSubtotal="1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2" count="0" selected="0" defaultSubtotal="1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 defaultSubtotal="1"/>
          </references>
        </pivotArea>
      </pivotAreas>
    </conditionalFormat>
    <conditionalFormat scope="field" priority="4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 defaultSubtotal="1"/>
          </references>
        </pivotArea>
      </pivotAreas>
    </conditionalFormat>
    <conditionalFormat priority="5">
      <pivotAreas count="1">
        <pivotArea type="data" grandRow="1" outline="0" collapsedLevelsAreSubtotals="1" fieldPosition="0">
          <references count="1">
            <reference field="4294967294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2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P4"/>
  <sheetViews>
    <sheetView showGridLines="0" tabSelected="1" zoomScaleNormal="100" workbookViewId="0">
      <pane ySplit="3" topLeftCell="A4" activePane="bottomLeft" state="frozen"/>
      <selection pane="bottomLeft" activeCell="A2" sqref="A2"/>
    </sheetView>
  </sheetViews>
  <sheetFormatPr defaultColWidth="10.77734375" defaultRowHeight="14.4" x14ac:dyDescent="0.3"/>
  <cols>
    <col min="1" max="1" width="55.44140625" bestFit="1" customWidth="1"/>
    <col min="2" max="2" width="12" customWidth="1"/>
    <col min="3" max="3" width="12.77734375" customWidth="1"/>
    <col min="4" max="4" width="13.5546875" bestFit="1" customWidth="1"/>
    <col min="5" max="5" width="12.77734375" customWidth="1"/>
    <col min="6" max="6" width="15.44140625" bestFit="1" customWidth="1"/>
  </cols>
  <sheetData>
    <row r="1" spans="1:1316" x14ac:dyDescent="0.3">
      <c r="A1" s="1" t="s">
        <v>1</v>
      </c>
      <c r="B1" t="s">
        <v>0</v>
      </c>
      <c r="E1" s="5" t="s">
        <v>2</v>
      </c>
      <c r="F1" s="4">
        <f>SUMIF(A:A,"Hovedtotal",F:F)</f>
        <v>0</v>
      </c>
    </row>
    <row r="3" spans="1:1316" s="2" customForma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</row>
    <row r="4" spans="1:1316" s="3" customForma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</row>
  </sheetData>
  <conditionalFormatting sqref="E1:F1">
    <cfRule type="expression" dxfId="243" priority="7">
      <formula>$F$1=0</formula>
    </cfRule>
  </conditionalFormatting>
  <conditionalFormatting pivot="1">
    <cfRule type="expression" dxfId="242" priority="5">
      <formula>$A1="Hovedtotal"</formula>
    </cfRule>
  </conditionalFormatting>
  <conditionalFormatting pivot="1">
    <cfRule type="expression" dxfId="241" priority="4">
      <formula>OR($C$1="",$C$1&lt;&gt;"")</formula>
    </cfRule>
  </conditionalFormatting>
  <conditionalFormatting pivot="1">
    <cfRule type="expression" dxfId="240" priority="3">
      <formula>OR($C$1="",$C$1&lt;&gt;"")</formula>
    </cfRule>
  </conditionalFormatting>
  <conditionalFormatting pivot="1">
    <cfRule type="expression" dxfId="239" priority="2">
      <formula>OR($C$1="",$C$1&lt;&gt;"")</formula>
    </cfRule>
  </conditionalFormatting>
  <conditionalFormatting pivot="1">
    <cfRule type="expression" dxfId="238" priority="1">
      <formula>OR($C$1="",$C$1&lt;&gt;"")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CasperBertelsen</dc:creator>
  <cp:lastModifiedBy>CasperBertelsen</cp:lastModifiedBy>
  <cp:lastPrinted>2017-04-23T09:30:34Z</cp:lastPrinted>
  <dcterms:created xsi:type="dcterms:W3CDTF">2017-04-17T13:51:33Z</dcterms:created>
  <dcterms:modified xsi:type="dcterms:W3CDTF">2017-04-23T12:28:00Z</dcterms:modified>
</cp:coreProperties>
</file>