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pe\Downloads\"/>
    </mc:Choice>
  </mc:AlternateContent>
  <xr:revisionPtr revIDLastSave="0" documentId="13_ncr:1_{B89D8541-A7A1-421E-887D-02CD9DA546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raaitabel" sheetId="3" r:id="rId1"/>
    <sheet name="omzetten" sheetId="1" r:id="rId2"/>
    <sheet name="prijzen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<sst xmlns="http://schemas.openxmlformats.org/spreadsheetml/2006/main" count="95" uniqueCount="18">
  <si>
    <t>Omzetcijfers per rayon, verkoper en artikel</t>
  </si>
  <si>
    <t>rayon</t>
  </si>
  <si>
    <t>naam</t>
  </si>
  <si>
    <t>artikel</t>
  </si>
  <si>
    <t>aantal</t>
  </si>
  <si>
    <t>omzet</t>
  </si>
  <si>
    <t>kees</t>
  </si>
  <si>
    <t>PC</t>
  </si>
  <si>
    <t>printer</t>
  </si>
  <si>
    <t>software</t>
  </si>
  <si>
    <t>marie</t>
  </si>
  <si>
    <t>piet</t>
  </si>
  <si>
    <t>Prijzentabel</t>
  </si>
  <si>
    <t>Rijlabels</t>
  </si>
  <si>
    <t>Eindtotaal</t>
  </si>
  <si>
    <t>Kolomlabels</t>
  </si>
  <si>
    <t>Som van omzet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</si>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</sst>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[Draaitabel.xlsx]Draaitabel!Draaitabel1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Draaitabel!$B$3:$B$4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Draaitabel!$A$5:$A$8</c:f>
              <c:strCache>
                <c:ptCount val="3"/>
                <c:pt idx="0">
                  <c:v>kees</c:v>
                </c:pt>
                <c:pt idx="1">
                  <c:v>marie</c:v>
                </c:pt>
                <c:pt idx="2">
                  <c:v>piet</c:v>
                </c:pt>
              </c:strCache>
            </c:strRef>
          </c:cat>
          <c:val>
            <c:numRef>
              <c:f>Draaitabel!$B$5:$B$8</c:f>
              <c:numCache>
                <c:formatCode>0%</c:formatCode>
                <c:ptCount val="3"/>
                <c:pt idx="0">
                  <c:v>0.16921201232032854</c:v>
                </c:pt>
                <c:pt idx="1">
                  <c:v>0.21220482546201233</c:v>
                </c:pt>
                <c:pt idx="2">
                  <c:v>0.17928644763860369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E-41EF-BFA2-8E708483EDCB}"/>
            </c:ext>
          </c:extLst>
        </c:ser>
        <c:ser>
          <c:idx val="1"/>
          <c:order val="1"/>
          <c:tx>
            <c:strRef>
              <c:f>Draaitabel!$C$3:$C$4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Draaitabel!$A$5:$A$8</c:f>
              <c:strCache>
                <c:ptCount val="3"/>
                <c:pt idx="0">
                  <c:v>kees</c:v>
                </c:pt>
                <c:pt idx="1">
                  <c:v>marie</c:v>
                </c:pt>
                <c:pt idx="2">
                  <c:v>piet</c:v>
                </c:pt>
              </c:strCache>
            </c:strRef>
          </c:cat>
          <c:val>
            <c:numRef>
              <c:f>Draaitabel!$C$5:$C$8</c:f>
              <c:numCache>
                <c:formatCode>0%</c:formatCode>
                <c:ptCount val="3"/>
                <c:pt idx="0">
                  <c:v>3.3784650924024641E-2</c:v>
                </c:pt>
                <c:pt idx="1">
                  <c:v>3.5741786447638604E-2</c:v>
                </c:pt>
                <c:pt idx="2">
                  <c:v>3.0832905544147846E-2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E-41EF-BFA2-8E708483EDCB}"/>
            </c:ext>
          </c:extLst>
        </c:ser>
        <c:ser>
          <c:idx val="2"/>
          <c:order val="2"/>
          <c:tx>
            <c:strRef>
              <c:f>Draaitabel!$D$3:$D$4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Draaitabel!$A$5:$A$8</c:f>
              <c:strCache>
                <c:ptCount val="3"/>
                <c:pt idx="0">
                  <c:v>kees</c:v>
                </c:pt>
                <c:pt idx="1">
                  <c:v>marie</c:v>
                </c:pt>
                <c:pt idx="2">
                  <c:v>piet</c:v>
                </c:pt>
              </c:strCache>
            </c:strRef>
          </c:cat>
          <c:val>
            <c:numRef>
              <c:f>Draaitabel!$D$5:$D$8</c:f>
              <c:numCache>
                <c:formatCode>0%</c:formatCode>
                <c:ptCount val="3"/>
                <c:pt idx="0">
                  <c:v>0.10504363449691992</c:v>
                </c:pt>
                <c:pt idx="1">
                  <c:v>0.10764245379876797</c:v>
                </c:pt>
                <c:pt idx="2">
                  <c:v>0.12625128336755648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E-41EF-BFA2-8E708483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159424"/>
        <c:axId val="1774163584"/>
      </c:barChart>
      <c:catAx>
        <c:axId val="17741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163584"/>
        <c:crosses val="autoZero"/>
        <c:auto val="1"/>
        <c:lblAlgn val="ctr"/>
        <c:lblOffset val="100"/>
        <c:noMultiLvlLbl val="0"/>
      </c:catAx>
      <c:valAx>
        <c:axId val="17741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1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13</xdr:row>
      <xdr:rowOff>19050</xdr:rowOff>
    </xdr:from>
    <xdr:to>
      <xdr:col>13</xdr:col>
      <xdr:colOff>276225</xdr:colOff>
      <xdr:row>30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3D368B-613E-41FB-B70E-6AC9FBBEB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es Berendsen" refreshedDate="44501.616776157411" createdVersion="7" refreshedVersion="7" minRefreshableVersion="3" recordCount="36" xr:uid="{3E65289B-3309-46E1-93F0-97DCAB38975B}">
  <cacheSource type="worksheet">
    <worksheetSource ref="A3:E39" sheet="omzetten"/>
  </cacheSource>
  <cacheFields count="5">
    <cacheField name="rayon" numFmtId="0">
      <sharedItems containsSemiMixedTypes="0" containsString="0" containsNumber="1" containsInteger="1" minValue="1" maxValue="4"/>
    </cacheField>
    <cacheField name="naam" numFmtId="0">
      <sharedItems count="3">
        <s v="kees"/>
        <s v="marie"/>
        <s v="piet"/>
      </sharedItems>
    </cacheField>
    <cacheField name="artikel" numFmtId="0">
      <sharedItems count="3">
        <s v="PC"/>
        <s v="printer"/>
        <s v="software"/>
      </sharedItems>
    </cacheField>
    <cacheField name="aantal" numFmtId="0">
      <sharedItems containsSemiMixedTypes="0" containsString="0" containsNumber="1" containsInteger="1" minValue="6" maxValue="125"/>
    </cacheField>
    <cacheField name="omzet" numFmtId="0">
      <sharedItems containsSemiMixedTypes="0" containsString="0" containsNumber="1" containsInteger="1" minValue="48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x v="0"/>
    <n v="28"/>
    <n v="56000"/>
  </r>
  <r>
    <n v="1"/>
    <x v="0"/>
    <x v="1"/>
    <n v="15"/>
    <n v="11250"/>
  </r>
  <r>
    <n v="1"/>
    <x v="0"/>
    <x v="2"/>
    <n v="98"/>
    <n v="39200"/>
  </r>
  <r>
    <n v="1"/>
    <x v="1"/>
    <x v="0"/>
    <n v="50"/>
    <n v="100000"/>
  </r>
  <r>
    <n v="1"/>
    <x v="1"/>
    <x v="1"/>
    <n v="15"/>
    <n v="11250"/>
  </r>
  <r>
    <n v="1"/>
    <x v="1"/>
    <x v="2"/>
    <n v="100"/>
    <n v="40000"/>
  </r>
  <r>
    <n v="1"/>
    <x v="2"/>
    <x v="0"/>
    <n v="50"/>
    <n v="100000"/>
  </r>
  <r>
    <n v="1"/>
    <x v="2"/>
    <x v="1"/>
    <n v="15"/>
    <n v="11250"/>
  </r>
  <r>
    <n v="1"/>
    <x v="2"/>
    <x v="2"/>
    <n v="125"/>
    <n v="50000"/>
  </r>
  <r>
    <n v="2"/>
    <x v="0"/>
    <x v="0"/>
    <n v="40"/>
    <n v="82000"/>
  </r>
  <r>
    <n v="2"/>
    <x v="0"/>
    <x v="1"/>
    <n v="22"/>
    <n v="17600"/>
  </r>
  <r>
    <n v="2"/>
    <x v="0"/>
    <x v="2"/>
    <n v="75"/>
    <n v="33750"/>
  </r>
  <r>
    <n v="2"/>
    <x v="1"/>
    <x v="0"/>
    <n v="42"/>
    <n v="86100"/>
  </r>
  <r>
    <n v="2"/>
    <x v="1"/>
    <x v="1"/>
    <n v="24"/>
    <n v="19200"/>
  </r>
  <r>
    <n v="2"/>
    <x v="1"/>
    <x v="2"/>
    <n v="90"/>
    <n v="40500"/>
  </r>
  <r>
    <n v="2"/>
    <x v="2"/>
    <x v="0"/>
    <n v="39"/>
    <n v="79950"/>
  </r>
  <r>
    <n v="2"/>
    <x v="2"/>
    <x v="1"/>
    <n v="19"/>
    <n v="15200"/>
  </r>
  <r>
    <n v="2"/>
    <x v="2"/>
    <x v="2"/>
    <n v="90"/>
    <n v="40500"/>
  </r>
  <r>
    <n v="3"/>
    <x v="0"/>
    <x v="0"/>
    <n v="40"/>
    <n v="90000"/>
  </r>
  <r>
    <n v="3"/>
    <x v="0"/>
    <x v="1"/>
    <n v="20"/>
    <n v="19000"/>
  </r>
  <r>
    <n v="3"/>
    <x v="0"/>
    <x v="2"/>
    <n v="75"/>
    <n v="41250"/>
  </r>
  <r>
    <n v="3"/>
    <x v="1"/>
    <x v="0"/>
    <n v="40"/>
    <n v="90000"/>
  </r>
  <r>
    <n v="3"/>
    <x v="1"/>
    <x v="1"/>
    <n v="19"/>
    <n v="18050"/>
  </r>
  <r>
    <n v="3"/>
    <x v="1"/>
    <x v="2"/>
    <n v="85"/>
    <n v="46750"/>
  </r>
  <r>
    <n v="3"/>
    <x v="2"/>
    <x v="0"/>
    <n v="33"/>
    <n v="74250"/>
  </r>
  <r>
    <n v="3"/>
    <x v="2"/>
    <x v="1"/>
    <n v="16"/>
    <n v="15200"/>
  </r>
  <r>
    <n v="3"/>
    <x v="2"/>
    <x v="2"/>
    <n v="95"/>
    <n v="52250"/>
  </r>
  <r>
    <n v="4"/>
    <x v="0"/>
    <x v="0"/>
    <n v="17"/>
    <n v="35700"/>
  </r>
  <r>
    <n v="4"/>
    <x v="0"/>
    <x v="1"/>
    <n v="6"/>
    <n v="4800"/>
  </r>
  <r>
    <n v="4"/>
    <x v="0"/>
    <x v="2"/>
    <n v="110"/>
    <n v="49500"/>
  </r>
  <r>
    <n v="4"/>
    <x v="1"/>
    <x v="0"/>
    <n v="26"/>
    <n v="54600"/>
  </r>
  <r>
    <n v="4"/>
    <x v="1"/>
    <x v="1"/>
    <n v="9"/>
    <n v="7200"/>
  </r>
  <r>
    <n v="4"/>
    <x v="1"/>
    <x v="2"/>
    <n v="90"/>
    <n v="40500"/>
  </r>
  <r>
    <n v="4"/>
    <x v="2"/>
    <x v="0"/>
    <n v="12"/>
    <n v="25200"/>
  </r>
  <r>
    <n v="4"/>
    <x v="2"/>
    <x v="1"/>
    <n v="8"/>
    <n v="6400"/>
  </r>
  <r>
    <n v="4"/>
    <x v="2"/>
    <x v="2"/>
    <n v="120"/>
    <n v="5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56595-6950-46D4-894F-058FB60256A6}" name="Draaitabel1" cacheId="0" applyNumberFormats="0" applyBorderFormats="0" applyFontFormats="0" applyPatternFormats="0" applyAlignmentFormats="0" applyWidthHeightFormats="1" dataCaption="Waarden" updatedVersion="7" minRefreshableVersion="3" useAutoFormatting="1" itemPrintTitles="1" createdVersion="7" indent="0" outline="1" outlineData="1" multipleFieldFilters="0" chartFormat="1">
  <location ref="A3:E8" firstHeaderRow="1" firstDataRow="2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 van omzet" fld="4" showDataAs="percentOfTotal" baseField="1" baseItem="0" numFmtId="9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8DBC-5BF8-42DF-837A-8F978ACFDDD0}">
  <dimension ref="A3:M37"/>
  <sheetViews>
    <sheetView tabSelected="1" workbookViewId="0">
      <selection activeCell="M37" sqref="M37"/>
    </sheetView>
  </sheetViews>
  <sheetFormatPr defaultRowHeight="12.75" x14ac:dyDescent="0.2"/>
  <cols>
    <col min="1" max="1" width="15.28515625" bestFit="1" customWidth="1"/>
    <col min="2" max="2" width="14.5703125" bestFit="1" customWidth="1"/>
    <col min="3" max="3" width="7" bestFit="1" customWidth="1"/>
    <col min="4" max="4" width="8.7109375" bestFit="1" customWidth="1"/>
    <col min="5" max="5" width="10.140625" bestFit="1" customWidth="1"/>
  </cols>
  <sheetData>
    <row r="3" spans="1:5" x14ac:dyDescent="0.2">
      <c r="A3" s="14" t="s">
        <v>16</v>
      </c>
      <c r="B3" s="14" t="s">
        <v>15</v>
      </c>
    </row>
    <row r="4" spans="1:5" x14ac:dyDescent="0.2">
      <c r="A4" s="14" t="s">
        <v>13</v>
      </c>
      <c r="B4" t="s">
        <v>7</v>
      </c>
      <c r="C4" t="s">
        <v>8</v>
      </c>
      <c r="D4" t="s">
        <v>9</v>
      </c>
      <c r="E4" t="s">
        <v>14</v>
      </c>
    </row>
    <row r="5" spans="1:5" x14ac:dyDescent="0.2">
      <c r="A5" s="15" t="s">
        <v>6</v>
      </c>
      <c r="B5" s="16">
        <v>0.16921201232032854</v>
      </c>
      <c r="C5" s="16">
        <v>3.3784650924024641E-2</v>
      </c>
      <c r="D5" s="16">
        <v>0.10504363449691992</v>
      </c>
      <c r="E5" s="16">
        <v>0.30804029774127312</v>
      </c>
    </row>
    <row r="6" spans="1:5" x14ac:dyDescent="0.2">
      <c r="A6" s="15" t="s">
        <v>10</v>
      </c>
      <c r="B6" s="16">
        <v>0.21220482546201233</v>
      </c>
      <c r="C6" s="16">
        <v>3.5741786447638604E-2</v>
      </c>
      <c r="D6" s="16">
        <v>0.10764245379876797</v>
      </c>
      <c r="E6" s="16">
        <v>0.35558906570841892</v>
      </c>
    </row>
    <row r="7" spans="1:5" x14ac:dyDescent="0.2">
      <c r="A7" s="15" t="s">
        <v>11</v>
      </c>
      <c r="B7" s="16">
        <v>0.17928644763860369</v>
      </c>
      <c r="C7" s="16">
        <v>3.0832905544147846E-2</v>
      </c>
      <c r="D7" s="16">
        <v>0.12625128336755648</v>
      </c>
      <c r="E7" s="16">
        <v>0.33637063655030802</v>
      </c>
    </row>
    <row r="8" spans="1:5" x14ac:dyDescent="0.2">
      <c r="A8" s="15" t="s">
        <v>14</v>
      </c>
      <c r="B8" s="16">
        <v>0.56070328542094461</v>
      </c>
      <c r="C8" s="16">
        <v>0.10035934291581108</v>
      </c>
      <c r="D8" s="16">
        <v>0.33893737166324434</v>
      </c>
      <c r="E8" s="16">
        <v>1</v>
      </c>
    </row>
    <row r="37" spans="13:13" x14ac:dyDescent="0.2">
      <c r="M37" t="s">
        <v>17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C12" sqref="C12"/>
    </sheetView>
  </sheetViews>
  <sheetFormatPr defaultRowHeight="12.75" x14ac:dyDescent="0.2"/>
  <cols>
    <col min="1" max="1" width="8.5703125" customWidth="1"/>
    <col min="2" max="2" width="8.42578125" customWidth="1"/>
    <col min="3" max="3" width="11.140625" customWidth="1"/>
    <col min="4" max="4" width="8" style="2" customWidth="1"/>
    <col min="5" max="5" width="11.42578125" customWidth="1"/>
  </cols>
  <sheetData>
    <row r="1" spans="1:5" ht="16.5" thickBot="1" x14ac:dyDescent="0.3">
      <c r="A1" s="17" t="s">
        <v>0</v>
      </c>
      <c r="B1" s="18"/>
      <c r="C1" s="18"/>
      <c r="D1" s="18"/>
      <c r="E1" s="19"/>
    </row>
    <row r="3" spans="1:5" x14ac:dyDescent="0.2">
      <c r="A3" s="1" t="s">
        <v>1</v>
      </c>
      <c r="B3" s="1" t="s">
        <v>2</v>
      </c>
      <c r="C3" s="1" t="s">
        <v>3</v>
      </c>
      <c r="D3" s="3" t="s">
        <v>4</v>
      </c>
      <c r="E3" s="3" t="s">
        <v>5</v>
      </c>
    </row>
    <row r="4" spans="1:5" x14ac:dyDescent="0.2">
      <c r="A4" s="13">
        <v>1</v>
      </c>
      <c r="B4" t="s">
        <v>6</v>
      </c>
      <c r="C4" t="s">
        <v>7</v>
      </c>
      <c r="D4" s="2">
        <v>28</v>
      </c>
      <c r="E4">
        <f>INDEX(prijzen!$B$4:$D$7,MATCH(A4,prijzen!$A$4:$A$7,0),MATCH(C4,prijzen!$B$3:$D$3,0))*D4</f>
        <v>56000</v>
      </c>
    </row>
    <row r="5" spans="1:5" x14ac:dyDescent="0.2">
      <c r="A5" s="13">
        <v>1</v>
      </c>
      <c r="B5" t="s">
        <v>6</v>
      </c>
      <c r="C5" t="s">
        <v>8</v>
      </c>
      <c r="D5" s="2">
        <v>15</v>
      </c>
      <c r="E5">
        <f>INDEX(prijzen!$B$4:$D$7,MATCH(A5,prijzen!$A$4:$A$7,0),MATCH(C5,prijzen!$B$3:$D$3,0))*D5</f>
        <v>11250</v>
      </c>
    </row>
    <row r="6" spans="1:5" x14ac:dyDescent="0.2">
      <c r="A6" s="13">
        <v>1</v>
      </c>
      <c r="B6" t="s">
        <v>6</v>
      </c>
      <c r="C6" t="s">
        <v>9</v>
      </c>
      <c r="D6" s="2">
        <v>98</v>
      </c>
      <c r="E6">
        <f>INDEX(prijzen!$B$4:$D$7,MATCH(A6,prijzen!$A$4:$A$7,0),MATCH(C6,prijzen!$B$3:$D$3,0))*D6</f>
        <v>39200</v>
      </c>
    </row>
    <row r="7" spans="1:5" x14ac:dyDescent="0.2">
      <c r="A7" s="13">
        <v>1</v>
      </c>
      <c r="B7" t="s">
        <v>10</v>
      </c>
      <c r="C7" t="s">
        <v>7</v>
      </c>
      <c r="D7" s="2">
        <v>50</v>
      </c>
      <c r="E7">
        <f>INDEX(prijzen!$B$4:$D$7,MATCH(A7,prijzen!$A$4:$A$7,0),MATCH(C7,prijzen!$B$3:$D$3,0))*D7</f>
        <v>100000</v>
      </c>
    </row>
    <row r="8" spans="1:5" x14ac:dyDescent="0.2">
      <c r="A8" s="13">
        <v>1</v>
      </c>
      <c r="B8" t="s">
        <v>10</v>
      </c>
      <c r="C8" t="s">
        <v>8</v>
      </c>
      <c r="D8" s="2">
        <v>15</v>
      </c>
      <c r="E8">
        <f>INDEX(prijzen!$B$4:$D$7,MATCH(A8,prijzen!$A$4:$A$7,0),MATCH(C8,prijzen!$B$3:$D$3,0))*D8</f>
        <v>11250</v>
      </c>
    </row>
    <row r="9" spans="1:5" x14ac:dyDescent="0.2">
      <c r="A9" s="13">
        <v>1</v>
      </c>
      <c r="B9" t="s">
        <v>10</v>
      </c>
      <c r="C9" t="s">
        <v>9</v>
      </c>
      <c r="D9" s="2">
        <v>100</v>
      </c>
      <c r="E9">
        <f>INDEX(prijzen!$B$4:$D$7,MATCH(A9,prijzen!$A$4:$A$7,0),MATCH(C9,prijzen!$B$3:$D$3,0))*D9</f>
        <v>40000</v>
      </c>
    </row>
    <row r="10" spans="1:5" x14ac:dyDescent="0.2">
      <c r="A10" s="13">
        <v>1</v>
      </c>
      <c r="B10" t="s">
        <v>11</v>
      </c>
      <c r="C10" t="s">
        <v>7</v>
      </c>
      <c r="D10" s="2">
        <v>50</v>
      </c>
      <c r="E10">
        <f>INDEX(prijzen!$B$4:$D$7,MATCH(A10,prijzen!$A$4:$A$7,0),MATCH(C10,prijzen!$B$3:$D$3,0))*D10</f>
        <v>100000</v>
      </c>
    </row>
    <row r="11" spans="1:5" x14ac:dyDescent="0.2">
      <c r="A11" s="13">
        <v>1</v>
      </c>
      <c r="B11" t="s">
        <v>11</v>
      </c>
      <c r="C11" t="s">
        <v>8</v>
      </c>
      <c r="D11" s="2">
        <v>15</v>
      </c>
      <c r="E11">
        <f>INDEX(prijzen!$B$4:$D$7,MATCH(A11,prijzen!$A$4:$A$7,0),MATCH(C11,prijzen!$B$3:$D$3,0))*D11</f>
        <v>11250</v>
      </c>
    </row>
    <row r="12" spans="1:5" x14ac:dyDescent="0.2">
      <c r="A12" s="13">
        <v>1</v>
      </c>
      <c r="B12" t="s">
        <v>11</v>
      </c>
      <c r="C12" t="s">
        <v>9</v>
      </c>
      <c r="D12" s="2">
        <v>125</v>
      </c>
      <c r="E12">
        <f>INDEX(prijzen!$B$4:$D$7,MATCH(A12,prijzen!$A$4:$A$7,0),MATCH(C12,prijzen!$B$3:$D$3,0))*D12</f>
        <v>50000</v>
      </c>
    </row>
    <row r="13" spans="1:5" x14ac:dyDescent="0.2">
      <c r="A13" s="13">
        <v>2</v>
      </c>
      <c r="B13" t="s">
        <v>6</v>
      </c>
      <c r="C13" t="s">
        <v>7</v>
      </c>
      <c r="D13" s="2">
        <v>40</v>
      </c>
      <c r="E13">
        <f>INDEX(prijzen!$B$4:$D$7,MATCH(A13,prijzen!$A$4:$A$7,0),MATCH(C13,prijzen!$B$3:$D$3,0))*D13</f>
        <v>82000</v>
      </c>
    </row>
    <row r="14" spans="1:5" x14ac:dyDescent="0.2">
      <c r="A14" s="13">
        <v>2</v>
      </c>
      <c r="B14" t="s">
        <v>6</v>
      </c>
      <c r="C14" t="s">
        <v>8</v>
      </c>
      <c r="D14" s="2">
        <v>22</v>
      </c>
      <c r="E14">
        <f>INDEX(prijzen!$B$4:$D$7,MATCH(A14,prijzen!$A$4:$A$7,0),MATCH(C14,prijzen!$B$3:$D$3,0))*D14</f>
        <v>17600</v>
      </c>
    </row>
    <row r="15" spans="1:5" x14ac:dyDescent="0.2">
      <c r="A15" s="13">
        <v>2</v>
      </c>
      <c r="B15" t="s">
        <v>6</v>
      </c>
      <c r="C15" t="s">
        <v>9</v>
      </c>
      <c r="D15" s="2">
        <v>75</v>
      </c>
      <c r="E15">
        <f>INDEX(prijzen!$B$4:$D$7,MATCH(A15,prijzen!$A$4:$A$7,0),MATCH(C15,prijzen!$B$3:$D$3,0))*D15</f>
        <v>33750</v>
      </c>
    </row>
    <row r="16" spans="1:5" x14ac:dyDescent="0.2">
      <c r="A16" s="13">
        <v>2</v>
      </c>
      <c r="B16" t="s">
        <v>10</v>
      </c>
      <c r="C16" t="s">
        <v>7</v>
      </c>
      <c r="D16" s="2">
        <v>42</v>
      </c>
      <c r="E16">
        <f>INDEX(prijzen!$B$4:$D$7,MATCH(A16,prijzen!$A$4:$A$7,0),MATCH(C16,prijzen!$B$3:$D$3,0))*D16</f>
        <v>86100</v>
      </c>
    </row>
    <row r="17" spans="1:5" x14ac:dyDescent="0.2">
      <c r="A17" s="13">
        <v>2</v>
      </c>
      <c r="B17" t="s">
        <v>10</v>
      </c>
      <c r="C17" t="s">
        <v>8</v>
      </c>
      <c r="D17" s="2">
        <v>24</v>
      </c>
      <c r="E17">
        <f>INDEX(prijzen!$B$4:$D$7,MATCH(A17,prijzen!$A$4:$A$7,0),MATCH(C17,prijzen!$B$3:$D$3,0))*D17</f>
        <v>19200</v>
      </c>
    </row>
    <row r="18" spans="1:5" x14ac:dyDescent="0.2">
      <c r="A18" s="13">
        <v>2</v>
      </c>
      <c r="B18" t="s">
        <v>10</v>
      </c>
      <c r="C18" t="s">
        <v>9</v>
      </c>
      <c r="D18" s="2">
        <v>90</v>
      </c>
      <c r="E18">
        <f>INDEX(prijzen!$B$4:$D$7,MATCH(A18,prijzen!$A$4:$A$7,0),MATCH(C18,prijzen!$B$3:$D$3,0))*D18</f>
        <v>40500</v>
      </c>
    </row>
    <row r="19" spans="1:5" x14ac:dyDescent="0.2">
      <c r="A19" s="13">
        <v>2</v>
      </c>
      <c r="B19" t="s">
        <v>11</v>
      </c>
      <c r="C19" t="s">
        <v>7</v>
      </c>
      <c r="D19" s="2">
        <v>39</v>
      </c>
      <c r="E19">
        <f>INDEX(prijzen!$B$4:$D$7,MATCH(A19,prijzen!$A$4:$A$7,0),MATCH(C19,prijzen!$B$3:$D$3,0))*D19</f>
        <v>79950</v>
      </c>
    </row>
    <row r="20" spans="1:5" x14ac:dyDescent="0.2">
      <c r="A20" s="13">
        <v>2</v>
      </c>
      <c r="B20" t="s">
        <v>11</v>
      </c>
      <c r="C20" t="s">
        <v>8</v>
      </c>
      <c r="D20" s="2">
        <v>19</v>
      </c>
      <c r="E20">
        <f>INDEX(prijzen!$B$4:$D$7,MATCH(A20,prijzen!$A$4:$A$7,0),MATCH(C20,prijzen!$B$3:$D$3,0))*D20</f>
        <v>15200</v>
      </c>
    </row>
    <row r="21" spans="1:5" x14ac:dyDescent="0.2">
      <c r="A21" s="13">
        <v>2</v>
      </c>
      <c r="B21" t="s">
        <v>11</v>
      </c>
      <c r="C21" t="s">
        <v>9</v>
      </c>
      <c r="D21" s="2">
        <v>90</v>
      </c>
      <c r="E21">
        <f>INDEX(prijzen!$B$4:$D$7,MATCH(A21,prijzen!$A$4:$A$7,0),MATCH(C21,prijzen!$B$3:$D$3,0))*D21</f>
        <v>40500</v>
      </c>
    </row>
    <row r="22" spans="1:5" x14ac:dyDescent="0.2">
      <c r="A22" s="13">
        <v>3</v>
      </c>
      <c r="B22" t="s">
        <v>6</v>
      </c>
      <c r="C22" t="s">
        <v>7</v>
      </c>
      <c r="D22" s="2">
        <v>40</v>
      </c>
      <c r="E22">
        <f>INDEX(prijzen!$B$4:$D$7,MATCH(A22,prijzen!$A$4:$A$7,0),MATCH(C22,prijzen!$B$3:$D$3,0))*D22</f>
        <v>90000</v>
      </c>
    </row>
    <row r="23" spans="1:5" x14ac:dyDescent="0.2">
      <c r="A23" s="13">
        <v>3</v>
      </c>
      <c r="B23" t="s">
        <v>6</v>
      </c>
      <c r="C23" t="s">
        <v>8</v>
      </c>
      <c r="D23" s="2">
        <v>20</v>
      </c>
      <c r="E23">
        <f>INDEX(prijzen!$B$4:$D$7,MATCH(A23,prijzen!$A$4:$A$7,0),MATCH(C23,prijzen!$B$3:$D$3,0))*D23</f>
        <v>19000</v>
      </c>
    </row>
    <row r="24" spans="1:5" x14ac:dyDescent="0.2">
      <c r="A24" s="13">
        <v>3</v>
      </c>
      <c r="B24" t="s">
        <v>6</v>
      </c>
      <c r="C24" t="s">
        <v>9</v>
      </c>
      <c r="D24" s="2">
        <v>75</v>
      </c>
      <c r="E24">
        <f>INDEX(prijzen!$B$4:$D$7,MATCH(A24,prijzen!$A$4:$A$7,0),MATCH(C24,prijzen!$B$3:$D$3,0))*D24</f>
        <v>41250</v>
      </c>
    </row>
    <row r="25" spans="1:5" x14ac:dyDescent="0.2">
      <c r="A25" s="13">
        <v>3</v>
      </c>
      <c r="B25" t="s">
        <v>10</v>
      </c>
      <c r="C25" t="s">
        <v>7</v>
      </c>
      <c r="D25" s="2">
        <v>40</v>
      </c>
      <c r="E25">
        <f>INDEX(prijzen!$B$4:$D$7,MATCH(A25,prijzen!$A$4:$A$7,0),MATCH(C25,prijzen!$B$3:$D$3,0))*D25</f>
        <v>90000</v>
      </c>
    </row>
    <row r="26" spans="1:5" x14ac:dyDescent="0.2">
      <c r="A26" s="13">
        <v>3</v>
      </c>
      <c r="B26" t="s">
        <v>10</v>
      </c>
      <c r="C26" t="s">
        <v>8</v>
      </c>
      <c r="D26" s="2">
        <v>19</v>
      </c>
      <c r="E26">
        <f>INDEX(prijzen!$B$4:$D$7,MATCH(A26,prijzen!$A$4:$A$7,0),MATCH(C26,prijzen!$B$3:$D$3,0))*D26</f>
        <v>18050</v>
      </c>
    </row>
    <row r="27" spans="1:5" x14ac:dyDescent="0.2">
      <c r="A27" s="13">
        <v>3</v>
      </c>
      <c r="B27" t="s">
        <v>10</v>
      </c>
      <c r="C27" t="s">
        <v>9</v>
      </c>
      <c r="D27" s="2">
        <v>85</v>
      </c>
      <c r="E27">
        <f>INDEX(prijzen!$B$4:$D$7,MATCH(A27,prijzen!$A$4:$A$7,0),MATCH(C27,prijzen!$B$3:$D$3,0))*D27</f>
        <v>46750</v>
      </c>
    </row>
    <row r="28" spans="1:5" x14ac:dyDescent="0.2">
      <c r="A28" s="13">
        <v>3</v>
      </c>
      <c r="B28" t="s">
        <v>11</v>
      </c>
      <c r="C28" t="s">
        <v>7</v>
      </c>
      <c r="D28" s="2">
        <v>33</v>
      </c>
      <c r="E28">
        <f>INDEX(prijzen!$B$4:$D$7,MATCH(A28,prijzen!$A$4:$A$7,0),MATCH(C28,prijzen!$B$3:$D$3,0))*D28</f>
        <v>74250</v>
      </c>
    </row>
    <row r="29" spans="1:5" x14ac:dyDescent="0.2">
      <c r="A29" s="13">
        <v>3</v>
      </c>
      <c r="B29" t="s">
        <v>11</v>
      </c>
      <c r="C29" t="s">
        <v>8</v>
      </c>
      <c r="D29" s="2">
        <v>16</v>
      </c>
      <c r="E29">
        <f>INDEX(prijzen!$B$4:$D$7,MATCH(A29,prijzen!$A$4:$A$7,0),MATCH(C29,prijzen!$B$3:$D$3,0))*D29</f>
        <v>15200</v>
      </c>
    </row>
    <row r="30" spans="1:5" x14ac:dyDescent="0.2">
      <c r="A30" s="13">
        <v>3</v>
      </c>
      <c r="B30" t="s">
        <v>11</v>
      </c>
      <c r="C30" t="s">
        <v>9</v>
      </c>
      <c r="D30" s="2">
        <v>95</v>
      </c>
      <c r="E30">
        <f>INDEX(prijzen!$B$4:$D$7,MATCH(A30,prijzen!$A$4:$A$7,0),MATCH(C30,prijzen!$B$3:$D$3,0))*D30</f>
        <v>52250</v>
      </c>
    </row>
    <row r="31" spans="1:5" x14ac:dyDescent="0.2">
      <c r="A31" s="13">
        <v>4</v>
      </c>
      <c r="B31" t="s">
        <v>6</v>
      </c>
      <c r="C31" t="s">
        <v>7</v>
      </c>
      <c r="D31" s="2">
        <v>17</v>
      </c>
      <c r="E31">
        <f>INDEX(prijzen!$B$4:$D$7,MATCH(A31,prijzen!$A$4:$A$7,0),MATCH(C31,prijzen!$B$3:$D$3,0))*D31</f>
        <v>35700</v>
      </c>
    </row>
    <row r="32" spans="1:5" x14ac:dyDescent="0.2">
      <c r="A32" s="13">
        <v>4</v>
      </c>
      <c r="B32" t="s">
        <v>6</v>
      </c>
      <c r="C32" t="s">
        <v>8</v>
      </c>
      <c r="D32" s="2">
        <v>6</v>
      </c>
      <c r="E32">
        <f>INDEX(prijzen!$B$4:$D$7,MATCH(A32,prijzen!$A$4:$A$7,0),MATCH(C32,prijzen!$B$3:$D$3,0))*D32</f>
        <v>4800</v>
      </c>
    </row>
    <row r="33" spans="1:5" x14ac:dyDescent="0.2">
      <c r="A33" s="13">
        <v>4</v>
      </c>
      <c r="B33" t="s">
        <v>6</v>
      </c>
      <c r="C33" t="s">
        <v>9</v>
      </c>
      <c r="D33" s="2">
        <v>110</v>
      </c>
      <c r="E33">
        <f>INDEX(prijzen!$B$4:$D$7,MATCH(A33,prijzen!$A$4:$A$7,0),MATCH(C33,prijzen!$B$3:$D$3,0))*D33</f>
        <v>49500</v>
      </c>
    </row>
    <row r="34" spans="1:5" x14ac:dyDescent="0.2">
      <c r="A34" s="13">
        <v>4</v>
      </c>
      <c r="B34" t="s">
        <v>10</v>
      </c>
      <c r="C34" t="s">
        <v>7</v>
      </c>
      <c r="D34" s="2">
        <v>26</v>
      </c>
      <c r="E34">
        <f>INDEX(prijzen!$B$4:$D$7,MATCH(A34,prijzen!$A$4:$A$7,0),MATCH(C34,prijzen!$B$3:$D$3,0))*D34</f>
        <v>54600</v>
      </c>
    </row>
    <row r="35" spans="1:5" x14ac:dyDescent="0.2">
      <c r="A35" s="13">
        <v>4</v>
      </c>
      <c r="B35" t="s">
        <v>10</v>
      </c>
      <c r="C35" t="s">
        <v>8</v>
      </c>
      <c r="D35" s="2">
        <v>9</v>
      </c>
      <c r="E35">
        <f>INDEX(prijzen!$B$4:$D$7,MATCH(A35,prijzen!$A$4:$A$7,0),MATCH(C35,prijzen!$B$3:$D$3,0))*D35</f>
        <v>7200</v>
      </c>
    </row>
    <row r="36" spans="1:5" x14ac:dyDescent="0.2">
      <c r="A36" s="13">
        <v>4</v>
      </c>
      <c r="B36" t="s">
        <v>10</v>
      </c>
      <c r="C36" t="s">
        <v>9</v>
      </c>
      <c r="D36" s="2">
        <v>90</v>
      </c>
      <c r="E36">
        <f>INDEX(prijzen!$B$4:$D$7,MATCH(A36,prijzen!$A$4:$A$7,0),MATCH(C36,prijzen!$B$3:$D$3,0))*D36</f>
        <v>40500</v>
      </c>
    </row>
    <row r="37" spans="1:5" x14ac:dyDescent="0.2">
      <c r="A37" s="13">
        <v>4</v>
      </c>
      <c r="B37" t="s">
        <v>11</v>
      </c>
      <c r="C37" t="s">
        <v>7</v>
      </c>
      <c r="D37" s="2">
        <v>12</v>
      </c>
      <c r="E37">
        <f>INDEX(prijzen!$B$4:$D$7,MATCH(A37,prijzen!$A$4:$A$7,0),MATCH(C37,prijzen!$B$3:$D$3,0))*D37</f>
        <v>25200</v>
      </c>
    </row>
    <row r="38" spans="1:5" x14ac:dyDescent="0.2">
      <c r="A38" s="13">
        <v>4</v>
      </c>
      <c r="B38" t="s">
        <v>11</v>
      </c>
      <c r="C38" t="s">
        <v>8</v>
      </c>
      <c r="D38" s="2">
        <v>8</v>
      </c>
      <c r="E38">
        <f>INDEX(prijzen!$B$4:$D$7,MATCH(A38,prijzen!$A$4:$A$7,0),MATCH(C38,prijzen!$B$3:$D$3,0))*D38</f>
        <v>6400</v>
      </c>
    </row>
    <row r="39" spans="1:5" x14ac:dyDescent="0.2">
      <c r="A39" s="13">
        <v>4</v>
      </c>
      <c r="B39" t="s">
        <v>11</v>
      </c>
      <c r="C39" t="s">
        <v>9</v>
      </c>
      <c r="D39" s="2">
        <v>120</v>
      </c>
      <c r="E39">
        <f>INDEX(prijzen!$B$4:$D$7,MATCH(A39,prijzen!$A$4:$A$7,0),MATCH(C39,prijzen!$B$3:$D$3,0))*D39</f>
        <v>54000</v>
      </c>
    </row>
  </sheetData>
  <mergeCells count="1">
    <mergeCell ref="A1:E1"/>
  </mergeCells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sqref="A1:D1"/>
    </sheetView>
  </sheetViews>
  <sheetFormatPr defaultRowHeight="12.75" x14ac:dyDescent="0.2"/>
  <cols>
    <col min="1" max="1" width="5.7109375" customWidth="1"/>
    <col min="2" max="4" width="8" customWidth="1"/>
  </cols>
  <sheetData>
    <row r="1" spans="1:4" ht="15.75" x14ac:dyDescent="0.25">
      <c r="A1" s="20" t="s">
        <v>12</v>
      </c>
      <c r="B1" s="20"/>
      <c r="C1" s="20"/>
      <c r="D1" s="20"/>
    </row>
    <row r="2" spans="1:4" ht="13.5" thickBot="1" x14ac:dyDescent="0.25"/>
    <row r="3" spans="1:4" x14ac:dyDescent="0.2">
      <c r="A3" s="6" t="s">
        <v>1</v>
      </c>
      <c r="B3" s="9" t="s">
        <v>7</v>
      </c>
      <c r="C3" s="9" t="s">
        <v>8</v>
      </c>
      <c r="D3" s="10" t="s">
        <v>9</v>
      </c>
    </row>
    <row r="4" spans="1:4" x14ac:dyDescent="0.2">
      <c r="A4" s="11">
        <v>1</v>
      </c>
      <c r="B4" s="4">
        <v>2000</v>
      </c>
      <c r="C4" s="4">
        <v>750</v>
      </c>
      <c r="D4" s="7">
        <v>400</v>
      </c>
    </row>
    <row r="5" spans="1:4" x14ac:dyDescent="0.2">
      <c r="A5" s="11">
        <v>2</v>
      </c>
      <c r="B5" s="4">
        <v>2050</v>
      </c>
      <c r="C5" s="4">
        <v>800</v>
      </c>
      <c r="D5" s="7">
        <v>450</v>
      </c>
    </row>
    <row r="6" spans="1:4" x14ac:dyDescent="0.2">
      <c r="A6" s="11">
        <v>3</v>
      </c>
      <c r="B6" s="4">
        <v>2250</v>
      </c>
      <c r="C6" s="4">
        <v>950</v>
      </c>
      <c r="D6" s="7">
        <v>550</v>
      </c>
    </row>
    <row r="7" spans="1:4" ht="13.5" thickBot="1" x14ac:dyDescent="0.25">
      <c r="A7" s="12">
        <v>4</v>
      </c>
      <c r="B7" s="5">
        <v>2100</v>
      </c>
      <c r="C7" s="5">
        <v>800</v>
      </c>
      <c r="D7" s="8">
        <v>450</v>
      </c>
    </row>
  </sheetData>
  <mergeCells count="1">
    <mergeCell ref="A1:D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Draaitabel</vt:lpstr>
      <vt:lpstr>omzetten</vt:lpstr>
      <vt:lpstr>prijzen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G. Teunissen</dc:creator>
  <cp:keywords/>
  <dc:description/>
  <cp:lastModifiedBy>Casper Veneman</cp:lastModifiedBy>
  <cp:revision/>
  <dcterms:created xsi:type="dcterms:W3CDTF">2004-12-13T15:58:17Z</dcterms:created>
  <dcterms:modified xsi:type="dcterms:W3CDTF">2021-11-01T14:08:11Z</dcterms:modified>
  <cp:category/>
  <cp:contentStatus/>
</cp:coreProperties>
</file>