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Sockets-POC\"/>
    </mc:Choice>
  </mc:AlternateContent>
  <xr:revisionPtr revIDLastSave="0" documentId="13_ncr:1_{4A9B5AF4-70FE-4735-8F1B-382E8BDF69A9}" xr6:coauthVersionLast="47" xr6:coauthVersionMax="47" xr10:uidLastSave="{00000000-0000-0000-0000-000000000000}"/>
  <bookViews>
    <workbookView xWindow="-108" yWindow="-108" windowWidth="46296" windowHeight="25416" activeTab="3" xr2:uid="{00000000-000D-0000-FFFF-FFFF00000000}"/>
  </bookViews>
  <sheets>
    <sheet name="Socket.IO-Frontend" sheetId="6" r:id="rId1"/>
    <sheet name="SignalR-Frontend" sheetId="4" r:id="rId2"/>
    <sheet name="Socket.IO-Backend" sheetId="3" r:id="rId3"/>
    <sheet name="SignalR-Backend" sheetId="2" r:id="rId4"/>
  </sheets>
  <definedNames>
    <definedName name="ExternalData_1" localSheetId="3" hidden="1">'SignalR-Backend'!$A$1:$C$61</definedName>
    <definedName name="ExternalData_2" localSheetId="2" hidden="1">'Socket.IO-Backend'!$A$1:$B$72</definedName>
    <definedName name="ExternalData_3" localSheetId="1" hidden="1">'SignalR-Frontend'!$A$1:$B$67</definedName>
    <definedName name="ExternalData_4" localSheetId="0" hidden="1">'Socket.IO-Frontend'!$A$1:$B$52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3" i="6" l="1"/>
  <c r="C53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A53" i="6"/>
  <c r="C68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B68" i="4"/>
  <c r="A68" i="4"/>
  <c r="C73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B73" i="3"/>
  <c r="A73" i="3"/>
  <c r="D62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C62" i="2"/>
  <c r="B6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frontenddata" description="Verbinding maken met de query frontenddata in de werkmap." type="5" refreshedVersion="8" background="1" saveData="1">
    <dbPr connection="Provider=Microsoft.Mashup.OleDb.1;Data Source=$Workbook$;Location=frontenddata;Extended Properties=&quot;&quot;" command="SELECT * FROM [frontenddata]"/>
  </connection>
  <connection id="2" xr16:uid="{00000000-0015-0000-FFFF-FFFF01000000}" keepAlive="1" name="Query - frontenddata2" description="Verbinding maken met de query frontenddata2 in de werkmap." type="5" refreshedVersion="0" background="1">
    <dbPr connection="Provider=Microsoft.Mashup.OleDb.1;Data Source=$Workbook$;Location=frontenddata2;Extended Properties=&quot;&quot;" command="SELECT * FROM [frontenddata2]"/>
  </connection>
  <connection id="3" xr16:uid="{00000000-0015-0000-FFFF-FFFF02000000}" keepAlive="1" name="Query - frontenddata2 (2)" description="Verbinding maken met de query frontenddata2 (2) in de werkmap." type="5" refreshedVersion="8" background="1" saveData="1">
    <dbPr connection="Provider=Microsoft.Mashup.OleDb.1;Data Source=$Workbook$;Location=&quot;frontenddata2 (2)&quot;;Extended Properties=&quot;&quot;" command="SELECT * FROM [frontenddata2 (2)]"/>
  </connection>
  <connection id="4" xr16:uid="{00000000-0015-0000-FFFF-FFFF03000000}" keepAlive="1" name="Query - test" description="Verbinding maken met de query test in de werkmap." type="5" refreshedVersion="8" background="1" saveData="1">
    <dbPr connection="Provider=Microsoft.Mashup.OleDb.1;Data Source=$Workbook$;Location=test;Extended Properties=&quot;&quot;" command="SELECT * FROM [test]"/>
  </connection>
  <connection id="5" xr16:uid="{00000000-0015-0000-FFFF-FFFF04000000}" keepAlive="1" name="Query - test2" description="Verbinding maken met de query test2 in de werkmap." type="5" refreshedVersion="8" background="1" saveData="1">
    <dbPr connection="Provider=Microsoft.Mashup.OleDb.1;Data Source=$Workbook$;Location=test2;Extended Properties=&quot;&quot;" command="SELECT * FROM [test2]"/>
  </connection>
</connections>
</file>

<file path=xl/sharedStrings.xml><?xml version="1.0" encoding="utf-8"?>
<sst xmlns="http://schemas.openxmlformats.org/spreadsheetml/2006/main" count="73" uniqueCount="65">
  <si>
    <t>Id</t>
  </si>
  <si>
    <t>Sent</t>
  </si>
  <si>
    <t>ServerRecieved</t>
  </si>
  <si>
    <t>c11089be-a86c-4414-a7fb-41732e281f1b</t>
  </si>
  <si>
    <t>94156bb0-fb80-4bc6-b0b6-44fadee4eb74</t>
  </si>
  <si>
    <t>42d5c54c-54ab-4cc5-9b2e-5447c707560a</t>
  </si>
  <si>
    <t>b8b04baf-561c-4173-82e8-0613ea78443b</t>
  </si>
  <si>
    <t>f853dab4-6982-4590-96d9-08dfc8cd6147</t>
  </si>
  <si>
    <t>f94bcf50-50b0-4d2f-afa6-080924f60b1e</t>
  </si>
  <si>
    <t>9e5d57a9-70cb-41d1-94e3-00cfe1cba068</t>
  </si>
  <si>
    <t>21e6ca0d-0e08-4446-b2f7-97c2458896fa</t>
  </si>
  <si>
    <t>f9f51334-bdaa-47bb-aa62-c4f32b3458b1</t>
  </si>
  <si>
    <t>20de528b-7527-48ca-a197-239dbc86a378</t>
  </si>
  <si>
    <t>68d080cd-2521-46c0-b046-33539ea5fe7c</t>
  </si>
  <si>
    <t>dce27dd6-7547-4cf1-901a-b6610315246d</t>
  </si>
  <si>
    <t>7df68fb9-b71d-4c09-a326-f64b7dccd366</t>
  </si>
  <si>
    <t>4cd2f5c6-b40f-4cb3-bbad-3aab0b53c276</t>
  </si>
  <si>
    <t>5c25d14d-26a3-47f0-a513-fb19761f2f2e</t>
  </si>
  <si>
    <t>dbc1e166-1834-4a0e-9e03-c58d6e0b4ad1</t>
  </si>
  <si>
    <t>b546c3d9-e382-4ce9-88af-ee2e01d09ebc</t>
  </si>
  <si>
    <t>af844c77-37d6-4f6e-a567-b72fe029e892</t>
  </si>
  <si>
    <t>31d7db0a-bdcf-4227-81e3-97dbd03b5b2c</t>
  </si>
  <si>
    <t>081d4ce3-9643-40ab-bb2d-7a5219e019c3</t>
  </si>
  <si>
    <t>965c2de6-d951-4ca3-9628-dfd9785136eb</t>
  </si>
  <si>
    <t>db01e861-b03c-456c-b7a1-548f11a0a115</t>
  </si>
  <si>
    <t>fa4ec468-4ee5-4710-ada7-f9b07e77914c</t>
  </si>
  <si>
    <t>4bce452a-c290-46b2-8aff-71e5bb205bf5</t>
  </si>
  <si>
    <t>1a17767d-6e34-4250-ab1e-b9d0e27fc9af</t>
  </si>
  <si>
    <t>e7529fc4-edd3-4c4c-a407-243156c3f1b8</t>
  </si>
  <si>
    <t>7a79d825-c8ee-4247-b852-b6f68e275df6</t>
  </si>
  <si>
    <t>dfb6a4c8-a1a9-4704-9764-98c7e482dcbe</t>
  </si>
  <si>
    <t>8053324f-fe61-42e9-965c-02cac34bc1c1</t>
  </si>
  <si>
    <t>ae46f643-59c4-45a9-b7dd-350c086ebceb</t>
  </si>
  <si>
    <t>48f4fedf-1018-47b8-8766-65e12b80b9ac</t>
  </si>
  <si>
    <t>531d81c8-14e3-41f6-ade8-ef5071f5c668</t>
  </si>
  <si>
    <t>ac2c6633-51e1-41c8-91f3-18a4abe314a3</t>
  </si>
  <si>
    <t>7095f404-7fcc-4781-aefc-432e2a1146be</t>
  </si>
  <si>
    <t>9b554795-da47-41d9-af1d-0e6e573cf649</t>
  </si>
  <si>
    <t>fd5f2e3c-bd3d-4469-a357-e582994c6d49</t>
  </si>
  <si>
    <t>d09f7d53-82fe-474e-8f37-f0ef4b7bb5aa</t>
  </si>
  <si>
    <t>250dfa8a-d009-4995-85b4-6f28249b57ae</t>
  </si>
  <si>
    <t>0c6e2974-e81f-487f-844e-a31861699ade</t>
  </si>
  <si>
    <t>90b74e93-a56c-4271-9dd5-bc33342eb193</t>
  </si>
  <si>
    <t>62c5bfc7-41bd-42bf-8b39-8b30cb984628</t>
  </si>
  <si>
    <t>06e99c2f-4fea-432f-95b3-199abbdef89f</t>
  </si>
  <si>
    <t>f7177b8f-086c-41d4-b850-8065f17f9ac2</t>
  </si>
  <si>
    <t>ff3eeae5-4c13-4721-bf14-1cf02f90396b</t>
  </si>
  <si>
    <t>30f7954b-6c5d-4d11-9dbe-70ca2311e5a6</t>
  </si>
  <si>
    <t>57a137cd-680a-43f3-94b5-3c9f7439f0ce</t>
  </si>
  <si>
    <t>9ae27e89-017c-40a0-88c1-ec85d127bbfc</t>
  </si>
  <si>
    <t>7d5a6226-7b3f-4c04-967d-5ff934448a64</t>
  </si>
  <si>
    <t>80d8aef3-de06-4b59-ab95-dd74625a7304</t>
  </si>
  <si>
    <t>0521bccc-fad3-4355-8a54-ab77bf72a456</t>
  </si>
  <si>
    <t>8e9235cd-faac-46c0-8a9b-2ffd7a4baa23</t>
  </si>
  <si>
    <t>36575bed-8d67-4082-907d-cebb85dfcfc1</t>
  </si>
  <si>
    <t>8caf63e6-1def-49a2-bf8d-9aacd65eb1bf</t>
  </si>
  <si>
    <t>35d55b50-5cde-4c99-a967-31b662a206b8</t>
  </si>
  <si>
    <t>568f12eb-d7cb-4144-b9b0-f62caa628ee0</t>
  </si>
  <si>
    <t>6b4d2ee2-8b22-4538-be19-378c373b5af4</t>
  </si>
  <si>
    <t>f5cee5dd-8edd-4860-9e1d-4e4cdf2531fe</t>
  </si>
  <si>
    <t>57975bda-6c1b-40b3-b5d2-abd1dc9bb7b3</t>
  </si>
  <si>
    <t>19019bc9-a51d-472b-ab0f-0b392651fcb6</t>
  </si>
  <si>
    <t>9f0f5707-ddd9-4767-a39a-7988cec33f00</t>
  </si>
  <si>
    <t>Kolom1</t>
  </si>
  <si>
    <t>ClientReceived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</si>
</sst>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Socket.IO Client to Client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'Socket.IO-Frontend'!$C$2:$C$52</c:f>
              <c:numCache>
                <c:formatCode>General</c:formatCode>
                <c:ptCount val="51"/>
                <c:pt idx="0">
                  <c:v>10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6</c:v>
                </c:pt>
                <c:pt idx="10">
                  <c:v>6</c:v>
                </c:pt>
                <c:pt idx="11">
                  <c:v>8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8</c:v>
                </c:pt>
                <c:pt idx="16">
                  <c:v>7</c:v>
                </c:pt>
                <c:pt idx="17">
                  <c:v>7</c:v>
                </c:pt>
                <c:pt idx="18">
                  <c:v>3</c:v>
                </c:pt>
                <c:pt idx="19">
                  <c:v>4</c:v>
                </c:pt>
                <c:pt idx="20">
                  <c:v>7</c:v>
                </c:pt>
                <c:pt idx="21">
                  <c:v>5</c:v>
                </c:pt>
                <c:pt idx="22">
                  <c:v>6</c:v>
                </c:pt>
                <c:pt idx="23">
                  <c:v>3</c:v>
                </c:pt>
                <c:pt idx="24">
                  <c:v>5</c:v>
                </c:pt>
                <c:pt idx="25">
                  <c:v>4</c:v>
                </c:pt>
                <c:pt idx="26">
                  <c:v>7</c:v>
                </c:pt>
                <c:pt idx="27">
                  <c:v>5</c:v>
                </c:pt>
                <c:pt idx="28">
                  <c:v>8</c:v>
                </c:pt>
                <c:pt idx="29">
                  <c:v>3</c:v>
                </c:pt>
                <c:pt idx="30">
                  <c:v>10</c:v>
                </c:pt>
                <c:pt idx="31">
                  <c:v>5</c:v>
                </c:pt>
                <c:pt idx="32">
                  <c:v>3</c:v>
                </c:pt>
                <c:pt idx="33">
                  <c:v>17</c:v>
                </c:pt>
                <c:pt idx="34">
                  <c:v>5</c:v>
                </c:pt>
                <c:pt idx="35">
                  <c:v>5</c:v>
                </c:pt>
                <c:pt idx="36">
                  <c:v>3</c:v>
                </c:pt>
                <c:pt idx="37">
                  <c:v>4</c:v>
                </c:pt>
                <c:pt idx="38">
                  <c:v>8</c:v>
                </c:pt>
                <c:pt idx="39">
                  <c:v>3</c:v>
                </c:pt>
                <c:pt idx="40">
                  <c:v>5</c:v>
                </c:pt>
                <c:pt idx="41">
                  <c:v>10</c:v>
                </c:pt>
                <c:pt idx="42">
                  <c:v>4</c:v>
                </c:pt>
                <c:pt idx="43">
                  <c:v>3</c:v>
                </c:pt>
                <c:pt idx="44">
                  <c:v>3</c:v>
                </c:pt>
                <c:pt idx="45">
                  <c:v>5</c:v>
                </c:pt>
                <c:pt idx="46">
                  <c:v>5</c:v>
                </c:pt>
                <c:pt idx="47">
                  <c:v>6</c:v>
                </c:pt>
                <c:pt idx="48">
                  <c:v>4</c:v>
                </c:pt>
                <c:pt idx="49">
                  <c:v>5</c:v>
                </c:pt>
                <c:pt idx="5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E6-424E-82F1-67656D3AA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4971600"/>
        <c:axId val="1704975440"/>
      </c:lineChart>
      <c:catAx>
        <c:axId val="1704971600"/>
        <c:scaling>
          <c:orientation val="minMax"/>
        </c:scaling>
        <c:delete val="1"/>
        <c:axPos val="b"/>
        <c:majorTickMark val="none"/>
        <c:minorTickMark val="none"/>
        <c:tickLblPos val="nextTo"/>
        <c:crossAx val="1704975440"/>
        <c:crosses val="autoZero"/>
        <c:auto val="1"/>
        <c:lblAlgn val="ctr"/>
        <c:lblOffset val="100"/>
        <c:noMultiLvlLbl val="0"/>
      </c:catAx>
      <c:valAx>
        <c:axId val="170497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70497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SignalR Client to Client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'SignalR-Frontend'!$C$2:$C$67</c:f>
              <c:numCache>
                <c:formatCode>General</c:formatCode>
                <c:ptCount val="66"/>
                <c:pt idx="0">
                  <c:v>32</c:v>
                </c:pt>
                <c:pt idx="1">
                  <c:v>5</c:v>
                </c:pt>
                <c:pt idx="2">
                  <c:v>3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4</c:v>
                </c:pt>
                <c:pt idx="23">
                  <c:v>3</c:v>
                </c:pt>
                <c:pt idx="24">
                  <c:v>2</c:v>
                </c:pt>
                <c:pt idx="25">
                  <c:v>4</c:v>
                </c:pt>
                <c:pt idx="26">
                  <c:v>3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4</c:v>
                </c:pt>
                <c:pt idx="34">
                  <c:v>2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4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3</c:v>
                </c:pt>
                <c:pt idx="59">
                  <c:v>3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3</c:v>
                </c:pt>
                <c:pt idx="64">
                  <c:v>2</c:v>
                </c:pt>
                <c:pt idx="6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09-4C40-8583-14ABF87E8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4969680"/>
        <c:axId val="1704983120"/>
      </c:lineChart>
      <c:catAx>
        <c:axId val="1704969680"/>
        <c:scaling>
          <c:orientation val="minMax"/>
        </c:scaling>
        <c:delete val="1"/>
        <c:axPos val="b"/>
        <c:majorTickMark val="none"/>
        <c:minorTickMark val="none"/>
        <c:tickLblPos val="nextTo"/>
        <c:crossAx val="1704983120"/>
        <c:crosses val="autoZero"/>
        <c:auto val="1"/>
        <c:lblAlgn val="ctr"/>
        <c:lblOffset val="100"/>
        <c:noMultiLvlLbl val="0"/>
      </c:catAx>
      <c:valAx>
        <c:axId val="170498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70496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Socket.IO</a:t>
            </a:r>
            <a:r>
              <a:rPr lang="en-US" baseline="0"/>
              <a:t> Client to Server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'Socket.IO-Backend'!$C$2:$C$72</c:f>
              <c:numCache>
                <c:formatCode>General</c:formatCode>
                <c:ptCount val="71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3E-441A-98C4-672CA3D88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4978320"/>
        <c:axId val="1704970160"/>
      </c:lineChart>
      <c:catAx>
        <c:axId val="1704978320"/>
        <c:scaling>
          <c:orientation val="minMax"/>
        </c:scaling>
        <c:delete val="1"/>
        <c:axPos val="b"/>
        <c:majorTickMark val="out"/>
        <c:minorTickMark val="none"/>
        <c:tickLblPos val="nextTo"/>
        <c:crossAx val="1704970160"/>
        <c:crosses val="autoZero"/>
        <c:auto val="1"/>
        <c:lblAlgn val="ctr"/>
        <c:lblOffset val="100"/>
        <c:noMultiLvlLbl val="0"/>
      </c:catAx>
      <c:valAx>
        <c:axId val="170497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in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70497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SignalR</a:t>
            </a:r>
            <a:r>
              <a:rPr lang="en-US" baseline="0"/>
              <a:t> Client to Server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'SignalR-Backend'!$D$2:$D$61</c:f>
              <c:numCache>
                <c:formatCode>General</c:formatCode>
                <c:ptCount val="60"/>
                <c:pt idx="0">
                  <c:v>32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</c:v>
                </c:pt>
                <c:pt idx="31">
                  <c:v>4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30-4603-85F7-33E1F56E2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4994160"/>
        <c:axId val="1704979760"/>
      </c:lineChart>
      <c:catAx>
        <c:axId val="1704994160"/>
        <c:scaling>
          <c:orientation val="minMax"/>
        </c:scaling>
        <c:delete val="1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majorTickMark val="out"/>
        <c:minorTickMark val="none"/>
        <c:tickLblPos val="nextTo"/>
        <c:crossAx val="1704979760"/>
        <c:crosses val="autoZero"/>
        <c:auto val="1"/>
        <c:lblAlgn val="ctr"/>
        <c:lblOffset val="100"/>
        <c:noMultiLvlLbl val="0"/>
      </c:catAx>
      <c:valAx>
        <c:axId val="170497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70499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20</xdr:row>
      <xdr:rowOff>179070</xdr:rowOff>
    </xdr:from>
    <xdr:to>
      <xdr:col>27</xdr:col>
      <xdr:colOff>22860</xdr:colOff>
      <xdr:row>35</xdr:row>
      <xdr:rowOff>179070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E46A6A4A-0B71-B457-D9C6-57E7F53A80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20</xdr:row>
      <xdr:rowOff>179070</xdr:rowOff>
    </xdr:from>
    <xdr:to>
      <xdr:col>26</xdr:col>
      <xdr:colOff>601980</xdr:colOff>
      <xdr:row>35</xdr:row>
      <xdr:rowOff>179070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6716D0A5-5ED6-C1AC-8498-EBC7DB270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22</xdr:row>
      <xdr:rowOff>179070</xdr:rowOff>
    </xdr:from>
    <xdr:to>
      <xdr:col>27</xdr:col>
      <xdr:colOff>15240</xdr:colOff>
      <xdr:row>37</xdr:row>
      <xdr:rowOff>179070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C854F525-CA1D-4C6E-904F-013AEC793E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21</xdr:row>
      <xdr:rowOff>179070</xdr:rowOff>
    </xdr:from>
    <xdr:to>
      <xdr:col>27</xdr:col>
      <xdr:colOff>15240</xdr:colOff>
      <xdr:row>36</xdr:row>
      <xdr:rowOff>179070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E9648B12-0C2D-7903-9D06-62399D661F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" xr16:uid="{00000000-0016-0000-0000-000000000000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Sent" tableColumnId="1"/>
      <queryTableField id="2" name="ClientReceived" tableColumnId="2"/>
      <queryTableField id="3" dataBound="0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00000000-0016-0000-0100-000001000000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Sent" tableColumnId="1"/>
      <queryTableField id="2" name="ClientReceived" tableColumnId="2"/>
      <queryTableField id="3" dataBound="0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00000000-0016-0000-0200-000002000000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Sent" tableColumnId="1"/>
      <queryTableField id="2" name="ServerRecieved" tableColumnId="2"/>
      <queryTableField id="3" dataBound="0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0000000-0016-0000-0300-000003000000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Id" tableColumnId="1"/>
      <queryTableField id="2" name="Sent" tableColumnId="2"/>
      <queryTableField id="3" name="ServerRecieved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frontenddata2__2" displayName="frontenddata2__2" ref="A1:C53" tableType="queryTable" totalsRowCount="1">
  <autoFilter ref="A1:C52" xr:uid="{00000000-0009-0000-0100-000005000000}"/>
  <tableColumns count="3">
    <tableColumn id="1" xr3:uid="{00000000-0010-0000-0000-000001000000}" uniqueName="1" name="Sent" totalsRowFunction="custom" queryTableFieldId="1">
      <totalsRowFormula>AVERAGE(frontenddata2__2[Sent])</totalsRowFormula>
    </tableColumn>
    <tableColumn id="2" xr3:uid="{00000000-0010-0000-0000-000002000000}" uniqueName="2" name="ClientReceived" totalsRowFunction="custom" queryTableFieldId="2">
      <totalsRowFormula>AVERAGE(frontenddata2__2[ClientReceived])</totalsRowFormula>
    </tableColumn>
    <tableColumn id="3" xr3:uid="{00000000-0010-0000-0000-000003000000}" uniqueName="3" name="Kolom1" totalsRowFunction="custom" queryTableFieldId="3" dataDxfId="5">
      <calculatedColumnFormula>frontenddata2__2[[#This Row],[ClientReceived]]-frontenddata2__2[[#This Row],[Sent]]</calculatedColumnFormula>
      <totalsRowFormula>AVERAGE(frontenddata2__2[Kolom1])</totalsRow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frontenddata" displayName="frontenddata" ref="A1:C68" tableType="queryTable" totalsRowCount="1">
  <autoFilter ref="A1:C67" xr:uid="{00000000-0009-0000-0100-000003000000}"/>
  <tableColumns count="3">
    <tableColumn id="1" xr3:uid="{00000000-0010-0000-0100-000001000000}" uniqueName="1" name="Sent" totalsRowFunction="custom" queryTableFieldId="1">
      <totalsRowFormula>AVERAGE(frontenddata[Sent])</totalsRowFormula>
    </tableColumn>
    <tableColumn id="2" xr3:uid="{00000000-0010-0000-0100-000002000000}" uniqueName="2" name="ClientReceived" totalsRowFunction="custom" queryTableFieldId="2">
      <totalsRowFormula>AVERAGE(frontenddata[ClientReceived])</totalsRowFormula>
    </tableColumn>
    <tableColumn id="3" xr3:uid="{00000000-0010-0000-0100-000003000000}" uniqueName="3" name="Kolom1" totalsRowFunction="custom" queryTableFieldId="3" dataDxfId="4">
      <calculatedColumnFormula>frontenddata[[#This Row],[ClientReceived]]-frontenddata[[#This Row],[Sent]]</calculatedColumnFormula>
      <totalsRowFormula>AVERAGE(frontenddata[Kolom1])</totalsRow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est2" displayName="test2" ref="A1:C73" tableType="queryTable" totalsRowCount="1">
  <autoFilter ref="A1:C72" xr:uid="{00000000-0009-0000-0100-000002000000}"/>
  <tableColumns count="3">
    <tableColumn id="1" xr3:uid="{00000000-0010-0000-0200-000001000000}" uniqueName="1" name="Sent" totalsRowFunction="custom" queryTableFieldId="1">
      <totalsRowFormula>AVERAGE(test2[Sent])</totalsRowFormula>
    </tableColumn>
    <tableColumn id="2" xr3:uid="{00000000-0010-0000-0200-000002000000}" uniqueName="2" name="ServerRecieved" totalsRowFunction="custom" queryTableFieldId="2">
      <totalsRowFormula>AVERAGE(test2[ServerRecieved])</totalsRowFormula>
    </tableColumn>
    <tableColumn id="3" xr3:uid="{00000000-0010-0000-0200-000003000000}" uniqueName="3" name="Kolom1" totalsRowFunction="custom" queryTableFieldId="3" dataDxfId="3">
      <calculatedColumnFormula>test2[[#This Row],[ServerRecieved]]-test2[[#This Row],[Sent]]</calculatedColumnFormula>
      <totalsRowFormula>AVERAGE(test2[Kolom1])</totalsRow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est" displayName="test" ref="A1:D62" tableType="queryTable" totalsRowCount="1">
  <autoFilter ref="A1:D61" xr:uid="{00000000-0009-0000-0100-000001000000}"/>
  <tableColumns count="4">
    <tableColumn id="1" xr3:uid="{00000000-0010-0000-0300-000001000000}" uniqueName="1" name="Id" queryTableFieldId="1" dataDxfId="2" totalsRowDxfId="1"/>
    <tableColumn id="2" xr3:uid="{00000000-0010-0000-0300-000002000000}" uniqueName="2" name="Sent" totalsRowFunction="custom" queryTableFieldId="2">
      <totalsRowFormula>AVERAGE(test[Sent])</totalsRowFormula>
    </tableColumn>
    <tableColumn id="3" xr3:uid="{00000000-0010-0000-0300-000003000000}" uniqueName="3" name="ServerRecieved" totalsRowFunction="custom" queryTableFieldId="3">
      <totalsRowFormula>AVERAGE(test[ServerRecieved])</totalsRowFormula>
    </tableColumn>
    <tableColumn id="4" xr3:uid="{00000000-0010-0000-0300-000004000000}" uniqueName="4" name="Kolom1" totalsRowFunction="custom" queryTableFieldId="4" dataDxfId="0">
      <calculatedColumnFormula>test[[#This Row],[ServerRecieved]]-test[[#This Row],[Sent]]</calculatedColumnFormula>
      <totalsRowFormula>AVERAGE(test[Kolom1])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3"/>
  <sheetViews>
    <sheetView workbookViewId="0">
      <selection activeCell="AA20" sqref="AA20"/>
    </sheetView>
  </sheetViews>
  <sheetFormatPr defaultRowHeight="14.4" x14ac:dyDescent="0.3"/>
  <cols>
    <col min="1" max="1" width="12" bestFit="1" customWidth="1"/>
    <col min="2" max="2" width="15.6640625" bestFit="1" customWidth="1"/>
  </cols>
  <sheetData>
    <row r="1" spans="1:3" x14ac:dyDescent="0.3">
      <c r="A1" t="s">
        <v>1</v>
      </c>
      <c r="B1" t="s">
        <v>64</v>
      </c>
      <c r="C1" t="s">
        <v>63</v>
      </c>
    </row>
    <row r="2" spans="1:3" x14ac:dyDescent="0.3">
      <c r="A2">
        <v>1681226863564</v>
      </c>
      <c r="B2">
        <v>1681226863574</v>
      </c>
      <c r="C2">
        <f>frontenddata2__2[[#This Row],[ClientReceived]]-frontenddata2__2[[#This Row],[Sent]]</f>
        <v>10</v>
      </c>
    </row>
    <row r="3" spans="1:3" x14ac:dyDescent="0.3">
      <c r="A3">
        <v>1681226863965</v>
      </c>
      <c r="B3">
        <v>1681226863971</v>
      </c>
      <c r="C3">
        <f>frontenddata2__2[[#This Row],[ClientReceived]]-frontenddata2__2[[#This Row],[Sent]]</f>
        <v>6</v>
      </c>
    </row>
    <row r="4" spans="1:3" x14ac:dyDescent="0.3">
      <c r="A4">
        <v>1681226864263</v>
      </c>
      <c r="B4">
        <v>1681226864267</v>
      </c>
      <c r="C4">
        <f>frontenddata2__2[[#This Row],[ClientReceived]]-frontenddata2__2[[#This Row],[Sent]]</f>
        <v>4</v>
      </c>
    </row>
    <row r="5" spans="1:3" x14ac:dyDescent="0.3">
      <c r="A5">
        <v>1681226864573</v>
      </c>
      <c r="B5">
        <v>1681226864577</v>
      </c>
      <c r="C5">
        <f>frontenddata2__2[[#This Row],[ClientReceived]]-frontenddata2__2[[#This Row],[Sent]]</f>
        <v>4</v>
      </c>
    </row>
    <row r="6" spans="1:3" x14ac:dyDescent="0.3">
      <c r="A6">
        <v>1681226864883</v>
      </c>
      <c r="B6">
        <v>1681226864886</v>
      </c>
      <c r="C6">
        <f>frontenddata2__2[[#This Row],[ClientReceived]]-frontenddata2__2[[#This Row],[Sent]]</f>
        <v>3</v>
      </c>
    </row>
    <row r="7" spans="1:3" x14ac:dyDescent="0.3">
      <c r="A7">
        <v>1681226865730</v>
      </c>
      <c r="B7">
        <v>1681226865734</v>
      </c>
      <c r="C7">
        <f>frontenddata2__2[[#This Row],[ClientReceived]]-frontenddata2__2[[#This Row],[Sent]]</f>
        <v>4</v>
      </c>
    </row>
    <row r="8" spans="1:3" x14ac:dyDescent="0.3">
      <c r="A8">
        <v>1681226866073</v>
      </c>
      <c r="B8">
        <v>1681226866078</v>
      </c>
      <c r="C8">
        <f>frontenddata2__2[[#This Row],[ClientReceived]]-frontenddata2__2[[#This Row],[Sent]]</f>
        <v>5</v>
      </c>
    </row>
    <row r="9" spans="1:3" x14ac:dyDescent="0.3">
      <c r="A9">
        <v>1681226866404</v>
      </c>
      <c r="B9">
        <v>1681226866408</v>
      </c>
      <c r="C9">
        <f>frontenddata2__2[[#This Row],[ClientReceived]]-frontenddata2__2[[#This Row],[Sent]]</f>
        <v>4</v>
      </c>
    </row>
    <row r="10" spans="1:3" x14ac:dyDescent="0.3">
      <c r="A10">
        <v>1681226866705</v>
      </c>
      <c r="B10">
        <v>1681226866708</v>
      </c>
      <c r="C10">
        <f>frontenddata2__2[[#This Row],[ClientReceived]]-frontenddata2__2[[#This Row],[Sent]]</f>
        <v>3</v>
      </c>
    </row>
    <row r="11" spans="1:3" x14ac:dyDescent="0.3">
      <c r="A11">
        <v>1681226867012</v>
      </c>
      <c r="B11">
        <v>1681226867018</v>
      </c>
      <c r="C11">
        <f>frontenddata2__2[[#This Row],[ClientReceived]]-frontenddata2__2[[#This Row],[Sent]]</f>
        <v>6</v>
      </c>
    </row>
    <row r="12" spans="1:3" x14ac:dyDescent="0.3">
      <c r="A12">
        <v>1681226867331</v>
      </c>
      <c r="B12">
        <v>1681226867337</v>
      </c>
      <c r="C12">
        <f>frontenddata2__2[[#This Row],[ClientReceived]]-frontenddata2__2[[#This Row],[Sent]]</f>
        <v>6</v>
      </c>
    </row>
    <row r="13" spans="1:3" x14ac:dyDescent="0.3">
      <c r="A13">
        <v>1681226867647</v>
      </c>
      <c r="B13">
        <v>1681226867655</v>
      </c>
      <c r="C13">
        <f>frontenddata2__2[[#This Row],[ClientReceived]]-frontenddata2__2[[#This Row],[Sent]]</f>
        <v>8</v>
      </c>
    </row>
    <row r="14" spans="1:3" x14ac:dyDescent="0.3">
      <c r="A14">
        <v>1681226867947</v>
      </c>
      <c r="B14">
        <v>1681226867951</v>
      </c>
      <c r="C14">
        <f>frontenddata2__2[[#This Row],[ClientReceived]]-frontenddata2__2[[#This Row],[Sent]]</f>
        <v>4</v>
      </c>
    </row>
    <row r="15" spans="1:3" x14ac:dyDescent="0.3">
      <c r="A15">
        <v>1681226868278</v>
      </c>
      <c r="B15">
        <v>1681226868282</v>
      </c>
      <c r="C15">
        <f>frontenddata2__2[[#This Row],[ClientReceived]]-frontenddata2__2[[#This Row],[Sent]]</f>
        <v>4</v>
      </c>
    </row>
    <row r="16" spans="1:3" x14ac:dyDescent="0.3">
      <c r="A16">
        <v>1681226868647</v>
      </c>
      <c r="B16">
        <v>1681226868650</v>
      </c>
      <c r="C16">
        <f>frontenddata2__2[[#This Row],[ClientReceived]]-frontenddata2__2[[#This Row],[Sent]]</f>
        <v>3</v>
      </c>
    </row>
    <row r="17" spans="1:3" x14ac:dyDescent="0.3">
      <c r="A17">
        <v>1681226868969</v>
      </c>
      <c r="B17">
        <v>1681226868977</v>
      </c>
      <c r="C17">
        <f>frontenddata2__2[[#This Row],[ClientReceived]]-frontenddata2__2[[#This Row],[Sent]]</f>
        <v>8</v>
      </c>
    </row>
    <row r="18" spans="1:3" x14ac:dyDescent="0.3">
      <c r="A18">
        <v>1681226869327</v>
      </c>
      <c r="B18">
        <v>1681226869334</v>
      </c>
      <c r="C18">
        <f>frontenddata2__2[[#This Row],[ClientReceived]]-frontenddata2__2[[#This Row],[Sent]]</f>
        <v>7</v>
      </c>
    </row>
    <row r="19" spans="1:3" x14ac:dyDescent="0.3">
      <c r="A19">
        <v>1681226869628</v>
      </c>
      <c r="B19">
        <v>1681226869635</v>
      </c>
      <c r="C19">
        <f>frontenddata2__2[[#This Row],[ClientReceived]]-frontenddata2__2[[#This Row],[Sent]]</f>
        <v>7</v>
      </c>
    </row>
    <row r="20" spans="1:3" x14ac:dyDescent="0.3">
      <c r="A20">
        <v>1681226869951</v>
      </c>
      <c r="B20">
        <v>1681226869954</v>
      </c>
      <c r="C20">
        <f>frontenddata2__2[[#This Row],[ClientReceived]]-frontenddata2__2[[#This Row],[Sent]]</f>
        <v>3</v>
      </c>
    </row>
    <row r="21" spans="1:3" x14ac:dyDescent="0.3">
      <c r="A21">
        <v>1681226870290</v>
      </c>
      <c r="B21">
        <v>1681226870294</v>
      </c>
      <c r="C21">
        <f>frontenddata2__2[[#This Row],[ClientReceived]]-frontenddata2__2[[#This Row],[Sent]]</f>
        <v>4</v>
      </c>
    </row>
    <row r="22" spans="1:3" x14ac:dyDescent="0.3">
      <c r="A22">
        <v>1681226870627</v>
      </c>
      <c r="B22">
        <v>1681226870634</v>
      </c>
      <c r="C22">
        <f>frontenddata2__2[[#This Row],[ClientReceived]]-frontenddata2__2[[#This Row],[Sent]]</f>
        <v>7</v>
      </c>
    </row>
    <row r="23" spans="1:3" x14ac:dyDescent="0.3">
      <c r="A23">
        <v>1681226870946</v>
      </c>
      <c r="B23">
        <v>1681226870951</v>
      </c>
      <c r="C23">
        <f>frontenddata2__2[[#This Row],[ClientReceived]]-frontenddata2__2[[#This Row],[Sent]]</f>
        <v>5</v>
      </c>
    </row>
    <row r="24" spans="1:3" x14ac:dyDescent="0.3">
      <c r="A24">
        <v>1681226871281</v>
      </c>
      <c r="B24">
        <v>1681226871287</v>
      </c>
      <c r="C24">
        <f>frontenddata2__2[[#This Row],[ClientReceived]]-frontenddata2__2[[#This Row],[Sent]]</f>
        <v>6</v>
      </c>
    </row>
    <row r="25" spans="1:3" x14ac:dyDescent="0.3">
      <c r="A25">
        <v>1681226871609</v>
      </c>
      <c r="B25">
        <v>1681226871612</v>
      </c>
      <c r="C25">
        <f>frontenddata2__2[[#This Row],[ClientReceived]]-frontenddata2__2[[#This Row],[Sent]]</f>
        <v>3</v>
      </c>
    </row>
    <row r="26" spans="1:3" x14ac:dyDescent="0.3">
      <c r="A26">
        <v>1681226871886</v>
      </c>
      <c r="B26">
        <v>1681226871891</v>
      </c>
      <c r="C26">
        <f>frontenddata2__2[[#This Row],[ClientReceived]]-frontenddata2__2[[#This Row],[Sent]]</f>
        <v>5</v>
      </c>
    </row>
    <row r="27" spans="1:3" x14ac:dyDescent="0.3">
      <c r="A27">
        <v>1681226872260</v>
      </c>
      <c r="B27">
        <v>1681226872264</v>
      </c>
      <c r="C27">
        <f>frontenddata2__2[[#This Row],[ClientReceived]]-frontenddata2__2[[#This Row],[Sent]]</f>
        <v>4</v>
      </c>
    </row>
    <row r="28" spans="1:3" x14ac:dyDescent="0.3">
      <c r="A28">
        <v>1681226872595</v>
      </c>
      <c r="B28">
        <v>1681226872602</v>
      </c>
      <c r="C28">
        <f>frontenddata2__2[[#This Row],[ClientReceived]]-frontenddata2__2[[#This Row],[Sent]]</f>
        <v>7</v>
      </c>
    </row>
    <row r="29" spans="1:3" x14ac:dyDescent="0.3">
      <c r="A29">
        <v>1681226872925</v>
      </c>
      <c r="B29">
        <v>1681226872930</v>
      </c>
      <c r="C29">
        <f>frontenddata2__2[[#This Row],[ClientReceived]]-frontenddata2__2[[#This Row],[Sent]]</f>
        <v>5</v>
      </c>
    </row>
    <row r="30" spans="1:3" x14ac:dyDescent="0.3">
      <c r="A30">
        <v>1681226873250</v>
      </c>
      <c r="B30">
        <v>1681226873258</v>
      </c>
      <c r="C30">
        <f>frontenddata2__2[[#This Row],[ClientReceived]]-frontenddata2__2[[#This Row],[Sent]]</f>
        <v>8</v>
      </c>
    </row>
    <row r="31" spans="1:3" x14ac:dyDescent="0.3">
      <c r="A31">
        <v>1681226873572</v>
      </c>
      <c r="B31">
        <v>1681226873575</v>
      </c>
      <c r="C31">
        <f>frontenddata2__2[[#This Row],[ClientReceived]]-frontenddata2__2[[#This Row],[Sent]]</f>
        <v>3</v>
      </c>
    </row>
    <row r="32" spans="1:3" x14ac:dyDescent="0.3">
      <c r="A32">
        <v>1681226873910</v>
      </c>
      <c r="B32">
        <v>1681226873920</v>
      </c>
      <c r="C32">
        <f>frontenddata2__2[[#This Row],[ClientReceived]]-frontenddata2__2[[#This Row],[Sent]]</f>
        <v>10</v>
      </c>
    </row>
    <row r="33" spans="1:3" x14ac:dyDescent="0.3">
      <c r="A33">
        <v>1681226874210</v>
      </c>
      <c r="B33">
        <v>1681226874215</v>
      </c>
      <c r="C33">
        <f>frontenddata2__2[[#This Row],[ClientReceived]]-frontenddata2__2[[#This Row],[Sent]]</f>
        <v>5</v>
      </c>
    </row>
    <row r="34" spans="1:3" x14ac:dyDescent="0.3">
      <c r="A34">
        <v>1681226874962</v>
      </c>
      <c r="B34">
        <v>1681226874965</v>
      </c>
      <c r="C34">
        <f>frontenddata2__2[[#This Row],[ClientReceived]]-frontenddata2__2[[#This Row],[Sent]]</f>
        <v>3</v>
      </c>
    </row>
    <row r="35" spans="1:3" x14ac:dyDescent="0.3">
      <c r="A35">
        <v>1681226875285</v>
      </c>
      <c r="B35">
        <v>1681226875302</v>
      </c>
      <c r="C35">
        <f>frontenddata2__2[[#This Row],[ClientReceived]]-frontenddata2__2[[#This Row],[Sent]]</f>
        <v>17</v>
      </c>
    </row>
    <row r="36" spans="1:3" x14ac:dyDescent="0.3">
      <c r="A36">
        <v>1681226875593</v>
      </c>
      <c r="B36">
        <v>1681226875598</v>
      </c>
      <c r="C36">
        <f>frontenddata2__2[[#This Row],[ClientReceived]]-frontenddata2__2[[#This Row],[Sent]]</f>
        <v>5</v>
      </c>
    </row>
    <row r="37" spans="1:3" x14ac:dyDescent="0.3">
      <c r="A37">
        <v>1681226875876</v>
      </c>
      <c r="B37">
        <v>1681226875881</v>
      </c>
      <c r="C37">
        <f>frontenddata2__2[[#This Row],[ClientReceived]]-frontenddata2__2[[#This Row],[Sent]]</f>
        <v>5</v>
      </c>
    </row>
    <row r="38" spans="1:3" x14ac:dyDescent="0.3">
      <c r="A38">
        <v>1681226876209</v>
      </c>
      <c r="B38">
        <v>1681226876212</v>
      </c>
      <c r="C38">
        <f>frontenddata2__2[[#This Row],[ClientReceived]]-frontenddata2__2[[#This Row],[Sent]]</f>
        <v>3</v>
      </c>
    </row>
    <row r="39" spans="1:3" x14ac:dyDescent="0.3">
      <c r="A39">
        <v>1681226876545</v>
      </c>
      <c r="B39">
        <v>1681226876549</v>
      </c>
      <c r="C39">
        <f>frontenddata2__2[[#This Row],[ClientReceived]]-frontenddata2__2[[#This Row],[Sent]]</f>
        <v>4</v>
      </c>
    </row>
    <row r="40" spans="1:3" x14ac:dyDescent="0.3">
      <c r="A40">
        <v>1681226876900</v>
      </c>
      <c r="B40">
        <v>1681226876908</v>
      </c>
      <c r="C40">
        <f>frontenddata2__2[[#This Row],[ClientReceived]]-frontenddata2__2[[#This Row],[Sent]]</f>
        <v>8</v>
      </c>
    </row>
    <row r="41" spans="1:3" x14ac:dyDescent="0.3">
      <c r="A41">
        <v>1681226877273</v>
      </c>
      <c r="B41">
        <v>1681226877276</v>
      </c>
      <c r="C41">
        <f>frontenddata2__2[[#This Row],[ClientReceived]]-frontenddata2__2[[#This Row],[Sent]]</f>
        <v>3</v>
      </c>
    </row>
    <row r="42" spans="1:3" x14ac:dyDescent="0.3">
      <c r="A42">
        <v>1681226877558</v>
      </c>
      <c r="B42">
        <v>1681226877563</v>
      </c>
      <c r="C42">
        <f>frontenddata2__2[[#This Row],[ClientReceived]]-frontenddata2__2[[#This Row],[Sent]]</f>
        <v>5</v>
      </c>
    </row>
    <row r="43" spans="1:3" x14ac:dyDescent="0.3">
      <c r="A43">
        <v>1681226878259</v>
      </c>
      <c r="B43">
        <v>1681226878269</v>
      </c>
      <c r="C43">
        <f>frontenddata2__2[[#This Row],[ClientReceived]]-frontenddata2__2[[#This Row],[Sent]]</f>
        <v>10</v>
      </c>
    </row>
    <row r="44" spans="1:3" x14ac:dyDescent="0.3">
      <c r="A44">
        <v>1681226878563</v>
      </c>
      <c r="B44">
        <v>1681226878567</v>
      </c>
      <c r="C44">
        <f>frontenddata2__2[[#This Row],[ClientReceived]]-frontenddata2__2[[#This Row],[Sent]]</f>
        <v>4</v>
      </c>
    </row>
    <row r="45" spans="1:3" x14ac:dyDescent="0.3">
      <c r="A45">
        <v>1681226878869</v>
      </c>
      <c r="B45">
        <v>1681226878872</v>
      </c>
      <c r="C45">
        <f>frontenddata2__2[[#This Row],[ClientReceived]]-frontenddata2__2[[#This Row],[Sent]]</f>
        <v>3</v>
      </c>
    </row>
    <row r="46" spans="1:3" x14ac:dyDescent="0.3">
      <c r="A46">
        <v>1681226879183</v>
      </c>
      <c r="B46">
        <v>1681226879186</v>
      </c>
      <c r="C46">
        <f>frontenddata2__2[[#This Row],[ClientReceived]]-frontenddata2__2[[#This Row],[Sent]]</f>
        <v>3</v>
      </c>
    </row>
    <row r="47" spans="1:3" x14ac:dyDescent="0.3">
      <c r="A47">
        <v>1681226879498</v>
      </c>
      <c r="B47">
        <v>1681226879503</v>
      </c>
      <c r="C47">
        <f>frontenddata2__2[[#This Row],[ClientReceived]]-frontenddata2__2[[#This Row],[Sent]]</f>
        <v>5</v>
      </c>
    </row>
    <row r="48" spans="1:3" x14ac:dyDescent="0.3">
      <c r="A48">
        <v>1681226879823</v>
      </c>
      <c r="B48">
        <v>1681226879828</v>
      </c>
      <c r="C48">
        <f>frontenddata2__2[[#This Row],[ClientReceived]]-frontenddata2__2[[#This Row],[Sent]]</f>
        <v>5</v>
      </c>
    </row>
    <row r="49" spans="1:3" x14ac:dyDescent="0.3">
      <c r="A49">
        <v>1681226880160</v>
      </c>
      <c r="B49">
        <v>1681226880166</v>
      </c>
      <c r="C49">
        <f>frontenddata2__2[[#This Row],[ClientReceived]]-frontenddata2__2[[#This Row],[Sent]]</f>
        <v>6</v>
      </c>
    </row>
    <row r="50" spans="1:3" x14ac:dyDescent="0.3">
      <c r="A50">
        <v>1681226880461</v>
      </c>
      <c r="B50">
        <v>1681226880465</v>
      </c>
      <c r="C50">
        <f>frontenddata2__2[[#This Row],[ClientReceived]]-frontenddata2__2[[#This Row],[Sent]]</f>
        <v>4</v>
      </c>
    </row>
    <row r="51" spans="1:3" x14ac:dyDescent="0.3">
      <c r="A51">
        <v>1681226880808</v>
      </c>
      <c r="B51">
        <v>1681226880813</v>
      </c>
      <c r="C51">
        <f>frontenddata2__2[[#This Row],[ClientReceived]]-frontenddata2__2[[#This Row],[Sent]]</f>
        <v>5</v>
      </c>
    </row>
    <row r="52" spans="1:3" x14ac:dyDescent="0.3">
      <c r="A52">
        <v>1681226881159</v>
      </c>
      <c r="B52">
        <v>1681226881167</v>
      </c>
      <c r="C52">
        <f>frontenddata2__2[[#This Row],[ClientReceived]]-frontenddata2__2[[#This Row],[Sent]]</f>
        <v>8</v>
      </c>
    </row>
    <row r="53" spans="1:3" x14ac:dyDescent="0.3">
      <c r="A53">
        <f>AVERAGE(frontenddata2__2[Sent])</f>
        <v>1681226872416.5098</v>
      </c>
      <c r="B53">
        <f>AVERAGE(frontenddata2__2[ClientReceived])</f>
        <v>1681226872421.9412</v>
      </c>
      <c r="C53">
        <f>AVERAGE(frontenddata2__2[Kolom1])</f>
        <v>5.4313725490196081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8"/>
  <sheetViews>
    <sheetView workbookViewId="0">
      <selection activeCell="Y42" sqref="Y42"/>
    </sheetView>
  </sheetViews>
  <sheetFormatPr defaultRowHeight="14.4" x14ac:dyDescent="0.3"/>
  <cols>
    <col min="1" max="1" width="12" bestFit="1" customWidth="1"/>
    <col min="2" max="2" width="15.6640625" bestFit="1" customWidth="1"/>
  </cols>
  <sheetData>
    <row r="1" spans="1:3" x14ac:dyDescent="0.3">
      <c r="A1" t="s">
        <v>1</v>
      </c>
      <c r="B1" t="s">
        <v>64</v>
      </c>
      <c r="C1" t="s">
        <v>63</v>
      </c>
    </row>
    <row r="2" spans="1:3" x14ac:dyDescent="0.3">
      <c r="A2">
        <v>1681226396790</v>
      </c>
      <c r="B2">
        <v>1681226396822</v>
      </c>
      <c r="C2">
        <f>frontenddata[[#This Row],[ClientReceived]]-frontenddata[[#This Row],[Sent]]</f>
        <v>32</v>
      </c>
    </row>
    <row r="3" spans="1:3" x14ac:dyDescent="0.3">
      <c r="A3">
        <v>1681226400084</v>
      </c>
      <c r="B3">
        <v>1681226400089</v>
      </c>
      <c r="C3">
        <f>frontenddata[[#This Row],[ClientReceived]]-frontenddata[[#This Row],[Sent]]</f>
        <v>5</v>
      </c>
    </row>
    <row r="4" spans="1:3" x14ac:dyDescent="0.3">
      <c r="A4">
        <v>1681226400204</v>
      </c>
      <c r="B4">
        <v>1681226400207</v>
      </c>
      <c r="C4">
        <f>frontenddata[[#This Row],[ClientReceived]]-frontenddata[[#This Row],[Sent]]</f>
        <v>3</v>
      </c>
    </row>
    <row r="5" spans="1:3" x14ac:dyDescent="0.3">
      <c r="A5">
        <v>1681226400330</v>
      </c>
      <c r="B5">
        <v>1681226400335</v>
      </c>
      <c r="C5">
        <f>frontenddata[[#This Row],[ClientReceived]]-frontenddata[[#This Row],[Sent]]</f>
        <v>5</v>
      </c>
    </row>
    <row r="6" spans="1:3" x14ac:dyDescent="0.3">
      <c r="A6">
        <v>1681226400459</v>
      </c>
      <c r="B6">
        <v>1681226400463</v>
      </c>
      <c r="C6">
        <f>frontenddata[[#This Row],[ClientReceived]]-frontenddata[[#This Row],[Sent]]</f>
        <v>4</v>
      </c>
    </row>
    <row r="7" spans="1:3" x14ac:dyDescent="0.3">
      <c r="A7">
        <v>1681226400578</v>
      </c>
      <c r="B7">
        <v>1681226400581</v>
      </c>
      <c r="C7">
        <f>frontenddata[[#This Row],[ClientReceived]]-frontenddata[[#This Row],[Sent]]</f>
        <v>3</v>
      </c>
    </row>
    <row r="8" spans="1:3" x14ac:dyDescent="0.3">
      <c r="A8">
        <v>1681226400698</v>
      </c>
      <c r="B8">
        <v>1681226400701</v>
      </c>
      <c r="C8">
        <f>frontenddata[[#This Row],[ClientReceived]]-frontenddata[[#This Row],[Sent]]</f>
        <v>3</v>
      </c>
    </row>
    <row r="9" spans="1:3" x14ac:dyDescent="0.3">
      <c r="A9">
        <v>1681226400809</v>
      </c>
      <c r="B9">
        <v>1681226400811</v>
      </c>
      <c r="C9">
        <f>frontenddata[[#This Row],[ClientReceived]]-frontenddata[[#This Row],[Sent]]</f>
        <v>2</v>
      </c>
    </row>
    <row r="10" spans="1:3" x14ac:dyDescent="0.3">
      <c r="A10">
        <v>1681226400932</v>
      </c>
      <c r="B10">
        <v>1681226400935</v>
      </c>
      <c r="C10">
        <f>frontenddata[[#This Row],[ClientReceived]]-frontenddata[[#This Row],[Sent]]</f>
        <v>3</v>
      </c>
    </row>
    <row r="11" spans="1:3" x14ac:dyDescent="0.3">
      <c r="A11">
        <v>1681226401063</v>
      </c>
      <c r="B11">
        <v>1681226401067</v>
      </c>
      <c r="C11">
        <f>frontenddata[[#This Row],[ClientReceived]]-frontenddata[[#This Row],[Sent]]</f>
        <v>4</v>
      </c>
    </row>
    <row r="12" spans="1:3" x14ac:dyDescent="0.3">
      <c r="A12">
        <v>1681226401189</v>
      </c>
      <c r="B12">
        <v>1681226401192</v>
      </c>
      <c r="C12">
        <f>frontenddata[[#This Row],[ClientReceived]]-frontenddata[[#This Row],[Sent]]</f>
        <v>3</v>
      </c>
    </row>
    <row r="13" spans="1:3" x14ac:dyDescent="0.3">
      <c r="A13">
        <v>1681226401308</v>
      </c>
      <c r="B13">
        <v>1681226401311</v>
      </c>
      <c r="C13">
        <f>frontenddata[[#This Row],[ClientReceived]]-frontenddata[[#This Row],[Sent]]</f>
        <v>3</v>
      </c>
    </row>
    <row r="14" spans="1:3" x14ac:dyDescent="0.3">
      <c r="A14">
        <v>1681226401436</v>
      </c>
      <c r="B14">
        <v>1681226401440</v>
      </c>
      <c r="C14">
        <f>frontenddata[[#This Row],[ClientReceived]]-frontenddata[[#This Row],[Sent]]</f>
        <v>4</v>
      </c>
    </row>
    <row r="15" spans="1:3" x14ac:dyDescent="0.3">
      <c r="A15">
        <v>1681226401568</v>
      </c>
      <c r="B15">
        <v>1681226401571</v>
      </c>
      <c r="C15">
        <f>frontenddata[[#This Row],[ClientReceived]]-frontenddata[[#This Row],[Sent]]</f>
        <v>3</v>
      </c>
    </row>
    <row r="16" spans="1:3" x14ac:dyDescent="0.3">
      <c r="A16">
        <v>1681226401703</v>
      </c>
      <c r="B16">
        <v>1681226401706</v>
      </c>
      <c r="C16">
        <f>frontenddata[[#This Row],[ClientReceived]]-frontenddata[[#This Row],[Sent]]</f>
        <v>3</v>
      </c>
    </row>
    <row r="17" spans="1:3" x14ac:dyDescent="0.3">
      <c r="A17">
        <v>1681226401830</v>
      </c>
      <c r="B17">
        <v>1681226401833</v>
      </c>
      <c r="C17">
        <f>frontenddata[[#This Row],[ClientReceived]]-frontenddata[[#This Row],[Sent]]</f>
        <v>3</v>
      </c>
    </row>
    <row r="18" spans="1:3" x14ac:dyDescent="0.3">
      <c r="A18">
        <v>1681226401962</v>
      </c>
      <c r="B18">
        <v>1681226401965</v>
      </c>
      <c r="C18">
        <f>frontenddata[[#This Row],[ClientReceived]]-frontenddata[[#This Row],[Sent]]</f>
        <v>3</v>
      </c>
    </row>
    <row r="19" spans="1:3" x14ac:dyDescent="0.3">
      <c r="A19">
        <v>1681226402080</v>
      </c>
      <c r="B19">
        <v>1681226402083</v>
      </c>
      <c r="C19">
        <f>frontenddata[[#This Row],[ClientReceived]]-frontenddata[[#This Row],[Sent]]</f>
        <v>3</v>
      </c>
    </row>
    <row r="20" spans="1:3" x14ac:dyDescent="0.3">
      <c r="A20">
        <v>1681226402210</v>
      </c>
      <c r="B20">
        <v>1681226402213</v>
      </c>
      <c r="C20">
        <f>frontenddata[[#This Row],[ClientReceived]]-frontenddata[[#This Row],[Sent]]</f>
        <v>3</v>
      </c>
    </row>
    <row r="21" spans="1:3" x14ac:dyDescent="0.3">
      <c r="A21">
        <v>1681226402339</v>
      </c>
      <c r="B21">
        <v>1681226402342</v>
      </c>
      <c r="C21">
        <f>frontenddata[[#This Row],[ClientReceived]]-frontenddata[[#This Row],[Sent]]</f>
        <v>3</v>
      </c>
    </row>
    <row r="22" spans="1:3" x14ac:dyDescent="0.3">
      <c r="A22">
        <v>1681226402451</v>
      </c>
      <c r="B22">
        <v>1681226402453</v>
      </c>
      <c r="C22">
        <f>frontenddata[[#This Row],[ClientReceived]]-frontenddata[[#This Row],[Sent]]</f>
        <v>2</v>
      </c>
    </row>
    <row r="23" spans="1:3" x14ac:dyDescent="0.3">
      <c r="A23">
        <v>1681226402579</v>
      </c>
      <c r="B23">
        <v>1681226402581</v>
      </c>
      <c r="C23">
        <f>frontenddata[[#This Row],[ClientReceived]]-frontenddata[[#This Row],[Sent]]</f>
        <v>2</v>
      </c>
    </row>
    <row r="24" spans="1:3" x14ac:dyDescent="0.3">
      <c r="A24">
        <v>1681226402711</v>
      </c>
      <c r="B24">
        <v>1681226402715</v>
      </c>
      <c r="C24">
        <f>frontenddata[[#This Row],[ClientReceived]]-frontenddata[[#This Row],[Sent]]</f>
        <v>4</v>
      </c>
    </row>
    <row r="25" spans="1:3" x14ac:dyDescent="0.3">
      <c r="A25">
        <v>1681226402838</v>
      </c>
      <c r="B25">
        <v>1681226402841</v>
      </c>
      <c r="C25">
        <f>frontenddata[[#This Row],[ClientReceived]]-frontenddata[[#This Row],[Sent]]</f>
        <v>3</v>
      </c>
    </row>
    <row r="26" spans="1:3" x14ac:dyDescent="0.3">
      <c r="A26">
        <v>1681226402998</v>
      </c>
      <c r="B26">
        <v>1681226403000</v>
      </c>
      <c r="C26">
        <f>frontenddata[[#This Row],[ClientReceived]]-frontenddata[[#This Row],[Sent]]</f>
        <v>2</v>
      </c>
    </row>
    <row r="27" spans="1:3" x14ac:dyDescent="0.3">
      <c r="A27">
        <v>1681226403112</v>
      </c>
      <c r="B27">
        <v>1681226403116</v>
      </c>
      <c r="C27">
        <f>frontenddata[[#This Row],[ClientReceived]]-frontenddata[[#This Row],[Sent]]</f>
        <v>4</v>
      </c>
    </row>
    <row r="28" spans="1:3" x14ac:dyDescent="0.3">
      <c r="A28">
        <v>1681226403243</v>
      </c>
      <c r="B28">
        <v>1681226403246</v>
      </c>
      <c r="C28">
        <f>frontenddata[[#This Row],[ClientReceived]]-frontenddata[[#This Row],[Sent]]</f>
        <v>3</v>
      </c>
    </row>
    <row r="29" spans="1:3" x14ac:dyDescent="0.3">
      <c r="A29">
        <v>1681226403381</v>
      </c>
      <c r="B29">
        <v>1681226403385</v>
      </c>
      <c r="C29">
        <f>frontenddata[[#This Row],[ClientReceived]]-frontenddata[[#This Row],[Sent]]</f>
        <v>4</v>
      </c>
    </row>
    <row r="30" spans="1:3" x14ac:dyDescent="0.3">
      <c r="A30">
        <v>1681226403505</v>
      </c>
      <c r="B30">
        <v>1681226403508</v>
      </c>
      <c r="C30">
        <f>frontenddata[[#This Row],[ClientReceived]]-frontenddata[[#This Row],[Sent]]</f>
        <v>3</v>
      </c>
    </row>
    <row r="31" spans="1:3" x14ac:dyDescent="0.3">
      <c r="A31">
        <v>1681226403639</v>
      </c>
      <c r="B31">
        <v>1681226403642</v>
      </c>
      <c r="C31">
        <f>frontenddata[[#This Row],[ClientReceived]]-frontenddata[[#This Row],[Sent]]</f>
        <v>3</v>
      </c>
    </row>
    <row r="32" spans="1:3" x14ac:dyDescent="0.3">
      <c r="A32">
        <v>1681226403771</v>
      </c>
      <c r="B32">
        <v>1681226403774</v>
      </c>
      <c r="C32">
        <f>frontenddata[[#This Row],[ClientReceived]]-frontenddata[[#This Row],[Sent]]</f>
        <v>3</v>
      </c>
    </row>
    <row r="33" spans="1:3" x14ac:dyDescent="0.3">
      <c r="A33">
        <v>1681226403903</v>
      </c>
      <c r="B33">
        <v>1681226403906</v>
      </c>
      <c r="C33">
        <f>frontenddata[[#This Row],[ClientReceived]]-frontenddata[[#This Row],[Sent]]</f>
        <v>3</v>
      </c>
    </row>
    <row r="34" spans="1:3" x14ac:dyDescent="0.3">
      <c r="A34">
        <v>1681226404054</v>
      </c>
      <c r="B34">
        <v>1681226404057</v>
      </c>
      <c r="C34">
        <f>frontenddata[[#This Row],[ClientReceived]]-frontenddata[[#This Row],[Sent]]</f>
        <v>3</v>
      </c>
    </row>
    <row r="35" spans="1:3" x14ac:dyDescent="0.3">
      <c r="A35">
        <v>1681226404175</v>
      </c>
      <c r="B35">
        <v>1681226404179</v>
      </c>
      <c r="C35">
        <f>frontenddata[[#This Row],[ClientReceived]]-frontenddata[[#This Row],[Sent]]</f>
        <v>4</v>
      </c>
    </row>
    <row r="36" spans="1:3" x14ac:dyDescent="0.3">
      <c r="A36">
        <v>1681226404306</v>
      </c>
      <c r="B36">
        <v>1681226404308</v>
      </c>
      <c r="C36">
        <f>frontenddata[[#This Row],[ClientReceived]]-frontenddata[[#This Row],[Sent]]</f>
        <v>2</v>
      </c>
    </row>
    <row r="37" spans="1:3" x14ac:dyDescent="0.3">
      <c r="A37">
        <v>1681226404444</v>
      </c>
      <c r="B37">
        <v>1681226404447</v>
      </c>
      <c r="C37">
        <f>frontenddata[[#This Row],[ClientReceived]]-frontenddata[[#This Row],[Sent]]</f>
        <v>3</v>
      </c>
    </row>
    <row r="38" spans="1:3" x14ac:dyDescent="0.3">
      <c r="A38">
        <v>1681226404569</v>
      </c>
      <c r="B38">
        <v>1681226404571</v>
      </c>
      <c r="C38">
        <f>frontenddata[[#This Row],[ClientReceived]]-frontenddata[[#This Row],[Sent]]</f>
        <v>2</v>
      </c>
    </row>
    <row r="39" spans="1:3" x14ac:dyDescent="0.3">
      <c r="A39">
        <v>1681226404688</v>
      </c>
      <c r="B39">
        <v>1681226404690</v>
      </c>
      <c r="C39">
        <f>frontenddata[[#This Row],[ClientReceived]]-frontenddata[[#This Row],[Sent]]</f>
        <v>2</v>
      </c>
    </row>
    <row r="40" spans="1:3" x14ac:dyDescent="0.3">
      <c r="A40">
        <v>1681226404833</v>
      </c>
      <c r="B40">
        <v>1681226404836</v>
      </c>
      <c r="C40">
        <f>frontenddata[[#This Row],[ClientReceived]]-frontenddata[[#This Row],[Sent]]</f>
        <v>3</v>
      </c>
    </row>
    <row r="41" spans="1:3" x14ac:dyDescent="0.3">
      <c r="A41">
        <v>1681226404949</v>
      </c>
      <c r="B41">
        <v>1681226404951</v>
      </c>
      <c r="C41">
        <f>frontenddata[[#This Row],[ClientReceived]]-frontenddata[[#This Row],[Sent]]</f>
        <v>2</v>
      </c>
    </row>
    <row r="42" spans="1:3" x14ac:dyDescent="0.3">
      <c r="A42">
        <v>1681226405078</v>
      </c>
      <c r="B42">
        <v>1681226405080</v>
      </c>
      <c r="C42">
        <f>frontenddata[[#This Row],[ClientReceived]]-frontenddata[[#This Row],[Sent]]</f>
        <v>2</v>
      </c>
    </row>
    <row r="43" spans="1:3" x14ac:dyDescent="0.3">
      <c r="A43">
        <v>1681226405210</v>
      </c>
      <c r="B43">
        <v>1681226405212</v>
      </c>
      <c r="C43">
        <f>frontenddata[[#This Row],[ClientReceived]]-frontenddata[[#This Row],[Sent]]</f>
        <v>2</v>
      </c>
    </row>
    <row r="44" spans="1:3" x14ac:dyDescent="0.3">
      <c r="A44">
        <v>1681226405338</v>
      </c>
      <c r="B44">
        <v>1681226405340</v>
      </c>
      <c r="C44">
        <f>frontenddata[[#This Row],[ClientReceived]]-frontenddata[[#This Row],[Sent]]</f>
        <v>2</v>
      </c>
    </row>
    <row r="45" spans="1:3" x14ac:dyDescent="0.3">
      <c r="A45">
        <v>1681226405478</v>
      </c>
      <c r="B45">
        <v>1681226405481</v>
      </c>
      <c r="C45">
        <f>frontenddata[[#This Row],[ClientReceived]]-frontenddata[[#This Row],[Sent]]</f>
        <v>3</v>
      </c>
    </row>
    <row r="46" spans="1:3" x14ac:dyDescent="0.3">
      <c r="A46">
        <v>1681226405619</v>
      </c>
      <c r="B46">
        <v>1681226405621</v>
      </c>
      <c r="C46">
        <f>frontenddata[[#This Row],[ClientReceived]]-frontenddata[[#This Row],[Sent]]</f>
        <v>2</v>
      </c>
    </row>
    <row r="47" spans="1:3" x14ac:dyDescent="0.3">
      <c r="A47">
        <v>1681226405758</v>
      </c>
      <c r="B47">
        <v>1681226405760</v>
      </c>
      <c r="C47">
        <f>frontenddata[[#This Row],[ClientReceived]]-frontenddata[[#This Row],[Sent]]</f>
        <v>2</v>
      </c>
    </row>
    <row r="48" spans="1:3" x14ac:dyDescent="0.3">
      <c r="A48">
        <v>1681226405905</v>
      </c>
      <c r="B48">
        <v>1681226405907</v>
      </c>
      <c r="C48">
        <f>frontenddata[[#This Row],[ClientReceived]]-frontenddata[[#This Row],[Sent]]</f>
        <v>2</v>
      </c>
    </row>
    <row r="49" spans="1:3" x14ac:dyDescent="0.3">
      <c r="A49">
        <v>1681226406044</v>
      </c>
      <c r="B49">
        <v>1681226406046</v>
      </c>
      <c r="C49">
        <f>frontenddata[[#This Row],[ClientReceived]]-frontenddata[[#This Row],[Sent]]</f>
        <v>2</v>
      </c>
    </row>
    <row r="50" spans="1:3" x14ac:dyDescent="0.3">
      <c r="A50">
        <v>1681226406188</v>
      </c>
      <c r="B50">
        <v>1681226406190</v>
      </c>
      <c r="C50">
        <f>frontenddata[[#This Row],[ClientReceived]]-frontenddata[[#This Row],[Sent]]</f>
        <v>2</v>
      </c>
    </row>
    <row r="51" spans="1:3" x14ac:dyDescent="0.3">
      <c r="A51">
        <v>1681226406328</v>
      </c>
      <c r="B51">
        <v>1681226406330</v>
      </c>
      <c r="C51">
        <f>frontenddata[[#This Row],[ClientReceived]]-frontenddata[[#This Row],[Sent]]</f>
        <v>2</v>
      </c>
    </row>
    <row r="52" spans="1:3" x14ac:dyDescent="0.3">
      <c r="A52">
        <v>1681226406469</v>
      </c>
      <c r="B52">
        <v>1681226406471</v>
      </c>
      <c r="C52">
        <f>frontenddata[[#This Row],[ClientReceived]]-frontenddata[[#This Row],[Sent]]</f>
        <v>2</v>
      </c>
    </row>
    <row r="53" spans="1:3" x14ac:dyDescent="0.3">
      <c r="A53">
        <v>1681226406613</v>
      </c>
      <c r="B53">
        <v>1681226406615</v>
      </c>
      <c r="C53">
        <f>frontenddata[[#This Row],[ClientReceived]]-frontenddata[[#This Row],[Sent]]</f>
        <v>2</v>
      </c>
    </row>
    <row r="54" spans="1:3" x14ac:dyDescent="0.3">
      <c r="A54">
        <v>1681226406757</v>
      </c>
      <c r="B54">
        <v>1681226406761</v>
      </c>
      <c r="C54">
        <f>frontenddata[[#This Row],[ClientReceived]]-frontenddata[[#This Row],[Sent]]</f>
        <v>4</v>
      </c>
    </row>
    <row r="55" spans="1:3" x14ac:dyDescent="0.3">
      <c r="A55">
        <v>1681226406909</v>
      </c>
      <c r="B55">
        <v>1681226406911</v>
      </c>
      <c r="C55">
        <f>frontenddata[[#This Row],[ClientReceived]]-frontenddata[[#This Row],[Sent]]</f>
        <v>2</v>
      </c>
    </row>
    <row r="56" spans="1:3" x14ac:dyDescent="0.3">
      <c r="A56">
        <v>1681226407046</v>
      </c>
      <c r="B56">
        <v>1681226407048</v>
      </c>
      <c r="C56">
        <f>frontenddata[[#This Row],[ClientReceived]]-frontenddata[[#This Row],[Sent]]</f>
        <v>2</v>
      </c>
    </row>
    <row r="57" spans="1:3" x14ac:dyDescent="0.3">
      <c r="A57">
        <v>1681226407188</v>
      </c>
      <c r="B57">
        <v>1681226407190</v>
      </c>
      <c r="C57">
        <f>frontenddata[[#This Row],[ClientReceived]]-frontenddata[[#This Row],[Sent]]</f>
        <v>2</v>
      </c>
    </row>
    <row r="58" spans="1:3" x14ac:dyDescent="0.3">
      <c r="A58">
        <v>1681226407329</v>
      </c>
      <c r="B58">
        <v>1681226407331</v>
      </c>
      <c r="C58">
        <f>frontenddata[[#This Row],[ClientReceived]]-frontenddata[[#This Row],[Sent]]</f>
        <v>2</v>
      </c>
    </row>
    <row r="59" spans="1:3" x14ac:dyDescent="0.3">
      <c r="A59">
        <v>1681226407469</v>
      </c>
      <c r="B59">
        <v>1681226407471</v>
      </c>
      <c r="C59">
        <f>frontenddata[[#This Row],[ClientReceived]]-frontenddata[[#This Row],[Sent]]</f>
        <v>2</v>
      </c>
    </row>
    <row r="60" spans="1:3" x14ac:dyDescent="0.3">
      <c r="A60">
        <v>1681226407609</v>
      </c>
      <c r="B60">
        <v>1681226407612</v>
      </c>
      <c r="C60">
        <f>frontenddata[[#This Row],[ClientReceived]]-frontenddata[[#This Row],[Sent]]</f>
        <v>3</v>
      </c>
    </row>
    <row r="61" spans="1:3" x14ac:dyDescent="0.3">
      <c r="A61">
        <v>1681226407752</v>
      </c>
      <c r="B61">
        <v>1681226407755</v>
      </c>
      <c r="C61">
        <f>frontenddata[[#This Row],[ClientReceived]]-frontenddata[[#This Row],[Sent]]</f>
        <v>3</v>
      </c>
    </row>
    <row r="62" spans="1:3" x14ac:dyDescent="0.3">
      <c r="A62">
        <v>1681226407887</v>
      </c>
      <c r="B62">
        <v>1681226407889</v>
      </c>
      <c r="C62">
        <f>frontenddata[[#This Row],[ClientReceived]]-frontenddata[[#This Row],[Sent]]</f>
        <v>2</v>
      </c>
    </row>
    <row r="63" spans="1:3" x14ac:dyDescent="0.3">
      <c r="A63">
        <v>1681226408040</v>
      </c>
      <c r="B63">
        <v>1681226408042</v>
      </c>
      <c r="C63">
        <f>frontenddata[[#This Row],[ClientReceived]]-frontenddata[[#This Row],[Sent]]</f>
        <v>2</v>
      </c>
    </row>
    <row r="64" spans="1:3" x14ac:dyDescent="0.3">
      <c r="A64">
        <v>1681226408182</v>
      </c>
      <c r="B64">
        <v>1681226408184</v>
      </c>
      <c r="C64">
        <f>frontenddata[[#This Row],[ClientReceived]]-frontenddata[[#This Row],[Sent]]</f>
        <v>2</v>
      </c>
    </row>
    <row r="65" spans="1:3" x14ac:dyDescent="0.3">
      <c r="A65">
        <v>1681226408311</v>
      </c>
      <c r="B65">
        <v>1681226408314</v>
      </c>
      <c r="C65">
        <f>frontenddata[[#This Row],[ClientReceived]]-frontenddata[[#This Row],[Sent]]</f>
        <v>3</v>
      </c>
    </row>
    <row r="66" spans="1:3" x14ac:dyDescent="0.3">
      <c r="A66">
        <v>1681226408458</v>
      </c>
      <c r="B66">
        <v>1681226408460</v>
      </c>
      <c r="C66">
        <f>frontenddata[[#This Row],[ClientReceived]]-frontenddata[[#This Row],[Sent]]</f>
        <v>2</v>
      </c>
    </row>
    <row r="67" spans="1:3" x14ac:dyDescent="0.3">
      <c r="A67">
        <v>1681226408588</v>
      </c>
      <c r="B67">
        <v>1681226408591</v>
      </c>
      <c r="C67">
        <f>frontenddata[[#This Row],[ClientReceived]]-frontenddata[[#This Row],[Sent]]</f>
        <v>3</v>
      </c>
    </row>
    <row r="68" spans="1:3" x14ac:dyDescent="0.3">
      <c r="A68">
        <f>AVERAGE(frontenddata[Sent])</f>
        <v>1681226404110.2122</v>
      </c>
      <c r="B68">
        <f>AVERAGE(frontenddata[ClientReceived])</f>
        <v>1681226404113.4092</v>
      </c>
      <c r="C68">
        <f>AVERAGE(frontenddata[Kolom1])</f>
        <v>3.1969696969696968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3"/>
  <sheetViews>
    <sheetView workbookViewId="0">
      <selection activeCell="Z42" sqref="Z42"/>
    </sheetView>
  </sheetViews>
  <sheetFormatPr defaultRowHeight="14.4" x14ac:dyDescent="0.3"/>
  <cols>
    <col min="1" max="1" width="12" bestFit="1" customWidth="1"/>
    <col min="2" max="2" width="16.21875" bestFit="1" customWidth="1"/>
  </cols>
  <sheetData>
    <row r="1" spans="1:3" x14ac:dyDescent="0.3">
      <c r="A1" t="s">
        <v>1</v>
      </c>
      <c r="B1" t="s">
        <v>2</v>
      </c>
      <c r="C1" t="s">
        <v>63</v>
      </c>
    </row>
    <row r="2" spans="1:3" x14ac:dyDescent="0.3">
      <c r="A2">
        <v>1681225237348</v>
      </c>
      <c r="B2">
        <v>1681225237350</v>
      </c>
      <c r="C2">
        <f>test2[[#This Row],[ServerRecieved]]-test2[[#This Row],[Sent]]</f>
        <v>2</v>
      </c>
    </row>
    <row r="3" spans="1:3" x14ac:dyDescent="0.3">
      <c r="A3">
        <v>1681225239042</v>
      </c>
      <c r="B3">
        <v>1681225239043</v>
      </c>
      <c r="C3">
        <f>test2[[#This Row],[ServerRecieved]]-test2[[#This Row],[Sent]]</f>
        <v>1</v>
      </c>
    </row>
    <row r="4" spans="1:3" x14ac:dyDescent="0.3">
      <c r="A4">
        <v>1681225239553</v>
      </c>
      <c r="B4">
        <v>1681225239554</v>
      </c>
      <c r="C4">
        <f>test2[[#This Row],[ServerRecieved]]-test2[[#This Row],[Sent]]</f>
        <v>1</v>
      </c>
    </row>
    <row r="5" spans="1:3" x14ac:dyDescent="0.3">
      <c r="A5">
        <v>1681225239872</v>
      </c>
      <c r="B5">
        <v>1681225239873</v>
      </c>
      <c r="C5">
        <f>test2[[#This Row],[ServerRecieved]]-test2[[#This Row],[Sent]]</f>
        <v>1</v>
      </c>
    </row>
    <row r="6" spans="1:3" x14ac:dyDescent="0.3">
      <c r="A6">
        <v>1681225240184</v>
      </c>
      <c r="B6">
        <v>1681225240184</v>
      </c>
      <c r="C6">
        <f>test2[[#This Row],[ServerRecieved]]-test2[[#This Row],[Sent]]</f>
        <v>0</v>
      </c>
    </row>
    <row r="7" spans="1:3" x14ac:dyDescent="0.3">
      <c r="A7">
        <v>1681225240479</v>
      </c>
      <c r="B7">
        <v>1681225240479</v>
      </c>
      <c r="C7">
        <f>test2[[#This Row],[ServerRecieved]]-test2[[#This Row],[Sent]]</f>
        <v>0</v>
      </c>
    </row>
    <row r="8" spans="1:3" x14ac:dyDescent="0.3">
      <c r="A8">
        <v>1681225240799</v>
      </c>
      <c r="B8">
        <v>1681225240800</v>
      </c>
      <c r="C8">
        <f>test2[[#This Row],[ServerRecieved]]-test2[[#This Row],[Sent]]</f>
        <v>1</v>
      </c>
    </row>
    <row r="9" spans="1:3" x14ac:dyDescent="0.3">
      <c r="A9">
        <v>1681225241168</v>
      </c>
      <c r="B9">
        <v>1681225241168</v>
      </c>
      <c r="C9">
        <f>test2[[#This Row],[ServerRecieved]]-test2[[#This Row],[Sent]]</f>
        <v>0</v>
      </c>
    </row>
    <row r="10" spans="1:3" x14ac:dyDescent="0.3">
      <c r="A10">
        <v>1681225241539</v>
      </c>
      <c r="B10">
        <v>1681225241540</v>
      </c>
      <c r="C10">
        <f>test2[[#This Row],[ServerRecieved]]-test2[[#This Row],[Sent]]</f>
        <v>1</v>
      </c>
    </row>
    <row r="11" spans="1:3" x14ac:dyDescent="0.3">
      <c r="A11">
        <v>1681225241886</v>
      </c>
      <c r="B11">
        <v>1681225241886</v>
      </c>
      <c r="C11">
        <f>test2[[#This Row],[ServerRecieved]]-test2[[#This Row],[Sent]]</f>
        <v>0</v>
      </c>
    </row>
    <row r="12" spans="1:3" x14ac:dyDescent="0.3">
      <c r="A12">
        <v>1681225242221</v>
      </c>
      <c r="B12">
        <v>1681225242222</v>
      </c>
      <c r="C12">
        <f>test2[[#This Row],[ServerRecieved]]-test2[[#This Row],[Sent]]</f>
        <v>1</v>
      </c>
    </row>
    <row r="13" spans="1:3" x14ac:dyDescent="0.3">
      <c r="A13">
        <v>1681225242554</v>
      </c>
      <c r="B13">
        <v>1681225242555</v>
      </c>
      <c r="C13">
        <f>test2[[#This Row],[ServerRecieved]]-test2[[#This Row],[Sent]]</f>
        <v>1</v>
      </c>
    </row>
    <row r="14" spans="1:3" x14ac:dyDescent="0.3">
      <c r="A14">
        <v>1681225242926</v>
      </c>
      <c r="B14">
        <v>1681225242927</v>
      </c>
      <c r="C14">
        <f>test2[[#This Row],[ServerRecieved]]-test2[[#This Row],[Sent]]</f>
        <v>1</v>
      </c>
    </row>
    <row r="15" spans="1:3" x14ac:dyDescent="0.3">
      <c r="A15">
        <v>1681225243304</v>
      </c>
      <c r="B15">
        <v>1681225243305</v>
      </c>
      <c r="C15">
        <f>test2[[#This Row],[ServerRecieved]]-test2[[#This Row],[Sent]]</f>
        <v>1</v>
      </c>
    </row>
    <row r="16" spans="1:3" x14ac:dyDescent="0.3">
      <c r="A16">
        <v>1681225243658</v>
      </c>
      <c r="B16">
        <v>1681225243658</v>
      </c>
      <c r="C16">
        <f>test2[[#This Row],[ServerRecieved]]-test2[[#This Row],[Sent]]</f>
        <v>0</v>
      </c>
    </row>
    <row r="17" spans="1:3" x14ac:dyDescent="0.3">
      <c r="A17">
        <v>1681225244072</v>
      </c>
      <c r="B17">
        <v>1681225244073</v>
      </c>
      <c r="C17">
        <f>test2[[#This Row],[ServerRecieved]]-test2[[#This Row],[Sent]]</f>
        <v>1</v>
      </c>
    </row>
    <row r="18" spans="1:3" x14ac:dyDescent="0.3">
      <c r="A18">
        <v>1681225244463</v>
      </c>
      <c r="B18">
        <v>1681225244464</v>
      </c>
      <c r="C18">
        <f>test2[[#This Row],[ServerRecieved]]-test2[[#This Row],[Sent]]</f>
        <v>1</v>
      </c>
    </row>
    <row r="19" spans="1:3" x14ac:dyDescent="0.3">
      <c r="A19">
        <v>1681225244837</v>
      </c>
      <c r="B19">
        <v>1681225244837</v>
      </c>
      <c r="C19">
        <f>test2[[#This Row],[ServerRecieved]]-test2[[#This Row],[Sent]]</f>
        <v>0</v>
      </c>
    </row>
    <row r="20" spans="1:3" x14ac:dyDescent="0.3">
      <c r="A20">
        <v>1681225245257</v>
      </c>
      <c r="B20">
        <v>1681225245258</v>
      </c>
      <c r="C20">
        <f>test2[[#This Row],[ServerRecieved]]-test2[[#This Row],[Sent]]</f>
        <v>1</v>
      </c>
    </row>
    <row r="21" spans="1:3" x14ac:dyDescent="0.3">
      <c r="A21">
        <v>1681225245587</v>
      </c>
      <c r="B21">
        <v>1681225245588</v>
      </c>
      <c r="C21">
        <f>test2[[#This Row],[ServerRecieved]]-test2[[#This Row],[Sent]]</f>
        <v>1</v>
      </c>
    </row>
    <row r="22" spans="1:3" x14ac:dyDescent="0.3">
      <c r="A22">
        <v>1681225245967</v>
      </c>
      <c r="B22">
        <v>1681225245968</v>
      </c>
      <c r="C22">
        <f>test2[[#This Row],[ServerRecieved]]-test2[[#This Row],[Sent]]</f>
        <v>1</v>
      </c>
    </row>
    <row r="23" spans="1:3" x14ac:dyDescent="0.3">
      <c r="A23">
        <v>1681225246327</v>
      </c>
      <c r="B23">
        <v>1681225246328</v>
      </c>
      <c r="C23">
        <f>test2[[#This Row],[ServerRecieved]]-test2[[#This Row],[Sent]]</f>
        <v>1</v>
      </c>
    </row>
    <row r="24" spans="1:3" x14ac:dyDescent="0.3">
      <c r="A24">
        <v>1681225246714</v>
      </c>
      <c r="B24">
        <v>1681225246715</v>
      </c>
      <c r="C24">
        <f>test2[[#This Row],[ServerRecieved]]-test2[[#This Row],[Sent]]</f>
        <v>1</v>
      </c>
    </row>
    <row r="25" spans="1:3" x14ac:dyDescent="0.3">
      <c r="A25">
        <v>1681225247103</v>
      </c>
      <c r="B25">
        <v>1681225247104</v>
      </c>
      <c r="C25">
        <f>test2[[#This Row],[ServerRecieved]]-test2[[#This Row],[Sent]]</f>
        <v>1</v>
      </c>
    </row>
    <row r="26" spans="1:3" x14ac:dyDescent="0.3">
      <c r="A26">
        <v>1681225247413</v>
      </c>
      <c r="B26">
        <v>1681225247414</v>
      </c>
      <c r="C26">
        <f>test2[[#This Row],[ServerRecieved]]-test2[[#This Row],[Sent]]</f>
        <v>1</v>
      </c>
    </row>
    <row r="27" spans="1:3" x14ac:dyDescent="0.3">
      <c r="A27">
        <v>1681225247784</v>
      </c>
      <c r="B27">
        <v>1681225247785</v>
      </c>
      <c r="C27">
        <f>test2[[#This Row],[ServerRecieved]]-test2[[#This Row],[Sent]]</f>
        <v>1</v>
      </c>
    </row>
    <row r="28" spans="1:3" x14ac:dyDescent="0.3">
      <c r="A28">
        <v>1681225248150</v>
      </c>
      <c r="B28">
        <v>1681225248151</v>
      </c>
      <c r="C28">
        <f>test2[[#This Row],[ServerRecieved]]-test2[[#This Row],[Sent]]</f>
        <v>1</v>
      </c>
    </row>
    <row r="29" spans="1:3" x14ac:dyDescent="0.3">
      <c r="A29">
        <v>1681225248516</v>
      </c>
      <c r="B29">
        <v>1681225248517</v>
      </c>
      <c r="C29">
        <f>test2[[#This Row],[ServerRecieved]]-test2[[#This Row],[Sent]]</f>
        <v>1</v>
      </c>
    </row>
    <row r="30" spans="1:3" x14ac:dyDescent="0.3">
      <c r="A30">
        <v>1681225248914</v>
      </c>
      <c r="B30">
        <v>1681225248914</v>
      </c>
      <c r="C30">
        <f>test2[[#This Row],[ServerRecieved]]-test2[[#This Row],[Sent]]</f>
        <v>0</v>
      </c>
    </row>
    <row r="31" spans="1:3" x14ac:dyDescent="0.3">
      <c r="A31">
        <v>1681225249233</v>
      </c>
      <c r="B31">
        <v>1681225249234</v>
      </c>
      <c r="C31">
        <f>test2[[#This Row],[ServerRecieved]]-test2[[#This Row],[Sent]]</f>
        <v>1</v>
      </c>
    </row>
    <row r="32" spans="1:3" x14ac:dyDescent="0.3">
      <c r="A32">
        <v>1681225249622</v>
      </c>
      <c r="B32">
        <v>1681225249623</v>
      </c>
      <c r="C32">
        <f>test2[[#This Row],[ServerRecieved]]-test2[[#This Row],[Sent]]</f>
        <v>1</v>
      </c>
    </row>
    <row r="33" spans="1:3" x14ac:dyDescent="0.3">
      <c r="A33">
        <v>1681225249952</v>
      </c>
      <c r="B33">
        <v>1681225249953</v>
      </c>
      <c r="C33">
        <f>test2[[#This Row],[ServerRecieved]]-test2[[#This Row],[Sent]]</f>
        <v>1</v>
      </c>
    </row>
    <row r="34" spans="1:3" x14ac:dyDescent="0.3">
      <c r="A34">
        <v>1681225250341</v>
      </c>
      <c r="B34">
        <v>1681225250342</v>
      </c>
      <c r="C34">
        <f>test2[[#This Row],[ServerRecieved]]-test2[[#This Row],[Sent]]</f>
        <v>1</v>
      </c>
    </row>
    <row r="35" spans="1:3" x14ac:dyDescent="0.3">
      <c r="A35">
        <v>1681225250706</v>
      </c>
      <c r="B35">
        <v>1681225250707</v>
      </c>
      <c r="C35">
        <f>test2[[#This Row],[ServerRecieved]]-test2[[#This Row],[Sent]]</f>
        <v>1</v>
      </c>
    </row>
    <row r="36" spans="1:3" x14ac:dyDescent="0.3">
      <c r="A36">
        <v>1681225251044</v>
      </c>
      <c r="B36">
        <v>1681225251045</v>
      </c>
      <c r="C36">
        <f>test2[[#This Row],[ServerRecieved]]-test2[[#This Row],[Sent]]</f>
        <v>1</v>
      </c>
    </row>
    <row r="37" spans="1:3" x14ac:dyDescent="0.3">
      <c r="A37">
        <v>1681225251423</v>
      </c>
      <c r="B37">
        <v>1681225251423</v>
      </c>
      <c r="C37">
        <f>test2[[#This Row],[ServerRecieved]]-test2[[#This Row],[Sent]]</f>
        <v>0</v>
      </c>
    </row>
    <row r="38" spans="1:3" x14ac:dyDescent="0.3">
      <c r="A38">
        <v>1681225251734</v>
      </c>
      <c r="B38">
        <v>1681225251735</v>
      </c>
      <c r="C38">
        <f>test2[[#This Row],[ServerRecieved]]-test2[[#This Row],[Sent]]</f>
        <v>1</v>
      </c>
    </row>
    <row r="39" spans="1:3" x14ac:dyDescent="0.3">
      <c r="A39">
        <v>1681225252156</v>
      </c>
      <c r="B39">
        <v>1681225252157</v>
      </c>
      <c r="C39">
        <f>test2[[#This Row],[ServerRecieved]]-test2[[#This Row],[Sent]]</f>
        <v>1</v>
      </c>
    </row>
    <row r="40" spans="1:3" x14ac:dyDescent="0.3">
      <c r="A40">
        <v>1681225252530</v>
      </c>
      <c r="B40">
        <v>1681225252531</v>
      </c>
      <c r="C40">
        <f>test2[[#This Row],[ServerRecieved]]-test2[[#This Row],[Sent]]</f>
        <v>1</v>
      </c>
    </row>
    <row r="41" spans="1:3" x14ac:dyDescent="0.3">
      <c r="A41">
        <v>1681225252954</v>
      </c>
      <c r="B41">
        <v>1681225252954</v>
      </c>
      <c r="C41">
        <f>test2[[#This Row],[ServerRecieved]]-test2[[#This Row],[Sent]]</f>
        <v>0</v>
      </c>
    </row>
    <row r="42" spans="1:3" x14ac:dyDescent="0.3">
      <c r="A42">
        <v>1681225253298</v>
      </c>
      <c r="B42">
        <v>1681225253299</v>
      </c>
      <c r="C42">
        <f>test2[[#This Row],[ServerRecieved]]-test2[[#This Row],[Sent]]</f>
        <v>1</v>
      </c>
    </row>
    <row r="43" spans="1:3" x14ac:dyDescent="0.3">
      <c r="A43">
        <v>1681225253681</v>
      </c>
      <c r="B43">
        <v>1681225253682</v>
      </c>
      <c r="C43">
        <f>test2[[#This Row],[ServerRecieved]]-test2[[#This Row],[Sent]]</f>
        <v>1</v>
      </c>
    </row>
    <row r="44" spans="1:3" x14ac:dyDescent="0.3">
      <c r="A44">
        <v>1681225254001</v>
      </c>
      <c r="B44">
        <v>1681225254002</v>
      </c>
      <c r="C44">
        <f>test2[[#This Row],[ServerRecieved]]-test2[[#This Row],[Sent]]</f>
        <v>1</v>
      </c>
    </row>
    <row r="45" spans="1:3" x14ac:dyDescent="0.3">
      <c r="A45">
        <v>1681225254390</v>
      </c>
      <c r="B45">
        <v>1681225254391</v>
      </c>
      <c r="C45">
        <f>test2[[#This Row],[ServerRecieved]]-test2[[#This Row],[Sent]]</f>
        <v>1</v>
      </c>
    </row>
    <row r="46" spans="1:3" x14ac:dyDescent="0.3">
      <c r="A46">
        <v>1681225254755</v>
      </c>
      <c r="B46">
        <v>1681225254755</v>
      </c>
      <c r="C46">
        <f>test2[[#This Row],[ServerRecieved]]-test2[[#This Row],[Sent]]</f>
        <v>0</v>
      </c>
    </row>
    <row r="47" spans="1:3" x14ac:dyDescent="0.3">
      <c r="A47">
        <v>1681225255079</v>
      </c>
      <c r="B47">
        <v>1681225255079</v>
      </c>
      <c r="C47">
        <f>test2[[#This Row],[ServerRecieved]]-test2[[#This Row],[Sent]]</f>
        <v>0</v>
      </c>
    </row>
    <row r="48" spans="1:3" x14ac:dyDescent="0.3">
      <c r="A48">
        <v>1681225255424</v>
      </c>
      <c r="B48">
        <v>1681225255426</v>
      </c>
      <c r="C48">
        <f>test2[[#This Row],[ServerRecieved]]-test2[[#This Row],[Sent]]</f>
        <v>2</v>
      </c>
    </row>
    <row r="49" spans="1:3" x14ac:dyDescent="0.3">
      <c r="A49">
        <v>1681225255761</v>
      </c>
      <c r="B49">
        <v>1681225255761</v>
      </c>
      <c r="C49">
        <f>test2[[#This Row],[ServerRecieved]]-test2[[#This Row],[Sent]]</f>
        <v>0</v>
      </c>
    </row>
    <row r="50" spans="1:3" x14ac:dyDescent="0.3">
      <c r="A50">
        <v>1681225256622</v>
      </c>
      <c r="B50">
        <v>1681225256622</v>
      </c>
      <c r="C50">
        <f>test2[[#This Row],[ServerRecieved]]-test2[[#This Row],[Sent]]</f>
        <v>0</v>
      </c>
    </row>
    <row r="51" spans="1:3" x14ac:dyDescent="0.3">
      <c r="A51">
        <v>1681225256974</v>
      </c>
      <c r="B51">
        <v>1681225256974</v>
      </c>
      <c r="C51">
        <f>test2[[#This Row],[ServerRecieved]]-test2[[#This Row],[Sent]]</f>
        <v>0</v>
      </c>
    </row>
    <row r="52" spans="1:3" x14ac:dyDescent="0.3">
      <c r="A52">
        <v>1681225257311</v>
      </c>
      <c r="B52">
        <v>1681225257311</v>
      </c>
      <c r="C52">
        <f>test2[[#This Row],[ServerRecieved]]-test2[[#This Row],[Sent]]</f>
        <v>0</v>
      </c>
    </row>
    <row r="53" spans="1:3" x14ac:dyDescent="0.3">
      <c r="A53">
        <v>1681225257705</v>
      </c>
      <c r="B53">
        <v>1681225257706</v>
      </c>
      <c r="C53">
        <f>test2[[#This Row],[ServerRecieved]]-test2[[#This Row],[Sent]]</f>
        <v>1</v>
      </c>
    </row>
    <row r="54" spans="1:3" x14ac:dyDescent="0.3">
      <c r="A54">
        <v>1681225258079</v>
      </c>
      <c r="B54">
        <v>1681225258079</v>
      </c>
      <c r="C54">
        <f>test2[[#This Row],[ServerRecieved]]-test2[[#This Row],[Sent]]</f>
        <v>0</v>
      </c>
    </row>
    <row r="55" spans="1:3" x14ac:dyDescent="0.3">
      <c r="A55">
        <v>1681225258432</v>
      </c>
      <c r="B55">
        <v>1681225258433</v>
      </c>
      <c r="C55">
        <f>test2[[#This Row],[ServerRecieved]]-test2[[#This Row],[Sent]]</f>
        <v>1</v>
      </c>
    </row>
    <row r="56" spans="1:3" x14ac:dyDescent="0.3">
      <c r="A56">
        <v>1681225258819</v>
      </c>
      <c r="B56">
        <v>1681225258820</v>
      </c>
      <c r="C56">
        <f>test2[[#This Row],[ServerRecieved]]-test2[[#This Row],[Sent]]</f>
        <v>1</v>
      </c>
    </row>
    <row r="57" spans="1:3" x14ac:dyDescent="0.3">
      <c r="A57">
        <v>1681225259150</v>
      </c>
      <c r="B57">
        <v>1681225259150</v>
      </c>
      <c r="C57">
        <f>test2[[#This Row],[ServerRecieved]]-test2[[#This Row],[Sent]]</f>
        <v>0</v>
      </c>
    </row>
    <row r="58" spans="1:3" x14ac:dyDescent="0.3">
      <c r="A58">
        <v>1681225259540</v>
      </c>
      <c r="B58">
        <v>1681225259540</v>
      </c>
      <c r="C58">
        <f>test2[[#This Row],[ServerRecieved]]-test2[[#This Row],[Sent]]</f>
        <v>0</v>
      </c>
    </row>
    <row r="59" spans="1:3" x14ac:dyDescent="0.3">
      <c r="A59">
        <v>1681225259887</v>
      </c>
      <c r="B59">
        <v>1681225259888</v>
      </c>
      <c r="C59">
        <f>test2[[#This Row],[ServerRecieved]]-test2[[#This Row],[Sent]]</f>
        <v>1</v>
      </c>
    </row>
    <row r="60" spans="1:3" x14ac:dyDescent="0.3">
      <c r="A60">
        <v>1681225260857</v>
      </c>
      <c r="B60">
        <v>1681225260857</v>
      </c>
      <c r="C60">
        <f>test2[[#This Row],[ServerRecieved]]-test2[[#This Row],[Sent]]</f>
        <v>0</v>
      </c>
    </row>
    <row r="61" spans="1:3" x14ac:dyDescent="0.3">
      <c r="A61">
        <v>1681225261279</v>
      </c>
      <c r="B61">
        <v>1681225261280</v>
      </c>
      <c r="C61">
        <f>test2[[#This Row],[ServerRecieved]]-test2[[#This Row],[Sent]]</f>
        <v>1</v>
      </c>
    </row>
    <row r="62" spans="1:3" x14ac:dyDescent="0.3">
      <c r="A62">
        <v>1681225261611</v>
      </c>
      <c r="B62">
        <v>1681225261612</v>
      </c>
      <c r="C62">
        <f>test2[[#This Row],[ServerRecieved]]-test2[[#This Row],[Sent]]</f>
        <v>1</v>
      </c>
    </row>
    <row r="63" spans="1:3" x14ac:dyDescent="0.3">
      <c r="A63">
        <v>1681225262007</v>
      </c>
      <c r="B63">
        <v>1681225262007</v>
      </c>
      <c r="C63">
        <f>test2[[#This Row],[ServerRecieved]]-test2[[#This Row],[Sent]]</f>
        <v>0</v>
      </c>
    </row>
    <row r="64" spans="1:3" x14ac:dyDescent="0.3">
      <c r="A64">
        <v>1681225262386</v>
      </c>
      <c r="B64">
        <v>1681225262387</v>
      </c>
      <c r="C64">
        <f>test2[[#This Row],[ServerRecieved]]-test2[[#This Row],[Sent]]</f>
        <v>1</v>
      </c>
    </row>
    <row r="65" spans="1:3" x14ac:dyDescent="0.3">
      <c r="A65">
        <v>1681225262736</v>
      </c>
      <c r="B65">
        <v>1681225262737</v>
      </c>
      <c r="C65">
        <f>test2[[#This Row],[ServerRecieved]]-test2[[#This Row],[Sent]]</f>
        <v>1</v>
      </c>
    </row>
    <row r="66" spans="1:3" x14ac:dyDescent="0.3">
      <c r="A66">
        <v>1681225263104</v>
      </c>
      <c r="B66">
        <v>1681225263104</v>
      </c>
      <c r="C66">
        <f>test2[[#This Row],[ServerRecieved]]-test2[[#This Row],[Sent]]</f>
        <v>0</v>
      </c>
    </row>
    <row r="67" spans="1:3" x14ac:dyDescent="0.3">
      <c r="A67">
        <v>1681225263499</v>
      </c>
      <c r="B67">
        <v>1681225263499</v>
      </c>
      <c r="C67">
        <f>test2[[#This Row],[ServerRecieved]]-test2[[#This Row],[Sent]]</f>
        <v>0</v>
      </c>
    </row>
    <row r="68" spans="1:3" x14ac:dyDescent="0.3">
      <c r="A68">
        <v>1681225263879</v>
      </c>
      <c r="B68">
        <v>1681225263879</v>
      </c>
      <c r="C68">
        <f>test2[[#This Row],[ServerRecieved]]-test2[[#This Row],[Sent]]</f>
        <v>0</v>
      </c>
    </row>
    <row r="69" spans="1:3" x14ac:dyDescent="0.3">
      <c r="A69">
        <v>1681225264288</v>
      </c>
      <c r="B69">
        <v>1681225264289</v>
      </c>
      <c r="C69">
        <f>test2[[#This Row],[ServerRecieved]]-test2[[#This Row],[Sent]]</f>
        <v>1</v>
      </c>
    </row>
    <row r="70" spans="1:3" x14ac:dyDescent="0.3">
      <c r="A70">
        <v>1681225264684</v>
      </c>
      <c r="B70">
        <v>1681225264685</v>
      </c>
      <c r="C70">
        <f>test2[[#This Row],[ServerRecieved]]-test2[[#This Row],[Sent]]</f>
        <v>1</v>
      </c>
    </row>
    <row r="71" spans="1:3" x14ac:dyDescent="0.3">
      <c r="A71">
        <v>1681225265122</v>
      </c>
      <c r="B71">
        <v>1681225265123</v>
      </c>
      <c r="C71">
        <f>test2[[#This Row],[ServerRecieved]]-test2[[#This Row],[Sent]]</f>
        <v>1</v>
      </c>
    </row>
    <row r="72" spans="1:3" x14ac:dyDescent="0.3">
      <c r="A72">
        <v>1681225265508</v>
      </c>
      <c r="B72">
        <v>1681225265509</v>
      </c>
      <c r="C72">
        <f>test2[[#This Row],[ServerRecieved]]-test2[[#This Row],[Sent]]</f>
        <v>1</v>
      </c>
    </row>
    <row r="73" spans="1:3" x14ac:dyDescent="0.3">
      <c r="A73">
        <f>AVERAGE(test2[Sent])</f>
        <v>1681225251678.8733</v>
      </c>
      <c r="B73">
        <f>AVERAGE(test2[ServerRecieved])</f>
        <v>1681225251679.5774</v>
      </c>
      <c r="C73">
        <f>AVERAGE(test2[Kolom1])</f>
        <v>0.70422535211267601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2"/>
  <sheetViews>
    <sheetView tabSelected="1" workbookViewId="0">
      <selection activeCell="J20" sqref="J20"/>
    </sheetView>
  </sheetViews>
  <sheetFormatPr defaultRowHeight="14.4" x14ac:dyDescent="0.3"/>
  <cols>
    <col min="1" max="1" width="36.109375" bestFit="1" customWidth="1"/>
    <col min="2" max="2" width="12" bestFit="1" customWidth="1"/>
    <col min="3" max="3" width="16.21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63</v>
      </c>
    </row>
    <row r="2" spans="1:4" x14ac:dyDescent="0.3">
      <c r="A2" t="s">
        <v>3</v>
      </c>
      <c r="B2">
        <v>1681223818563</v>
      </c>
      <c r="C2">
        <v>1681223818595</v>
      </c>
      <c r="D2">
        <f>test[[#This Row],[ServerRecieved]]-test[[#This Row],[Sent]]</f>
        <v>32</v>
      </c>
    </row>
    <row r="3" spans="1:4" x14ac:dyDescent="0.3">
      <c r="A3" t="s">
        <v>4</v>
      </c>
      <c r="B3">
        <v>1681223818687</v>
      </c>
      <c r="C3">
        <v>1681223818692</v>
      </c>
      <c r="D3">
        <f>test[[#This Row],[ServerRecieved]]-test[[#This Row],[Sent]]</f>
        <v>5</v>
      </c>
    </row>
    <row r="4" spans="1:4" x14ac:dyDescent="0.3">
      <c r="A4" t="s">
        <v>5</v>
      </c>
      <c r="B4">
        <v>1681223818823</v>
      </c>
      <c r="C4">
        <v>1681223818826</v>
      </c>
      <c r="D4">
        <f>test[[#This Row],[ServerRecieved]]-test[[#This Row],[Sent]]</f>
        <v>3</v>
      </c>
    </row>
    <row r="5" spans="1:4" x14ac:dyDescent="0.3">
      <c r="A5" t="s">
        <v>6</v>
      </c>
      <c r="B5">
        <v>1681223818946</v>
      </c>
      <c r="C5">
        <v>1681223818949</v>
      </c>
      <c r="D5">
        <f>test[[#This Row],[ServerRecieved]]-test[[#This Row],[Sent]]</f>
        <v>3</v>
      </c>
    </row>
    <row r="6" spans="1:4" x14ac:dyDescent="0.3">
      <c r="A6" t="s">
        <v>7</v>
      </c>
      <c r="B6">
        <v>1681223819075</v>
      </c>
      <c r="C6">
        <v>1681223819077</v>
      </c>
      <c r="D6">
        <f>test[[#This Row],[ServerRecieved]]-test[[#This Row],[Sent]]</f>
        <v>2</v>
      </c>
    </row>
    <row r="7" spans="1:4" x14ac:dyDescent="0.3">
      <c r="A7" t="s">
        <v>8</v>
      </c>
      <c r="B7">
        <v>1681223819210</v>
      </c>
      <c r="C7">
        <v>1681223819212</v>
      </c>
      <c r="D7">
        <f>test[[#This Row],[ServerRecieved]]-test[[#This Row],[Sent]]</f>
        <v>2</v>
      </c>
    </row>
    <row r="8" spans="1:4" x14ac:dyDescent="0.3">
      <c r="A8" t="s">
        <v>9</v>
      </c>
      <c r="B8">
        <v>1681223819350</v>
      </c>
      <c r="C8">
        <v>1681223819353</v>
      </c>
      <c r="D8">
        <f>test[[#This Row],[ServerRecieved]]-test[[#This Row],[Sent]]</f>
        <v>3</v>
      </c>
    </row>
    <row r="9" spans="1:4" x14ac:dyDescent="0.3">
      <c r="A9" t="s">
        <v>10</v>
      </c>
      <c r="B9">
        <v>1681223819479</v>
      </c>
      <c r="C9">
        <v>1681223819482</v>
      </c>
      <c r="D9">
        <f>test[[#This Row],[ServerRecieved]]-test[[#This Row],[Sent]]</f>
        <v>3</v>
      </c>
    </row>
    <row r="10" spans="1:4" x14ac:dyDescent="0.3">
      <c r="A10" t="s">
        <v>11</v>
      </c>
      <c r="B10">
        <v>1681223819615</v>
      </c>
      <c r="C10">
        <v>1681223819618</v>
      </c>
      <c r="D10">
        <f>test[[#This Row],[ServerRecieved]]-test[[#This Row],[Sent]]</f>
        <v>3</v>
      </c>
    </row>
    <row r="11" spans="1:4" x14ac:dyDescent="0.3">
      <c r="A11" t="s">
        <v>12</v>
      </c>
      <c r="B11">
        <v>1681223819735</v>
      </c>
      <c r="C11">
        <v>1681223819738</v>
      </c>
      <c r="D11">
        <f>test[[#This Row],[ServerRecieved]]-test[[#This Row],[Sent]]</f>
        <v>3</v>
      </c>
    </row>
    <row r="12" spans="1:4" x14ac:dyDescent="0.3">
      <c r="A12" t="s">
        <v>13</v>
      </c>
      <c r="B12">
        <v>1681223819869</v>
      </c>
      <c r="C12">
        <v>1681223819872</v>
      </c>
      <c r="D12">
        <f>test[[#This Row],[ServerRecieved]]-test[[#This Row],[Sent]]</f>
        <v>3</v>
      </c>
    </row>
    <row r="13" spans="1:4" x14ac:dyDescent="0.3">
      <c r="A13" t="s">
        <v>14</v>
      </c>
      <c r="B13">
        <v>1681223820009</v>
      </c>
      <c r="C13">
        <v>1681223820011</v>
      </c>
      <c r="D13">
        <f>test[[#This Row],[ServerRecieved]]-test[[#This Row],[Sent]]</f>
        <v>2</v>
      </c>
    </row>
    <row r="14" spans="1:4" x14ac:dyDescent="0.3">
      <c r="A14" t="s">
        <v>15</v>
      </c>
      <c r="B14">
        <v>1681223820128</v>
      </c>
      <c r="C14">
        <v>1681223820130</v>
      </c>
      <c r="D14">
        <f>test[[#This Row],[ServerRecieved]]-test[[#This Row],[Sent]]</f>
        <v>2</v>
      </c>
    </row>
    <row r="15" spans="1:4" x14ac:dyDescent="0.3">
      <c r="A15" t="s">
        <v>16</v>
      </c>
      <c r="B15">
        <v>1681223820249</v>
      </c>
      <c r="C15">
        <v>1681223820251</v>
      </c>
      <c r="D15">
        <f>test[[#This Row],[ServerRecieved]]-test[[#This Row],[Sent]]</f>
        <v>2</v>
      </c>
    </row>
    <row r="16" spans="1:4" x14ac:dyDescent="0.3">
      <c r="A16" t="s">
        <v>17</v>
      </c>
      <c r="B16">
        <v>1681223820376</v>
      </c>
      <c r="C16">
        <v>1681223820379</v>
      </c>
      <c r="D16">
        <f>test[[#This Row],[ServerRecieved]]-test[[#This Row],[Sent]]</f>
        <v>3</v>
      </c>
    </row>
    <row r="17" spans="1:4" x14ac:dyDescent="0.3">
      <c r="A17" t="s">
        <v>18</v>
      </c>
      <c r="B17">
        <v>1681223820492</v>
      </c>
      <c r="C17">
        <v>1681223820495</v>
      </c>
      <c r="D17">
        <f>test[[#This Row],[ServerRecieved]]-test[[#This Row],[Sent]]</f>
        <v>3</v>
      </c>
    </row>
    <row r="18" spans="1:4" x14ac:dyDescent="0.3">
      <c r="A18" t="s">
        <v>19</v>
      </c>
      <c r="B18">
        <v>1681223820935</v>
      </c>
      <c r="C18">
        <v>1681223820938</v>
      </c>
      <c r="D18">
        <f>test[[#This Row],[ServerRecieved]]-test[[#This Row],[Sent]]</f>
        <v>3</v>
      </c>
    </row>
    <row r="19" spans="1:4" x14ac:dyDescent="0.3">
      <c r="A19" t="s">
        <v>20</v>
      </c>
      <c r="B19">
        <v>1681223821064</v>
      </c>
      <c r="C19">
        <v>1681223821067</v>
      </c>
      <c r="D19">
        <f>test[[#This Row],[ServerRecieved]]-test[[#This Row],[Sent]]</f>
        <v>3</v>
      </c>
    </row>
    <row r="20" spans="1:4" x14ac:dyDescent="0.3">
      <c r="A20" t="s">
        <v>21</v>
      </c>
      <c r="B20">
        <v>1681223821195</v>
      </c>
      <c r="C20">
        <v>1681223821198</v>
      </c>
      <c r="D20">
        <f>test[[#This Row],[ServerRecieved]]-test[[#This Row],[Sent]]</f>
        <v>3</v>
      </c>
    </row>
    <row r="21" spans="1:4" x14ac:dyDescent="0.3">
      <c r="A21" t="s">
        <v>22</v>
      </c>
      <c r="B21">
        <v>1681223821323</v>
      </c>
      <c r="C21">
        <v>1681223821325</v>
      </c>
      <c r="D21">
        <f>test[[#This Row],[ServerRecieved]]-test[[#This Row],[Sent]]</f>
        <v>2</v>
      </c>
    </row>
    <row r="22" spans="1:4" x14ac:dyDescent="0.3">
      <c r="A22" t="s">
        <v>23</v>
      </c>
      <c r="B22">
        <v>1681223821452</v>
      </c>
      <c r="C22">
        <v>1681223821454</v>
      </c>
      <c r="D22">
        <f>test[[#This Row],[ServerRecieved]]-test[[#This Row],[Sent]]</f>
        <v>2</v>
      </c>
    </row>
    <row r="23" spans="1:4" x14ac:dyDescent="0.3">
      <c r="A23" t="s">
        <v>24</v>
      </c>
      <c r="B23">
        <v>1681223821560</v>
      </c>
      <c r="C23">
        <v>1681223821562</v>
      </c>
      <c r="D23">
        <f>test[[#This Row],[ServerRecieved]]-test[[#This Row],[Sent]]</f>
        <v>2</v>
      </c>
    </row>
    <row r="24" spans="1:4" x14ac:dyDescent="0.3">
      <c r="A24" t="s">
        <v>25</v>
      </c>
      <c r="B24">
        <v>1681223821682</v>
      </c>
      <c r="C24">
        <v>1681223821685</v>
      </c>
      <c r="D24">
        <f>test[[#This Row],[ServerRecieved]]-test[[#This Row],[Sent]]</f>
        <v>3</v>
      </c>
    </row>
    <row r="25" spans="1:4" x14ac:dyDescent="0.3">
      <c r="A25" t="s">
        <v>26</v>
      </c>
      <c r="B25">
        <v>1681223821804</v>
      </c>
      <c r="C25">
        <v>1681223821807</v>
      </c>
      <c r="D25">
        <f>test[[#This Row],[ServerRecieved]]-test[[#This Row],[Sent]]</f>
        <v>3</v>
      </c>
    </row>
    <row r="26" spans="1:4" x14ac:dyDescent="0.3">
      <c r="A26" t="s">
        <v>27</v>
      </c>
      <c r="B26">
        <v>1681223821931</v>
      </c>
      <c r="C26">
        <v>1681223821934</v>
      </c>
      <c r="D26">
        <f>test[[#This Row],[ServerRecieved]]-test[[#This Row],[Sent]]</f>
        <v>3</v>
      </c>
    </row>
    <row r="27" spans="1:4" x14ac:dyDescent="0.3">
      <c r="A27" t="s">
        <v>28</v>
      </c>
      <c r="B27">
        <v>1681223822165</v>
      </c>
      <c r="C27">
        <v>1681223822168</v>
      </c>
      <c r="D27">
        <f>test[[#This Row],[ServerRecieved]]-test[[#This Row],[Sent]]</f>
        <v>3</v>
      </c>
    </row>
    <row r="28" spans="1:4" x14ac:dyDescent="0.3">
      <c r="A28" t="s">
        <v>29</v>
      </c>
      <c r="B28">
        <v>1681223822306</v>
      </c>
      <c r="C28">
        <v>1681223822308</v>
      </c>
      <c r="D28">
        <f>test[[#This Row],[ServerRecieved]]-test[[#This Row],[Sent]]</f>
        <v>2</v>
      </c>
    </row>
    <row r="29" spans="1:4" x14ac:dyDescent="0.3">
      <c r="A29" t="s">
        <v>30</v>
      </c>
      <c r="B29">
        <v>1681223822430</v>
      </c>
      <c r="C29">
        <v>1681223822433</v>
      </c>
      <c r="D29">
        <f>test[[#This Row],[ServerRecieved]]-test[[#This Row],[Sent]]</f>
        <v>3</v>
      </c>
    </row>
    <row r="30" spans="1:4" x14ac:dyDescent="0.3">
      <c r="A30" t="s">
        <v>31</v>
      </c>
      <c r="B30">
        <v>1681223822562</v>
      </c>
      <c r="C30">
        <v>1681223822565</v>
      </c>
      <c r="D30">
        <f>test[[#This Row],[ServerRecieved]]-test[[#This Row],[Sent]]</f>
        <v>3</v>
      </c>
    </row>
    <row r="31" spans="1:4" x14ac:dyDescent="0.3">
      <c r="A31" t="s">
        <v>32</v>
      </c>
      <c r="B31">
        <v>1681223822693</v>
      </c>
      <c r="C31">
        <v>1681223822696</v>
      </c>
      <c r="D31">
        <f>test[[#This Row],[ServerRecieved]]-test[[#This Row],[Sent]]</f>
        <v>3</v>
      </c>
    </row>
    <row r="32" spans="1:4" x14ac:dyDescent="0.3">
      <c r="A32" t="s">
        <v>33</v>
      </c>
      <c r="B32">
        <v>1681223822821</v>
      </c>
      <c r="C32">
        <v>1681223822823</v>
      </c>
      <c r="D32">
        <f>test[[#This Row],[ServerRecieved]]-test[[#This Row],[Sent]]</f>
        <v>2</v>
      </c>
    </row>
    <row r="33" spans="1:4" x14ac:dyDescent="0.3">
      <c r="A33" t="s">
        <v>34</v>
      </c>
      <c r="B33">
        <v>1681223822953</v>
      </c>
      <c r="C33">
        <v>1681223822957</v>
      </c>
      <c r="D33">
        <f>test[[#This Row],[ServerRecieved]]-test[[#This Row],[Sent]]</f>
        <v>4</v>
      </c>
    </row>
    <row r="34" spans="1:4" x14ac:dyDescent="0.3">
      <c r="A34" t="s">
        <v>35</v>
      </c>
      <c r="B34">
        <v>1681223823098</v>
      </c>
      <c r="C34">
        <v>1681223823101</v>
      </c>
      <c r="D34">
        <f>test[[#This Row],[ServerRecieved]]-test[[#This Row],[Sent]]</f>
        <v>3</v>
      </c>
    </row>
    <row r="35" spans="1:4" x14ac:dyDescent="0.3">
      <c r="A35" t="s">
        <v>36</v>
      </c>
      <c r="B35">
        <v>1681223823224</v>
      </c>
      <c r="C35">
        <v>1681223823226</v>
      </c>
      <c r="D35">
        <f>test[[#This Row],[ServerRecieved]]-test[[#This Row],[Sent]]</f>
        <v>2</v>
      </c>
    </row>
    <row r="36" spans="1:4" x14ac:dyDescent="0.3">
      <c r="A36" t="s">
        <v>37</v>
      </c>
      <c r="B36">
        <v>1681223823356</v>
      </c>
      <c r="C36">
        <v>1681223823358</v>
      </c>
      <c r="D36">
        <f>test[[#This Row],[ServerRecieved]]-test[[#This Row],[Sent]]</f>
        <v>2</v>
      </c>
    </row>
    <row r="37" spans="1:4" x14ac:dyDescent="0.3">
      <c r="A37" t="s">
        <v>38</v>
      </c>
      <c r="B37">
        <v>1681223823494</v>
      </c>
      <c r="C37">
        <v>1681223823496</v>
      </c>
      <c r="D37">
        <f>test[[#This Row],[ServerRecieved]]-test[[#This Row],[Sent]]</f>
        <v>2</v>
      </c>
    </row>
    <row r="38" spans="1:4" x14ac:dyDescent="0.3">
      <c r="A38" t="s">
        <v>39</v>
      </c>
      <c r="B38">
        <v>1681223823622</v>
      </c>
      <c r="C38">
        <v>1681223823624</v>
      </c>
      <c r="D38">
        <f>test[[#This Row],[ServerRecieved]]-test[[#This Row],[Sent]]</f>
        <v>2</v>
      </c>
    </row>
    <row r="39" spans="1:4" x14ac:dyDescent="0.3">
      <c r="A39" t="s">
        <v>40</v>
      </c>
      <c r="B39">
        <v>1681223823756</v>
      </c>
      <c r="C39">
        <v>1681223823758</v>
      </c>
      <c r="D39">
        <f>test[[#This Row],[ServerRecieved]]-test[[#This Row],[Sent]]</f>
        <v>2</v>
      </c>
    </row>
    <row r="40" spans="1:4" x14ac:dyDescent="0.3">
      <c r="A40" t="s">
        <v>41</v>
      </c>
      <c r="B40">
        <v>1681223823901</v>
      </c>
      <c r="C40">
        <v>1681223823903</v>
      </c>
      <c r="D40">
        <f>test[[#This Row],[ServerRecieved]]-test[[#This Row],[Sent]]</f>
        <v>2</v>
      </c>
    </row>
    <row r="41" spans="1:4" x14ac:dyDescent="0.3">
      <c r="A41" t="s">
        <v>42</v>
      </c>
      <c r="B41">
        <v>1681223824042</v>
      </c>
      <c r="C41">
        <v>1681223824043</v>
      </c>
      <c r="D41">
        <f>test[[#This Row],[ServerRecieved]]-test[[#This Row],[Sent]]</f>
        <v>1</v>
      </c>
    </row>
    <row r="42" spans="1:4" x14ac:dyDescent="0.3">
      <c r="A42" t="s">
        <v>43</v>
      </c>
      <c r="B42">
        <v>1681223824188</v>
      </c>
      <c r="C42">
        <v>1681223824190</v>
      </c>
      <c r="D42">
        <f>test[[#This Row],[ServerRecieved]]-test[[#This Row],[Sent]]</f>
        <v>2</v>
      </c>
    </row>
    <row r="43" spans="1:4" x14ac:dyDescent="0.3">
      <c r="A43" t="s">
        <v>44</v>
      </c>
      <c r="B43">
        <v>1681223824328</v>
      </c>
      <c r="C43">
        <v>1681223824330</v>
      </c>
      <c r="D43">
        <f>test[[#This Row],[ServerRecieved]]-test[[#This Row],[Sent]]</f>
        <v>2</v>
      </c>
    </row>
    <row r="44" spans="1:4" x14ac:dyDescent="0.3">
      <c r="A44" t="s">
        <v>45</v>
      </c>
      <c r="B44">
        <v>1681223824472</v>
      </c>
      <c r="C44">
        <v>1681223824474</v>
      </c>
      <c r="D44">
        <f>test[[#This Row],[ServerRecieved]]-test[[#This Row],[Sent]]</f>
        <v>2</v>
      </c>
    </row>
    <row r="45" spans="1:4" x14ac:dyDescent="0.3">
      <c r="A45" t="s">
        <v>46</v>
      </c>
      <c r="B45">
        <v>1681223824615</v>
      </c>
      <c r="C45">
        <v>1681223824617</v>
      </c>
      <c r="D45">
        <f>test[[#This Row],[ServerRecieved]]-test[[#This Row],[Sent]]</f>
        <v>2</v>
      </c>
    </row>
    <row r="46" spans="1:4" x14ac:dyDescent="0.3">
      <c r="A46" t="s">
        <v>47</v>
      </c>
      <c r="B46">
        <v>1681223824761</v>
      </c>
      <c r="C46">
        <v>1681223824763</v>
      </c>
      <c r="D46">
        <f>test[[#This Row],[ServerRecieved]]-test[[#This Row],[Sent]]</f>
        <v>2</v>
      </c>
    </row>
    <row r="47" spans="1:4" x14ac:dyDescent="0.3">
      <c r="A47" t="s">
        <v>48</v>
      </c>
      <c r="B47">
        <v>1681223824913</v>
      </c>
      <c r="C47">
        <v>1681223824915</v>
      </c>
      <c r="D47">
        <f>test[[#This Row],[ServerRecieved]]-test[[#This Row],[Sent]]</f>
        <v>2</v>
      </c>
    </row>
    <row r="48" spans="1:4" x14ac:dyDescent="0.3">
      <c r="A48" t="s">
        <v>49</v>
      </c>
      <c r="B48">
        <v>1681223825056</v>
      </c>
      <c r="C48">
        <v>1681223825058</v>
      </c>
      <c r="D48">
        <f>test[[#This Row],[ServerRecieved]]-test[[#This Row],[Sent]]</f>
        <v>2</v>
      </c>
    </row>
    <row r="49" spans="1:4" x14ac:dyDescent="0.3">
      <c r="A49" t="s">
        <v>50</v>
      </c>
      <c r="B49">
        <v>1681223825200</v>
      </c>
      <c r="C49">
        <v>1681223825202</v>
      </c>
      <c r="D49">
        <f>test[[#This Row],[ServerRecieved]]-test[[#This Row],[Sent]]</f>
        <v>2</v>
      </c>
    </row>
    <row r="50" spans="1:4" x14ac:dyDescent="0.3">
      <c r="A50" t="s">
        <v>51</v>
      </c>
      <c r="B50">
        <v>1681223825350</v>
      </c>
      <c r="C50">
        <v>1681223825352</v>
      </c>
      <c r="D50">
        <f>test[[#This Row],[ServerRecieved]]-test[[#This Row],[Sent]]</f>
        <v>2</v>
      </c>
    </row>
    <row r="51" spans="1:4" x14ac:dyDescent="0.3">
      <c r="A51" t="s">
        <v>52</v>
      </c>
      <c r="B51">
        <v>1681223825494</v>
      </c>
      <c r="C51">
        <v>1681223825496</v>
      </c>
      <c r="D51">
        <f>test[[#This Row],[ServerRecieved]]-test[[#This Row],[Sent]]</f>
        <v>2</v>
      </c>
    </row>
    <row r="52" spans="1:4" x14ac:dyDescent="0.3">
      <c r="A52" t="s">
        <v>53</v>
      </c>
      <c r="B52">
        <v>1681223825628</v>
      </c>
      <c r="C52">
        <v>1681223825630</v>
      </c>
      <c r="D52">
        <f>test[[#This Row],[ServerRecieved]]-test[[#This Row],[Sent]]</f>
        <v>2</v>
      </c>
    </row>
    <row r="53" spans="1:4" x14ac:dyDescent="0.3">
      <c r="A53" t="s">
        <v>54</v>
      </c>
      <c r="B53">
        <v>1681223825782</v>
      </c>
      <c r="C53">
        <v>1681223825784</v>
      </c>
      <c r="D53">
        <f>test[[#This Row],[ServerRecieved]]-test[[#This Row],[Sent]]</f>
        <v>2</v>
      </c>
    </row>
    <row r="54" spans="1:4" x14ac:dyDescent="0.3">
      <c r="A54" t="s">
        <v>55</v>
      </c>
      <c r="B54">
        <v>1681223825919</v>
      </c>
      <c r="C54">
        <v>1681223825921</v>
      </c>
      <c r="D54">
        <f>test[[#This Row],[ServerRecieved]]-test[[#This Row],[Sent]]</f>
        <v>2</v>
      </c>
    </row>
    <row r="55" spans="1:4" x14ac:dyDescent="0.3">
      <c r="A55" t="s">
        <v>56</v>
      </c>
      <c r="B55">
        <v>1681223826059</v>
      </c>
      <c r="C55">
        <v>1681223826061</v>
      </c>
      <c r="D55">
        <f>test[[#This Row],[ServerRecieved]]-test[[#This Row],[Sent]]</f>
        <v>2</v>
      </c>
    </row>
    <row r="56" spans="1:4" x14ac:dyDescent="0.3">
      <c r="A56" t="s">
        <v>57</v>
      </c>
      <c r="B56">
        <v>1681223826205</v>
      </c>
      <c r="C56">
        <v>1681223826208</v>
      </c>
      <c r="D56">
        <f>test[[#This Row],[ServerRecieved]]-test[[#This Row],[Sent]]</f>
        <v>3</v>
      </c>
    </row>
    <row r="57" spans="1:4" x14ac:dyDescent="0.3">
      <c r="A57" t="s">
        <v>58</v>
      </c>
      <c r="B57">
        <v>1681223826353</v>
      </c>
      <c r="C57">
        <v>1681223826355</v>
      </c>
      <c r="D57">
        <f>test[[#This Row],[ServerRecieved]]-test[[#This Row],[Sent]]</f>
        <v>2</v>
      </c>
    </row>
    <row r="58" spans="1:4" x14ac:dyDescent="0.3">
      <c r="A58" t="s">
        <v>59</v>
      </c>
      <c r="B58">
        <v>1681223826494</v>
      </c>
      <c r="C58">
        <v>1681223826496</v>
      </c>
      <c r="D58">
        <f>test[[#This Row],[ServerRecieved]]-test[[#This Row],[Sent]]</f>
        <v>2</v>
      </c>
    </row>
    <row r="59" spans="1:4" x14ac:dyDescent="0.3">
      <c r="A59" t="s">
        <v>60</v>
      </c>
      <c r="B59">
        <v>1681223826642</v>
      </c>
      <c r="C59">
        <v>1681223826644</v>
      </c>
      <c r="D59">
        <f>test[[#This Row],[ServerRecieved]]-test[[#This Row],[Sent]]</f>
        <v>2</v>
      </c>
    </row>
    <row r="60" spans="1:4" x14ac:dyDescent="0.3">
      <c r="A60" t="s">
        <v>61</v>
      </c>
      <c r="B60">
        <v>1681223826767</v>
      </c>
      <c r="C60">
        <v>1681223826769</v>
      </c>
      <c r="D60">
        <f>test[[#This Row],[ServerRecieved]]-test[[#This Row],[Sent]]</f>
        <v>2</v>
      </c>
    </row>
    <row r="61" spans="1:4" x14ac:dyDescent="0.3">
      <c r="A61" t="s">
        <v>62</v>
      </c>
      <c r="B61">
        <v>1681223826955</v>
      </c>
      <c r="C61">
        <v>1681223826957</v>
      </c>
      <c r="D61">
        <f>test[[#This Row],[ServerRecieved]]-test[[#This Row],[Sent]]</f>
        <v>2</v>
      </c>
    </row>
    <row r="62" spans="1:4" x14ac:dyDescent="0.3">
      <c r="B62">
        <f>AVERAGE(test[Sent])</f>
        <v>1681223822719.2666</v>
      </c>
      <c r="C62">
        <f>AVERAGE(test[ServerRecieved])</f>
        <v>1681223822722.1833</v>
      </c>
      <c r="D62">
        <f>AVERAGE(test[Kolom1])</f>
        <v>2.9166666666666665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g E A A B Q S w M E F A A C A A g A m I u L V v m + v a C l A A A A 9 g A A A B I A H A B D b 2 5 m a W c v U G F j a 2 F n Z S 5 4 b W w g o h g A K K A U A A A A A A A A A A A A A A A A A A A A A A A A A A A A h Y / R C o I w G I V f R X b v N m d B y J x Q d J c Q B N H t m E t H + h t u N t + t i x 6 p V 8 g o q 7 s u z 3 e + i 3 P u 1 x v P h q Y O L r q z p o U U R Z i i Q I N q C w N l i n p 3 D B c o E 3 w r 1 U m W O h h l s M l g i x R V z p 0 T Q r z 3 2 M e 4 7 U r C K I 3 I I d / s V K U b i T 6 y + S + H B q y T o D Q S f P 8 a I x i O o j l m s x h T T i b I c w N f g Y 1 7 n + 0 P 5 K u + d n 2 n h Y Z w u e Z k i p y 8 P 4 g H U E s D B B Q A A g A I A J i L i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Y i 4 t W 4 X 0 r B I E B A A B s C Q A A E w A c A E Z v c m 1 1 b G F z L 1 N l Y 3 R p b 2 4 x L m 0 g o h g A K K A U A A A A A A A A A A A A A A A A A A A A A A A A A A A A 7 Z M 9 T 8 M w E I b 3 S v 0 P l l l S y U R q + B h A G S A F w Y K A l q l h M P F R X B y 7 s i / h o + K / c 6 G V a B E f C 3 R A z e L 4 9 d 1 7 d 3 7 k A A V q Z 1 l / t n b 3 2 6 1 2 K 9 x J D 4 o h B G Q p M 4 D t F q P v 0 F N g y r J Q x z 1 X V C V Y j I 6 1 g T h z F m k T I p 7 t 5 V c B f M g z G S b g 8 x 6 E e 3 Q T W u u 8 s Z t 4 N 6 Z K I T 9 3 x W Z P o t y k 3 B o 8 U m x z H h e h 5 h 0 x 7 I H R p S Y 1 5 Y I L l j l T l T a k W 4 I d 2 c I p b U d p N 9 l J B L u o H E I f n w y k 7 7 / x m b N w 3 R G z t j f 4 C U h F T b E S k F G x O + d G i l l d g 6 w 4 D T S Q N 5 R z 7 l 1 J B v P Y q B l W s O F c P T C m X 0 g j f U j R V 4 v e g 6 c J s B E 8 6 P G z H q l 3 u 4 G X N t w 6 X 8 5 6 b 8 J C 9 H 0 r Y j r l p 4 r G x c Y T 4 R F f B J v y P l 0 t i a c W d 7 f j x m e u e s q / h E J D D W r 5 / K X T b m n 7 R Y c f C S c r R p z 8 w D j 5 9 4 z / E O i t f + O k F N 3 7 C r k u l l 3 j / R R v Z j T p h B f 0 7 + B d 5 b t d q r s G / H e A N / g y 4 i j p 8 D X n f 8 L 5 F V B L A Q I t A B Q A A g A I A J i L i 1 b 5 v r 2 g p Q A A A P Y A A A A S A A A A A A A A A A A A A A A A A A A A A A B D b 2 5 m a W c v U G F j a 2 F n Z S 5 4 b W x Q S w E C L Q A U A A I A C A C Y i 4 t W D 8 r p q 6 Q A A A D p A A A A E w A A A A A A A A A A A A A A A A D x A A A A W 0 N v b n R l b n R f V H l w Z X N d L n h t b F B L A Q I t A B Q A A g A I A J i L i 1 b h f S s E g Q E A A G w J A A A T A A A A A A A A A A A A A A A A A O I B A A B G b 3 J t d W x h c y 9 T Z W N 0 a W 9 u M S 5 t U E s F B g A A A A A D A A M A w g A A A L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o o A A A A A A A A O C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U i I C 8 + P E V u d H J 5 I F R 5 c G U 9 I k Z p b G x U Y X J n Z X Q i I F Z h b H V l P S J z d G V z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M V Q x N D o 0 N z o y O C 4 w M D I 3 M z Y 1 W i I g L z 4 8 R W 5 0 c n k g V H l w Z T 0 i R m l s b E N v b H V t b l R 5 c G V z I i B W Y W x 1 Z T 0 i c 0 J n T U Q i I C 8 + P E V u d H J 5 I F R 5 c G U 9 I k Z p b G x D b 2 x 1 b W 5 O Y W 1 l c y I g V m F s d W U 9 I n N b J n F 1 b 3 Q 7 S W Q m c X V v d D s s J n F 1 b 3 Q 7 U 2 V u d C Z x d W 9 0 O y w m c X V v d D t T Z X J 2 Z X J S Z W N p Z X Z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Q v Q X V 0 b 1 J l b W 9 2 Z W R D b 2 x 1 b W 5 z M S 5 7 S W Q s M H 0 m c X V v d D s s J n F 1 b 3 Q 7 U 2 V j d G l v b j E v d G V z d C 9 B d X R v U m V t b 3 Z l Z E N v b H V t b n M x L n t T Z W 5 0 L D F 9 J n F 1 b 3 Q 7 L C Z x d W 9 0 O 1 N l Y 3 R p b 2 4 x L 3 R l c 3 Q v Q X V 0 b 1 J l b W 9 2 Z W R D b 2 x 1 b W 5 z M S 5 7 U 2 V y d m V y U m V j a W V 2 Z W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d G V z d C 9 B d X R v U m V t b 3 Z l Z E N v b H V t b n M x L n t J Z C w w f S Z x d W 9 0 O y w m c X V v d D t T Z W N 0 a W 9 u M S 9 0 Z X N 0 L 0 F 1 d G 9 S Z W 1 v d m V k Q 2 9 s d W 1 u c z E u e 1 N l b n Q s M X 0 m c X V v d D s s J n F 1 b 3 Q 7 U 2 V j d G l v b j E v d G V z d C 9 B d X R v U m V t b 3 Z l Z E N v b H V t b n M x L n t T Z X J 2 Z X J S Z W N p Z X Z l Z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C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9 I Z W F k Z X J z J T I w b W V 0 J T I w d m V y a G 9 v Z 2 Q l M j B u a X Z l Y X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L 1 R 5 c G U l M j B n Z X d p a n p p Z 2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Q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x V D E 1 O j A y O j Q w L j E 1 N j Y 5 N T J a I i A v P j x F b n R y e S B U e X B l P S J G a W x s Q 2 9 s d W 1 u V H l w Z X M i I F Z h b H V l P S J z Q X d N P S I g L z 4 8 R W 5 0 c n k g V H l w Z T 0 i R m l s b E N v b H V t b k 5 h b W V z I i B W Y W x 1 Z T 0 i c 1 s m c X V v d D t T Z W 5 0 J n F 1 b 3 Q 7 L C Z x d W 9 0 O 1 N l c n Z l c l J l Y 2 l l d m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D I v Q X V 0 b 1 J l b W 9 2 Z W R D b 2 x 1 b W 5 z M S 5 7 U 2 V u d C w w f S Z x d W 9 0 O y w m c X V v d D t T Z W N 0 a W 9 u M S 9 0 Z X N 0 M i 9 B d X R v U m V t b 3 Z l Z E N v b H V t b n M x L n t T Z X J 2 Z X J S Z W N p Z X Z l Z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Z X N 0 M i 9 B d X R v U m V t b 3 Z l Z E N v b H V t b n M x L n t T Z W 5 0 L D B 9 J n F 1 b 3 Q 7 L C Z x d W 9 0 O 1 N l Y 3 R p b 2 4 x L 3 R l c 3 Q y L 0 F 1 d G 9 S Z W 1 v d m V k Q 2 9 s d W 1 u c z E u e 1 N l c n Z l c l J l Y 2 l l d m V k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M i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I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D I v V H l w Z S U y M G d l d 2 l q e m l n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b 2 5 0 Z W 5 k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Z y b 2 5 0 Z W 5 k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M V Q x N T o y M T o x N y 4 y M D E 5 N T U 1 W i I g L z 4 8 R W 5 0 c n k g V H l w Z T 0 i R m l s b E N v b H V t b l R 5 c G V z I i B W Y W x 1 Z T 0 i c 0 F 3 T T 0 i I C 8 + P E V u d H J 5 I F R 5 c G U 9 I k Z p b G x D b 2 x 1 b W 5 O Y W 1 l c y I g V m F s d W U 9 I n N b J n F 1 b 3 Q 7 U 2 V u d C Z x d W 9 0 O y w m c X V v d D t D b G l l b n R S Z W N l a X Z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y b 2 5 0 Z W 5 k Z G F 0 Y S 9 B d X R v U m V t b 3 Z l Z E N v b H V t b n M x L n t T Z W 5 0 L D B 9 J n F 1 b 3 Q 7 L C Z x d W 9 0 O 1 N l Y 3 R p b 2 4 x L 2 Z y b 2 5 0 Z W 5 k Z G F 0 Y S 9 B d X R v U m V t b 3 Z l Z E N v b H V t b n M x L n t D b G l l b n R S Z W N l a X Z l Z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m c m 9 u d G V u Z G R h d G E v Q X V 0 b 1 J l b W 9 2 Z W R D b 2 x 1 b W 5 z M S 5 7 U 2 V u d C w w f S Z x d W 9 0 O y w m c X V v d D t T Z W N 0 a W 9 u M S 9 m c m 9 u d G V u Z G R h d G E v Q X V 0 b 1 J l b W 9 2 Z W R D b 2 x 1 b W 5 z M S 5 7 Q 2 x p Z W 5 0 U m V j Z W l 2 Z W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y b 2 5 0 Z W 5 k Z G F 0 Y S 9 C c m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v b n R l b m R k Y X R h L 0 h l Y W R l c n M l M j B t Z X Q l M j B 2 Z X J o b 2 9 n Z C U y M G 5 p d m V h d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b 2 5 0 Z W 5 k Z G F 0 Y S 9 U e X B l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v b n R l b m R k Y X R h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x V D E 1 O j I 2 O j M 2 L j c z N z Y 1 M j J a I i A v P j x F b n R y e S B U e X B l P S J G a W x s Q 2 9 s d W 1 u V H l w Z X M i I F Z h b H V l P S J z Q X d N P S I g L z 4 8 R W 5 0 c n k g V H l w Z T 0 i R m l s b E N v b H V t b k 5 h b W V z I i B W Y W x 1 Z T 0 i c 1 s m c X V v d D t T Z W 5 0 J n F 1 b 3 Q 7 L C Z x d W 9 0 O 0 N s a W V u d F J l Y 2 V p d m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J v b n R l b m R k Y X R h M i 9 B d X R v U m V t b 3 Z l Z E N v b H V t b n M x L n t T Z W 5 0 L D B 9 J n F 1 b 3 Q 7 L C Z x d W 9 0 O 1 N l Y 3 R p b 2 4 x L 2 Z y b 2 5 0 Z W 5 k Z G F 0 Y T I v Q X V 0 b 1 J l b W 9 2 Z W R D b 2 x 1 b W 5 z M S 5 7 Q 2 x p Z W 5 0 U m V j Z W l 2 Z W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n J v b n R l b m R k Y X R h M i 9 B d X R v U m V t b 3 Z l Z E N v b H V t b n M x L n t T Z W 5 0 L D B 9 J n F 1 b 3 Q 7 L C Z x d W 9 0 O 1 N l Y 3 R p b 2 4 x L 2 Z y b 2 5 0 Z W 5 k Z G F 0 Y T I v Q X V 0 b 1 J l b W 9 2 Z W R D b 2 x 1 b W 5 z M S 5 7 Q 2 x p Z W 5 0 U m V j Z W l 2 Z W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y b 2 5 0 Z W 5 k Z G F 0 Y T I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b 2 5 0 Z W 5 k Z G F 0 Y T I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v b n R l b m R k Y X R h M i 9 U e X B l J T I w Z 2 V 3 a W p 6 a W d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v b n R l b m R k Y X R h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Z y b 2 5 0 Z W 5 k Z G F 0 Y T J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F U M T U 6 M j g 6 N D k u N j I 1 N z E x M 1 o i I C 8 + P E V u d H J 5 I F R 5 c G U 9 I k Z p b G x D b 2 x 1 b W 5 U e X B l c y I g V m F s d W U 9 I n N B d 0 0 9 I i A v P j x F b n R y e S B U e X B l P S J G a W x s Q 2 9 s d W 1 u T m F t Z X M i I F Z h b H V l P S J z W y Z x d W 9 0 O 1 N l b n Q m c X V v d D s s J n F 1 b 3 Q 7 Q 2 x p Z W 5 0 U m V j Z W l 2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c m 9 u d G V u Z G R h d G E y I C g y K S 9 B d X R v U m V t b 3 Z l Z E N v b H V t b n M x L n t T Z W 5 0 L D B 9 J n F 1 b 3 Q 7 L C Z x d W 9 0 O 1 N l Y 3 R p b 2 4 x L 2 Z y b 2 5 0 Z W 5 k Z G F 0 Y T I g K D I p L 0 F 1 d G 9 S Z W 1 v d m V k Q 2 9 s d W 1 u c z E u e 0 N s a W V u d F J l Y 2 V p d m V k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Z y b 2 5 0 Z W 5 k Z G F 0 Y T I g K D I p L 0 F 1 d G 9 S Z W 1 v d m V k Q 2 9 s d W 1 u c z E u e 1 N l b n Q s M H 0 m c X V v d D s s J n F 1 b 3 Q 7 U 2 V j d G l v b j E v Z n J v b n R l b m R k Y X R h M i A o M i k v Q X V 0 b 1 J l b W 9 2 Z W R D b 2 x 1 b W 5 z M S 5 7 Q 2 x p Z W 5 0 U m V j Z W l 2 Z W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y b 2 5 0 Z W 5 k Z G F 0 Y T I l M j A o M i k v Q n J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y b 2 5 0 Z W 5 k Z G F 0 Y T I l M j A o M i k v S G V h Z G V y c y U y M G 1 l d C U y M H Z l c m h v b 2 d k J T I w b m l 2 Z W F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J v b n R l b m R k Y X R h M i U y M C g y K S 9 U e X B l J T I w Z 2 V 3 a W p 6 a W d k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W h f n j Z + o d A p X F W 5 I R Y 3 I E A A A A A A g A A A A A A E G Y A A A A B A A A g A A A A J M C J e X L 1 m S U P / O Q c 7 N 8 7 t v A 8 6 B c k v Y q 4 d B p w T + + N k i c A A A A A D o A A A A A C A A A g A A A A s p m A a Z T t D s j X k m Y N W N N c p / w G p U U c z R H 1 p 1 2 O U l W H A q V Q A A A A 4 A C + u m 6 W 3 t P s n u 4 R v Y T R q R 0 B u O 3 / H z w w Z t H F / 4 q i / p Y 8 7 t D a A K i c W t 8 I + / I E D W N I V 7 O l 6 x v 0 w j W i k K C 4 m b y H 1 n t a b J y 5 G J 2 v p X z G B K q 0 Z A t A A A A A m i Q x 2 q a k c 6 1 L 5 / P 8 R 2 8 d F V h m f J 7 v x U R W Z z L J 6 9 7 l 6 M l o 8 W K b E k B / 5 M L c s A k J 3 P 8 j l F L C j 6 x a Z S X F T U N w X L f m W w = = < / D a t a M a s h u p > 
</file>

<file path=customXml/itemProps1.xml><?xml version="1.0" encoding="utf-8"?>
<ds:datastoreItem xmlns:ds="http://schemas.openxmlformats.org/officeDocument/2006/customXml" ds:itemID="{B7F5B336-2FDB-4A97-9A76-F0BB154F9B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Socket.IO-Frontend</vt:lpstr>
      <vt:lpstr>SignalR-Frontend</vt:lpstr>
      <vt:lpstr>Socket.IO-Backend</vt:lpstr>
      <vt:lpstr>SignalR-Backend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Casper</dc:creator>
  <cp:lastModifiedBy>Casper</cp:lastModifiedBy>
  <dcterms:created xsi:type="dcterms:W3CDTF">2023-04-11T16:03:58Z</dcterms:created>
  <dcterms:modified xsi:type="dcterms:W3CDTF">2023-05-11T11:29:15Z</dcterms:modified>
</cp:coreProperties>
</file>