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60" yWindow="0" windowWidth="29740" windowHeight="18800" tabRatio="500"/>
  </bookViews>
  <sheets>
    <sheet name="Product Backlog" sheetId="1" r:id="rId1"/>
    <sheet name="Burndown chart" sheetId="3"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G4" i="3" l="1"/>
  <c r="F4" i="3"/>
  <c r="F2" i="3"/>
  <c r="B2" i="3"/>
  <c r="B3" i="3"/>
  <c r="F3" i="3"/>
  <c r="B4" i="3"/>
  <c r="B5" i="3"/>
  <c r="D5" i="3"/>
  <c r="D4" i="3"/>
  <c r="G3" i="3"/>
  <c r="D3" i="3"/>
  <c r="G2" i="3"/>
  <c r="D2" i="3"/>
  <c r="C2" i="3"/>
  <c r="E2" i="3"/>
  <c r="C3" i="3"/>
  <c r="E3" i="3"/>
  <c r="C4" i="3"/>
  <c r="E4" i="3"/>
  <c r="C5" i="3"/>
</calcChain>
</file>

<file path=xl/sharedStrings.xml><?xml version="1.0" encoding="utf-8"?>
<sst xmlns="http://schemas.openxmlformats.org/spreadsheetml/2006/main" count="167" uniqueCount="104">
  <si>
    <t>Feature</t>
  </si>
  <si>
    <t>Sprint</t>
  </si>
  <si>
    <t>Priority</t>
  </si>
  <si>
    <t>GoRoffaGo</t>
  </si>
  <si>
    <t>Test</t>
  </si>
  <si>
    <t>Status</t>
  </si>
  <si>
    <t>Assigned to</t>
  </si>
  <si>
    <t>GutHub url:</t>
  </si>
  <si>
    <t>Trello url:</t>
  </si>
  <si>
    <t>https://github.com/CasperHro/GoRoffaGo/</t>
  </si>
  <si>
    <t>https://trello.com/b/2ktspdgH/dinf-rotterdam-go</t>
  </si>
  <si>
    <t>Als speler wil ik een overzicht van alle spellen zodat ik kan kiezen op een spel te spelen.</t>
  </si>
  <si>
    <t>Weergave menu</t>
  </si>
  <si>
    <t>Achtergrond menu is haven, 4 plekken in de haven geven een spel aan.</t>
  </si>
  <si>
    <t>Visuele controle of 4 spelelementen waar te nemen zijn</t>
  </si>
  <si>
    <t>todo</t>
  </si>
  <si>
    <t>Userstorie</t>
  </si>
  <si>
    <t>Als speler wil ik met de muis kunnen klikken op een spel zodat het spel geactiveerd wordt.</t>
  </si>
  <si>
    <t>Klikken items</t>
  </si>
  <si>
    <t>Als met de muis een spelitem wordt aangeklikt moet het spel openen.</t>
  </si>
  <si>
    <t>Klik op alle items, elk item moet eigen spel openen</t>
  </si>
  <si>
    <t>Als speler wil ik met toetsen een spel kunnen selecteren zodat ik een spel kan starten zonder muisbediening.</t>
  </si>
  <si>
    <t>Toestenbord navigatie</t>
  </si>
  <si>
    <t>Workload (hours)</t>
  </si>
  <si>
    <t>Als speler wil ik korte uitleg over het spel zien zodat ik informatie krijg over het spel element.</t>
  </si>
  <si>
    <t>Als speler wil ik in het hoofdmenu terug komen nadat ik een spel sluit zodat ik opnieuw een spel kan kiezen.</t>
  </si>
  <si>
    <t>Game info</t>
  </si>
  <si>
    <t>Return home</t>
  </si>
  <si>
    <t>Product backlog</t>
  </si>
  <si>
    <t>Project</t>
  </si>
  <si>
    <t>Menu</t>
  </si>
  <si>
    <t>1. Gebruik cursor toetsen en test of alle items actief worden.
2. Druk bij alle spellen op enter om spel te activeren.</t>
  </si>
  <si>
    <t>1. Gebruik cursor toetsen en test of bij elk item infozichtbaar wordt.
2. Beweeg muis over alle items en controleer info.</t>
  </si>
  <si>
    <t>Projects:</t>
  </si>
  <si>
    <t>Game1</t>
  </si>
  <si>
    <t>Game2</t>
  </si>
  <si>
    <t>Game3</t>
  </si>
  <si>
    <t>Game4</t>
  </si>
  <si>
    <t>Als een spel wordt afgesloten of beeindigd moet het menu zichtbaar worden.</t>
  </si>
  <si>
    <t>Als een spel geselecteerd is met de toetsen of bij mouseover moet een korte uitleg zichtbaar worden over het spel.</t>
  </si>
  <si>
    <t>Met de cursor toetsen moet een item geselecteerd worden, met de enter toets moet het spel geactiveerd worden.</t>
  </si>
  <si>
    <t>Open elk spel en sluit elk spel om te controleren of het hoofdmenu zichtbaar wordt.</t>
  </si>
  <si>
    <t>StoryID</t>
  </si>
  <si>
    <t>Als speler van het spel wil ik uitleg over de taken in het spel zodat ik weet wat het doel is.</t>
  </si>
  <si>
    <t>Als speler wil ik een schip kunnen selecteren om te besturen zodat ik deze naar de haven kan loodsen.</t>
  </si>
  <si>
    <t>Als speler wil ik kunnen zien welk schip ik bestuur zodat ik niet verward raak met andere schepen</t>
  </si>
  <si>
    <t>Als speler wil ik met de pijltjestoetsen het schip besturen zodat ik nauwkeurig kan navigeren.</t>
  </si>
  <si>
    <t>Als speler wil ik verschillen zien in de havens zodat ik kan waarnemen welke schepen kunnen aanmeren.</t>
  </si>
  <si>
    <t>Als speler wil ik aan de schepen kunnen zien in welke havens zij kunnen lossen zodat ik deze naar de juiste haven kan sturen.</t>
  </si>
  <si>
    <t>Als speler wil ik kunnen zien hoeveel schepen ik al naar de haven heb geloodst zodat ik mijn score kan verbeteren.</t>
  </si>
  <si>
    <t>Als speler wil ik bij een aanvaring visuele en audio effecten zodat ik kan merken dat er iets fout gaat.</t>
  </si>
  <si>
    <t>Geef aan het begin van het spel een infobox met uitleg over het doel en de navigatie.</t>
  </si>
  <si>
    <t>Bij openen spel moet info zichtbaar zijn.</t>
  </si>
  <si>
    <t>Depending on</t>
  </si>
  <si>
    <t>Spelinfo</t>
  </si>
  <si>
    <t>Ship control</t>
  </si>
  <si>
    <t>Active ship visual</t>
  </si>
  <si>
    <t>Ship selection</t>
  </si>
  <si>
    <t>high</t>
  </si>
  <si>
    <t>medium</t>
  </si>
  <si>
    <t>low</t>
  </si>
  <si>
    <t>Maak het mogelijk om met de muis een schip te selecteren. Eventueel kan ook de S worden gebruikt om het volgende schip met toetsen te kiezen.</t>
  </si>
  <si>
    <t>1. Test of na muisklik het schip geselecteerd is door met de cursors te sturen.
2. Controleer eventueel of de S het volgende schip selecteerd.</t>
  </si>
  <si>
    <t>Als speler wil ik duidelijk kunnen zien waar de schepen kunnen varen zodat waar te nemen is waar de schepen kunnen botsen.</t>
  </si>
  <si>
    <t>Harbours</t>
  </si>
  <si>
    <t>Ships</t>
  </si>
  <si>
    <t>Score</t>
  </si>
  <si>
    <t>Crash animation</t>
  </si>
  <si>
    <t>Map</t>
  </si>
  <si>
    <t>Maak visueel duidelijk als een schip door de gebruiker bestuurd wordt.</t>
  </si>
  <si>
    <t>Selecteer een schip voor besturing en controleer visuele eigenschap.</t>
  </si>
  <si>
    <t>Maak richting en snelheids aanpassing bij gebruik van de cursor toetsen als het schip bestuurd wordt.</t>
  </si>
  <si>
    <t>Controleer met de cursortoetsen of het schip van richting veranderd en of de snelheid toe- en afneemt.</t>
  </si>
  <si>
    <t>Als speler wil ik bij het benaderen van een haven dat het schip aanlegt zodat de score kan worden opgehoogd.</t>
  </si>
  <si>
    <t>Dock</t>
  </si>
  <si>
    <t>Maak verschillende havens voor verschillende schipladingen.</t>
  </si>
  <si>
    <t>Controleer of er voor elke mogelijke schiplading een haven op het speelveld aanwezig is.</t>
  </si>
  <si>
    <t>Zorg dat een schip bij benadering van een haven met de juiste snelheid (Ship.Speed &lt; 3) wordt aangelegd. De navigatie wordt vrij gegeven en de snelheid wordt 0. Onthou het tijdstip, na x tijd mag het schip verdwijnen.</t>
  </si>
  <si>
    <t>Vaar met verschillende snelheden naar een haven. Langzaam genoeg en docked.</t>
  </si>
  <si>
    <t>Maak schepen met verschillende ladingen. Deze moeten visueel verschillen.</t>
  </si>
  <si>
    <t>Controleer of de verschillende ladingen visueel waarneembaar zijn.</t>
  </si>
  <si>
    <t>Hou in het spel bij hoeveel schepen aangemeerd zijn en geef deze score weer in het spelveld.</t>
  </si>
  <si>
    <t>Controleer de score weergave en of deze ophoogt wanneer een schip wordt aangelegd.</t>
  </si>
  <si>
    <t>Maak een visuele animatie met geluid wanneer een schip botst.</t>
  </si>
  <si>
    <t>Crash een schip in de kade of tegen een ander schip en controleer de effecten.</t>
  </si>
  <si>
    <t>Maak een map op het speelveld en zorg dat de schepen alleen daar kunnen varen waar water is. Tegen de kade varen moet resulteren in een crash.</t>
  </si>
  <si>
    <t>1. Controleer of duidelijk is waar een schip wel en niet kan varen.
2. Vaar met een schip rond en kijk of al het water bevaren kan worden en of tegen de kade varen het schip crasht.</t>
  </si>
  <si>
    <t>Task</t>
  </si>
  <si>
    <t>CK</t>
  </si>
  <si>
    <t>Worked</t>
  </si>
  <si>
    <t>YK</t>
  </si>
  <si>
    <t>YK/CK</t>
  </si>
  <si>
    <t>Done</t>
  </si>
  <si>
    <t>Total work</t>
  </si>
  <si>
    <t>Sprint work</t>
  </si>
  <si>
    <t>Realwork</t>
  </si>
  <si>
    <t>done</t>
  </si>
  <si>
    <t>Est left</t>
  </si>
  <si>
    <t>End</t>
  </si>
  <si>
    <t>Actual work</t>
  </si>
  <si>
    <t>CK/YK</t>
  </si>
  <si>
    <t>The game</t>
  </si>
  <si>
    <t>Alles</t>
  </si>
  <si>
    <t>Presentatie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</si>
</sst>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20"/>
      <color theme="1"/>
      <name val="Calibri"/>
      <scheme val="minor"/>
    </font>
    <font>
      <sz val="20"/>
      <color rgb="FF000000"/>
      <name val="Calibri"/>
      <scheme val="minor"/>
    </font>
    <font>
      <sz val="8"/>
      <name val="Calibri"/>
      <family val="2"/>
      <scheme val="minor"/>
    </font>
  </fonts>
  <fills count="12">
    <fill>
      <patternFill patternType="none"/>
    </fill>
    <fill>
      <patternFill patternType="gray125"/>
    </fill>
    <fill>
      <patternFill patternType="solid">
        <fgColor theme="8" tint="0.399975585192419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6600"/>
        <bgColor indexed="64"/>
      </patternFill>
    </fill>
    <fill>
      <patternFill patternType="solid">
        <fgColor rgb="FFFFFF00"/>
        <bgColor indexed="64"/>
      </patternFill>
    </fill>
    <fill>
      <patternFill patternType="solid">
        <fgColor rgb="FFC5D9F1"/>
        <bgColor rgb="FF000000"/>
      </patternFill>
    </fill>
  </fills>
  <borders count="6">
    <border>
      <left/>
      <right/>
      <top/>
      <bottom/>
      <diagonal/>
    </border>
    <border>
      <left/>
      <right/>
      <top/>
      <bottom style="thin">
        <color theme="1" tint="0.499984740745262"/>
      </bottom>
      <diagonal/>
    </border>
    <border>
      <left/>
      <right style="thin">
        <color theme="0" tint="-4.9989318521683403E-2"/>
      </right>
      <top style="thin">
        <color theme="1" tint="0.499984740745262"/>
      </top>
      <bottom style="thin">
        <color theme="1" tint="0.499984740745262"/>
      </bottom>
      <diagonal/>
    </border>
    <border>
      <left style="thin">
        <color theme="0" tint="-4.9989318521683403E-2"/>
      </left>
      <right style="thin">
        <color theme="0" tint="-4.9989318521683403E-2"/>
      </right>
      <top style="thin">
        <color theme="1" tint="0.499984740745262"/>
      </top>
      <bottom style="thin">
        <color theme="1" tint="0.499984740745262"/>
      </bottom>
      <diagonal/>
    </border>
    <border>
      <left style="thin">
        <color theme="0" tint="-4.9989318521683403E-2"/>
      </left>
      <right/>
      <top style="thin">
        <color theme="1" tint="0.499984740745262"/>
      </top>
      <bottom style="thin">
        <color theme="1" tint="0.499984740745262"/>
      </bottom>
      <diagonal/>
    </border>
    <border>
      <left style="thin">
        <color rgb="FFF2F2F2"/>
      </left>
      <right style="thin">
        <color rgb="FFF2F2F2"/>
      </right>
      <top style="thin">
        <color rgb="FF808080"/>
      </top>
      <bottom style="thin">
        <color rgb="FF808080"/>
      </bottom>
      <diagonal/>
    </border>
  </borders>
  <cellStyleXfs count="6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5" fillId="0" borderId="0" xfId="0" applyFont="1"/>
    <xf numFmtId="0" fontId="6" fillId="0" borderId="0" xfId="0" applyFont="1"/>
    <xf numFmtId="0" fontId="2" fillId="0" borderId="0" xfId="3" applyAlignment="1">
      <alignment horizontal="left"/>
    </xf>
    <xf numFmtId="0" fontId="2" fillId="0" borderId="0" xfId="3"/>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1" fillId="0" borderId="0" xfId="0" applyFo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2" borderId="1" xfId="0" applyFont="1" applyFill="1" applyBorder="1"/>
    <xf numFmtId="0" fontId="0" fillId="3" borderId="2" xfId="0" applyFill="1" applyBorder="1" applyAlignment="1">
      <alignment vertical="top" wrapText="1"/>
    </xf>
    <xf numFmtId="0" fontId="0" fillId="8" borderId="3"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9" borderId="3" xfId="0" applyFill="1" applyBorder="1" applyAlignment="1">
      <alignment vertical="top" wrapText="1"/>
    </xf>
    <xf numFmtId="0" fontId="0" fillId="10" borderId="3" xfId="0" applyFill="1" applyBorder="1" applyAlignment="1">
      <alignment vertical="top" wrapText="1"/>
    </xf>
    <xf numFmtId="0" fontId="0" fillId="4" borderId="2" xfId="0" applyFill="1" applyBorder="1" applyAlignment="1">
      <alignment vertical="top" wrapText="1"/>
    </xf>
    <xf numFmtId="0" fontId="0" fillId="4" borderId="3" xfId="0" applyFill="1" applyBorder="1" applyAlignment="1">
      <alignment vertical="top" wrapText="1"/>
    </xf>
    <xf numFmtId="0" fontId="0" fillId="4" borderId="4" xfId="0" applyFill="1" applyBorder="1" applyAlignment="1">
      <alignment vertical="top" wrapText="1"/>
    </xf>
    <xf numFmtId="0" fontId="4" fillId="4" borderId="4" xfId="0" applyFont="1" applyFill="1" applyBorder="1" applyAlignment="1">
      <alignment vertical="top" wrapText="1"/>
    </xf>
    <xf numFmtId="0" fontId="4" fillId="11" borderId="5" xfId="0" applyFont="1" applyFill="1" applyBorder="1" applyAlignment="1">
      <alignment vertical="top" wrapText="1"/>
    </xf>
    <xf numFmtId="0" fontId="0" fillId="8" borderId="0" xfId="0" applyFill="1" applyBorder="1" applyAlignment="1">
      <alignment vertical="top" wrapText="1"/>
    </xf>
    <xf numFmtId="0" fontId="0" fillId="6" borderId="0" xfId="0" applyFill="1" applyAlignment="1">
      <alignment vertical="top" wrapText="1"/>
    </xf>
    <xf numFmtId="0" fontId="0" fillId="5" borderId="0" xfId="0" applyFill="1" applyBorder="1" applyAlignment="1">
      <alignment vertical="top" wrapText="1"/>
    </xf>
    <xf numFmtId="0" fontId="4" fillId="5" borderId="0" xfId="0" applyFont="1" applyFill="1" applyBorder="1" applyAlignment="1">
      <alignment vertical="top" wrapText="1"/>
    </xf>
    <xf numFmtId="0" fontId="0" fillId="7" borderId="0" xfId="0" applyFill="1" applyAlignment="1">
      <alignment vertical="top" wrapText="1"/>
    </xf>
  </cellXfs>
  <cellStyles count="61">
    <cellStyle name="Gevolgde hyperlink" xfId="2" builtinId="9" hidden="1"/>
    <cellStyle name="Gevolgde hyperlink" xfId="4" builtinId="9" hidden="1"/>
    <cellStyle name="Gevolgde hyperlink" xfId="5" builtinId="9" hidden="1"/>
    <cellStyle name="Gevolgde hyperlink" xfId="6" builtinId="9" hidden="1"/>
    <cellStyle name="Gevolgde hyperlink" xfId="7" builtinId="9" hidden="1"/>
    <cellStyle name="Gevolgde hyperlink" xfId="8" builtinId="9" hidden="1"/>
    <cellStyle name="Gevolgde hyperlink" xfId="9" builtinId="9" hidden="1"/>
    <cellStyle name="Gevolgde hyperlink" xfId="10" builtinId="9" hidden="1"/>
    <cellStyle name="Gevolgde hyperlink" xfId="11" builtinId="9" hidden="1"/>
    <cellStyle name="Gevolgde hyperlink" xfId="12" builtinId="9" hidden="1"/>
    <cellStyle name="Gevolgde hyperlink" xfId="13" builtinId="9" hidden="1"/>
    <cellStyle name="Gevolgde hyperlink" xfId="14" builtinId="9" hidden="1"/>
    <cellStyle name="Gevolgde hyperlink" xfId="15" builtinId="9" hidden="1"/>
    <cellStyle name="Gevolgde hyperlink" xfId="16" builtinId="9" hidden="1"/>
    <cellStyle name="Gevolgde hyperlink" xfId="17" builtinId="9" hidden="1"/>
    <cellStyle name="Gevolgde hyperlink" xfId="18" builtinId="9" hidden="1"/>
    <cellStyle name="Gevolgde hyperlink" xfId="19" builtinId="9" hidden="1"/>
    <cellStyle name="Gevolgde hyperlink" xfId="20" builtinId="9" hidden="1"/>
    <cellStyle name="Gevolgde hyperlink" xfId="21" builtinId="9" hidden="1"/>
    <cellStyle name="Gevolgde hyperlink" xfId="22" builtinId="9" hidden="1"/>
    <cellStyle name="Gevolgde hyperlink" xfId="23" builtinId="9" hidden="1"/>
    <cellStyle name="Gevolgde hyperlink" xfId="24" builtinId="9" hidden="1"/>
    <cellStyle name="Gevolgde hyperlink" xfId="25" builtinId="9" hidden="1"/>
    <cellStyle name="Gevolgde hyperlink" xfId="26" builtinId="9" hidden="1"/>
    <cellStyle name="Gevolgde hyperlink" xfId="27" builtinId="9" hidden="1"/>
    <cellStyle name="Gevolgde hyperlink" xfId="28" builtinId="9" hidden="1"/>
    <cellStyle name="Gevolgde hyperlink" xfId="29" builtinId="9" hidden="1"/>
    <cellStyle name="Gevolgde hyperlink" xfId="30" builtinId="9" hidden="1"/>
    <cellStyle name="Gevolgde hyperlink" xfId="31" builtinId="9" hidden="1"/>
    <cellStyle name="Gevolgde hyperlink" xfId="32" builtinId="9" hidden="1"/>
    <cellStyle name="Gevolgde hyperlink" xfId="33" builtinId="9" hidden="1"/>
    <cellStyle name="Gevolgde hyperlink" xfId="34" builtinId="9" hidden="1"/>
    <cellStyle name="Gevolgde hyperlink" xfId="35" builtinId="9" hidden="1"/>
    <cellStyle name="Gevolgde hyperlink" xfId="36" builtinId="9" hidden="1"/>
    <cellStyle name="Gevolgde hyperlink" xfId="37" builtinId="9" hidden="1"/>
    <cellStyle name="Gevolgde hyperlink" xfId="38" builtinId="9" hidden="1"/>
    <cellStyle name="Gevolgde hyperlink" xfId="39" builtinId="9" hidden="1"/>
    <cellStyle name="Gevolgde hyperlink" xfId="40" builtinId="9" hidden="1"/>
    <cellStyle name="Gevolgde hyperlink" xfId="41" builtinId="9" hidden="1"/>
    <cellStyle name="Gevolgde hyperlink" xfId="42" builtinId="9" hidden="1"/>
    <cellStyle name="Gevolgde hyperlink" xfId="43" builtinId="9" hidden="1"/>
    <cellStyle name="Gevolgde hyperlink" xfId="44" builtinId="9" hidden="1"/>
    <cellStyle name="Gevolgde hyperlink" xfId="45" builtinId="9" hidden="1"/>
    <cellStyle name="Gevolgde hyperlink" xfId="46" builtinId="9" hidden="1"/>
    <cellStyle name="Gevolgde hyperlink" xfId="47" builtinId="9" hidden="1"/>
    <cellStyle name="Gevolgde hyperlink" xfId="48" builtinId="9" hidden="1"/>
    <cellStyle name="Gevolgde hyperlink" xfId="49" builtinId="9" hidden="1"/>
    <cellStyle name="Gevolgde hyperlink" xfId="50" builtinId="9" hidden="1"/>
    <cellStyle name="Gevolgde hyperlink" xfId="51" builtinId="9" hidden="1"/>
    <cellStyle name="Gevolgde hyperlink" xfId="52" builtinId="9" hidden="1"/>
    <cellStyle name="Gevolgde hyperlink" xfId="53" builtinId="9" hidden="1"/>
    <cellStyle name="Gevolgde hyperlink" xfId="54" builtinId="9" hidden="1"/>
    <cellStyle name="Gevolgde hyperlink" xfId="55" builtinId="9" hidden="1"/>
    <cellStyle name="Gevolgde hyperlink" xfId="56" builtinId="9" hidden="1"/>
    <cellStyle name="Gevolgde hyperlink" xfId="57" builtinId="9" hidden="1"/>
    <cellStyle name="Gevolgde hyperlink" xfId="58" builtinId="9" hidden="1"/>
    <cellStyle name="Gevolgde hyperlink" xfId="59" builtinId="9" hidden="1"/>
    <cellStyle name="Gevolgde hyperlink" xfId="60" builtinId="9" hidden="1"/>
    <cellStyle name="Hyperlink" xfId="1" builtinId="8" hidden="1"/>
    <cellStyle name="Hyperlink" xfId="3" builtinId="8"/>
    <cellStyle name="Norma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20518340695218"/>
          <c:y val="0.017725258493353"/>
          <c:w val="0.650213366621855"/>
          <c:h val="0.886716058572442"/>
        </c:manualLayout>
      </c:layout>
      <c:lineChart>
        <c:grouping val="standard"/>
        <c:varyColors val="0"/>
        <c:ser>
          <c:idx val="0"/>
          <c:order val="0"/>
          <c:tx>
            <c:v>Estimated work</c:v>
          </c:tx>
          <c:cat>
            <c:strRef>
              <c:f>'Burndown chart'!$A$2:$A$5</c:f>
              <c:strCache>
                <c:ptCount val="4"/>
                <c:pt idx="0">
                  <c:v>2</c:v>
                </c:pt>
                <c:pt idx="1">
                  <c:v>3</c:v>
                </c:pt>
                <c:pt idx="2">
                  <c:v>4</c:v>
                </c:pt>
                <c:pt idx="3">
                  <c:v>End</c:v>
                </c:pt>
              </c:strCache>
            </c:strRef>
          </c:cat>
          <c:val>
            <c:numRef>
              <c:f>'Burndown chart'!$C$2:$C$5</c:f>
              <c:numCache>
                <c:formatCode>General</c:formatCode>
                <c:ptCount val="4"/>
                <c:pt idx="0">
                  <c:v>112.0</c:v>
                </c:pt>
                <c:pt idx="1">
                  <c:v>65.0</c:v>
                </c:pt>
                <c:pt idx="2">
                  <c:v>17.0</c:v>
                </c:pt>
                <c:pt idx="3">
                  <c:v>0.0</c:v>
                </c:pt>
              </c:numCache>
            </c:numRef>
          </c:val>
          <c:smooth val="0"/>
        </c:ser>
        <c:ser>
          <c:idx val="1"/>
          <c:order val="1"/>
          <c:tx>
            <c:v>Real work</c:v>
          </c:tx>
          <c:cat>
            <c:strRef>
              <c:f>'Burndown chart'!$A$2:$A$5</c:f>
              <c:strCache>
                <c:ptCount val="4"/>
                <c:pt idx="0">
                  <c:v>2</c:v>
                </c:pt>
                <c:pt idx="1">
                  <c:v>3</c:v>
                </c:pt>
                <c:pt idx="2">
                  <c:v>4</c:v>
                </c:pt>
                <c:pt idx="3">
                  <c:v>End</c:v>
                </c:pt>
              </c:strCache>
            </c:strRef>
          </c:cat>
          <c:val>
            <c:numRef>
              <c:f>'Burndown chart'!$B$2:$B$5</c:f>
              <c:numCache>
                <c:formatCode>General</c:formatCode>
                <c:ptCount val="4"/>
                <c:pt idx="0">
                  <c:v>112.0</c:v>
                </c:pt>
                <c:pt idx="1">
                  <c:v>89.0</c:v>
                </c:pt>
                <c:pt idx="2">
                  <c:v>89.0</c:v>
                </c:pt>
                <c:pt idx="3">
                  <c:v>89.0</c:v>
                </c:pt>
              </c:numCache>
            </c:numRef>
          </c:val>
          <c:smooth val="0"/>
        </c:ser>
        <c:ser>
          <c:idx val="2"/>
          <c:order val="2"/>
          <c:tx>
            <c:v>Actual work</c:v>
          </c:tx>
          <c:cat>
            <c:strRef>
              <c:f>'Burndown chart'!$A$2:$A$5</c:f>
              <c:strCache>
                <c:ptCount val="4"/>
                <c:pt idx="0">
                  <c:v>2</c:v>
                </c:pt>
                <c:pt idx="1">
                  <c:v>3</c:v>
                </c:pt>
                <c:pt idx="2">
                  <c:v>4</c:v>
                </c:pt>
                <c:pt idx="3">
                  <c:v>End</c:v>
                </c:pt>
              </c:strCache>
            </c:strRef>
          </c:cat>
          <c:val>
            <c:numRef>
              <c:f>'Burndown chart'!$D$2:$D$5</c:f>
              <c:numCache>
                <c:formatCode>General</c:formatCode>
                <c:ptCount val="4"/>
                <c:pt idx="0">
                  <c:v>110.0</c:v>
                </c:pt>
                <c:pt idx="1">
                  <c:v>89.0</c:v>
                </c:pt>
                <c:pt idx="2">
                  <c:v>89.0</c:v>
                </c:pt>
                <c:pt idx="3">
                  <c:v>89.0</c:v>
                </c:pt>
              </c:numCache>
            </c:numRef>
          </c:val>
          <c:smooth val="0"/>
        </c:ser>
        <c:dLbls>
          <c:showLegendKey val="0"/>
          <c:showVal val="0"/>
          <c:showCatName val="0"/>
          <c:showSerName val="0"/>
          <c:showPercent val="0"/>
          <c:showBubbleSize val="0"/>
        </c:dLbls>
        <c:marker val="1"/>
        <c:smooth val="0"/>
        <c:axId val="2138759080"/>
        <c:axId val="2138761672"/>
      </c:lineChart>
      <c:catAx>
        <c:axId val="2138759080"/>
        <c:scaling>
          <c:orientation val="minMax"/>
        </c:scaling>
        <c:delete val="0"/>
        <c:axPos val="b"/>
        <c:numFmt formatCode="General" sourceLinked="1"/>
        <c:majorTickMark val="out"/>
        <c:minorTickMark val="none"/>
        <c:tickLblPos val="nextTo"/>
        <c:crossAx val="2138761672"/>
        <c:crosses val="autoZero"/>
        <c:auto val="1"/>
        <c:lblAlgn val="ctr"/>
        <c:lblOffset val="100"/>
        <c:noMultiLvlLbl val="0"/>
      </c:catAx>
      <c:valAx>
        <c:axId val="2138761672"/>
        <c:scaling>
          <c:orientation val="minMax"/>
        </c:scaling>
        <c:delete val="0"/>
        <c:axPos val="l"/>
        <c:majorGridlines/>
        <c:numFmt formatCode="General" sourceLinked="1"/>
        <c:majorTickMark val="out"/>
        <c:minorTickMark val="none"/>
        <c:tickLblPos val="nextTo"/>
        <c:crossAx val="2138759080"/>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762000</xdr:colOff>
      <xdr:row>0</xdr:row>
      <xdr:rowOff>19050</xdr:rowOff>
    </xdr:from>
    <xdr:to>
      <xdr:col>14</xdr:col>
      <xdr:colOff>190500</xdr:colOff>
      <xdr:row>22</xdr:row>
      <xdr:rowOff>127000</xdr:rowOff>
    </xdr:to>
    <xdr:graphicFrame macro="">
      <xdr:nvGraphicFramePr>
        <xdr:cNvPr id="2" name="Grafiek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asperHro/GoRoffaGo/" TargetMode="External"/><Relationship Id="rId2" Type="http://schemas.openxmlformats.org/officeDocument/2006/relationships/hyperlink" Target="https://trello.com/b/2ktspdgH/dinf-rotterdam-g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topLeftCell="A8" workbookViewId="0">
      <selection activeCell="K16" sqref="K16"/>
    </sheetView>
  </sheetViews>
  <sheetFormatPr baseColWidth="10" defaultRowHeight="15" x14ac:dyDescent="0"/>
  <cols>
    <col min="1" max="1" width="7.6640625" customWidth="1"/>
    <col min="2" max="2" width="8.5" customWidth="1"/>
    <col min="3" max="3" width="7.5" customWidth="1"/>
    <col min="5" max="5" width="17.5" customWidth="1"/>
    <col min="6" max="6" width="40.33203125" customWidth="1"/>
    <col min="7" max="8" width="43.33203125" customWidth="1"/>
    <col min="9" max="9" width="12.83203125" customWidth="1"/>
    <col min="10" max="10" width="15" customWidth="1"/>
    <col min="11" max="12" width="11" customWidth="1"/>
    <col min="13" max="13" width="10.83203125" customWidth="1"/>
  </cols>
  <sheetData>
    <row r="1" spans="1:13" ht="25">
      <c r="A1" s="1" t="s">
        <v>3</v>
      </c>
      <c r="B1" s="1"/>
      <c r="E1" s="2" t="s">
        <v>28</v>
      </c>
    </row>
    <row r="2" spans="1:13" ht="16" customHeight="1">
      <c r="A2" s="1"/>
      <c r="B2" s="1"/>
      <c r="F2" s="2"/>
    </row>
    <row r="3" spans="1:13">
      <c r="A3" t="s">
        <v>33</v>
      </c>
      <c r="B3" s="9" t="s">
        <v>30</v>
      </c>
      <c r="D3" s="4"/>
      <c r="E3" t="s">
        <v>8</v>
      </c>
      <c r="F3" s="4" t="s">
        <v>10</v>
      </c>
    </row>
    <row r="4" spans="1:13">
      <c r="B4" s="10" t="s">
        <v>34</v>
      </c>
      <c r="D4" s="4"/>
      <c r="E4" t="s">
        <v>7</v>
      </c>
      <c r="F4" s="3" t="s">
        <v>9</v>
      </c>
    </row>
    <row r="5" spans="1:13">
      <c r="B5" s="11" t="s">
        <v>35</v>
      </c>
      <c r="D5" s="4"/>
    </row>
    <row r="6" spans="1:13">
      <c r="B6" s="12" t="s">
        <v>36</v>
      </c>
      <c r="D6" s="4"/>
    </row>
    <row r="7" spans="1:13">
      <c r="B7" s="13" t="s">
        <v>37</v>
      </c>
      <c r="D7" s="3"/>
    </row>
    <row r="9" spans="1:13" s="8" customFormat="1">
      <c r="A9" s="14" t="s">
        <v>42</v>
      </c>
      <c r="B9" s="14" t="s">
        <v>2</v>
      </c>
      <c r="C9" s="14" t="s">
        <v>1</v>
      </c>
      <c r="D9" s="14" t="s">
        <v>29</v>
      </c>
      <c r="E9" s="14" t="s">
        <v>0</v>
      </c>
      <c r="F9" s="14" t="s">
        <v>16</v>
      </c>
      <c r="G9" s="14" t="s">
        <v>87</v>
      </c>
      <c r="H9" s="14" t="s">
        <v>4</v>
      </c>
      <c r="I9" s="14" t="s">
        <v>53</v>
      </c>
      <c r="J9" s="14" t="s">
        <v>23</v>
      </c>
      <c r="K9" s="14" t="s">
        <v>6</v>
      </c>
      <c r="L9" s="14" t="s">
        <v>89</v>
      </c>
      <c r="M9" s="14" t="s">
        <v>5</v>
      </c>
    </row>
    <row r="10" spans="1:13" ht="30">
      <c r="A10" s="15">
        <v>1</v>
      </c>
      <c r="B10" s="16" t="s">
        <v>58</v>
      </c>
      <c r="C10" s="17">
        <v>4</v>
      </c>
      <c r="D10" s="17" t="s">
        <v>30</v>
      </c>
      <c r="E10" s="17" t="s">
        <v>12</v>
      </c>
      <c r="F10" s="17" t="s">
        <v>11</v>
      </c>
      <c r="G10" s="17" t="s">
        <v>13</v>
      </c>
      <c r="H10" s="17" t="s">
        <v>14</v>
      </c>
      <c r="I10" s="17"/>
      <c r="J10" s="17">
        <v>1</v>
      </c>
      <c r="K10" s="17"/>
      <c r="L10" s="18"/>
      <c r="M10" s="18" t="s">
        <v>15</v>
      </c>
    </row>
    <row r="11" spans="1:13" ht="30">
      <c r="A11" s="15">
        <v>2</v>
      </c>
      <c r="B11" s="16" t="s">
        <v>58</v>
      </c>
      <c r="C11" s="17">
        <v>4</v>
      </c>
      <c r="D11" s="17" t="s">
        <v>30</v>
      </c>
      <c r="E11" s="17" t="s">
        <v>18</v>
      </c>
      <c r="F11" s="17" t="s">
        <v>17</v>
      </c>
      <c r="G11" s="17" t="s">
        <v>19</v>
      </c>
      <c r="H11" s="17" t="s">
        <v>20</v>
      </c>
      <c r="I11" s="17"/>
      <c r="J11" s="17">
        <v>3</v>
      </c>
      <c r="K11" s="17"/>
      <c r="L11" s="18"/>
      <c r="M11" s="18" t="s">
        <v>15</v>
      </c>
    </row>
    <row r="12" spans="1:13" ht="60">
      <c r="A12" s="15">
        <v>3</v>
      </c>
      <c r="B12" s="19" t="s">
        <v>59</v>
      </c>
      <c r="C12" s="17">
        <v>4</v>
      </c>
      <c r="D12" s="17" t="s">
        <v>30</v>
      </c>
      <c r="E12" s="17" t="s">
        <v>22</v>
      </c>
      <c r="F12" s="17" t="s">
        <v>21</v>
      </c>
      <c r="G12" s="17" t="s">
        <v>40</v>
      </c>
      <c r="H12" s="17" t="s">
        <v>31</v>
      </c>
      <c r="I12" s="17"/>
      <c r="J12" s="17">
        <v>1</v>
      </c>
      <c r="K12" s="17"/>
      <c r="L12" s="18"/>
      <c r="M12" s="18" t="s">
        <v>15</v>
      </c>
    </row>
    <row r="13" spans="1:13" ht="45">
      <c r="A13" s="15">
        <v>4</v>
      </c>
      <c r="B13" s="20" t="s">
        <v>60</v>
      </c>
      <c r="C13" s="17">
        <v>4</v>
      </c>
      <c r="D13" s="17" t="s">
        <v>30</v>
      </c>
      <c r="E13" s="17" t="s">
        <v>26</v>
      </c>
      <c r="F13" s="17" t="s">
        <v>24</v>
      </c>
      <c r="G13" s="17" t="s">
        <v>39</v>
      </c>
      <c r="H13" s="17" t="s">
        <v>32</v>
      </c>
      <c r="I13" s="17"/>
      <c r="J13" s="17">
        <v>2</v>
      </c>
      <c r="K13" s="17"/>
      <c r="L13" s="18"/>
      <c r="M13" s="18" t="s">
        <v>15</v>
      </c>
    </row>
    <row r="14" spans="1:13" ht="45">
      <c r="A14" s="15">
        <v>5</v>
      </c>
      <c r="B14" s="16" t="s">
        <v>58</v>
      </c>
      <c r="C14" s="17">
        <v>4</v>
      </c>
      <c r="D14" s="17" t="s">
        <v>30</v>
      </c>
      <c r="E14" s="17" t="s">
        <v>27</v>
      </c>
      <c r="F14" s="17" t="s">
        <v>25</v>
      </c>
      <c r="G14" s="17" t="s">
        <v>38</v>
      </c>
      <c r="H14" s="17" t="s">
        <v>41</v>
      </c>
      <c r="I14" s="17"/>
      <c r="J14" s="17">
        <v>2</v>
      </c>
      <c r="K14" s="17"/>
      <c r="L14" s="18"/>
      <c r="M14" s="18" t="s">
        <v>15</v>
      </c>
    </row>
    <row r="15" spans="1:13" ht="30">
      <c r="A15" s="21">
        <v>6</v>
      </c>
      <c r="B15" s="20" t="s">
        <v>60</v>
      </c>
      <c r="C15" s="22">
        <v>2</v>
      </c>
      <c r="D15" s="22" t="s">
        <v>34</v>
      </c>
      <c r="E15" s="22" t="s">
        <v>54</v>
      </c>
      <c r="F15" s="22" t="s">
        <v>43</v>
      </c>
      <c r="G15" s="22" t="s">
        <v>51</v>
      </c>
      <c r="H15" s="22" t="s">
        <v>52</v>
      </c>
      <c r="I15" s="22"/>
      <c r="J15" s="22">
        <v>2</v>
      </c>
      <c r="K15" s="22" t="s">
        <v>88</v>
      </c>
      <c r="L15" s="23">
        <v>3</v>
      </c>
      <c r="M15" s="23" t="s">
        <v>96</v>
      </c>
    </row>
    <row r="16" spans="1:13" ht="60">
      <c r="A16" s="21">
        <v>7</v>
      </c>
      <c r="B16" s="16" t="s">
        <v>58</v>
      </c>
      <c r="C16" s="22">
        <v>2</v>
      </c>
      <c r="D16" s="22" t="s">
        <v>34</v>
      </c>
      <c r="E16" s="22" t="s">
        <v>57</v>
      </c>
      <c r="F16" s="22" t="s">
        <v>44</v>
      </c>
      <c r="G16" s="22" t="s">
        <v>61</v>
      </c>
      <c r="H16" s="22" t="s">
        <v>62</v>
      </c>
      <c r="I16" s="22"/>
      <c r="J16" s="22">
        <v>1</v>
      </c>
      <c r="K16" s="22" t="s">
        <v>88</v>
      </c>
      <c r="L16" s="23">
        <v>1</v>
      </c>
      <c r="M16" s="23" t="s">
        <v>96</v>
      </c>
    </row>
    <row r="17" spans="1:13" ht="45">
      <c r="A17" s="21">
        <v>8</v>
      </c>
      <c r="B17" s="19" t="s">
        <v>59</v>
      </c>
      <c r="C17" s="22">
        <v>2</v>
      </c>
      <c r="D17" s="22" t="s">
        <v>34</v>
      </c>
      <c r="E17" s="22" t="s">
        <v>56</v>
      </c>
      <c r="F17" s="22" t="s">
        <v>45</v>
      </c>
      <c r="G17" s="22" t="s">
        <v>69</v>
      </c>
      <c r="H17" s="22" t="s">
        <v>70</v>
      </c>
      <c r="I17" s="22"/>
      <c r="J17" s="22">
        <v>1</v>
      </c>
      <c r="K17" s="22" t="s">
        <v>88</v>
      </c>
      <c r="L17" s="23">
        <v>2</v>
      </c>
      <c r="M17" s="23" t="s">
        <v>96</v>
      </c>
    </row>
    <row r="18" spans="1:13" ht="45">
      <c r="A18" s="21">
        <v>9</v>
      </c>
      <c r="B18" s="16" t="s">
        <v>58</v>
      </c>
      <c r="C18" s="22">
        <v>2</v>
      </c>
      <c r="D18" s="22" t="s">
        <v>34</v>
      </c>
      <c r="E18" s="22" t="s">
        <v>55</v>
      </c>
      <c r="F18" s="22" t="s">
        <v>46</v>
      </c>
      <c r="G18" s="22" t="s">
        <v>71</v>
      </c>
      <c r="H18" s="22" t="s">
        <v>72</v>
      </c>
      <c r="I18" s="22"/>
      <c r="J18" s="22">
        <v>3</v>
      </c>
      <c r="K18" s="22" t="s">
        <v>91</v>
      </c>
      <c r="L18" s="23">
        <v>2</v>
      </c>
      <c r="M18" s="23" t="s">
        <v>96</v>
      </c>
    </row>
    <row r="19" spans="1:13" ht="45">
      <c r="A19" s="21">
        <v>10</v>
      </c>
      <c r="B19" s="19" t="s">
        <v>59</v>
      </c>
      <c r="C19" s="22">
        <v>2</v>
      </c>
      <c r="D19" s="22" t="s">
        <v>34</v>
      </c>
      <c r="E19" s="22" t="s">
        <v>64</v>
      </c>
      <c r="F19" s="22" t="s">
        <v>47</v>
      </c>
      <c r="G19" s="22" t="s">
        <v>75</v>
      </c>
      <c r="H19" s="22" t="s">
        <v>76</v>
      </c>
      <c r="I19" s="22"/>
      <c r="J19" s="22">
        <v>2</v>
      </c>
      <c r="K19" s="22" t="s">
        <v>91</v>
      </c>
      <c r="L19" s="23">
        <v>2</v>
      </c>
      <c r="M19" s="24" t="s">
        <v>96</v>
      </c>
    </row>
    <row r="20" spans="1:13" ht="75">
      <c r="A20" s="21">
        <v>10</v>
      </c>
      <c r="B20" s="16" t="s">
        <v>58</v>
      </c>
      <c r="C20" s="22">
        <v>2</v>
      </c>
      <c r="D20" s="22" t="s">
        <v>34</v>
      </c>
      <c r="E20" s="22" t="s">
        <v>74</v>
      </c>
      <c r="F20" s="22" t="s">
        <v>73</v>
      </c>
      <c r="G20" s="25" t="s">
        <v>77</v>
      </c>
      <c r="H20" s="22" t="s">
        <v>78</v>
      </c>
      <c r="I20" s="22"/>
      <c r="J20" s="22">
        <v>3</v>
      </c>
      <c r="K20" s="22" t="s">
        <v>100</v>
      </c>
      <c r="L20" s="23">
        <v>1</v>
      </c>
      <c r="M20" s="24" t="s">
        <v>96</v>
      </c>
    </row>
    <row r="21" spans="1:13" ht="45">
      <c r="A21" s="21">
        <v>11</v>
      </c>
      <c r="B21" s="19" t="s">
        <v>59</v>
      </c>
      <c r="C21" s="22">
        <v>2</v>
      </c>
      <c r="D21" s="22" t="s">
        <v>34</v>
      </c>
      <c r="E21" s="22" t="s">
        <v>65</v>
      </c>
      <c r="F21" s="22" t="s">
        <v>48</v>
      </c>
      <c r="G21" s="22" t="s">
        <v>79</v>
      </c>
      <c r="H21" s="22" t="s">
        <v>80</v>
      </c>
      <c r="I21" s="22"/>
      <c r="J21" s="22">
        <v>2</v>
      </c>
      <c r="K21" s="22" t="s">
        <v>100</v>
      </c>
      <c r="L21" s="23">
        <v>2</v>
      </c>
      <c r="M21" s="24" t="s">
        <v>96</v>
      </c>
    </row>
    <row r="22" spans="1:13" ht="45">
      <c r="A22" s="21">
        <v>12</v>
      </c>
      <c r="B22" s="20" t="s">
        <v>60</v>
      </c>
      <c r="C22" s="22">
        <v>2</v>
      </c>
      <c r="D22" s="22" t="s">
        <v>34</v>
      </c>
      <c r="E22" s="22" t="s">
        <v>66</v>
      </c>
      <c r="F22" s="22" t="s">
        <v>49</v>
      </c>
      <c r="G22" s="22" t="s">
        <v>81</v>
      </c>
      <c r="H22" s="22" t="s">
        <v>82</v>
      </c>
      <c r="I22" s="22"/>
      <c r="J22" s="22">
        <v>2</v>
      </c>
      <c r="K22" s="22" t="s">
        <v>90</v>
      </c>
      <c r="L22" s="23">
        <v>2</v>
      </c>
      <c r="M22" s="24" t="s">
        <v>96</v>
      </c>
    </row>
    <row r="23" spans="1:13" ht="45">
      <c r="A23" s="21">
        <v>13</v>
      </c>
      <c r="B23" s="19" t="s">
        <v>59</v>
      </c>
      <c r="C23" s="22">
        <v>2</v>
      </c>
      <c r="D23" s="22" t="s">
        <v>34</v>
      </c>
      <c r="E23" s="22" t="s">
        <v>67</v>
      </c>
      <c r="F23" s="22" t="s">
        <v>50</v>
      </c>
      <c r="G23" s="22" t="s">
        <v>83</v>
      </c>
      <c r="H23" s="22" t="s">
        <v>84</v>
      </c>
      <c r="I23" s="22"/>
      <c r="J23" s="22">
        <v>3</v>
      </c>
      <c r="K23" s="22" t="s">
        <v>90</v>
      </c>
      <c r="L23" s="23">
        <v>3</v>
      </c>
      <c r="M23" s="24" t="s">
        <v>96</v>
      </c>
    </row>
    <row r="24" spans="1:13" ht="75">
      <c r="A24" s="21">
        <v>14</v>
      </c>
      <c r="B24" s="16" t="s">
        <v>58</v>
      </c>
      <c r="C24" s="22">
        <v>2</v>
      </c>
      <c r="D24" s="22" t="s">
        <v>34</v>
      </c>
      <c r="E24" s="22" t="s">
        <v>68</v>
      </c>
      <c r="F24" s="22" t="s">
        <v>63</v>
      </c>
      <c r="G24" s="22" t="s">
        <v>85</v>
      </c>
      <c r="H24" s="22" t="s">
        <v>86</v>
      </c>
      <c r="I24" s="22"/>
      <c r="J24" s="22">
        <v>4</v>
      </c>
      <c r="K24" s="22" t="s">
        <v>88</v>
      </c>
      <c r="L24" s="23">
        <v>3</v>
      </c>
      <c r="M24" s="24" t="s">
        <v>96</v>
      </c>
    </row>
    <row r="25" spans="1:13">
      <c r="A25" s="28">
        <v>15</v>
      </c>
      <c r="B25" s="26" t="s">
        <v>58</v>
      </c>
      <c r="C25" s="28">
        <v>2</v>
      </c>
      <c r="D25" s="28" t="s">
        <v>35</v>
      </c>
      <c r="E25" s="28" t="s">
        <v>101</v>
      </c>
      <c r="F25" s="28" t="s">
        <v>102</v>
      </c>
      <c r="G25" s="28"/>
      <c r="H25" s="28"/>
      <c r="I25" s="28"/>
      <c r="J25" s="28">
        <v>24</v>
      </c>
      <c r="K25" s="28"/>
      <c r="L25" s="28"/>
      <c r="M25" s="29" t="s">
        <v>15</v>
      </c>
    </row>
    <row r="26" spans="1:13">
      <c r="A26" s="27">
        <v>16</v>
      </c>
      <c r="B26" s="26" t="s">
        <v>58</v>
      </c>
      <c r="C26" s="27">
        <v>3</v>
      </c>
      <c r="D26" s="27" t="s">
        <v>36</v>
      </c>
      <c r="E26" s="27" t="s">
        <v>101</v>
      </c>
      <c r="F26" s="27" t="s">
        <v>102</v>
      </c>
      <c r="G26" s="27"/>
      <c r="H26" s="27"/>
      <c r="I26" s="27"/>
      <c r="J26" s="27">
        <v>24</v>
      </c>
      <c r="K26" s="27"/>
      <c r="L26" s="27"/>
      <c r="M26" s="27" t="s">
        <v>15</v>
      </c>
    </row>
    <row r="27" spans="1:13">
      <c r="A27" s="30">
        <v>17</v>
      </c>
      <c r="B27" s="26" t="s">
        <v>58</v>
      </c>
      <c r="C27" s="30">
        <v>3</v>
      </c>
      <c r="D27" s="30" t="s">
        <v>37</v>
      </c>
      <c r="E27" s="30" t="s">
        <v>101</v>
      </c>
      <c r="F27" s="30" t="s">
        <v>102</v>
      </c>
      <c r="G27" s="30"/>
      <c r="H27" s="30"/>
      <c r="I27" s="30"/>
      <c r="J27" s="30">
        <v>24</v>
      </c>
      <c r="K27" s="30"/>
      <c r="L27" s="30"/>
      <c r="M27" s="30" t="s">
        <v>15</v>
      </c>
    </row>
    <row r="28" spans="1:13">
      <c r="A28" s="7">
        <v>18</v>
      </c>
      <c r="B28" s="20" t="s">
        <v>60</v>
      </c>
      <c r="C28" s="7">
        <v>4</v>
      </c>
      <c r="D28" s="7" t="s">
        <v>103</v>
      </c>
      <c r="E28" s="7" t="s">
        <v>103</v>
      </c>
      <c r="F28" s="7"/>
      <c r="G28" s="7"/>
      <c r="H28" s="7"/>
      <c r="I28" s="7"/>
      <c r="J28" s="7">
        <v>8</v>
      </c>
      <c r="K28" s="7"/>
      <c r="L28" s="7"/>
      <c r="M28" s="7" t="s">
        <v>15</v>
      </c>
    </row>
    <row r="29" spans="1:13">
      <c r="A29" s="7"/>
      <c r="B29" s="7"/>
      <c r="C29" s="7"/>
      <c r="D29" s="7"/>
      <c r="E29" s="7"/>
      <c r="F29" s="7"/>
      <c r="G29" s="7"/>
      <c r="H29" s="7"/>
      <c r="I29" s="7"/>
      <c r="J29" s="7"/>
      <c r="K29" s="7"/>
      <c r="L29" s="7"/>
      <c r="M29" s="7"/>
    </row>
    <row r="30" spans="1:13">
      <c r="A30" s="7"/>
      <c r="B30" s="7"/>
      <c r="C30" s="7"/>
      <c r="D30" s="7"/>
      <c r="E30" s="7"/>
      <c r="F30" s="7"/>
      <c r="G30" s="7"/>
      <c r="H30" s="7"/>
      <c r="I30" s="7"/>
      <c r="J30" s="7"/>
      <c r="K30" s="7"/>
      <c r="L30" s="7"/>
      <c r="M30" s="7"/>
    </row>
    <row r="31" spans="1:13">
      <c r="A31" s="7"/>
      <c r="B31" s="7"/>
      <c r="C31" s="7"/>
      <c r="D31" s="7"/>
      <c r="E31" s="7"/>
      <c r="F31" s="7"/>
      <c r="G31" s="7"/>
      <c r="H31" s="7"/>
      <c r="I31" s="7"/>
      <c r="J31" s="7"/>
      <c r="K31" s="7"/>
      <c r="L31" s="7"/>
      <c r="M31" s="7"/>
    </row>
    <row r="32" spans="1:13">
      <c r="A32" s="7"/>
      <c r="B32" s="7"/>
      <c r="C32" s="7"/>
      <c r="D32" s="7"/>
      <c r="E32" s="7"/>
      <c r="F32" s="7"/>
      <c r="G32" s="7"/>
      <c r="H32" s="7"/>
      <c r="I32" s="7"/>
      <c r="J32" s="7"/>
      <c r="K32" s="7"/>
      <c r="L32" s="7"/>
      <c r="M32" s="7"/>
    </row>
    <row r="33" spans="1:13">
      <c r="A33" s="7"/>
      <c r="B33" s="7"/>
      <c r="C33" s="7"/>
      <c r="D33" s="7"/>
      <c r="E33" s="7"/>
      <c r="F33" s="7"/>
      <c r="G33" s="7"/>
      <c r="H33" s="7"/>
      <c r="I33" s="7"/>
      <c r="J33" s="7"/>
      <c r="K33" s="7"/>
      <c r="L33" s="7"/>
      <c r="M33" s="7"/>
    </row>
    <row r="34" spans="1:13">
      <c r="A34" s="7"/>
      <c r="B34" s="7"/>
      <c r="C34" s="7"/>
      <c r="D34" s="7"/>
      <c r="E34" s="7"/>
      <c r="F34" s="7"/>
      <c r="G34" s="7"/>
      <c r="H34" s="7"/>
      <c r="I34" s="7"/>
      <c r="J34" s="7"/>
      <c r="K34" s="7"/>
      <c r="L34" s="7"/>
      <c r="M34" s="7"/>
    </row>
    <row r="35" spans="1:13">
      <c r="A35" s="7"/>
      <c r="B35" s="7"/>
      <c r="C35" s="7"/>
      <c r="D35" s="7"/>
      <c r="E35" s="7"/>
      <c r="F35" s="7"/>
      <c r="G35" s="7"/>
      <c r="H35" s="7"/>
      <c r="I35" s="7"/>
      <c r="J35" s="7"/>
      <c r="K35" s="7"/>
      <c r="L35" s="7"/>
      <c r="M35" s="7"/>
    </row>
    <row r="36" spans="1:13">
      <c r="A36" s="7"/>
      <c r="B36" s="7"/>
      <c r="C36" s="7"/>
      <c r="D36" s="7"/>
      <c r="E36" s="7"/>
      <c r="F36" s="7"/>
      <c r="G36" s="7"/>
      <c r="H36" s="7"/>
      <c r="I36" s="7"/>
      <c r="J36" s="7"/>
      <c r="K36" s="7"/>
      <c r="L36" s="7"/>
      <c r="M36" s="7"/>
    </row>
    <row r="37" spans="1:13">
      <c r="A37" s="7"/>
      <c r="B37" s="7"/>
      <c r="C37" s="7"/>
      <c r="D37" s="7"/>
      <c r="E37" s="7"/>
      <c r="F37" s="7"/>
      <c r="G37" s="7"/>
      <c r="H37" s="7"/>
      <c r="I37" s="7"/>
      <c r="J37" s="7"/>
      <c r="K37" s="7"/>
      <c r="L37" s="7"/>
      <c r="M37" s="7"/>
    </row>
    <row r="38" spans="1:13">
      <c r="A38" s="7"/>
      <c r="B38" s="7"/>
      <c r="C38" s="7"/>
      <c r="D38" s="7"/>
      <c r="E38" s="7"/>
      <c r="F38" s="7"/>
      <c r="G38" s="7"/>
      <c r="H38" s="7"/>
      <c r="I38" s="7"/>
      <c r="J38" s="7"/>
      <c r="K38" s="7"/>
      <c r="L38" s="7"/>
      <c r="M38" s="7"/>
    </row>
    <row r="39" spans="1:13">
      <c r="A39" s="7"/>
      <c r="B39" s="7"/>
      <c r="C39" s="7"/>
      <c r="D39" s="7"/>
      <c r="E39" s="7"/>
      <c r="F39" s="7"/>
      <c r="G39" s="7"/>
      <c r="H39" s="7"/>
      <c r="I39" s="7"/>
      <c r="J39" s="7"/>
      <c r="K39" s="7"/>
      <c r="L39" s="7"/>
      <c r="M39" s="7"/>
    </row>
    <row r="40" spans="1:13">
      <c r="A40" s="7"/>
      <c r="B40" s="7"/>
      <c r="C40" s="7"/>
      <c r="D40" s="7"/>
      <c r="E40" s="7"/>
      <c r="F40" s="7"/>
      <c r="G40" s="7"/>
      <c r="H40" s="7"/>
      <c r="I40" s="7"/>
      <c r="J40" s="7"/>
      <c r="K40" s="7"/>
      <c r="L40" s="7"/>
      <c r="M40" s="7"/>
    </row>
    <row r="41" spans="1:13">
      <c r="A41" s="7"/>
      <c r="B41" s="7"/>
      <c r="C41" s="7"/>
      <c r="D41" s="7"/>
      <c r="E41" s="7"/>
      <c r="F41" s="7"/>
      <c r="G41" s="7"/>
      <c r="H41" s="7"/>
      <c r="I41" s="7"/>
      <c r="J41" s="7"/>
      <c r="K41" s="7"/>
      <c r="L41" s="7"/>
      <c r="M41" s="7"/>
    </row>
    <row r="42" spans="1:13">
      <c r="A42" s="7"/>
      <c r="B42" s="7"/>
      <c r="C42" s="7"/>
      <c r="D42" s="7"/>
      <c r="E42" s="7"/>
      <c r="F42" s="7"/>
      <c r="G42" s="7"/>
      <c r="H42" s="7"/>
      <c r="I42" s="7"/>
      <c r="J42" s="7"/>
      <c r="K42" s="7"/>
      <c r="L42" s="7"/>
      <c r="M42" s="7"/>
    </row>
    <row r="43" spans="1:13">
      <c r="A43" s="7"/>
      <c r="B43" s="7"/>
      <c r="C43" s="7"/>
      <c r="D43" s="7"/>
      <c r="E43" s="7"/>
      <c r="F43" s="7"/>
      <c r="G43" s="7"/>
      <c r="H43" s="7"/>
      <c r="I43" s="7"/>
      <c r="J43" s="7"/>
      <c r="K43" s="7"/>
      <c r="L43" s="7"/>
      <c r="M43" s="7"/>
    </row>
    <row r="44" spans="1:13">
      <c r="A44" s="7"/>
      <c r="B44" s="7"/>
      <c r="C44" s="7"/>
      <c r="D44" s="7"/>
      <c r="E44" s="7"/>
      <c r="F44" s="7"/>
      <c r="G44" s="7"/>
      <c r="H44" s="7"/>
      <c r="I44" s="7"/>
      <c r="J44" s="7"/>
      <c r="K44" s="7"/>
      <c r="L44" s="7"/>
      <c r="M44" s="7"/>
    </row>
    <row r="45" spans="1:13">
      <c r="A45" s="7"/>
      <c r="B45" s="7"/>
      <c r="C45" s="7"/>
      <c r="D45" s="7"/>
      <c r="E45" s="7"/>
      <c r="F45" s="7"/>
      <c r="G45" s="7"/>
      <c r="H45" s="7"/>
      <c r="I45" s="7"/>
      <c r="J45" s="7"/>
      <c r="K45" s="7"/>
      <c r="L45" s="7"/>
      <c r="M45" s="7"/>
    </row>
    <row r="46" spans="1:13">
      <c r="A46" s="7"/>
      <c r="B46" s="7"/>
      <c r="C46" s="7"/>
      <c r="D46" s="7"/>
      <c r="E46" s="7"/>
      <c r="F46" s="7"/>
      <c r="G46" s="7"/>
      <c r="H46" s="7"/>
      <c r="I46" s="7"/>
      <c r="J46" s="7"/>
      <c r="K46" s="7"/>
      <c r="L46" s="7"/>
      <c r="M46" s="7"/>
    </row>
    <row r="47" spans="1:13">
      <c r="A47" s="7"/>
      <c r="B47" s="7"/>
      <c r="C47" s="7"/>
      <c r="D47" s="7"/>
      <c r="E47" s="7"/>
      <c r="F47" s="7"/>
      <c r="G47" s="7"/>
      <c r="H47" s="7"/>
      <c r="I47" s="7"/>
      <c r="J47" s="7"/>
      <c r="K47" s="7"/>
      <c r="L47" s="7"/>
      <c r="M47" s="7"/>
    </row>
    <row r="48" spans="1:13">
      <c r="A48" s="7"/>
      <c r="B48" s="7"/>
      <c r="C48" s="7"/>
      <c r="D48" s="7"/>
      <c r="E48" s="7"/>
      <c r="F48" s="7"/>
      <c r="G48" s="7"/>
      <c r="H48" s="7"/>
      <c r="I48" s="7"/>
      <c r="J48" s="7"/>
      <c r="K48" s="7"/>
      <c r="L48" s="7"/>
      <c r="M48" s="7"/>
    </row>
    <row r="49" spans="1:13">
      <c r="A49" s="7"/>
      <c r="B49" s="7"/>
      <c r="C49" s="7"/>
      <c r="D49" s="7"/>
      <c r="E49" s="7"/>
      <c r="F49" s="7"/>
      <c r="G49" s="7"/>
      <c r="H49" s="7"/>
      <c r="I49" s="7"/>
      <c r="J49" s="7"/>
      <c r="K49" s="7"/>
      <c r="L49" s="7"/>
      <c r="M49" s="7"/>
    </row>
    <row r="50" spans="1:13">
      <c r="A50" s="6"/>
      <c r="B50" s="6"/>
      <c r="C50" s="6"/>
      <c r="D50" s="6"/>
      <c r="E50" s="6"/>
      <c r="F50" s="6"/>
      <c r="G50" s="6"/>
      <c r="H50" s="6"/>
      <c r="I50" s="6"/>
      <c r="J50" s="6"/>
      <c r="K50" s="6"/>
      <c r="L50" s="6"/>
      <c r="M50" s="6"/>
    </row>
    <row r="51" spans="1:13">
      <c r="A51" s="5"/>
      <c r="B51" s="5"/>
      <c r="C51" s="5"/>
      <c r="D51" s="5"/>
      <c r="E51" s="5"/>
      <c r="F51" s="5"/>
      <c r="G51" s="5"/>
      <c r="H51" s="5"/>
      <c r="I51" s="5"/>
      <c r="J51" s="5"/>
      <c r="K51" s="5"/>
      <c r="L51" s="5"/>
      <c r="M51" s="5"/>
    </row>
  </sheetData>
  <phoneticPr fontId="7" type="noConversion"/>
  <hyperlinks>
    <hyperlink ref="F4" r:id="rId1"/>
    <hyperlink ref="F3"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 sqref="A3"/>
    </sheetView>
  </sheetViews>
  <sheetFormatPr baseColWidth="10" defaultRowHeight="15" x14ac:dyDescent="0"/>
  <cols>
    <col min="1" max="1" width="8" style="8" customWidth="1"/>
    <col min="2" max="3" width="10.5" customWidth="1"/>
    <col min="4" max="4" width="13.6640625" customWidth="1"/>
  </cols>
  <sheetData>
    <row r="1" spans="1:7" s="8" customFormat="1">
      <c r="A1" s="8" t="s">
        <v>1</v>
      </c>
      <c r="B1" s="8" t="s">
        <v>93</v>
      </c>
      <c r="C1" s="8" t="s">
        <v>97</v>
      </c>
      <c r="D1" s="8" t="s">
        <v>99</v>
      </c>
      <c r="E1" s="8" t="s">
        <v>94</v>
      </c>
      <c r="F1" s="8" t="s">
        <v>92</v>
      </c>
      <c r="G1" s="8" t="s">
        <v>95</v>
      </c>
    </row>
    <row r="2" spans="1:7">
      <c r="A2" s="8">
        <v>2</v>
      </c>
      <c r="B2">
        <f>SUM('Product Backlog'!$J:$J)</f>
        <v>112</v>
      </c>
      <c r="C2">
        <f>B2</f>
        <v>112</v>
      </c>
      <c r="D2">
        <f>B2-SUM($F2:$F$4)+SUM($G2:$G$4)</f>
        <v>110</v>
      </c>
      <c r="E2">
        <f>SUMIF('Product Backlog'!$C:$C, $A2, 'Product Backlog'!$J:$J)</f>
        <v>47</v>
      </c>
      <c r="F2">
        <f>SUMIFS('Product Backlog'!$J:$J, 'Product Backlog'!$C:$C, $A2, 'Product Backlog'!$L:$L, "&gt;0")</f>
        <v>23</v>
      </c>
      <c r="G2">
        <f>SUMIF('Product Backlog'!$C:$C, $A2, 'Product Backlog'!$L:$L)</f>
        <v>21</v>
      </c>
    </row>
    <row r="3" spans="1:7">
      <c r="A3" s="8">
        <v>3</v>
      </c>
      <c r="B3">
        <f>B2-F2</f>
        <v>89</v>
      </c>
      <c r="C3">
        <f>C2-E2</f>
        <v>65</v>
      </c>
      <c r="D3">
        <f>B3-SUM($F3:$F$4)+SUM($G3:$G$4)</f>
        <v>89</v>
      </c>
      <c r="E3">
        <f>SUMIF('Product Backlog'!$C:$C, $A3, 'Product Backlog'!$J:$J)</f>
        <v>48</v>
      </c>
      <c r="F3">
        <f>SUMIFS('Product Backlog'!$J:$J, 'Product Backlog'!$C:$C, $A3, 'Product Backlog'!$L:$L, "&gt;0")</f>
        <v>0</v>
      </c>
      <c r="G3">
        <f>SUMIF('Product Backlog'!$C:$C, $A3, 'Product Backlog'!$L:$L)</f>
        <v>0</v>
      </c>
    </row>
    <row r="4" spans="1:7">
      <c r="A4" s="8">
        <v>4</v>
      </c>
      <c r="B4">
        <f>B3-F3</f>
        <v>89</v>
      </c>
      <c r="C4">
        <f>C3-E3</f>
        <v>17</v>
      </c>
      <c r="D4">
        <f>B4-SUM($F4:$F$4)+SUM($G4:$G$4)</f>
        <v>89</v>
      </c>
      <c r="E4">
        <f>SUMIF('Product Backlog'!$C:$C, $A4, 'Product Backlog'!$J:$J)</f>
        <v>17</v>
      </c>
      <c r="F4">
        <f>SUMIFS('Product Backlog'!$J:$J, 'Product Backlog'!$C:$C, $A4, 'Product Backlog'!$L:$L, "&gt;0")</f>
        <v>0</v>
      </c>
      <c r="G4">
        <f>SUMIF('Product Backlog'!$C:$C, $A4, 'Product Backlog'!$L:$L)</f>
        <v>0</v>
      </c>
    </row>
    <row r="5" spans="1:7">
      <c r="A5" s="8" t="s">
        <v>98</v>
      </c>
      <c r="B5">
        <f>B4-F4</f>
        <v>89</v>
      </c>
      <c r="C5">
        <f>C4-E4</f>
        <v>0</v>
      </c>
      <c r="D5">
        <f>B5</f>
        <v>89</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Product Backlog</vt:lpstr>
      <vt:lpstr>Burndown chart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Karreman</dc:creator>
  <cp:lastModifiedBy>Casper Karreman</cp:lastModifiedBy>
  <dcterms:created xsi:type="dcterms:W3CDTF">2016-11-22T20:21:05Z</dcterms:created>
  <dcterms:modified xsi:type="dcterms:W3CDTF">2016-12-03T22:49:06Z</dcterms:modified>
</cp:coreProperties>
</file>