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duct Backlog" sheetId="1" r:id="rId3"/>
    <sheet state="visible" name="Burndown chart" sheetId="2" r:id="rId4"/>
  </sheets>
  <definedNames/>
  <calcPr/>
</workbook>
</file>

<file path=xl/sharedStrings.xml><?xml version="1.0" encoding="utf-8"?>
<sst xmlns="http://schemas.openxmlformats.org/spreadsheetml/2006/main" count="249" uniqueCount="149">
  <si>
    <t>GoRoffaGo</t>
  </si>
  <si>
    <t>Product backlog</t>
  </si>
  <si>
    <t>Projects:</t>
  </si>
  <si>
    <t>Menu</t>
  </si>
  <si>
    <t>Trello url:</t>
  </si>
  <si>
    <t>https://trello.com/b/2ktspdgH/dinf-rotterdam-go</t>
  </si>
  <si>
    <t>Game1</t>
  </si>
  <si>
    <t>GutHub url:</t>
  </si>
  <si>
    <t>https://github.com/CasperHro/GoRoffaGo/</t>
  </si>
  <si>
    <t>Game2</t>
  </si>
  <si>
    <t>Game3</t>
  </si>
  <si>
    <t>Game4</t>
  </si>
  <si>
    <t>Sprint</t>
  </si>
  <si>
    <t>Total work</t>
  </si>
  <si>
    <t>Est left</t>
  </si>
  <si>
    <t>Actual work</t>
  </si>
  <si>
    <t>Sprint work</t>
  </si>
  <si>
    <t>Done</t>
  </si>
  <si>
    <t>Realwork</t>
  </si>
  <si>
    <t>StoryID</t>
  </si>
  <si>
    <t>Priority</t>
  </si>
  <si>
    <t>Project</t>
  </si>
  <si>
    <t>Feature</t>
  </si>
  <si>
    <t>Userstorie</t>
  </si>
  <si>
    <t>Task</t>
  </si>
  <si>
    <t>Test</t>
  </si>
  <si>
    <t>Depending on</t>
  </si>
  <si>
    <t>Workload (hours)</t>
  </si>
  <si>
    <t>Assigned to</t>
  </si>
  <si>
    <t>Worked</t>
  </si>
  <si>
    <t>Status</t>
  </si>
  <si>
    <t>high</t>
  </si>
  <si>
    <t>Weergave menu</t>
  </si>
  <si>
    <t>Als speler wil ik een overzicht van alle spellen zodat ik kan kiezen op een spel te spelen.</t>
  </si>
  <si>
    <t>Achtergrond menu is haven, 4 plekken in de haven geven een spel aan.</t>
  </si>
  <si>
    <t>Visuele controle of 4 spelelementen waar te nemen zijn</t>
  </si>
  <si>
    <t>todo</t>
  </si>
  <si>
    <t>Klikken items</t>
  </si>
  <si>
    <t>Als speler wil ik met de muis kunnen klikken op een spel zodat het spel geactiveerd wordt.</t>
  </si>
  <si>
    <t>Als met de muis een spelitem wordt aangeklikt moet het spel openen.</t>
  </si>
  <si>
    <t>Klik op alle items, elk item moet eigen spel openen</t>
  </si>
  <si>
    <t>medium</t>
  </si>
  <si>
    <t>End</t>
  </si>
  <si>
    <t>Toestenbord navigatie</t>
  </si>
  <si>
    <t>Als speler wil ik met toetsen een spel kunnen selecteren zodat ik een spel kan starten zonder muisbediening.</t>
  </si>
  <si>
    <t>Met de cursor toetsen moet een item geselecteerd worden, met de enter toets moet het spel geactiveerd worden.</t>
  </si>
  <si>
    <t>1. Gebruik cursor toetsen en test of alle items actief worden.
2. Druk bij alle spellen op enter om spel te activeren.</t>
  </si>
  <si>
    <t>low</t>
  </si>
  <si>
    <t>Game info</t>
  </si>
  <si>
    <t>Als speler wil ik korte uitleg over het spel zien zodat ik informatie krijg over het spel element.</t>
  </si>
  <si>
    <t>Als een spel geselecteerd is met de toetsen of bij mouseover moet een korte uitleg zichtbaar worden over het spel.</t>
  </si>
  <si>
    <t>1. Gebruik cursor toetsen en test of bij elk item infozichtbaar wordt.
2. Beweeg muis over alle items en controleer info.</t>
  </si>
  <si>
    <t>Return home</t>
  </si>
  <si>
    <t>Als speler wil ik in het hoofdmenu terug komen nadat ik een spel sluit zodat ik opnieuw een spel kan kiezen.</t>
  </si>
  <si>
    <t>Als een spel wordt afgesloten of beeindigd moet het menu zichtbaar worden.</t>
  </si>
  <si>
    <t>Open elk spel en sluit elk spel om te controleren of het hoofdmenu zichtbaar wordt.</t>
  </si>
  <si>
    <t>Spelinfo</t>
  </si>
  <si>
    <t>Als speler van het spel wil ik uitleg over de taken in het spel zodat ik weet wat het doel is.</t>
  </si>
  <si>
    <t>Geef aan het begin van het spel een infobox met uitleg over het doel en de navigatie.</t>
  </si>
  <si>
    <t>Bij openen spel moet info zichtbaar zijn.</t>
  </si>
  <si>
    <t>CK</t>
  </si>
  <si>
    <t>done</t>
  </si>
  <si>
    <t>Ship selection</t>
  </si>
  <si>
    <t>Als speler wil ik een schip kunnen selecteren om te besturen zodat ik deze naar de haven kan loodsen.</t>
  </si>
  <si>
    <t>Maak het mogelijk om met de muis een schip te selecteren. Eventueel kan ook de S worden gebruikt om het volgende schip met toetsen te kiezen.</t>
  </si>
  <si>
    <t>1. Test of na muisklik het schip geselecteerd is door met de cursors te sturen.
2. Controleer eventueel of de S het volgende schip selecteerd.</t>
  </si>
  <si>
    <t>Active ship visual</t>
  </si>
  <si>
    <t>Als speler wil ik kunnen zien welk schip ik bestuur zodat ik niet verward raak met andere schepen</t>
  </si>
  <si>
    <t>Maak visueel duidelijk als een schip door de gebruiker bestuurd wordt.</t>
  </si>
  <si>
    <t>Selecteer een schip voor besturing en controleer visuele eigenschap.</t>
  </si>
  <si>
    <t>Ship control</t>
  </si>
  <si>
    <t>Als speler wil ik met de pijltjestoetsen het schip besturen zodat ik nauwkeurig kan navigeren.</t>
  </si>
  <si>
    <t>Maak richting en snelheids aanpassing bij gebruik van de cursor toetsen als het schip bestuurd wordt.</t>
  </si>
  <si>
    <t>Controleer met de cursortoetsen of het schip van richting veranderd en of de snelheid toe- en afneemt.</t>
  </si>
  <si>
    <t>YK/CK</t>
  </si>
  <si>
    <t>Harbours</t>
  </si>
  <si>
    <t>Als speler wil ik verschillen zien in de havens zodat ik kan waarnemen welke schepen kunnen aanmeren.</t>
  </si>
  <si>
    <t>Maak verschillende havens voor verschillende schipladingen.</t>
  </si>
  <si>
    <t>Controleer of er voor elke mogelijke schiplading een haven op het speelveld aanwezig is.</t>
  </si>
  <si>
    <t>Dock</t>
  </si>
  <si>
    <t>Als speler wil ik bij het benaderen van een haven dat het schip aanlegt zodat de score kan worden opgehoogd.</t>
  </si>
  <si>
    <t>Zorg dat een schip bij benadering van een haven met de juiste snelheid (Ship.Speed &lt; 3) wordt aangelegd. De navigatie wordt vrij gegeven en de snelheid wordt 0. Onthou het tijdstip, na x tijd mag het schip verdwijnen.</t>
  </si>
  <si>
    <t>Vaar met verschillende snelheden naar een haven. Langzaam genoeg en docked.</t>
  </si>
  <si>
    <t>CK/YK</t>
  </si>
  <si>
    <t>Ships</t>
  </si>
  <si>
    <t>Als speler wil ik aan de schepen kunnen zien in welke havens zij kunnen lossen zodat ik deze naar de juiste haven kan sturen.</t>
  </si>
  <si>
    <t>Maak schepen met verschillende ladingen. Deze moeten visueel verschillen.</t>
  </si>
  <si>
    <t>Controleer of de verschillende ladingen visueel waarneembaar zijn.</t>
  </si>
  <si>
    <t>Score</t>
  </si>
  <si>
    <t>Als speler wil ik kunnen zien hoeveel schepen ik al naar de haven heb geloodst zodat ik mijn score kan verbeteren.</t>
  </si>
  <si>
    <t>Hou in het spel bij hoeveel schepen aangemeerd zijn en geef deze score weer in het spelveld.</t>
  </si>
  <si>
    <t>Controleer de score weergave en of deze ophoogt wanneer een schip wordt aangelegd.</t>
  </si>
  <si>
    <t>YK</t>
  </si>
  <si>
    <t>Crash animation</t>
  </si>
  <si>
    <t>Als speler wil ik bij een aanvaring visuele en audio effecten zodat ik kan merken dat er iets fout gaat.</t>
  </si>
  <si>
    <t>Maak een visuele animatie met geluid wanneer een schip botst.</t>
  </si>
  <si>
    <t>Crash een schip in de kade of tegen een ander schip en controleer de effecten.</t>
  </si>
  <si>
    <t>Map</t>
  </si>
  <si>
    <t>Als speler wil ik duidelijk kunnen zien waar de schepen kunnen varen zodat waar te nemen is waar de schepen kunnen botsen.</t>
  </si>
  <si>
    <t>Maak een map op het speelveld en zorg dat de schepen alleen daar kunnen varen waar water is. Tegen de kade varen moet resulteren in een crash.</t>
  </si>
  <si>
    <t>1. Controleer of duidelijk is waar een schip wel en niet kan varen.
2. Vaar met een schip rond en kijk of al het water bevaren kan worden en of tegen de kade varen het schip crasht.</t>
  </si>
  <si>
    <t>The game</t>
  </si>
  <si>
    <t>Alles</t>
  </si>
  <si>
    <t>Goederen types</t>
  </si>
  <si>
    <t>Als speler wil ik verschillende type goederen op de trucks zien om de moeilijkheidsgraad van het spel te verhogen.</t>
  </si>
  <si>
    <t>1. De verschillende types worden aangegeven en herkent door de kleur.
2. De verschillende type goederen kunnen alleen in daarvoor gemaakte bestemmingen.</t>
  </si>
  <si>
    <t>Truck spawning</t>
  </si>
  <si>
    <t>Als speler wil ik dat nieuwe trucks van willekeurige types in het begin van het speelveld komen wanneer een truck zijn goederen heeft afgelost zodat het spel door kan gaan.</t>
  </si>
  <si>
    <t>Als speler wil ik punten krijgen voor het succesvol navigeren van trucks om te zien of ik beter wordt.</t>
  </si>
  <si>
    <t>Tijd</t>
  </si>
  <si>
    <t>Als speler wil ik mijn speeltijd kunnen bekijken om te zien of ik beter wordt.</t>
  </si>
  <si>
    <t>Programmeer commando's</t>
  </si>
  <si>
    <t>Als speler wil ik trucks aan de hand van programmeer commando´s besturen zodat de goederen op hun juiste bestemming komen.</t>
  </si>
  <si>
    <t>1. De trucks worden van programmeer commando's voorzien door de user aan het begin van het spel.
2. De gebruiker kan minimaal 3 commando's gebruiken.
3. Bij het invoeren van een verkeerd commando verschijnt er een error.</t>
  </si>
  <si>
    <t>Spel einde</t>
  </si>
  <si>
    <t>Als speler wil ik na drie navigatiefouten dat het spel afloopt zodat het spel niet oneindig voort speelt.</t>
  </si>
  <si>
    <t>Pauze</t>
  </si>
  <si>
    <t>Als speler wil ik de minigame kunnen pauzeren om korte pauzes te kunnen nemen tijdens het spelen.</t>
  </si>
  <si>
    <t>Criminal identification</t>
  </si>
  <si>
    <t>Als speler wil ik duidelijk zien welke poppetjes criminelen zijn zodat ik hun kan pakken.</t>
  </si>
  <si>
    <t>De criminelen moeten zichtbaar zijn met eigen kenmerken, bijvoorbeeld rode kleur.</t>
  </si>
  <si>
    <t>Controleer of alle criminelen zijn aangetoond en goed zichtbaar.</t>
  </si>
  <si>
    <t>Criminal identification visual</t>
  </si>
  <si>
    <t>Als speler wil ik duidelijk zien wanneer de criminelen het terrein op komen zodat ik klaar ben om hun te vangen.</t>
  </si>
  <si>
    <t>De detector geeft een signaal als de crimineel naar binnen is gekomen (geluid en rode flits).</t>
  </si>
  <si>
    <t>Controleer of er geluid is en een flitssignaal bij crimineel aankomst.</t>
  </si>
  <si>
    <t>Security officer control</t>
  </si>
  <si>
    <t>Als speler wil ik met de pijltjestoetsen een beveiliger besturen zodat ik nauwkeurig kan bewegen op het veld.</t>
  </si>
  <si>
    <t>Maak richting en snelheidsaanpassing bij gebruik van de cursor toetsen.</t>
  </si>
  <si>
    <t>Controleer met de cursortoetsen of de beveiliger van richting verandert en of de snelheid toe- en afneemt.</t>
  </si>
  <si>
    <t>Als speler wil ik duidelijk kunnen zien waar het spelveld is met alle obstakels, zodat ik de criminelen in de gaten kan houden.</t>
  </si>
  <si>
    <t>Maak een speelveld met alle obstakels, waar de poppetjes kunnen lopen.</t>
  </si>
  <si>
    <t>Controleer of de grenzen van het speelveld goed aangegeven en makkelijk zichtbaar zijn.</t>
  </si>
  <si>
    <t>Map Obstacles</t>
  </si>
  <si>
    <t>Als speler wil ik duidelijk alle obstakels kunnen zien waar de criminelen zich kunnen verstoppen, zodat ik in staat ben te weten waar ik ze kan verwachten.</t>
  </si>
  <si>
    <t>Maak de obstakels waar de criminelen zich kunnen verstoppen duidelijk op het speelveld.</t>
  </si>
  <si>
    <t xml:space="preserve">Controleer of de obstakels in het speelveld duidelijk zijn aangegeven. </t>
  </si>
  <si>
    <t>Als speler wil ik kunnen zien hoeveel criminelen ik heb gepakt, zodat ik mijn score kan verbeteren.</t>
  </si>
  <si>
    <t>Hou in het spel bij hoeveel criminelen zijn gepakt en geef deze score weer in het speelveld.</t>
  </si>
  <si>
    <t>Controleer de score weergave en of deze ophoogt waneer criminelen worden gepakt.</t>
  </si>
  <si>
    <t>Animation</t>
  </si>
  <si>
    <t>Als speler wil ik bij het pakken van een crimineel visuele- en audio effecten, zodat ik duidelijk kan  zien dat hij is gepakt.</t>
  </si>
  <si>
    <t>Maak een visuele animatie met geluid waneer de crimineel is gepakt.</t>
  </si>
  <si>
    <t>Pak een crimineel en controleer de effecten.</t>
  </si>
  <si>
    <t>Criminals miss score</t>
  </si>
  <si>
    <t>Als speler wil ik duidelijk kunnen zien hoeveel criminelen ik heb gemist, zodat ik kan inschatten hoeveel ik nog kan missen tot het spel over is.</t>
  </si>
  <si>
    <t>Hou in het spel bij hoeveel criminelen zijn gemist en geef deze score weer in het speelveld.</t>
  </si>
  <si>
    <t>Controleer de score weergave en of deze ophogen waneer de criminelen worden gemist.</t>
  </si>
  <si>
    <t>Presentatie</t>
  </si>
</sst>
</file>

<file path=xl/styles.xml><?xml version="1.0" encoding="utf-8"?>
<styleSheet xmlns="http://schemas.openxmlformats.org/spreadsheetml/2006/main" xmlns:x14ac="http://schemas.microsoft.com/office/spreadsheetml/2009/9/ac" xmlns:mc="http://schemas.openxmlformats.org/markup-compatibility/2006">
  <fonts count="3">
    <font>
      <sz val="12.0"/>
      <color rgb="FF000000"/>
      <name val="Calibri"/>
    </font>
    <font>
      <b/>
      <sz val="20.0"/>
      <color rgb="FF000000"/>
      <name val="Calibri"/>
    </font>
    <font>
      <sz val="20.0"/>
      <color rgb="FF000000"/>
      <name val="Calibri"/>
    </font>
  </fonts>
  <fills count="13">
    <fill>
      <patternFill patternType="none"/>
    </fill>
    <fill>
      <patternFill patternType="lightGray"/>
    </fill>
    <fill>
      <patternFill patternType="solid">
        <fgColor rgb="FFD6D4CA"/>
        <bgColor rgb="FFD6D4CA"/>
      </patternFill>
    </fill>
    <fill>
      <patternFill patternType="solid">
        <fgColor rgb="FFD2DAE4"/>
        <bgColor rgb="FFD2DAE4"/>
      </patternFill>
    </fill>
    <fill>
      <patternFill patternType="solid">
        <fgColor rgb="FFF2DBDB"/>
        <bgColor rgb="FFF2DBDB"/>
      </patternFill>
    </fill>
    <fill>
      <patternFill patternType="solid">
        <fgColor rgb="FFEAF1DD"/>
        <bgColor rgb="FFEAF1DD"/>
      </patternFill>
    </fill>
    <fill>
      <patternFill patternType="solid">
        <fgColor rgb="FFFDEADA"/>
        <bgColor rgb="FFFDEADA"/>
      </patternFill>
    </fill>
    <fill>
      <patternFill patternType="solid">
        <fgColor rgb="FFFEFFFF"/>
        <bgColor rgb="FFFEFFFF"/>
      </patternFill>
    </fill>
    <fill>
      <patternFill patternType="solid">
        <fgColor rgb="FF92CDDC"/>
        <bgColor rgb="FF92CDDC"/>
      </patternFill>
    </fill>
    <fill>
      <patternFill patternType="solid">
        <fgColor rgb="FFFF0000"/>
        <bgColor rgb="FFFF0000"/>
      </patternFill>
    </fill>
    <fill>
      <patternFill patternType="solid">
        <fgColor rgb="FFFF6600"/>
        <bgColor rgb="FFFF6600"/>
      </patternFill>
    </fill>
    <fill>
      <patternFill patternType="solid">
        <fgColor rgb="FFFFFF00"/>
        <bgColor rgb="FFFFFF00"/>
      </patternFill>
    </fill>
    <fill>
      <patternFill patternType="solid">
        <fgColor rgb="FFC5D9F1"/>
        <bgColor rgb="FFC5D9F1"/>
      </patternFill>
    </fill>
  </fills>
  <borders count="43">
    <border>
      <left/>
      <right/>
      <top/>
      <bottom/>
    </border>
    <border>
      <left style="thin">
        <color rgb="FFFDEADA"/>
      </left>
      <right style="thin">
        <color rgb="FFAAAAAA"/>
      </right>
      <top style="thin">
        <color rgb="FFFDEADA"/>
      </top>
      <bottom style="thin">
        <color rgb="FFAAAAAA"/>
      </bottom>
    </border>
    <border>
      <left style="thin">
        <color rgb="FFAAAAAA"/>
      </left>
      <right style="thin">
        <color rgb="FFAAAAAA"/>
      </right>
      <top style="thin">
        <color rgb="FFFDEADA"/>
      </top>
      <bottom style="thin">
        <color rgb="FFAAAAAA"/>
      </bottom>
    </border>
    <border>
      <left style="thin">
        <color rgb="FFAAAAAA"/>
      </left>
      <right style="thin">
        <color rgb="FFFDEADA"/>
      </right>
      <top style="thin">
        <color rgb="FFFDEADA"/>
      </top>
      <bottom style="thin">
        <color rgb="FFAAAAAA"/>
      </bottom>
    </border>
    <border>
      <left style="thin">
        <color rgb="FFFDEADA"/>
      </left>
      <right style="thin">
        <color rgb="FFAAAAAA"/>
      </right>
      <top style="thin">
        <color rgb="FFAAAAAA"/>
      </top>
      <bottom style="thin">
        <color rgb="FFAAAAAA"/>
      </bottom>
    </border>
    <border>
      <left style="thin">
        <color rgb="FFAAAAAA"/>
      </left>
      <right style="thin">
        <color rgb="FFAAAAAA"/>
      </right>
      <top style="thin">
        <color rgb="FFAAAAAA"/>
      </top>
      <bottom/>
    </border>
    <border>
      <left style="thin">
        <color rgb="FFAAAAAA"/>
      </left>
      <right style="thin">
        <color rgb="FFAAAAAA"/>
      </right>
      <top style="thin">
        <color rgb="FFAAAAAA"/>
      </top>
      <bottom style="thin">
        <color rgb="FFAAAAAA"/>
      </bottom>
    </border>
    <border>
      <left style="thin">
        <color rgb="FFAAAAAA"/>
      </left>
      <right style="thin">
        <color rgb="FFFDEADA"/>
      </right>
      <top style="thin">
        <color rgb="FFAAAAAA"/>
      </top>
      <bottom style="thin">
        <color rgb="FFAAAAAA"/>
      </bottom>
    </border>
    <border>
      <left style="thin">
        <color rgb="FFFDEADA"/>
      </left>
      <right/>
      <top style="thin">
        <color rgb="FFAAAAAA"/>
      </top>
      <bottom style="thin">
        <color rgb="FFAAAAAA"/>
      </bottom>
    </border>
    <border>
      <left/>
      <right style="thin">
        <color rgb="FFAAAAAA"/>
      </right>
      <top style="thin">
        <color rgb="FFAAAAAA"/>
      </top>
      <bottom style="thin">
        <color rgb="FFAAAAAA"/>
      </bottom>
    </border>
    <border>
      <left style="thin">
        <color rgb="FFFDEADA"/>
      </left>
      <right style="thin">
        <color rgb="FFAAAAAA"/>
      </right>
      <top style="thin">
        <color rgb="FFAAAAAA"/>
      </top>
      <bottom/>
    </border>
    <border>
      <left style="thin">
        <color rgb="FFAAAAAA"/>
      </left>
      <right style="thin">
        <color rgb="FFAAAAAA"/>
      </right>
      <top/>
      <bottom/>
    </border>
    <border>
      <left style="thin">
        <color rgb="FFAAAAAA"/>
      </left>
      <right style="thin">
        <color rgb="FFFDEADA"/>
      </right>
      <top style="thin">
        <color rgb="FFAAAAAA"/>
      </top>
      <bottom/>
    </border>
    <border>
      <left style="thin">
        <color rgb="FFFDEADA"/>
      </left>
      <right/>
      <top/>
      <bottom style="thin">
        <color rgb="FF7F7F7F"/>
      </bottom>
    </border>
    <border>
      <left/>
      <right/>
      <top/>
      <bottom style="thin">
        <color rgb="FF7F7F7F"/>
      </bottom>
    </border>
    <border>
      <left/>
      <right style="thin">
        <color rgb="FFFDEADA"/>
      </right>
      <top/>
      <bottom style="thin">
        <color rgb="FF7F7F7F"/>
      </bottom>
    </border>
    <border>
      <left style="thin">
        <color rgb="FFFDEADA"/>
      </left>
      <right style="thin">
        <color rgb="FFF2F2F2"/>
      </right>
      <top style="thin">
        <color rgb="FF7F7F7F"/>
      </top>
      <bottom style="thin">
        <color rgb="FF7F7F7F"/>
      </bottom>
    </border>
    <border>
      <left style="thin">
        <color rgb="FFF2F2F2"/>
      </left>
      <right style="thin">
        <color rgb="FFF2F2F2"/>
      </right>
      <top style="thin">
        <color rgb="FF7F7F7F"/>
      </top>
      <bottom style="thin">
        <color rgb="FF7F7F7F"/>
      </bottom>
    </border>
    <border>
      <left style="thin">
        <color rgb="FFF2F2F2"/>
      </left>
      <right style="thin">
        <color rgb="FFFDEADA"/>
      </right>
      <top style="thin">
        <color rgb="FF7F7F7F"/>
      </top>
      <bottom style="thin">
        <color rgb="FF7F7F7F"/>
      </bottom>
    </border>
    <border>
      <left style="thin">
        <color rgb="FFF2F2F2"/>
      </left>
      <right style="thin">
        <color rgb="FFF2F2F2"/>
      </right>
      <top style="thin">
        <color rgb="FF7F7F7F"/>
      </top>
      <bottom style="thin">
        <color rgb="FF808080"/>
      </bottom>
    </border>
    <border>
      <left style="thin">
        <color rgb="FFF2F2F2"/>
      </left>
      <right style="thin">
        <color rgb="FFF2F2F2"/>
      </right>
      <top style="thin">
        <color rgb="FF808080"/>
      </top>
      <bottom style="thin">
        <color rgb="FF7F7F7F"/>
      </bottom>
    </border>
    <border>
      <left style="thin">
        <color rgb="FFFDEADA"/>
      </left>
      <right/>
      <top style="thin">
        <color rgb="FF7F7F7F"/>
      </top>
      <bottom style="thin">
        <color rgb="FFAAAAAA"/>
      </bottom>
    </border>
    <border>
      <left/>
      <right/>
      <top style="thin">
        <color rgb="FF7F7F7F"/>
      </top>
      <bottom style="thin">
        <color rgb="FFAAAAAA"/>
      </bottom>
    </border>
    <border>
      <left/>
      <right style="thin">
        <color rgb="FFFDEADA"/>
      </right>
      <top style="thin">
        <color rgb="FF7F7F7F"/>
      </top>
      <bottom style="thin">
        <color rgb="FFAAAAAA"/>
      </bottom>
    </border>
    <border>
      <left style="thin">
        <color rgb="FFFDEADA"/>
      </left>
      <right/>
      <top style="thin">
        <color rgb="FFAAAAAA"/>
      </top>
      <bottom style="thin">
        <color rgb="FFFDEADA"/>
      </bottom>
    </border>
    <border>
      <left/>
      <right/>
      <top style="thin">
        <color rgb="FFAAAAAA"/>
      </top>
      <bottom style="thin">
        <color rgb="FFAAAAAA"/>
      </bottom>
    </border>
    <border>
      <left/>
      <right style="thin">
        <color rgb="FFFDEADA"/>
      </right>
      <top style="thin">
        <color rgb="FFAAAAAA"/>
      </top>
      <bottom style="thin">
        <color rgb="FFAAAAAA"/>
      </bottom>
    </border>
    <border>
      <left style="thin">
        <color rgb="FFFDEADA"/>
      </left>
      <right style="thin">
        <color rgb="FFFEFFFF"/>
      </right>
      <top style="thin">
        <color rgb="FFAAAAAA"/>
      </top>
      <bottom style="thin">
        <color rgb="FFAAAAAA"/>
      </bottom>
    </border>
    <border>
      <left style="thin">
        <color rgb="FFFEFFFF"/>
      </left>
      <right style="thin">
        <color rgb="FFFEFFFF"/>
      </right>
      <top style="thin">
        <color rgb="FF7F7F7F"/>
      </top>
      <bottom style="thin">
        <color rgb="FFAAAAAA"/>
      </bottom>
    </border>
    <border>
      <left style="thin">
        <color rgb="FFFEFFFF"/>
      </left>
      <right style="thin">
        <color rgb="FFFEFFFF"/>
      </right>
      <top style="thin">
        <color rgb="FFAAAAAA"/>
      </top>
      <bottom style="thin">
        <color rgb="FFAAAAAA"/>
      </bottom>
    </border>
    <border>
      <left style="thin">
        <color rgb="FFFEFFFF"/>
      </left>
      <right style="thin">
        <color rgb="FFFDEADA"/>
      </right>
      <top style="thin">
        <color rgb="FFAAAAAA"/>
      </top>
      <bottom style="thin">
        <color rgb="FFAAAAAA"/>
      </bottom>
    </border>
    <border>
      <left style="thin">
        <color rgb="FFFEFFFF"/>
      </left>
      <right style="thin">
        <color rgb="FFFEFFFF"/>
      </right>
      <top style="thin">
        <color rgb="FFAAAAAA"/>
      </top>
      <bottom style="thin">
        <color rgb="FF7F7F7F"/>
      </bottom>
    </border>
    <border>
      <left style="thin">
        <color rgb="FFFEFFFF"/>
      </left>
      <right style="thin">
        <color rgb="FFFEFFFF"/>
      </right>
      <top style="thin">
        <color rgb="FF7F7F7F"/>
      </top>
      <bottom style="thin">
        <color rgb="FF7F7F7F"/>
      </bottom>
    </border>
    <border>
      <left style="thin">
        <color rgb="FFFDEADA"/>
      </left>
      <right style="thin">
        <color rgb="FFFEFFFF"/>
      </right>
      <top style="thin">
        <color rgb="FFAAAAAA"/>
      </top>
      <bottom style="thin">
        <color rgb="FFFDEADA"/>
      </bottom>
    </border>
    <border>
      <left style="thin">
        <color rgb="FFFDEADA"/>
      </left>
      <right style="thin">
        <color rgb="FFF2F2F2"/>
      </right>
      <top style="thin">
        <color rgb="FFFDEADA"/>
      </top>
      <bottom style="thin">
        <color rgb="FFAAAAAA"/>
      </bottom>
    </border>
    <border>
      <left style="thin">
        <color rgb="FFFEFFFF"/>
      </left>
      <right style="thin">
        <color rgb="FFFEFFFF"/>
      </right>
      <top style="thin">
        <color rgb="FFAAAAAA"/>
      </top>
      <bottom/>
    </border>
    <border>
      <left style="thin">
        <color rgb="FFFEFFFF"/>
      </left>
      <right style="thin">
        <color rgb="FFFDEADA"/>
      </right>
      <top style="thin">
        <color rgb="FFAAAAAA"/>
      </top>
      <bottom/>
    </border>
    <border>
      <left style="thin">
        <color rgb="FFF2F2F2"/>
      </left>
      <right style="thin">
        <color rgb="FFAAAAAA"/>
      </right>
      <top/>
      <bottom style="thin">
        <color rgb="FFAAAAAA"/>
      </bottom>
    </border>
    <border>
      <left style="thin">
        <color rgb="FFAAAAAA"/>
      </left>
      <right style="thin">
        <color rgb="FFAAAAAA"/>
      </right>
      <top/>
      <bottom style="thin">
        <color rgb="FFAAAAAA"/>
      </bottom>
    </border>
    <border>
      <left style="thin">
        <color rgb="FFAAAAAA"/>
      </left>
      <right style="thin">
        <color rgb="FFFDEADA"/>
      </right>
      <top/>
      <bottom style="thin">
        <color rgb="FFAAAAAA"/>
      </bottom>
    </border>
    <border>
      <left style="thin">
        <color rgb="FFFDEADA"/>
      </left>
      <right style="thin">
        <color rgb="FFAAAAAA"/>
      </right>
      <top style="thin">
        <color rgb="FFAAAAAA"/>
      </top>
      <bottom style="thin">
        <color rgb="FFFDEADA"/>
      </bottom>
    </border>
    <border>
      <left style="thin">
        <color rgb="FFAAAAAA"/>
      </left>
      <right style="thin">
        <color rgb="FFAAAAAA"/>
      </right>
      <top style="thin">
        <color rgb="FFAAAAAA"/>
      </top>
      <bottom style="thin">
        <color rgb="FFFDEADA"/>
      </bottom>
    </border>
    <border>
      <left style="thin">
        <color rgb="FFAAAAAA"/>
      </left>
      <right style="thin">
        <color rgb="FFFDEADA"/>
      </right>
      <top style="thin">
        <color rgb="FFAAAAAA"/>
      </top>
      <bottom style="thin">
        <color rgb="FFFDEADA"/>
      </bottom>
    </border>
  </borders>
  <cellStyleXfs count="1">
    <xf borderId="0" fillId="0" fontId="0" numFmtId="0" applyAlignment="1" applyFont="1"/>
  </cellStyleXfs>
  <cellXfs count="81">
    <xf borderId="0" fillId="0" fontId="0" numFmtId="0" xfId="0" applyAlignment="1" applyFont="1">
      <alignment/>
    </xf>
    <xf borderId="1" fillId="0" fontId="1" numFmtId="49" xfId="0" applyBorder="1" applyFont="1" applyNumberFormat="1"/>
    <xf borderId="2" fillId="0" fontId="1" numFmtId="0" xfId="0" applyBorder="1" applyFont="1"/>
    <xf borderId="2" fillId="0" fontId="0" numFmtId="0" xfId="0" applyBorder="1" applyFont="1"/>
    <xf borderId="2" fillId="0" fontId="2" numFmtId="49" xfId="0" applyBorder="1" applyFont="1" applyNumberFormat="1"/>
    <xf borderId="3" fillId="0" fontId="0" numFmtId="0" xfId="0" applyBorder="1" applyFont="1"/>
    <xf borderId="0" fillId="0" fontId="0" numFmtId="0" xfId="0" applyFont="1"/>
    <xf borderId="4" fillId="0" fontId="1" numFmtId="0" xfId="0" applyBorder="1" applyFont="1"/>
    <xf borderId="5" fillId="0" fontId="1" numFmtId="0" xfId="0" applyBorder="1" applyFont="1"/>
    <xf borderId="6" fillId="0" fontId="0" numFmtId="0" xfId="0" applyBorder="1" applyFont="1"/>
    <xf borderId="6" fillId="0" fontId="2" numFmtId="0" xfId="0" applyBorder="1" applyFont="1"/>
    <xf borderId="7" fillId="0" fontId="0" numFmtId="0" xfId="0" applyBorder="1" applyFont="1"/>
    <xf borderId="8" fillId="0" fontId="0" numFmtId="49" xfId="0" applyBorder="1" applyFont="1" applyNumberFormat="1"/>
    <xf borderId="0" fillId="2" fontId="0" numFmtId="49" xfId="0" applyBorder="1" applyFill="1" applyFont="1" applyNumberFormat="1"/>
    <xf borderId="9" fillId="0" fontId="0" numFmtId="0" xfId="0" applyBorder="1" applyFont="1"/>
    <xf borderId="6" fillId="0" fontId="0" numFmtId="49" xfId="0" applyBorder="1" applyFont="1" applyNumberFormat="1"/>
    <xf borderId="8" fillId="0" fontId="0" numFmtId="0" xfId="0" applyBorder="1" applyFont="1"/>
    <xf borderId="0" fillId="3" fontId="0" numFmtId="49" xfId="0" applyBorder="1" applyFill="1" applyFont="1" applyNumberFormat="1"/>
    <xf borderId="6" fillId="0" fontId="0" numFmtId="49" xfId="0" applyAlignment="1" applyBorder="1" applyFont="1" applyNumberFormat="1">
      <alignment horizontal="left"/>
    </xf>
    <xf borderId="0" fillId="4" fontId="0" numFmtId="49" xfId="0" applyBorder="1" applyFill="1" applyFont="1" applyNumberFormat="1"/>
    <xf borderId="0" fillId="5" fontId="0" numFmtId="49" xfId="0" applyBorder="1" applyFill="1" applyFont="1" applyNumberFormat="1"/>
    <xf borderId="0" fillId="6" fontId="0" numFmtId="49" xfId="0" applyBorder="1" applyFill="1" applyFont="1" applyNumberFormat="1"/>
    <xf borderId="6" fillId="0" fontId="0" numFmtId="0" xfId="0" applyAlignment="1" applyBorder="1" applyFont="1">
      <alignment horizontal="left"/>
    </xf>
    <xf borderId="6" fillId="7" fontId="0" numFmtId="49" xfId="0" applyBorder="1" applyFill="1" applyFont="1" applyNumberFormat="1"/>
    <xf borderId="10" fillId="0" fontId="0" numFmtId="0" xfId="0" applyBorder="1" applyFont="1"/>
    <xf borderId="6" fillId="7" fontId="0" numFmtId="0" xfId="0" applyBorder="1" applyFont="1"/>
    <xf borderId="11" fillId="0" fontId="0" numFmtId="0" xfId="0" applyBorder="1" applyFont="1"/>
    <xf borderId="5" fillId="0" fontId="0" numFmtId="0" xfId="0" applyBorder="1" applyFont="1"/>
    <xf borderId="12" fillId="0" fontId="0" numFmtId="0" xfId="0" applyBorder="1" applyFont="1"/>
    <xf borderId="13" fillId="8" fontId="0" numFmtId="49" xfId="0" applyBorder="1" applyFill="1" applyFont="1" applyNumberFormat="1"/>
    <xf borderId="14" fillId="8" fontId="0" numFmtId="49" xfId="0" applyBorder="1" applyFont="1" applyNumberFormat="1"/>
    <xf borderId="15" fillId="8" fontId="0" numFmtId="49" xfId="0" applyBorder="1" applyFont="1" applyNumberFormat="1"/>
    <xf borderId="16" fillId="2" fontId="0" numFmtId="0" xfId="0" applyAlignment="1" applyBorder="1" applyFont="1">
      <alignment vertical="top" wrapText="1"/>
    </xf>
    <xf borderId="17" fillId="9" fontId="0" numFmtId="49" xfId="0" applyAlignment="1" applyBorder="1" applyFill="1" applyFont="1" applyNumberFormat="1">
      <alignment vertical="top" wrapText="1"/>
    </xf>
    <xf borderId="17" fillId="2" fontId="0" numFmtId="0" xfId="0" applyAlignment="1" applyBorder="1" applyFont="1">
      <alignment vertical="top" wrapText="1"/>
    </xf>
    <xf borderId="17" fillId="2" fontId="0" numFmtId="49" xfId="0" applyAlignment="1" applyBorder="1" applyFont="1" applyNumberFormat="1">
      <alignment vertical="top" wrapText="1"/>
    </xf>
    <xf borderId="18" fillId="2" fontId="0" numFmtId="49" xfId="0" applyAlignment="1" applyBorder="1" applyFont="1" applyNumberFormat="1">
      <alignment vertical="top" wrapText="1"/>
    </xf>
    <xf borderId="17" fillId="10" fontId="0" numFmtId="49" xfId="0" applyAlignment="1" applyBorder="1" applyFill="1" applyFont="1" applyNumberFormat="1">
      <alignment vertical="top" wrapText="1"/>
    </xf>
    <xf borderId="17" fillId="11" fontId="0" numFmtId="49" xfId="0" applyAlignment="1" applyBorder="1" applyFill="1" applyFont="1" applyNumberFormat="1">
      <alignment vertical="top" wrapText="1"/>
    </xf>
    <xf borderId="16" fillId="3" fontId="0" numFmtId="0" xfId="0" applyAlignment="1" applyBorder="1" applyFont="1">
      <alignment vertical="top" wrapText="1"/>
    </xf>
    <xf borderId="17" fillId="3" fontId="0" numFmtId="0" xfId="0" applyAlignment="1" applyBorder="1" applyFont="1">
      <alignment vertical="top" wrapText="1"/>
    </xf>
    <xf borderId="17" fillId="3" fontId="0" numFmtId="49" xfId="0" applyAlignment="1" applyBorder="1" applyFont="1" applyNumberFormat="1">
      <alignment vertical="top" wrapText="1"/>
    </xf>
    <xf borderId="18" fillId="3" fontId="0" numFmtId="49" xfId="0" applyAlignment="1" applyBorder="1" applyFont="1" applyNumberFormat="1">
      <alignment vertical="top" wrapText="1"/>
    </xf>
    <xf borderId="19" fillId="3" fontId="0" numFmtId="49" xfId="0" applyAlignment="1" applyBorder="1" applyFont="1" applyNumberFormat="1">
      <alignment vertical="top" wrapText="1"/>
    </xf>
    <xf borderId="20" fillId="12" fontId="0" numFmtId="49" xfId="0" applyAlignment="1" applyBorder="1" applyFill="1" applyFont="1" applyNumberFormat="1">
      <alignment vertical="top" wrapText="1"/>
    </xf>
    <xf borderId="21" fillId="4" fontId="0" numFmtId="0" xfId="0" applyAlignment="1" applyBorder="1" applyFont="1">
      <alignment vertical="top" wrapText="1"/>
    </xf>
    <xf borderId="22" fillId="9" fontId="0" numFmtId="49" xfId="0" applyAlignment="1" applyBorder="1" applyFont="1" applyNumberFormat="1">
      <alignment vertical="top" wrapText="1"/>
    </xf>
    <xf borderId="22" fillId="4" fontId="0" numFmtId="0" xfId="0" applyAlignment="1" applyBorder="1" applyFont="1">
      <alignment vertical="top" wrapText="1"/>
    </xf>
    <xf borderId="22" fillId="4" fontId="0" numFmtId="49" xfId="0" applyAlignment="1" applyBorder="1" applyFont="1" applyNumberFormat="1">
      <alignment vertical="top" wrapText="1"/>
    </xf>
    <xf borderId="23" fillId="4" fontId="0" numFmtId="49" xfId="0" applyAlignment="1" applyBorder="1" applyFont="1" applyNumberFormat="1">
      <alignment vertical="top" wrapText="1"/>
    </xf>
    <xf borderId="24" fillId="5" fontId="0" numFmtId="0" xfId="0" applyAlignment="1" applyBorder="1" applyFont="1">
      <alignment vertical="top" wrapText="1"/>
    </xf>
    <xf borderId="25" fillId="5" fontId="0" numFmtId="0" xfId="0" applyAlignment="1" applyBorder="1" applyFont="1">
      <alignment vertical="top" wrapText="1"/>
    </xf>
    <xf borderId="25" fillId="5" fontId="0" numFmtId="49" xfId="0" applyAlignment="1" applyBorder="1" applyFont="1" applyNumberFormat="1">
      <alignment vertical="top" wrapText="1"/>
    </xf>
    <xf borderId="25" fillId="5" fontId="0" numFmtId="49" xfId="0" applyAlignment="1" applyBorder="1" applyFont="1" applyNumberFormat="1">
      <alignment vertical="top" wrapText="1"/>
    </xf>
    <xf borderId="25" fillId="5" fontId="0" numFmtId="0" xfId="0" applyAlignment="1" applyBorder="1" applyFont="1">
      <alignment vertical="top" wrapText="1"/>
    </xf>
    <xf borderId="26" fillId="5" fontId="0" numFmtId="49" xfId="0" applyAlignment="1" applyBorder="1" applyFont="1" applyNumberFormat="1">
      <alignment vertical="top" wrapText="1"/>
    </xf>
    <xf borderId="24" fillId="5" fontId="0" numFmtId="0" xfId="0" applyAlignment="1" applyBorder="1" applyFont="1">
      <alignment vertical="top" wrapText="1"/>
    </xf>
    <xf borderId="27" fillId="6" fontId="0" numFmtId="0" xfId="0" applyAlignment="1" applyBorder="1" applyFont="1">
      <alignment vertical="top" wrapText="1"/>
    </xf>
    <xf borderId="28" fillId="11" fontId="0" numFmtId="49" xfId="0" applyAlignment="1" applyBorder="1" applyFont="1" applyNumberFormat="1">
      <alignment vertical="top" wrapText="1"/>
    </xf>
    <xf borderId="29" fillId="6" fontId="0" numFmtId="0" xfId="0" applyAlignment="1" applyBorder="1" applyFont="1">
      <alignment vertical="top" wrapText="1"/>
    </xf>
    <xf borderId="29" fillId="6" fontId="0" numFmtId="49" xfId="0" applyAlignment="1" applyBorder="1" applyFont="1" applyNumberFormat="1">
      <alignment vertical="top" wrapText="1"/>
    </xf>
    <xf borderId="30" fillId="6" fontId="0" numFmtId="49" xfId="0" applyAlignment="1" applyBorder="1" applyFont="1" applyNumberFormat="1">
      <alignment vertical="top" wrapText="1"/>
    </xf>
    <xf borderId="29" fillId="9" fontId="0" numFmtId="49" xfId="0" applyAlignment="1" applyBorder="1" applyFont="1" applyNumberFormat="1">
      <alignment vertical="top" wrapText="1"/>
    </xf>
    <xf borderId="31" fillId="9" fontId="0" numFmtId="49" xfId="0" applyAlignment="1" applyBorder="1" applyFont="1" applyNumberFormat="1">
      <alignment vertical="top" wrapText="1"/>
    </xf>
    <xf borderId="32" fillId="10" fontId="0" numFmtId="49" xfId="0" applyAlignment="1" applyBorder="1" applyFont="1" applyNumberFormat="1">
      <alignment vertical="top" wrapText="1"/>
    </xf>
    <xf borderId="33" fillId="6" fontId="0" numFmtId="0" xfId="0" applyAlignment="1" applyBorder="1" applyFont="1">
      <alignment vertical="top" wrapText="1"/>
    </xf>
    <xf borderId="32" fillId="11" fontId="0" numFmtId="49" xfId="0" applyAlignment="1" applyBorder="1" applyFont="1" applyNumberFormat="1">
      <alignment vertical="top" wrapText="1"/>
    </xf>
    <xf borderId="34" fillId="6" fontId="0" numFmtId="0" xfId="0" applyAlignment="1" applyBorder="1" applyFont="1">
      <alignment vertical="top" wrapText="1"/>
    </xf>
    <xf borderId="35" fillId="6" fontId="0" numFmtId="0" xfId="0" applyAlignment="1" applyBorder="1" applyFont="1">
      <alignment vertical="top" wrapText="1"/>
    </xf>
    <xf borderId="35" fillId="6" fontId="0" numFmtId="49" xfId="0" applyAlignment="1" applyBorder="1" applyFont="1" applyNumberFormat="1">
      <alignment vertical="top" wrapText="1"/>
    </xf>
    <xf borderId="36" fillId="6" fontId="0" numFmtId="49" xfId="0" applyAlignment="1" applyBorder="1" applyFont="1" applyNumberFormat="1">
      <alignment vertical="top" wrapText="1"/>
    </xf>
    <xf borderId="4" fillId="7" fontId="0" numFmtId="0" xfId="0" applyAlignment="1" applyBorder="1" applyFont="1">
      <alignment vertical="top" wrapText="1"/>
    </xf>
    <xf borderId="37" fillId="7" fontId="0" numFmtId="0" xfId="0" applyAlignment="1" applyBorder="1" applyFont="1">
      <alignment vertical="top" wrapText="1"/>
    </xf>
    <xf borderId="38" fillId="7" fontId="0" numFmtId="49" xfId="0" applyAlignment="1" applyBorder="1" applyFont="1" applyNumberFormat="1">
      <alignment vertical="top" wrapText="1"/>
    </xf>
    <xf borderId="38" fillId="7" fontId="0" numFmtId="0" xfId="0" applyAlignment="1" applyBorder="1" applyFont="1">
      <alignment vertical="top" wrapText="1"/>
    </xf>
    <xf borderId="39" fillId="7" fontId="0" numFmtId="49" xfId="0" applyAlignment="1" applyBorder="1" applyFont="1" applyNumberFormat="1">
      <alignment vertical="top" wrapText="1"/>
    </xf>
    <xf borderId="6" fillId="7" fontId="0" numFmtId="0" xfId="0" applyAlignment="1" applyBorder="1" applyFont="1">
      <alignment vertical="top" wrapText="1"/>
    </xf>
    <xf borderId="7" fillId="7" fontId="0" numFmtId="0" xfId="0" applyAlignment="1" applyBorder="1" applyFont="1">
      <alignment vertical="top" wrapText="1"/>
    </xf>
    <xf borderId="40" fillId="7" fontId="0" numFmtId="0" xfId="0" applyAlignment="1" applyBorder="1" applyFont="1">
      <alignment vertical="top" wrapText="1"/>
    </xf>
    <xf borderId="41" fillId="7" fontId="0" numFmtId="0" xfId="0" applyAlignment="1" applyBorder="1" applyFont="1">
      <alignment vertical="top" wrapText="1"/>
    </xf>
    <xf borderId="42" fillId="7" fontId="0" numFmtId="0" xfId="0" applyAlignment="1" applyBorder="1" applyFon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655198"/>
          <c:y val="0.0334388"/>
          <c:w val="0.669619"/>
          <c:h val="0.8999340000000001"/>
        </c:manualLayout>
      </c:layout>
      <c:lineChart>
        <c:ser>
          <c:idx val="0"/>
          <c:order val="0"/>
          <c:spPr>
            <a:ln cmpd="sng" w="38100">
              <a:solidFill>
                <a:srgbClr val="4A7EBB"/>
              </a:solidFill>
            </a:ln>
          </c:spPr>
          <c:marker>
            <c:symbol val="circle"/>
            <c:size val="6"/>
            <c:spPr>
              <a:solidFill>
                <a:srgbClr val="4A7EBB"/>
              </a:solidFill>
              <a:ln cmpd="sng">
                <a:solidFill>
                  <a:srgbClr val="4A7EBB"/>
                </a:solidFill>
              </a:ln>
            </c:spPr>
          </c:marker>
          <c:cat>
            <c:strRef>
              <c:f>'Burndown chart'!$A$2:$A$5</c:f>
            </c:strRef>
          </c:cat>
          <c:val>
            <c:numRef>
              <c:f>'Burndown chart'!$C$2:$C$5</c:f>
            </c:numRef>
          </c:val>
          <c:smooth val="0"/>
        </c:ser>
        <c:ser>
          <c:idx val="1"/>
          <c:order val="1"/>
          <c:spPr>
            <a:ln cmpd="sng" w="38100">
              <a:solidFill>
                <a:srgbClr val="BE4B48"/>
              </a:solidFill>
            </a:ln>
          </c:spPr>
          <c:marker>
            <c:symbol val="circle"/>
            <c:size val="6"/>
            <c:spPr>
              <a:solidFill>
                <a:srgbClr val="BE4B48"/>
              </a:solidFill>
              <a:ln cmpd="sng">
                <a:solidFill>
                  <a:srgbClr val="BE4B48"/>
                </a:solidFill>
              </a:ln>
            </c:spPr>
          </c:marker>
          <c:cat>
            <c:strRef>
              <c:f>'Burndown chart'!$A$2:$A$5</c:f>
            </c:strRef>
          </c:cat>
          <c:val>
            <c:numRef>
              <c:f>'Burndown chart'!$B$2:$B$5</c:f>
            </c:numRef>
          </c:val>
          <c:smooth val="0"/>
        </c:ser>
        <c:ser>
          <c:idx val="2"/>
          <c:order val="2"/>
          <c:spPr>
            <a:ln cmpd="sng" w="38100">
              <a:solidFill>
                <a:srgbClr val="98B955"/>
              </a:solidFill>
            </a:ln>
          </c:spPr>
          <c:marker>
            <c:symbol val="circle"/>
            <c:size val="6"/>
            <c:spPr>
              <a:solidFill>
                <a:srgbClr val="98B955"/>
              </a:solidFill>
              <a:ln cmpd="sng">
                <a:solidFill>
                  <a:srgbClr val="98B955"/>
                </a:solidFill>
              </a:ln>
            </c:spPr>
          </c:marker>
          <c:cat>
            <c:strRef>
              <c:f>'Burndown chart'!$A$2:$A$5</c:f>
            </c:strRef>
          </c:cat>
          <c:val>
            <c:numRef>
              <c:f>'Burndown chart'!$D$2:$D$5</c:f>
            </c:numRef>
          </c:val>
          <c:smooth val="0"/>
        </c:ser>
        <c:axId val="1452785021"/>
        <c:axId val="1145866584"/>
      </c:lineChart>
      <c:catAx>
        <c:axId val="1452785021"/>
        <c:scaling>
          <c:orientation val="minMax"/>
        </c:scaling>
        <c:delete val="0"/>
        <c:axPos val="b"/>
        <c:txPr>
          <a:bodyPr/>
          <a:lstStyle/>
          <a:p>
            <a:pPr lvl="0">
              <a:defRPr b="0" i="0" sz="1000">
                <a:solidFill>
                  <a:srgbClr val="000000"/>
                </a:solidFill>
              </a:defRPr>
            </a:pPr>
          </a:p>
        </c:txPr>
        <c:crossAx val="1145866584"/>
      </c:catAx>
      <c:valAx>
        <c:axId val="1145866584"/>
        <c:scaling>
          <c:orientation val="minMax"/>
        </c:scaling>
        <c:delete val="0"/>
        <c:axPos val="l"/>
        <c:majorGridlines>
          <c:spPr>
            <a:ln>
              <a:solidFill>
                <a:srgbClr val="888888"/>
              </a:solidFill>
            </a:ln>
          </c:spPr>
        </c:majorGridlines>
        <c:numFmt formatCode="General" sourceLinked="1"/>
        <c:tickLblPos val="nextTo"/>
        <c:spPr>
          <a:ln w="47625">
            <a:noFill/>
          </a:ln>
        </c:spPr>
        <c:txPr>
          <a:bodyPr/>
          <a:lstStyle/>
          <a:p>
            <a:pPr lvl="0">
              <a:defRPr b="0" i="0" sz="1000">
                <a:solidFill>
                  <a:srgbClr val="000000"/>
                </a:solidFill>
              </a:defRPr>
            </a:pPr>
          </a:p>
        </c:txPr>
        <c:crossAx val="1452785021"/>
      </c:valAx>
      <c:spPr>
        <a:solidFill>
          <a:srgbClr val="FFFFFF"/>
        </a:solidFill>
      </c:spPr>
    </c:plotArea>
    <c:legend>
      <c:legendPos val="r"/>
      <c:overlay val="0"/>
      <c:txPr>
        <a:bodyPr/>
        <a:lstStyle/>
        <a:p>
          <a:pPr lvl="0">
            <a:defRPr sz="1000">
              <a:solidFill>
                <a:srgbClr val="000000"/>
              </a:solidFill>
            </a:defRPr>
          </a:pPr>
        </a:p>
      </c:txPr>
    </c:legend>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8</xdr:col>
      <xdr:colOff>152400</xdr:colOff>
      <xdr:row>0</xdr:row>
      <xdr:rowOff>0</xdr:rowOff>
    </xdr:from>
    <xdr:to>
      <xdr:col>14</xdr:col>
      <xdr:colOff>352425</xdr:colOff>
      <xdr:row>21</xdr:row>
      <xdr:rowOff>161925</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7.78"/>
    <col customWidth="1" min="2" max="2" width="8.56"/>
    <col customWidth="1" min="3" max="3" width="7.56"/>
    <col customWidth="1" min="4" max="4" width="10.78"/>
    <col customWidth="1" min="5" max="5" width="17.56"/>
    <col customWidth="1" min="6" max="6" width="40.33"/>
    <col customWidth="1" min="7" max="8" width="43.33"/>
    <col customWidth="1" min="9" max="9" width="12.89"/>
    <col customWidth="1" min="10" max="10" width="15.0"/>
    <col customWidth="1" min="11" max="12" width="11.0"/>
    <col customWidth="1" min="13" max="13" width="10.89"/>
    <col customWidth="1" min="14" max="23" width="10.78"/>
    <col customWidth="1" min="24" max="26" width="10.67"/>
  </cols>
  <sheetData>
    <row r="1" ht="24.75" customHeight="1">
      <c r="A1" s="1" t="s">
        <v>0</v>
      </c>
      <c r="B1" s="2"/>
      <c r="C1" s="3"/>
      <c r="D1" s="3"/>
      <c r="E1" s="4" t="s">
        <v>1</v>
      </c>
      <c r="F1" s="3"/>
      <c r="G1" s="3"/>
      <c r="H1" s="3"/>
      <c r="I1" s="3"/>
      <c r="J1" s="3"/>
      <c r="K1" s="3"/>
      <c r="L1" s="3"/>
      <c r="M1" s="5"/>
      <c r="N1" s="6"/>
      <c r="O1" s="6"/>
      <c r="P1" s="6"/>
      <c r="Q1" s="6"/>
      <c r="R1" s="6"/>
      <c r="S1" s="6"/>
      <c r="T1" s="6"/>
      <c r="U1" s="6"/>
      <c r="V1" s="6"/>
      <c r="W1" s="6"/>
      <c r="X1" s="6"/>
      <c r="Y1" s="6"/>
      <c r="Z1" s="6"/>
    </row>
    <row r="2" ht="15.75" customHeight="1">
      <c r="A2" s="7"/>
      <c r="B2" s="8"/>
      <c r="C2" s="9"/>
      <c r="D2" s="9"/>
      <c r="E2" s="9"/>
      <c r="F2" s="10"/>
      <c r="G2" s="9"/>
      <c r="H2" s="9"/>
      <c r="I2" s="9"/>
      <c r="J2" s="9"/>
      <c r="K2" s="9"/>
      <c r="L2" s="9"/>
      <c r="M2" s="11"/>
      <c r="N2" s="6"/>
      <c r="O2" s="6"/>
      <c r="P2" s="6"/>
      <c r="Q2" s="6"/>
      <c r="R2" s="6"/>
      <c r="S2" s="6"/>
      <c r="T2" s="6"/>
      <c r="U2" s="6"/>
      <c r="V2" s="6"/>
      <c r="W2" s="6"/>
      <c r="X2" s="6"/>
      <c r="Y2" s="6"/>
      <c r="Z2" s="6"/>
    </row>
    <row r="3" ht="16.5" customHeight="1">
      <c r="A3" s="12" t="s">
        <v>2</v>
      </c>
      <c r="B3" s="13" t="s">
        <v>3</v>
      </c>
      <c r="C3" s="14"/>
      <c r="D3" s="9"/>
      <c r="E3" s="15" t="s">
        <v>4</v>
      </c>
      <c r="F3" s="15" t="s">
        <v>5</v>
      </c>
      <c r="G3" s="9"/>
      <c r="H3" s="9"/>
      <c r="I3" s="9"/>
      <c r="J3" s="9"/>
      <c r="K3" s="9"/>
      <c r="L3" s="9"/>
      <c r="M3" s="11"/>
      <c r="N3" s="6"/>
      <c r="O3" s="6"/>
      <c r="P3" s="6"/>
      <c r="Q3" s="6"/>
      <c r="R3" s="6"/>
      <c r="S3" s="6"/>
      <c r="T3" s="6"/>
      <c r="U3" s="6"/>
      <c r="V3" s="6"/>
      <c r="W3" s="6"/>
      <c r="X3" s="6"/>
      <c r="Y3" s="6"/>
      <c r="Z3" s="6"/>
    </row>
    <row r="4" ht="16.5" customHeight="1">
      <c r="A4" s="16"/>
      <c r="B4" s="17" t="s">
        <v>6</v>
      </c>
      <c r="C4" s="14"/>
      <c r="D4" s="9"/>
      <c r="E4" s="15" t="s">
        <v>7</v>
      </c>
      <c r="F4" s="18" t="s">
        <v>8</v>
      </c>
      <c r="G4" s="9"/>
      <c r="H4" s="9"/>
      <c r="I4" s="9"/>
      <c r="J4" s="9"/>
      <c r="K4" s="9"/>
      <c r="L4" s="9"/>
      <c r="M4" s="11"/>
      <c r="N4" s="6"/>
      <c r="O4" s="6"/>
      <c r="P4" s="6"/>
      <c r="Q4" s="6"/>
      <c r="R4" s="6"/>
      <c r="S4" s="6"/>
      <c r="T4" s="6"/>
      <c r="U4" s="6"/>
      <c r="V4" s="6"/>
      <c r="W4" s="6"/>
      <c r="X4" s="6"/>
      <c r="Y4" s="6"/>
      <c r="Z4" s="6"/>
    </row>
    <row r="5" ht="16.5" customHeight="1">
      <c r="A5" s="16"/>
      <c r="B5" s="19" t="s">
        <v>9</v>
      </c>
      <c r="C5" s="14"/>
      <c r="D5" s="9"/>
      <c r="E5" s="9"/>
      <c r="F5" s="9"/>
      <c r="G5" s="9"/>
      <c r="H5" s="9"/>
      <c r="I5" s="9"/>
      <c r="J5" s="9"/>
      <c r="K5" s="9"/>
      <c r="L5" s="9"/>
      <c r="M5" s="11"/>
      <c r="N5" s="6"/>
      <c r="O5" s="6"/>
      <c r="P5" s="6"/>
      <c r="Q5" s="6"/>
      <c r="R5" s="6"/>
      <c r="S5" s="6"/>
      <c r="T5" s="6"/>
      <c r="U5" s="6"/>
      <c r="V5" s="6"/>
      <c r="W5" s="6"/>
      <c r="X5" s="6"/>
      <c r="Y5" s="6"/>
      <c r="Z5" s="6"/>
    </row>
    <row r="6" ht="16.5" customHeight="1">
      <c r="A6" s="16"/>
      <c r="B6" s="20" t="s">
        <v>10</v>
      </c>
      <c r="C6" s="14"/>
      <c r="D6" s="9"/>
      <c r="E6" s="9"/>
      <c r="F6" s="9"/>
      <c r="G6" s="9"/>
      <c r="H6" s="9"/>
      <c r="I6" s="9"/>
      <c r="J6" s="9"/>
      <c r="K6" s="9"/>
      <c r="L6" s="9"/>
      <c r="M6" s="11"/>
      <c r="N6" s="6"/>
      <c r="O6" s="6"/>
      <c r="P6" s="6"/>
      <c r="Q6" s="6"/>
      <c r="R6" s="6"/>
      <c r="S6" s="6"/>
      <c r="T6" s="6"/>
      <c r="U6" s="6"/>
      <c r="V6" s="6"/>
      <c r="W6" s="6"/>
      <c r="X6" s="6"/>
      <c r="Y6" s="6"/>
      <c r="Z6" s="6"/>
    </row>
    <row r="7" ht="16.5" customHeight="1">
      <c r="A7" s="16"/>
      <c r="B7" s="21" t="s">
        <v>11</v>
      </c>
      <c r="C7" s="14"/>
      <c r="D7" s="22"/>
      <c r="E7" s="9"/>
      <c r="F7" s="9"/>
      <c r="G7" s="9"/>
      <c r="H7" s="9"/>
      <c r="I7" s="9"/>
      <c r="J7" s="9"/>
      <c r="K7" s="9"/>
      <c r="L7" s="9"/>
      <c r="M7" s="11"/>
      <c r="N7" s="6"/>
      <c r="O7" s="6"/>
      <c r="P7" s="6"/>
      <c r="Q7" s="6"/>
      <c r="R7" s="6"/>
      <c r="S7" s="6"/>
      <c r="T7" s="6"/>
      <c r="U7" s="6"/>
      <c r="V7" s="6"/>
      <c r="W7" s="6"/>
      <c r="X7" s="6"/>
      <c r="Y7" s="6"/>
      <c r="Z7" s="6"/>
    </row>
    <row r="8" ht="16.5" customHeight="1">
      <c r="A8" s="24"/>
      <c r="B8" s="26"/>
      <c r="C8" s="27"/>
      <c r="D8" s="27"/>
      <c r="E8" s="27"/>
      <c r="F8" s="27"/>
      <c r="G8" s="27"/>
      <c r="H8" s="27"/>
      <c r="I8" s="27"/>
      <c r="J8" s="27"/>
      <c r="K8" s="27"/>
      <c r="L8" s="27"/>
      <c r="M8" s="28"/>
      <c r="N8" s="6"/>
      <c r="O8" s="6"/>
      <c r="P8" s="6"/>
      <c r="Q8" s="6"/>
      <c r="R8" s="6"/>
      <c r="S8" s="6"/>
      <c r="T8" s="6"/>
      <c r="U8" s="6"/>
      <c r="V8" s="6"/>
      <c r="W8" s="6"/>
      <c r="X8" s="6"/>
      <c r="Y8" s="6"/>
      <c r="Z8" s="6"/>
    </row>
    <row r="9" ht="16.5" customHeight="1">
      <c r="A9" s="29" t="s">
        <v>19</v>
      </c>
      <c r="B9" s="30" t="s">
        <v>20</v>
      </c>
      <c r="C9" s="30" t="s">
        <v>12</v>
      </c>
      <c r="D9" s="30" t="s">
        <v>21</v>
      </c>
      <c r="E9" s="30" t="s">
        <v>22</v>
      </c>
      <c r="F9" s="30" t="s">
        <v>23</v>
      </c>
      <c r="G9" s="30" t="s">
        <v>24</v>
      </c>
      <c r="H9" s="30" t="s">
        <v>25</v>
      </c>
      <c r="I9" s="30" t="s">
        <v>26</v>
      </c>
      <c r="J9" s="30" t="s">
        <v>27</v>
      </c>
      <c r="K9" s="30" t="s">
        <v>28</v>
      </c>
      <c r="L9" s="30" t="s">
        <v>29</v>
      </c>
      <c r="M9" s="31" t="s">
        <v>30</v>
      </c>
      <c r="N9" s="6"/>
      <c r="O9" s="6"/>
      <c r="P9" s="6"/>
      <c r="Q9" s="6"/>
      <c r="R9" s="6"/>
      <c r="S9" s="6"/>
      <c r="T9" s="6"/>
      <c r="U9" s="6"/>
      <c r="V9" s="6"/>
      <c r="W9" s="6"/>
      <c r="X9" s="6"/>
      <c r="Y9" s="6"/>
      <c r="Z9" s="6"/>
    </row>
    <row r="10" ht="30.0" customHeight="1">
      <c r="A10" s="32">
        <v>1.0</v>
      </c>
      <c r="B10" s="33" t="s">
        <v>31</v>
      </c>
      <c r="C10" s="34">
        <v>4.0</v>
      </c>
      <c r="D10" s="35" t="s">
        <v>3</v>
      </c>
      <c r="E10" s="35" t="s">
        <v>32</v>
      </c>
      <c r="F10" s="35" t="s">
        <v>33</v>
      </c>
      <c r="G10" s="35" t="s">
        <v>34</v>
      </c>
      <c r="H10" s="35" t="s">
        <v>35</v>
      </c>
      <c r="I10" s="34"/>
      <c r="J10" s="34">
        <v>1.0</v>
      </c>
      <c r="K10" s="34"/>
      <c r="L10" s="34"/>
      <c r="M10" s="36" t="s">
        <v>36</v>
      </c>
      <c r="N10" s="6"/>
      <c r="O10" s="6"/>
      <c r="P10" s="6"/>
      <c r="Q10" s="6"/>
      <c r="R10" s="6"/>
      <c r="S10" s="6"/>
      <c r="T10" s="6"/>
      <c r="U10" s="6"/>
      <c r="V10" s="6"/>
      <c r="W10" s="6"/>
      <c r="X10" s="6"/>
      <c r="Y10" s="6"/>
      <c r="Z10" s="6"/>
    </row>
    <row r="11" ht="30.0" customHeight="1">
      <c r="A11" s="32">
        <v>2.0</v>
      </c>
      <c r="B11" s="33" t="s">
        <v>31</v>
      </c>
      <c r="C11" s="34">
        <v>4.0</v>
      </c>
      <c r="D11" s="35" t="s">
        <v>3</v>
      </c>
      <c r="E11" s="35" t="s">
        <v>37</v>
      </c>
      <c r="F11" s="35" t="s">
        <v>38</v>
      </c>
      <c r="G11" s="35" t="s">
        <v>39</v>
      </c>
      <c r="H11" s="35" t="s">
        <v>40</v>
      </c>
      <c r="I11" s="34"/>
      <c r="J11" s="34">
        <v>3.0</v>
      </c>
      <c r="K11" s="34"/>
      <c r="L11" s="34"/>
      <c r="M11" s="36" t="s">
        <v>36</v>
      </c>
      <c r="N11" s="6"/>
      <c r="O11" s="6"/>
      <c r="P11" s="6"/>
      <c r="Q11" s="6"/>
      <c r="R11" s="6"/>
      <c r="S11" s="6"/>
      <c r="T11" s="6"/>
      <c r="U11" s="6"/>
      <c r="V11" s="6"/>
      <c r="W11" s="6"/>
      <c r="X11" s="6"/>
      <c r="Y11" s="6"/>
      <c r="Z11" s="6"/>
    </row>
    <row r="12" ht="60.0" customHeight="1">
      <c r="A12" s="32">
        <v>3.0</v>
      </c>
      <c r="B12" s="37" t="s">
        <v>41</v>
      </c>
      <c r="C12" s="34">
        <v>4.0</v>
      </c>
      <c r="D12" s="35" t="s">
        <v>3</v>
      </c>
      <c r="E12" s="35" t="s">
        <v>43</v>
      </c>
      <c r="F12" s="35" t="s">
        <v>44</v>
      </c>
      <c r="G12" s="35" t="s">
        <v>45</v>
      </c>
      <c r="H12" s="35" t="s">
        <v>46</v>
      </c>
      <c r="I12" s="34"/>
      <c r="J12" s="34">
        <v>1.0</v>
      </c>
      <c r="K12" s="34"/>
      <c r="L12" s="34"/>
      <c r="M12" s="36" t="s">
        <v>36</v>
      </c>
      <c r="N12" s="6"/>
      <c r="O12" s="6"/>
      <c r="P12" s="6"/>
      <c r="Q12" s="6"/>
      <c r="R12" s="6"/>
      <c r="S12" s="6"/>
      <c r="T12" s="6"/>
      <c r="U12" s="6"/>
      <c r="V12" s="6"/>
      <c r="W12" s="6"/>
      <c r="X12" s="6"/>
      <c r="Y12" s="6"/>
      <c r="Z12" s="6"/>
    </row>
    <row r="13" ht="45.0" customHeight="1">
      <c r="A13" s="32">
        <v>4.0</v>
      </c>
      <c r="B13" s="38" t="s">
        <v>47</v>
      </c>
      <c r="C13" s="34">
        <v>4.0</v>
      </c>
      <c r="D13" s="35" t="s">
        <v>3</v>
      </c>
      <c r="E13" s="35" t="s">
        <v>48</v>
      </c>
      <c r="F13" s="35" t="s">
        <v>49</v>
      </c>
      <c r="G13" s="35" t="s">
        <v>50</v>
      </c>
      <c r="H13" s="35" t="s">
        <v>51</v>
      </c>
      <c r="I13" s="34"/>
      <c r="J13" s="34">
        <v>2.0</v>
      </c>
      <c r="K13" s="34"/>
      <c r="L13" s="34"/>
      <c r="M13" s="36" t="s">
        <v>36</v>
      </c>
      <c r="N13" s="6"/>
      <c r="O13" s="6"/>
      <c r="P13" s="6"/>
      <c r="Q13" s="6"/>
      <c r="R13" s="6"/>
      <c r="S13" s="6"/>
      <c r="T13" s="6"/>
      <c r="U13" s="6"/>
      <c r="V13" s="6"/>
      <c r="W13" s="6"/>
      <c r="X13" s="6"/>
      <c r="Y13" s="6"/>
      <c r="Z13" s="6"/>
    </row>
    <row r="14" ht="45.0" customHeight="1">
      <c r="A14" s="32">
        <v>5.0</v>
      </c>
      <c r="B14" s="33" t="s">
        <v>31</v>
      </c>
      <c r="C14" s="34">
        <v>4.0</v>
      </c>
      <c r="D14" s="35" t="s">
        <v>3</v>
      </c>
      <c r="E14" s="35" t="s">
        <v>52</v>
      </c>
      <c r="F14" s="35" t="s">
        <v>53</v>
      </c>
      <c r="G14" s="35" t="s">
        <v>54</v>
      </c>
      <c r="H14" s="35" t="s">
        <v>55</v>
      </c>
      <c r="I14" s="34"/>
      <c r="J14" s="34">
        <v>2.0</v>
      </c>
      <c r="K14" s="34"/>
      <c r="L14" s="34"/>
      <c r="M14" s="36" t="s">
        <v>36</v>
      </c>
      <c r="N14" s="6"/>
      <c r="O14" s="6"/>
      <c r="P14" s="6"/>
      <c r="Q14" s="6"/>
      <c r="R14" s="6"/>
      <c r="S14" s="6"/>
      <c r="T14" s="6"/>
      <c r="U14" s="6"/>
      <c r="V14" s="6"/>
      <c r="W14" s="6"/>
      <c r="X14" s="6"/>
      <c r="Y14" s="6"/>
      <c r="Z14" s="6"/>
    </row>
    <row r="15" ht="30.0" customHeight="1">
      <c r="A15" s="39">
        <v>6.0</v>
      </c>
      <c r="B15" s="38" t="s">
        <v>47</v>
      </c>
      <c r="C15" s="40">
        <v>2.0</v>
      </c>
      <c r="D15" s="41" t="s">
        <v>6</v>
      </c>
      <c r="E15" s="41" t="s">
        <v>56</v>
      </c>
      <c r="F15" s="41" t="s">
        <v>57</v>
      </c>
      <c r="G15" s="41" t="s">
        <v>58</v>
      </c>
      <c r="H15" s="41" t="s">
        <v>59</v>
      </c>
      <c r="I15" s="40"/>
      <c r="J15" s="40">
        <v>2.0</v>
      </c>
      <c r="K15" s="41" t="s">
        <v>60</v>
      </c>
      <c r="L15" s="40">
        <v>3.0</v>
      </c>
      <c r="M15" s="42" t="s">
        <v>61</v>
      </c>
      <c r="N15" s="6"/>
      <c r="O15" s="6"/>
      <c r="P15" s="6"/>
      <c r="Q15" s="6"/>
      <c r="R15" s="6"/>
      <c r="S15" s="6"/>
      <c r="T15" s="6"/>
      <c r="U15" s="6"/>
      <c r="V15" s="6"/>
      <c r="W15" s="6"/>
      <c r="X15" s="6"/>
      <c r="Y15" s="6"/>
      <c r="Z15" s="6"/>
    </row>
    <row r="16" ht="60.0" customHeight="1">
      <c r="A16" s="39">
        <v>7.0</v>
      </c>
      <c r="B16" s="33" t="s">
        <v>31</v>
      </c>
      <c r="C16" s="40">
        <v>2.0</v>
      </c>
      <c r="D16" s="41" t="s">
        <v>6</v>
      </c>
      <c r="E16" s="41" t="s">
        <v>62</v>
      </c>
      <c r="F16" s="41" t="s">
        <v>63</v>
      </c>
      <c r="G16" s="41" t="s">
        <v>64</v>
      </c>
      <c r="H16" s="41" t="s">
        <v>65</v>
      </c>
      <c r="I16" s="40"/>
      <c r="J16" s="40">
        <v>1.0</v>
      </c>
      <c r="K16" s="41" t="s">
        <v>60</v>
      </c>
      <c r="L16" s="40">
        <v>1.0</v>
      </c>
      <c r="M16" s="42" t="s">
        <v>61</v>
      </c>
      <c r="N16" s="6"/>
      <c r="O16" s="6"/>
      <c r="P16" s="6"/>
      <c r="Q16" s="6"/>
      <c r="R16" s="6"/>
      <c r="S16" s="6"/>
      <c r="T16" s="6"/>
      <c r="U16" s="6"/>
      <c r="V16" s="6"/>
      <c r="W16" s="6"/>
      <c r="X16" s="6"/>
      <c r="Y16" s="6"/>
      <c r="Z16" s="6"/>
    </row>
    <row r="17" ht="45.0" customHeight="1">
      <c r="A17" s="39">
        <v>8.0</v>
      </c>
      <c r="B17" s="37" t="s">
        <v>41</v>
      </c>
      <c r="C17" s="40">
        <v>2.0</v>
      </c>
      <c r="D17" s="41" t="s">
        <v>6</v>
      </c>
      <c r="E17" s="41" t="s">
        <v>66</v>
      </c>
      <c r="F17" s="41" t="s">
        <v>67</v>
      </c>
      <c r="G17" s="41" t="s">
        <v>68</v>
      </c>
      <c r="H17" s="41" t="s">
        <v>69</v>
      </c>
      <c r="I17" s="40"/>
      <c r="J17" s="40">
        <v>1.0</v>
      </c>
      <c r="K17" s="41" t="s">
        <v>60</v>
      </c>
      <c r="L17" s="40">
        <v>2.0</v>
      </c>
      <c r="M17" s="42" t="s">
        <v>61</v>
      </c>
      <c r="N17" s="6"/>
      <c r="O17" s="6"/>
      <c r="P17" s="6"/>
      <c r="Q17" s="6"/>
      <c r="R17" s="6"/>
      <c r="S17" s="6"/>
      <c r="T17" s="6"/>
      <c r="U17" s="6"/>
      <c r="V17" s="6"/>
      <c r="W17" s="6"/>
      <c r="X17" s="6"/>
      <c r="Y17" s="6"/>
      <c r="Z17" s="6"/>
    </row>
    <row r="18" ht="45.0" customHeight="1">
      <c r="A18" s="39">
        <v>9.0</v>
      </c>
      <c r="B18" s="33" t="s">
        <v>31</v>
      </c>
      <c r="C18" s="40">
        <v>2.0</v>
      </c>
      <c r="D18" s="41" t="s">
        <v>6</v>
      </c>
      <c r="E18" s="41" t="s">
        <v>70</v>
      </c>
      <c r="F18" s="41" t="s">
        <v>71</v>
      </c>
      <c r="G18" s="41" t="s">
        <v>72</v>
      </c>
      <c r="H18" s="41" t="s">
        <v>73</v>
      </c>
      <c r="I18" s="40"/>
      <c r="J18" s="40">
        <v>3.0</v>
      </c>
      <c r="K18" s="41" t="s">
        <v>74</v>
      </c>
      <c r="L18" s="40">
        <v>2.0</v>
      </c>
      <c r="M18" s="42" t="s">
        <v>61</v>
      </c>
      <c r="N18" s="6"/>
      <c r="O18" s="6"/>
      <c r="P18" s="6"/>
      <c r="Q18" s="6"/>
      <c r="R18" s="6"/>
      <c r="S18" s="6"/>
      <c r="T18" s="6"/>
      <c r="U18" s="6"/>
      <c r="V18" s="6"/>
      <c r="W18" s="6"/>
      <c r="X18" s="6"/>
      <c r="Y18" s="6"/>
      <c r="Z18" s="6"/>
    </row>
    <row r="19" ht="45.0" customHeight="1">
      <c r="A19" s="39">
        <v>10.0</v>
      </c>
      <c r="B19" s="37" t="s">
        <v>41</v>
      </c>
      <c r="C19" s="40">
        <v>2.0</v>
      </c>
      <c r="D19" s="41" t="s">
        <v>6</v>
      </c>
      <c r="E19" s="41" t="s">
        <v>75</v>
      </c>
      <c r="F19" s="41" t="s">
        <v>76</v>
      </c>
      <c r="G19" s="43" t="s">
        <v>77</v>
      </c>
      <c r="H19" s="41" t="s">
        <v>78</v>
      </c>
      <c r="I19" s="40"/>
      <c r="J19" s="40">
        <v>2.0</v>
      </c>
      <c r="K19" s="41" t="s">
        <v>74</v>
      </c>
      <c r="L19" s="40">
        <v>2.0</v>
      </c>
      <c r="M19" s="42" t="s">
        <v>61</v>
      </c>
      <c r="N19" s="6"/>
      <c r="O19" s="6"/>
      <c r="P19" s="6"/>
      <c r="Q19" s="6"/>
      <c r="R19" s="6"/>
      <c r="S19" s="6"/>
      <c r="T19" s="6"/>
      <c r="U19" s="6"/>
      <c r="V19" s="6"/>
      <c r="W19" s="6"/>
      <c r="X19" s="6"/>
      <c r="Y19" s="6"/>
      <c r="Z19" s="6"/>
    </row>
    <row r="20" ht="75.0" customHeight="1">
      <c r="A20" s="39">
        <v>10.0</v>
      </c>
      <c r="B20" s="33" t="s">
        <v>31</v>
      </c>
      <c r="C20" s="40">
        <v>2.0</v>
      </c>
      <c r="D20" s="41" t="s">
        <v>6</v>
      </c>
      <c r="E20" s="41" t="s">
        <v>79</v>
      </c>
      <c r="F20" s="41" t="s">
        <v>80</v>
      </c>
      <c r="G20" s="44" t="s">
        <v>81</v>
      </c>
      <c r="H20" s="41" t="s">
        <v>82</v>
      </c>
      <c r="I20" s="40"/>
      <c r="J20" s="40">
        <v>3.0</v>
      </c>
      <c r="K20" s="41" t="s">
        <v>83</v>
      </c>
      <c r="L20" s="40">
        <v>1.0</v>
      </c>
      <c r="M20" s="42" t="s">
        <v>61</v>
      </c>
      <c r="N20" s="6"/>
      <c r="O20" s="6"/>
      <c r="P20" s="6"/>
      <c r="Q20" s="6"/>
      <c r="R20" s="6"/>
      <c r="S20" s="6"/>
      <c r="T20" s="6"/>
      <c r="U20" s="6"/>
      <c r="V20" s="6"/>
      <c r="W20" s="6"/>
      <c r="X20" s="6"/>
      <c r="Y20" s="6"/>
      <c r="Z20" s="6"/>
    </row>
    <row r="21" ht="45.0" customHeight="1">
      <c r="A21" s="39">
        <v>11.0</v>
      </c>
      <c r="B21" s="37" t="s">
        <v>41</v>
      </c>
      <c r="C21" s="40">
        <v>2.0</v>
      </c>
      <c r="D21" s="41" t="s">
        <v>6</v>
      </c>
      <c r="E21" s="41" t="s">
        <v>84</v>
      </c>
      <c r="F21" s="41" t="s">
        <v>85</v>
      </c>
      <c r="G21" s="41" t="s">
        <v>86</v>
      </c>
      <c r="H21" s="41" t="s">
        <v>87</v>
      </c>
      <c r="I21" s="40"/>
      <c r="J21" s="40">
        <v>2.0</v>
      </c>
      <c r="K21" s="41" t="s">
        <v>83</v>
      </c>
      <c r="L21" s="40">
        <v>2.0</v>
      </c>
      <c r="M21" s="42" t="s">
        <v>61</v>
      </c>
      <c r="N21" s="6"/>
      <c r="O21" s="6"/>
      <c r="P21" s="6"/>
      <c r="Q21" s="6"/>
      <c r="R21" s="6"/>
      <c r="S21" s="6"/>
      <c r="T21" s="6"/>
      <c r="U21" s="6"/>
      <c r="V21" s="6"/>
      <c r="W21" s="6"/>
      <c r="X21" s="6"/>
      <c r="Y21" s="6"/>
      <c r="Z21" s="6"/>
    </row>
    <row r="22" ht="45.0" customHeight="1">
      <c r="A22" s="39">
        <v>12.0</v>
      </c>
      <c r="B22" s="38" t="s">
        <v>47</v>
      </c>
      <c r="C22" s="40">
        <v>2.0</v>
      </c>
      <c r="D22" s="41" t="s">
        <v>6</v>
      </c>
      <c r="E22" s="41" t="s">
        <v>88</v>
      </c>
      <c r="F22" s="41" t="s">
        <v>89</v>
      </c>
      <c r="G22" s="41" t="s">
        <v>90</v>
      </c>
      <c r="H22" s="41" t="s">
        <v>91</v>
      </c>
      <c r="I22" s="40"/>
      <c r="J22" s="40">
        <v>2.0</v>
      </c>
      <c r="K22" s="41" t="s">
        <v>92</v>
      </c>
      <c r="L22" s="40">
        <v>2.0</v>
      </c>
      <c r="M22" s="42" t="s">
        <v>61</v>
      </c>
      <c r="N22" s="6"/>
      <c r="O22" s="6"/>
      <c r="P22" s="6"/>
      <c r="Q22" s="6"/>
      <c r="R22" s="6"/>
      <c r="S22" s="6"/>
      <c r="T22" s="6"/>
      <c r="U22" s="6"/>
      <c r="V22" s="6"/>
      <c r="W22" s="6"/>
      <c r="X22" s="6"/>
      <c r="Y22" s="6"/>
      <c r="Z22" s="6"/>
    </row>
    <row r="23" ht="45.0" customHeight="1">
      <c r="A23" s="39">
        <v>13.0</v>
      </c>
      <c r="B23" s="37" t="s">
        <v>41</v>
      </c>
      <c r="C23" s="40">
        <v>2.0</v>
      </c>
      <c r="D23" s="41" t="s">
        <v>6</v>
      </c>
      <c r="E23" s="41" t="s">
        <v>93</v>
      </c>
      <c r="F23" s="41" t="s">
        <v>94</v>
      </c>
      <c r="G23" s="41" t="s">
        <v>95</v>
      </c>
      <c r="H23" s="41" t="s">
        <v>96</v>
      </c>
      <c r="I23" s="40"/>
      <c r="J23" s="40">
        <v>3.0</v>
      </c>
      <c r="K23" s="41" t="s">
        <v>92</v>
      </c>
      <c r="L23" s="40">
        <v>3.0</v>
      </c>
      <c r="M23" s="42" t="s">
        <v>61</v>
      </c>
      <c r="N23" s="6"/>
      <c r="O23" s="6"/>
      <c r="P23" s="6"/>
      <c r="Q23" s="6"/>
      <c r="R23" s="6"/>
      <c r="S23" s="6"/>
      <c r="T23" s="6"/>
      <c r="U23" s="6"/>
      <c r="V23" s="6"/>
      <c r="W23" s="6"/>
      <c r="X23" s="6"/>
      <c r="Y23" s="6"/>
      <c r="Z23" s="6"/>
    </row>
    <row r="24" ht="75.0" customHeight="1">
      <c r="A24" s="39">
        <v>14.0</v>
      </c>
      <c r="B24" s="33" t="s">
        <v>31</v>
      </c>
      <c r="C24" s="40">
        <v>2.0</v>
      </c>
      <c r="D24" s="41" t="s">
        <v>6</v>
      </c>
      <c r="E24" s="41" t="s">
        <v>97</v>
      </c>
      <c r="F24" s="41" t="s">
        <v>98</v>
      </c>
      <c r="G24" s="41" t="s">
        <v>99</v>
      </c>
      <c r="H24" s="41" t="s">
        <v>100</v>
      </c>
      <c r="I24" s="40"/>
      <c r="J24" s="40">
        <v>4.0</v>
      </c>
      <c r="K24" s="41" t="s">
        <v>60</v>
      </c>
      <c r="L24" s="40">
        <v>3.0</v>
      </c>
      <c r="M24" s="42" t="s">
        <v>61</v>
      </c>
      <c r="N24" s="6"/>
      <c r="O24" s="6"/>
      <c r="P24" s="6"/>
      <c r="Q24" s="6"/>
      <c r="R24" s="6"/>
      <c r="S24" s="6"/>
      <c r="T24" s="6"/>
      <c r="U24" s="6"/>
      <c r="V24" s="6"/>
      <c r="W24" s="6"/>
      <c r="X24" s="6"/>
      <c r="Y24" s="6"/>
      <c r="Z24" s="6"/>
    </row>
    <row r="25" ht="16.5" customHeight="1">
      <c r="A25" s="45">
        <v>15.0</v>
      </c>
      <c r="B25" s="46" t="s">
        <v>31</v>
      </c>
      <c r="C25" s="47">
        <v>2.0</v>
      </c>
      <c r="D25" s="48" t="s">
        <v>9</v>
      </c>
      <c r="E25" s="48" t="s">
        <v>101</v>
      </c>
      <c r="F25" s="48" t="s">
        <v>102</v>
      </c>
      <c r="G25" s="47"/>
      <c r="H25" s="47"/>
      <c r="I25" s="47"/>
      <c r="J25" s="47">
        <v>24.0</v>
      </c>
      <c r="K25" s="47"/>
      <c r="L25" s="47"/>
      <c r="M25" s="49" t="s">
        <v>36</v>
      </c>
      <c r="N25" s="6"/>
      <c r="O25" s="6"/>
      <c r="P25" s="6"/>
      <c r="Q25" s="6"/>
      <c r="R25" s="6"/>
      <c r="S25" s="6"/>
      <c r="T25" s="6"/>
      <c r="U25" s="6"/>
      <c r="V25" s="6"/>
      <c r="W25" s="6"/>
      <c r="X25" s="6"/>
      <c r="Y25" s="6"/>
      <c r="Z25" s="6"/>
    </row>
    <row r="26" ht="16.5" customHeight="1">
      <c r="A26" s="50">
        <v>16.0</v>
      </c>
      <c r="B26" s="37" t="s">
        <v>41</v>
      </c>
      <c r="C26" s="51">
        <v>3.0</v>
      </c>
      <c r="D26" s="52" t="s">
        <v>10</v>
      </c>
      <c r="E26" s="53" t="s">
        <v>103</v>
      </c>
      <c r="F26" s="53" t="s">
        <v>104</v>
      </c>
      <c r="G26" s="51"/>
      <c r="H26" s="54" t="s">
        <v>105</v>
      </c>
      <c r="I26" s="51"/>
      <c r="J26" s="54">
        <v>8.0</v>
      </c>
      <c r="K26" s="51"/>
      <c r="L26" s="51"/>
      <c r="M26" s="55" t="s">
        <v>36</v>
      </c>
      <c r="N26" s="6"/>
      <c r="O26" s="6"/>
      <c r="P26" s="6"/>
      <c r="Q26" s="6"/>
      <c r="R26" s="6"/>
      <c r="S26" s="6"/>
      <c r="T26" s="6"/>
      <c r="U26" s="6"/>
      <c r="V26" s="6"/>
      <c r="W26" s="6"/>
      <c r="X26" s="6"/>
      <c r="Y26" s="6"/>
      <c r="Z26" s="6"/>
    </row>
    <row r="27" ht="30.75" customHeight="1">
      <c r="A27" s="56">
        <v>17.0</v>
      </c>
      <c r="B27" s="37" t="s">
        <v>41</v>
      </c>
      <c r="C27" s="51">
        <v>3.0</v>
      </c>
      <c r="D27" s="52" t="s">
        <v>10</v>
      </c>
      <c r="E27" s="53" t="s">
        <v>106</v>
      </c>
      <c r="F27" s="53" t="s">
        <v>107</v>
      </c>
      <c r="G27" s="51"/>
      <c r="H27" s="54"/>
      <c r="I27" s="51"/>
      <c r="J27" s="54">
        <v>4.0</v>
      </c>
      <c r="K27" s="51"/>
      <c r="L27" s="51"/>
      <c r="M27" s="55" t="s">
        <v>36</v>
      </c>
      <c r="N27" s="6"/>
      <c r="O27" s="6"/>
      <c r="P27" s="6"/>
      <c r="Q27" s="6"/>
      <c r="R27" s="6"/>
      <c r="S27" s="6"/>
      <c r="T27" s="6"/>
      <c r="U27" s="6"/>
      <c r="V27" s="6"/>
      <c r="W27" s="6"/>
      <c r="X27" s="6"/>
      <c r="Y27" s="6"/>
      <c r="Z27" s="6"/>
    </row>
    <row r="28" ht="30.75" customHeight="1">
      <c r="A28" s="56">
        <v>18.0</v>
      </c>
      <c r="B28" s="37" t="s">
        <v>41</v>
      </c>
      <c r="C28" s="51">
        <v>3.0</v>
      </c>
      <c r="D28" s="52" t="s">
        <v>10</v>
      </c>
      <c r="E28" s="53" t="s">
        <v>88</v>
      </c>
      <c r="F28" s="53" t="s">
        <v>108</v>
      </c>
      <c r="G28" s="51"/>
      <c r="H28" s="54"/>
      <c r="I28" s="51"/>
      <c r="J28" s="54">
        <v>2.0</v>
      </c>
      <c r="K28" s="51"/>
      <c r="L28" s="51"/>
      <c r="M28" s="55" t="s">
        <v>36</v>
      </c>
      <c r="N28" s="6"/>
      <c r="O28" s="6"/>
      <c r="P28" s="6"/>
      <c r="Q28" s="6"/>
      <c r="R28" s="6"/>
      <c r="S28" s="6"/>
      <c r="T28" s="6"/>
      <c r="U28" s="6"/>
      <c r="V28" s="6"/>
      <c r="W28" s="6"/>
      <c r="X28" s="6"/>
      <c r="Y28" s="6"/>
      <c r="Z28" s="6"/>
    </row>
    <row r="29" ht="45.0" customHeight="1">
      <c r="A29" s="56">
        <v>19.0</v>
      </c>
      <c r="B29" s="37" t="s">
        <v>41</v>
      </c>
      <c r="C29" s="51">
        <v>3.0</v>
      </c>
      <c r="D29" s="52" t="s">
        <v>10</v>
      </c>
      <c r="E29" s="53" t="s">
        <v>109</v>
      </c>
      <c r="F29" s="53" t="s">
        <v>110</v>
      </c>
      <c r="G29" s="51"/>
      <c r="H29" s="54"/>
      <c r="I29" s="51"/>
      <c r="J29" s="54">
        <v>2.0</v>
      </c>
      <c r="K29" s="51"/>
      <c r="L29" s="51"/>
      <c r="M29" s="55" t="s">
        <v>36</v>
      </c>
      <c r="N29" s="6"/>
      <c r="O29" s="6"/>
      <c r="P29" s="6"/>
      <c r="Q29" s="6"/>
      <c r="R29" s="6"/>
      <c r="S29" s="6"/>
      <c r="T29" s="6"/>
      <c r="U29" s="6"/>
      <c r="V29" s="6"/>
      <c r="W29" s="6"/>
      <c r="X29" s="6"/>
      <c r="Y29" s="6"/>
      <c r="Z29" s="6"/>
    </row>
    <row r="30" ht="45.0" customHeight="1">
      <c r="A30" s="56">
        <v>20.0</v>
      </c>
      <c r="B30" s="37" t="s">
        <v>41</v>
      </c>
      <c r="C30" s="54">
        <v>4.0</v>
      </c>
      <c r="D30" s="52" t="s">
        <v>10</v>
      </c>
      <c r="E30" s="53" t="s">
        <v>111</v>
      </c>
      <c r="F30" s="53" t="s">
        <v>112</v>
      </c>
      <c r="G30" s="51"/>
      <c r="H30" s="54" t="s">
        <v>113</v>
      </c>
      <c r="I30" s="51"/>
      <c r="J30" s="54">
        <v>16.0</v>
      </c>
      <c r="K30" s="51"/>
      <c r="L30" s="51"/>
      <c r="M30" s="55" t="s">
        <v>36</v>
      </c>
      <c r="N30" s="6"/>
      <c r="O30" s="6"/>
      <c r="P30" s="6"/>
      <c r="Q30" s="6"/>
      <c r="R30" s="6"/>
      <c r="S30" s="6"/>
      <c r="T30" s="6"/>
      <c r="U30" s="6"/>
      <c r="V30" s="6"/>
      <c r="W30" s="6"/>
      <c r="X30" s="6"/>
      <c r="Y30" s="6"/>
      <c r="Z30" s="6"/>
    </row>
    <row r="31" ht="45.0" customHeight="1">
      <c r="A31" s="56">
        <v>21.0</v>
      </c>
      <c r="B31" s="37" t="s">
        <v>41</v>
      </c>
      <c r="C31" s="54">
        <v>4.0</v>
      </c>
      <c r="D31" s="52" t="s">
        <v>10</v>
      </c>
      <c r="E31" s="53" t="s">
        <v>114</v>
      </c>
      <c r="F31" s="53" t="s">
        <v>115</v>
      </c>
      <c r="G31" s="51"/>
      <c r="H31" s="54"/>
      <c r="I31" s="51"/>
      <c r="J31" s="54">
        <v>4.0</v>
      </c>
      <c r="K31" s="51"/>
      <c r="L31" s="51"/>
      <c r="M31" s="55" t="s">
        <v>36</v>
      </c>
      <c r="N31" s="6"/>
      <c r="O31" s="6"/>
      <c r="P31" s="6"/>
      <c r="Q31" s="6"/>
      <c r="R31" s="6"/>
      <c r="S31" s="6"/>
      <c r="T31" s="6"/>
      <c r="U31" s="6"/>
      <c r="V31" s="6"/>
      <c r="W31" s="6"/>
      <c r="X31" s="6"/>
      <c r="Y31" s="6"/>
      <c r="Z31" s="6"/>
    </row>
    <row r="32" ht="58.5" customHeight="1">
      <c r="A32" s="56">
        <v>22.0</v>
      </c>
      <c r="B32" s="37" t="s">
        <v>41</v>
      </c>
      <c r="C32" s="54">
        <v>4.0</v>
      </c>
      <c r="D32" s="52" t="s">
        <v>10</v>
      </c>
      <c r="E32" s="53" t="s">
        <v>116</v>
      </c>
      <c r="F32" s="53" t="s">
        <v>117</v>
      </c>
      <c r="G32" s="51"/>
      <c r="H32" s="54"/>
      <c r="I32" s="51"/>
      <c r="J32" s="54">
        <v>4.0</v>
      </c>
      <c r="K32" s="51"/>
      <c r="L32" s="51"/>
      <c r="M32" s="55" t="s">
        <v>36</v>
      </c>
      <c r="N32" s="6"/>
      <c r="O32" s="6"/>
      <c r="P32" s="6"/>
      <c r="Q32" s="6"/>
      <c r="R32" s="6"/>
      <c r="S32" s="6"/>
      <c r="T32" s="6"/>
      <c r="U32" s="6"/>
      <c r="V32" s="6"/>
      <c r="W32" s="6"/>
      <c r="X32" s="6"/>
      <c r="Y32" s="6"/>
      <c r="Z32" s="6"/>
    </row>
    <row r="33" ht="30.75" customHeight="1">
      <c r="A33" s="57">
        <v>18.0</v>
      </c>
      <c r="B33" s="58" t="s">
        <v>47</v>
      </c>
      <c r="C33" s="59">
        <v>3.0</v>
      </c>
      <c r="D33" s="60" t="s">
        <v>11</v>
      </c>
      <c r="E33" s="60" t="s">
        <v>56</v>
      </c>
      <c r="F33" s="60" t="s">
        <v>57</v>
      </c>
      <c r="G33" s="60" t="s">
        <v>58</v>
      </c>
      <c r="H33" s="60" t="s">
        <v>59</v>
      </c>
      <c r="I33" s="59"/>
      <c r="J33" s="59">
        <v>24.0</v>
      </c>
      <c r="K33" s="59"/>
      <c r="L33" s="59"/>
      <c r="M33" s="61" t="s">
        <v>36</v>
      </c>
      <c r="N33" s="6"/>
      <c r="O33" s="6"/>
      <c r="P33" s="6"/>
      <c r="Q33" s="6"/>
      <c r="R33" s="6"/>
      <c r="S33" s="6"/>
      <c r="T33" s="6"/>
      <c r="U33" s="6"/>
      <c r="V33" s="6"/>
      <c r="W33" s="6"/>
      <c r="X33" s="6"/>
      <c r="Y33" s="6"/>
      <c r="Z33" s="6"/>
    </row>
    <row r="34" ht="45.0" customHeight="1">
      <c r="A34" s="57">
        <v>19.0</v>
      </c>
      <c r="B34" s="62" t="s">
        <v>31</v>
      </c>
      <c r="C34" s="59">
        <v>3.0</v>
      </c>
      <c r="D34" s="60" t="s">
        <v>11</v>
      </c>
      <c r="E34" s="60" t="s">
        <v>118</v>
      </c>
      <c r="F34" s="60" t="s">
        <v>119</v>
      </c>
      <c r="G34" s="60" t="s">
        <v>120</v>
      </c>
      <c r="H34" s="60" t="s">
        <v>121</v>
      </c>
      <c r="I34" s="59"/>
      <c r="J34" s="59"/>
      <c r="K34" s="59"/>
      <c r="L34" s="59"/>
      <c r="M34" s="61"/>
      <c r="N34" s="6"/>
      <c r="O34" s="6"/>
      <c r="P34" s="6"/>
      <c r="Q34" s="6"/>
      <c r="R34" s="6"/>
      <c r="S34" s="6"/>
      <c r="T34" s="6"/>
      <c r="U34" s="6"/>
      <c r="V34" s="6"/>
      <c r="W34" s="6"/>
      <c r="X34" s="6"/>
      <c r="Y34" s="6"/>
      <c r="Z34" s="6"/>
    </row>
    <row r="35" ht="45.0" customHeight="1">
      <c r="A35" s="57">
        <v>20.0</v>
      </c>
      <c r="B35" s="62" t="s">
        <v>31</v>
      </c>
      <c r="C35" s="59">
        <v>3.0</v>
      </c>
      <c r="D35" s="60" t="s">
        <v>11</v>
      </c>
      <c r="E35" s="60" t="s">
        <v>122</v>
      </c>
      <c r="F35" s="60" t="s">
        <v>123</v>
      </c>
      <c r="G35" s="60" t="s">
        <v>124</v>
      </c>
      <c r="H35" s="60" t="s">
        <v>125</v>
      </c>
      <c r="I35" s="59"/>
      <c r="J35" s="59"/>
      <c r="K35" s="59"/>
      <c r="L35" s="59"/>
      <c r="M35" s="61"/>
      <c r="N35" s="6"/>
      <c r="O35" s="6"/>
      <c r="P35" s="6"/>
      <c r="Q35" s="6"/>
      <c r="R35" s="6"/>
      <c r="S35" s="6"/>
      <c r="T35" s="6"/>
      <c r="U35" s="6"/>
      <c r="V35" s="6"/>
      <c r="W35" s="6"/>
      <c r="X35" s="6"/>
      <c r="Y35" s="6"/>
      <c r="Z35" s="6"/>
    </row>
    <row r="36" ht="16.5" customHeight="1">
      <c r="A36" s="57">
        <v>21.0</v>
      </c>
      <c r="B36" s="62" t="s">
        <v>31</v>
      </c>
      <c r="C36" s="59">
        <v>3.0</v>
      </c>
      <c r="D36" s="60" t="s">
        <v>11</v>
      </c>
      <c r="E36" s="60" t="s">
        <v>126</v>
      </c>
      <c r="F36" s="60" t="s">
        <v>127</v>
      </c>
      <c r="G36" s="60" t="s">
        <v>128</v>
      </c>
      <c r="H36" s="60" t="s">
        <v>129</v>
      </c>
      <c r="I36" s="59"/>
      <c r="J36" s="59"/>
      <c r="K36" s="59"/>
      <c r="L36" s="59"/>
      <c r="M36" s="61"/>
      <c r="N36" s="6"/>
      <c r="O36" s="6"/>
      <c r="P36" s="6"/>
      <c r="Q36" s="6"/>
      <c r="R36" s="6"/>
      <c r="S36" s="6"/>
      <c r="T36" s="6"/>
      <c r="U36" s="6"/>
      <c r="V36" s="6"/>
      <c r="W36" s="6"/>
      <c r="X36" s="6"/>
      <c r="Y36" s="6"/>
      <c r="Z36" s="6"/>
    </row>
    <row r="37" ht="16.5" customHeight="1">
      <c r="A37" s="57">
        <v>22.0</v>
      </c>
      <c r="B37" s="62" t="s">
        <v>31</v>
      </c>
      <c r="C37" s="59">
        <v>3.0</v>
      </c>
      <c r="D37" s="60" t="s">
        <v>11</v>
      </c>
      <c r="E37" s="60" t="s">
        <v>97</v>
      </c>
      <c r="F37" s="60" t="s">
        <v>130</v>
      </c>
      <c r="G37" s="60" t="s">
        <v>131</v>
      </c>
      <c r="H37" s="60" t="s">
        <v>132</v>
      </c>
      <c r="I37" s="59"/>
      <c r="J37" s="59"/>
      <c r="K37" s="59"/>
      <c r="L37" s="59"/>
      <c r="M37" s="61"/>
      <c r="N37" s="6"/>
      <c r="O37" s="6"/>
      <c r="P37" s="6"/>
      <c r="Q37" s="6"/>
      <c r="R37" s="6"/>
      <c r="S37" s="6"/>
      <c r="T37" s="6"/>
      <c r="U37" s="6"/>
      <c r="V37" s="6"/>
      <c r="W37" s="6"/>
      <c r="X37" s="6"/>
      <c r="Y37" s="6"/>
      <c r="Z37" s="6"/>
    </row>
    <row r="38" ht="16.5" customHeight="1">
      <c r="A38" s="57">
        <v>23.0</v>
      </c>
      <c r="B38" s="63" t="s">
        <v>31</v>
      </c>
      <c r="C38" s="59">
        <v>3.0</v>
      </c>
      <c r="D38" s="60" t="s">
        <v>11</v>
      </c>
      <c r="E38" s="60" t="s">
        <v>133</v>
      </c>
      <c r="F38" s="60" t="s">
        <v>134</v>
      </c>
      <c r="G38" s="60" t="s">
        <v>135</v>
      </c>
      <c r="H38" s="60" t="s">
        <v>136</v>
      </c>
      <c r="I38" s="59"/>
      <c r="J38" s="59"/>
      <c r="K38" s="59"/>
      <c r="L38" s="59"/>
      <c r="M38" s="61"/>
      <c r="N38" s="6"/>
      <c r="O38" s="6"/>
      <c r="P38" s="6"/>
      <c r="Q38" s="6"/>
      <c r="R38" s="6"/>
      <c r="S38" s="6"/>
      <c r="T38" s="6"/>
      <c r="U38" s="6"/>
      <c r="V38" s="6"/>
      <c r="W38" s="6"/>
      <c r="X38" s="6"/>
      <c r="Y38" s="6"/>
      <c r="Z38" s="6"/>
    </row>
    <row r="39" ht="16.5" customHeight="1">
      <c r="A39" s="57">
        <v>24.0</v>
      </c>
      <c r="B39" s="64" t="s">
        <v>41</v>
      </c>
      <c r="C39" s="59">
        <v>3.0</v>
      </c>
      <c r="D39" s="60" t="s">
        <v>11</v>
      </c>
      <c r="E39" s="60" t="s">
        <v>88</v>
      </c>
      <c r="F39" s="60" t="s">
        <v>137</v>
      </c>
      <c r="G39" s="60" t="s">
        <v>138</v>
      </c>
      <c r="H39" s="60" t="s">
        <v>139</v>
      </c>
      <c r="I39" s="59"/>
      <c r="J39" s="59"/>
      <c r="K39" s="59"/>
      <c r="L39" s="59"/>
      <c r="M39" s="61"/>
      <c r="N39" s="6"/>
      <c r="O39" s="6"/>
      <c r="P39" s="6"/>
      <c r="Q39" s="6"/>
      <c r="R39" s="6"/>
      <c r="S39" s="6"/>
      <c r="T39" s="6"/>
      <c r="U39" s="6"/>
      <c r="V39" s="6"/>
      <c r="W39" s="6"/>
      <c r="X39" s="6"/>
      <c r="Y39" s="6"/>
      <c r="Z39" s="6"/>
    </row>
    <row r="40" ht="16.5" customHeight="1">
      <c r="A40" s="65">
        <v>25.0</v>
      </c>
      <c r="B40" s="66" t="s">
        <v>47</v>
      </c>
      <c r="C40" s="59">
        <v>3.0</v>
      </c>
      <c r="D40" s="60" t="s">
        <v>11</v>
      </c>
      <c r="E40" s="60" t="s">
        <v>140</v>
      </c>
      <c r="F40" s="60" t="s">
        <v>141</v>
      </c>
      <c r="G40" s="60" t="s">
        <v>142</v>
      </c>
      <c r="H40" s="60" t="s">
        <v>143</v>
      </c>
      <c r="I40" s="59"/>
      <c r="J40" s="59"/>
      <c r="K40" s="59"/>
      <c r="L40" s="59"/>
      <c r="M40" s="61"/>
      <c r="N40" s="6"/>
      <c r="O40" s="6"/>
      <c r="P40" s="6"/>
      <c r="Q40" s="6"/>
      <c r="R40" s="6"/>
      <c r="S40" s="6"/>
      <c r="T40" s="6"/>
      <c r="U40" s="6"/>
      <c r="V40" s="6"/>
      <c r="W40" s="6"/>
      <c r="X40" s="6"/>
      <c r="Y40" s="6"/>
      <c r="Z40" s="6"/>
    </row>
    <row r="41" ht="16.5" customHeight="1">
      <c r="A41" s="67">
        <v>26.0</v>
      </c>
      <c r="B41" s="64" t="s">
        <v>41</v>
      </c>
      <c r="C41" s="68">
        <v>3.0</v>
      </c>
      <c r="D41" s="69" t="s">
        <v>11</v>
      </c>
      <c r="E41" s="69" t="s">
        <v>144</v>
      </c>
      <c r="F41" s="69" t="s">
        <v>145</v>
      </c>
      <c r="G41" s="69" t="s">
        <v>146</v>
      </c>
      <c r="H41" s="69" t="s">
        <v>147</v>
      </c>
      <c r="I41" s="68"/>
      <c r="J41" s="68"/>
      <c r="K41" s="68"/>
      <c r="L41" s="68"/>
      <c r="M41" s="70"/>
      <c r="N41" s="6"/>
      <c r="O41" s="6"/>
      <c r="P41" s="6"/>
      <c r="Q41" s="6"/>
      <c r="R41" s="6"/>
      <c r="S41" s="6"/>
      <c r="T41" s="6"/>
      <c r="U41" s="6"/>
      <c r="V41" s="6"/>
      <c r="W41" s="6"/>
      <c r="X41" s="6"/>
      <c r="Y41" s="6"/>
      <c r="Z41" s="6"/>
    </row>
    <row r="42" ht="16.5" customHeight="1">
      <c r="A42" s="71"/>
      <c r="B42" s="38" t="s">
        <v>47</v>
      </c>
      <c r="C42" s="72">
        <v>4.0</v>
      </c>
      <c r="D42" s="73" t="s">
        <v>148</v>
      </c>
      <c r="E42" s="73" t="s">
        <v>148</v>
      </c>
      <c r="F42" s="74"/>
      <c r="G42" s="74"/>
      <c r="H42" s="74"/>
      <c r="I42" s="74"/>
      <c r="J42" s="74">
        <v>8.0</v>
      </c>
      <c r="K42" s="74"/>
      <c r="L42" s="74"/>
      <c r="M42" s="75" t="s">
        <v>36</v>
      </c>
      <c r="N42" s="6"/>
      <c r="O42" s="6"/>
      <c r="P42" s="6"/>
      <c r="Q42" s="6"/>
      <c r="R42" s="6"/>
      <c r="S42" s="6"/>
      <c r="T42" s="6"/>
      <c r="U42" s="6"/>
      <c r="V42" s="6"/>
      <c r="W42" s="6"/>
      <c r="X42" s="6"/>
      <c r="Y42" s="6"/>
      <c r="Z42" s="6"/>
    </row>
    <row r="43" ht="16.5" customHeight="1">
      <c r="A43" s="71"/>
      <c r="B43" s="76"/>
      <c r="C43" s="76"/>
      <c r="D43" s="76"/>
      <c r="E43" s="76"/>
      <c r="F43" s="76"/>
      <c r="G43" s="76"/>
      <c r="H43" s="76"/>
      <c r="I43" s="76"/>
      <c r="J43" s="76"/>
      <c r="K43" s="76"/>
      <c r="L43" s="76"/>
      <c r="M43" s="77"/>
      <c r="N43" s="6"/>
      <c r="O43" s="6"/>
      <c r="P43" s="6"/>
      <c r="Q43" s="6"/>
      <c r="R43" s="6"/>
      <c r="S43" s="6"/>
      <c r="T43" s="6"/>
      <c r="U43" s="6"/>
      <c r="V43" s="6"/>
      <c r="W43" s="6"/>
      <c r="X43" s="6"/>
      <c r="Y43" s="6"/>
      <c r="Z43" s="6"/>
    </row>
    <row r="44" ht="16.5" customHeight="1">
      <c r="A44" s="71"/>
      <c r="B44" s="76"/>
      <c r="C44" s="76"/>
      <c r="D44" s="76"/>
      <c r="E44" s="76"/>
      <c r="F44" s="76"/>
      <c r="G44" s="76"/>
      <c r="H44" s="76"/>
      <c r="I44" s="76"/>
      <c r="J44" s="76"/>
      <c r="K44" s="76"/>
      <c r="L44" s="76"/>
      <c r="M44" s="77"/>
      <c r="N44" s="6"/>
      <c r="O44" s="6"/>
      <c r="P44" s="6"/>
      <c r="Q44" s="6"/>
      <c r="R44" s="6"/>
      <c r="S44" s="6"/>
      <c r="T44" s="6"/>
      <c r="U44" s="6"/>
      <c r="V44" s="6"/>
      <c r="W44" s="6"/>
      <c r="X44" s="6"/>
      <c r="Y44" s="6"/>
      <c r="Z44" s="6"/>
    </row>
    <row r="45" ht="16.5" customHeight="1">
      <c r="A45" s="71"/>
      <c r="B45" s="76"/>
      <c r="C45" s="76"/>
      <c r="D45" s="76"/>
      <c r="E45" s="76"/>
      <c r="F45" s="76"/>
      <c r="G45" s="76"/>
      <c r="H45" s="76"/>
      <c r="I45" s="76"/>
      <c r="J45" s="76"/>
      <c r="K45" s="76"/>
      <c r="L45" s="76"/>
      <c r="M45" s="77"/>
      <c r="N45" s="6"/>
      <c r="O45" s="6"/>
      <c r="P45" s="6"/>
      <c r="Q45" s="6"/>
      <c r="R45" s="6"/>
      <c r="S45" s="6"/>
      <c r="T45" s="6"/>
      <c r="U45" s="6"/>
      <c r="V45" s="6"/>
      <c r="W45" s="6"/>
      <c r="X45" s="6"/>
      <c r="Y45" s="6"/>
      <c r="Z45" s="6"/>
    </row>
    <row r="46" ht="16.5" customHeight="1">
      <c r="A46" s="78"/>
      <c r="B46" s="79"/>
      <c r="C46" s="79"/>
      <c r="D46" s="79"/>
      <c r="E46" s="79"/>
      <c r="F46" s="79"/>
      <c r="G46" s="79"/>
      <c r="H46" s="79"/>
      <c r="I46" s="79"/>
      <c r="J46" s="79"/>
      <c r="K46" s="79"/>
      <c r="L46" s="79"/>
      <c r="M46" s="80"/>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8.0"/>
    <col customWidth="1" min="2" max="3" width="10.56"/>
    <col customWidth="1" min="4" max="4" width="13.78"/>
    <col customWidth="1" min="5" max="17" width="10.78"/>
    <col customWidth="1" min="18" max="26" width="10.67"/>
  </cols>
  <sheetData>
    <row r="1" ht="15.0" customHeight="1">
      <c r="A1" s="23" t="s">
        <v>12</v>
      </c>
      <c r="B1" s="15" t="s">
        <v>13</v>
      </c>
      <c r="C1" s="15" t="s">
        <v>14</v>
      </c>
      <c r="D1" s="15" t="s">
        <v>15</v>
      </c>
      <c r="E1" s="15" t="s">
        <v>16</v>
      </c>
      <c r="F1" s="15" t="s">
        <v>17</v>
      </c>
      <c r="G1" s="15" t="s">
        <v>18</v>
      </c>
      <c r="H1" s="9"/>
      <c r="I1" s="6"/>
      <c r="J1" s="6"/>
      <c r="K1" s="6"/>
      <c r="L1" s="6"/>
      <c r="M1" s="6"/>
      <c r="N1" s="6"/>
      <c r="O1" s="6"/>
      <c r="P1" s="6"/>
      <c r="Q1" s="6"/>
      <c r="R1" s="6"/>
      <c r="S1" s="6"/>
      <c r="T1" s="6"/>
      <c r="U1" s="6"/>
      <c r="V1" s="6"/>
      <c r="W1" s="6"/>
      <c r="X1" s="6"/>
      <c r="Y1" s="6"/>
      <c r="Z1" s="6"/>
    </row>
    <row r="2" ht="15.0" customHeight="1">
      <c r="A2" s="25">
        <v>2.0</v>
      </c>
      <c r="B2" s="9">
        <f>SUM('Product Backlog'!$J1:$J46)</f>
        <v>128</v>
      </c>
      <c r="C2" s="9">
        <f>B2</f>
        <v>128</v>
      </c>
      <c r="D2" s="9">
        <f t="shared" ref="D2:D4" si="1">B2-SUM($F2:$F$4)+SUM($G2:$G$4)</f>
        <v>126</v>
      </c>
      <c r="E2" s="9">
        <f>SUMIF('Product Backlog'!$C1:$C46,$A2,'Product Backlog'!$J1:$J46)</f>
        <v>47</v>
      </c>
      <c r="F2" s="9">
        <f>SUMIFS('Product Backlog'!$J1:$J46,'Product Backlog'!$C1:$C46,$A2,'Product Backlog'!$L1:$L46,"&gt;0")</f>
        <v>23</v>
      </c>
      <c r="G2" s="9">
        <f>SUMIF('Product Backlog'!$C1:$C46,$A2,'Product Backlog'!$L1:$L46)</f>
        <v>21</v>
      </c>
      <c r="H2" s="9"/>
      <c r="I2" s="6"/>
      <c r="J2" s="6"/>
      <c r="K2" s="6"/>
      <c r="L2" s="6"/>
      <c r="M2" s="6"/>
      <c r="N2" s="6"/>
      <c r="O2" s="6"/>
      <c r="P2" s="6"/>
      <c r="Q2" s="6"/>
      <c r="R2" s="6"/>
      <c r="S2" s="6"/>
      <c r="T2" s="6"/>
      <c r="U2" s="6"/>
      <c r="V2" s="6"/>
      <c r="W2" s="6"/>
      <c r="X2" s="6"/>
      <c r="Y2" s="6"/>
      <c r="Z2" s="6"/>
    </row>
    <row r="3" ht="15.0" customHeight="1">
      <c r="A3" s="25">
        <v>3.0</v>
      </c>
      <c r="B3" s="9">
        <f t="shared" ref="B3:B5" si="2">B2-F2</f>
        <v>105</v>
      </c>
      <c r="C3" s="9">
        <f t="shared" ref="C3:C5" si="3">C2-E2</f>
        <v>81</v>
      </c>
      <c r="D3" s="9">
        <f t="shared" si="1"/>
        <v>105</v>
      </c>
      <c r="E3" s="9">
        <f>SUMIF('Product Backlog'!$C1:$C46,$A3,'Product Backlog'!$J1:$J46)</f>
        <v>40</v>
      </c>
      <c r="F3" s="9">
        <f>SUMIFS('Product Backlog'!$J1:$J46,'Product Backlog'!$C1:$C46,$A3,'Product Backlog'!$L1:$L46,"&gt;0")</f>
        <v>0</v>
      </c>
      <c r="G3" s="9">
        <f>SUMIF('Product Backlog'!$C1:$C46,$A3,'Product Backlog'!$L1:$L46)</f>
        <v>0</v>
      </c>
      <c r="H3" s="9"/>
      <c r="I3" s="6"/>
      <c r="J3" s="6"/>
      <c r="K3" s="6"/>
      <c r="L3" s="6"/>
      <c r="M3" s="6"/>
      <c r="N3" s="6"/>
      <c r="O3" s="6"/>
      <c r="P3" s="6"/>
      <c r="Q3" s="6"/>
      <c r="R3" s="6"/>
      <c r="S3" s="6"/>
      <c r="T3" s="6"/>
      <c r="U3" s="6"/>
      <c r="V3" s="6"/>
      <c r="W3" s="6"/>
      <c r="X3" s="6"/>
      <c r="Y3" s="6"/>
      <c r="Z3" s="6"/>
    </row>
    <row r="4" ht="15.0" customHeight="1">
      <c r="A4" s="25">
        <v>4.0</v>
      </c>
      <c r="B4" s="9">
        <f t="shared" si="2"/>
        <v>105</v>
      </c>
      <c r="C4" s="9">
        <f t="shared" si="3"/>
        <v>41</v>
      </c>
      <c r="D4" s="9">
        <f t="shared" si="1"/>
        <v>105</v>
      </c>
      <c r="E4" s="9">
        <f>SUMIF('Product Backlog'!$C1:$C46,$A4,'Product Backlog'!$J1:$J46)</f>
        <v>41</v>
      </c>
      <c r="F4" s="9">
        <f>SUMIFS('Product Backlog'!$J1:$J46,'Product Backlog'!$C1:$C46,$A4,'Product Backlog'!$L1:$L46,"&gt;0")</f>
        <v>0</v>
      </c>
      <c r="G4" s="9">
        <f>SUMIF('Product Backlog'!$C1:$C46,$A4,'Product Backlog'!$L1:$L46)</f>
        <v>0</v>
      </c>
      <c r="H4" s="9"/>
      <c r="I4" s="6"/>
      <c r="J4" s="6"/>
      <c r="K4" s="6"/>
      <c r="L4" s="6"/>
      <c r="M4" s="6"/>
      <c r="N4" s="6"/>
      <c r="O4" s="6"/>
      <c r="P4" s="6"/>
      <c r="Q4" s="6"/>
      <c r="R4" s="6"/>
      <c r="S4" s="6"/>
      <c r="T4" s="6"/>
      <c r="U4" s="6"/>
      <c r="V4" s="6"/>
      <c r="W4" s="6"/>
      <c r="X4" s="6"/>
      <c r="Y4" s="6"/>
      <c r="Z4" s="6"/>
    </row>
    <row r="5" ht="15.0" customHeight="1">
      <c r="A5" s="23" t="s">
        <v>42</v>
      </c>
      <c r="B5" s="9">
        <f t="shared" si="2"/>
        <v>105</v>
      </c>
      <c r="C5" s="9">
        <f t="shared" si="3"/>
        <v>0</v>
      </c>
      <c r="D5" s="9">
        <f>B5</f>
        <v>105</v>
      </c>
      <c r="E5" s="9"/>
      <c r="F5" s="9"/>
      <c r="G5" s="9"/>
      <c r="H5" s="9"/>
      <c r="I5" s="6"/>
      <c r="J5" s="6"/>
      <c r="K5" s="6"/>
      <c r="L5" s="6"/>
      <c r="M5" s="6"/>
      <c r="N5" s="6"/>
      <c r="O5" s="6"/>
      <c r="P5" s="6"/>
      <c r="Q5" s="6"/>
      <c r="R5" s="6"/>
      <c r="S5" s="6"/>
      <c r="T5" s="6"/>
      <c r="U5" s="6"/>
      <c r="V5" s="6"/>
      <c r="W5" s="6"/>
      <c r="X5" s="6"/>
      <c r="Y5" s="6"/>
      <c r="Z5" s="6"/>
    </row>
    <row r="6" ht="15.0" customHeight="1">
      <c r="A6" s="25"/>
      <c r="B6" s="9"/>
      <c r="C6" s="9"/>
      <c r="D6" s="9"/>
      <c r="E6" s="9"/>
      <c r="F6" s="9"/>
      <c r="G6" s="9"/>
      <c r="H6" s="9"/>
      <c r="I6" s="6"/>
      <c r="J6" s="6"/>
      <c r="K6" s="6"/>
      <c r="L6" s="6"/>
      <c r="M6" s="6"/>
      <c r="N6" s="6"/>
      <c r="O6" s="6"/>
      <c r="P6" s="6"/>
      <c r="Q6" s="6"/>
      <c r="R6" s="6"/>
      <c r="S6" s="6"/>
      <c r="T6" s="6"/>
      <c r="U6" s="6"/>
      <c r="V6" s="6"/>
      <c r="W6" s="6"/>
      <c r="X6" s="6"/>
      <c r="Y6" s="6"/>
      <c r="Z6" s="6"/>
    </row>
    <row r="7" ht="15.0" customHeight="1">
      <c r="A7" s="25"/>
      <c r="B7" s="9"/>
      <c r="C7" s="9"/>
      <c r="D7" s="9"/>
      <c r="E7" s="9"/>
      <c r="F7" s="9"/>
      <c r="G7" s="9"/>
      <c r="H7" s="9"/>
      <c r="I7" s="6"/>
      <c r="J7" s="6"/>
      <c r="K7" s="6"/>
      <c r="L7" s="6"/>
      <c r="M7" s="6"/>
      <c r="N7" s="6"/>
      <c r="O7" s="6"/>
      <c r="P7" s="6"/>
      <c r="Q7" s="6"/>
      <c r="R7" s="6"/>
      <c r="S7" s="6"/>
      <c r="T7" s="6"/>
      <c r="U7" s="6"/>
      <c r="V7" s="6"/>
      <c r="W7" s="6"/>
      <c r="X7" s="6"/>
      <c r="Y7" s="6"/>
      <c r="Z7" s="6"/>
    </row>
    <row r="8" ht="15.0" customHeight="1">
      <c r="A8" s="25"/>
      <c r="B8" s="9"/>
      <c r="C8" s="9"/>
      <c r="D8" s="9"/>
      <c r="E8" s="9"/>
      <c r="F8" s="9"/>
      <c r="G8" s="9"/>
      <c r="H8" s="9"/>
      <c r="I8" s="6"/>
      <c r="J8" s="6"/>
      <c r="K8" s="6"/>
      <c r="L8" s="6"/>
      <c r="M8" s="6"/>
      <c r="N8" s="6"/>
      <c r="O8" s="6"/>
      <c r="P8" s="6"/>
      <c r="Q8" s="6"/>
      <c r="R8" s="6"/>
      <c r="S8" s="6"/>
      <c r="T8" s="6"/>
      <c r="U8" s="6"/>
      <c r="V8" s="6"/>
      <c r="W8" s="6"/>
      <c r="X8" s="6"/>
      <c r="Y8" s="6"/>
      <c r="Z8" s="6"/>
    </row>
    <row r="9" ht="15.0" customHeight="1">
      <c r="A9" s="25"/>
      <c r="B9" s="9"/>
      <c r="C9" s="9"/>
      <c r="D9" s="9"/>
      <c r="E9" s="9"/>
      <c r="F9" s="9"/>
      <c r="G9" s="9"/>
      <c r="H9" s="9"/>
      <c r="I9" s="6"/>
      <c r="J9" s="6"/>
      <c r="K9" s="6"/>
      <c r="L9" s="6"/>
      <c r="M9" s="6"/>
      <c r="N9" s="6"/>
      <c r="O9" s="6"/>
      <c r="P9" s="6"/>
      <c r="Q9" s="6"/>
      <c r="R9" s="6"/>
      <c r="S9" s="6"/>
      <c r="T9" s="6"/>
      <c r="U9" s="6"/>
      <c r="V9" s="6"/>
      <c r="W9" s="6"/>
      <c r="X9" s="6"/>
      <c r="Y9" s="6"/>
      <c r="Z9" s="6"/>
    </row>
    <row r="10" ht="15.0" customHeight="1">
      <c r="A10" s="25"/>
      <c r="B10" s="9"/>
      <c r="C10" s="9"/>
      <c r="D10" s="9"/>
      <c r="E10" s="9"/>
      <c r="F10" s="9"/>
      <c r="G10" s="9"/>
      <c r="H10" s="9"/>
      <c r="I10" s="6"/>
      <c r="J10" s="6"/>
      <c r="K10" s="6"/>
      <c r="L10" s="6"/>
      <c r="M10" s="6"/>
      <c r="N10" s="6"/>
      <c r="O10" s="6"/>
      <c r="P10" s="6"/>
      <c r="Q10" s="6"/>
      <c r="R10" s="6"/>
      <c r="S10" s="6"/>
      <c r="T10" s="6"/>
      <c r="U10" s="6"/>
      <c r="V10" s="6"/>
      <c r="W10" s="6"/>
      <c r="X10" s="6"/>
      <c r="Y10" s="6"/>
      <c r="Z10" s="6"/>
    </row>
    <row r="11" ht="15.0" customHeight="1">
      <c r="A11" s="25"/>
      <c r="B11" s="9"/>
      <c r="C11" s="9"/>
      <c r="D11" s="9"/>
      <c r="E11" s="9"/>
      <c r="F11" s="9"/>
      <c r="G11" s="9"/>
      <c r="H11" s="9"/>
      <c r="I11" s="6"/>
      <c r="J11" s="6"/>
      <c r="K11" s="6"/>
      <c r="L11" s="6"/>
      <c r="M11" s="6"/>
      <c r="N11" s="6"/>
      <c r="O11" s="6"/>
      <c r="P11" s="6"/>
      <c r="Q11" s="6"/>
      <c r="R11" s="6"/>
      <c r="S11" s="6"/>
      <c r="T11" s="6"/>
      <c r="U11" s="6"/>
      <c r="V11" s="6"/>
      <c r="W11" s="6"/>
      <c r="X11" s="6"/>
      <c r="Y11" s="6"/>
      <c r="Z11" s="6"/>
    </row>
    <row r="12" ht="15.0" customHeight="1">
      <c r="A12" s="25"/>
      <c r="B12" s="9"/>
      <c r="C12" s="9"/>
      <c r="D12" s="9"/>
      <c r="E12" s="9"/>
      <c r="F12" s="9"/>
      <c r="G12" s="9"/>
      <c r="H12" s="9"/>
      <c r="I12" s="6"/>
      <c r="J12" s="6"/>
      <c r="K12" s="6"/>
      <c r="L12" s="6"/>
      <c r="M12" s="6"/>
      <c r="N12" s="6"/>
      <c r="O12" s="6"/>
      <c r="P12" s="6"/>
      <c r="Q12" s="6"/>
      <c r="R12" s="6"/>
      <c r="S12" s="6"/>
      <c r="T12" s="6"/>
      <c r="U12" s="6"/>
      <c r="V12" s="6"/>
      <c r="W12" s="6"/>
      <c r="X12" s="6"/>
      <c r="Y12" s="6"/>
      <c r="Z12" s="6"/>
    </row>
    <row r="13" ht="15.0" customHeight="1">
      <c r="A13" s="25"/>
      <c r="B13" s="9"/>
      <c r="C13" s="9"/>
      <c r="D13" s="9"/>
      <c r="E13" s="9"/>
      <c r="F13" s="9"/>
      <c r="G13" s="9"/>
      <c r="H13" s="9"/>
      <c r="I13" s="6"/>
      <c r="J13" s="6"/>
      <c r="K13" s="6"/>
      <c r="L13" s="6"/>
      <c r="M13" s="6"/>
      <c r="N13" s="6"/>
      <c r="O13" s="6"/>
      <c r="P13" s="6"/>
      <c r="Q13" s="6"/>
      <c r="R13" s="6"/>
      <c r="S13" s="6"/>
      <c r="T13" s="6"/>
      <c r="U13" s="6"/>
      <c r="V13" s="6"/>
      <c r="W13" s="6"/>
      <c r="X13" s="6"/>
      <c r="Y13" s="6"/>
      <c r="Z13" s="6"/>
    </row>
    <row r="14" ht="15.0" customHeight="1">
      <c r="A14" s="25"/>
      <c r="B14" s="9"/>
      <c r="C14" s="9"/>
      <c r="D14" s="9"/>
      <c r="E14" s="9"/>
      <c r="F14" s="9"/>
      <c r="G14" s="9"/>
      <c r="H14" s="9"/>
      <c r="I14" s="6"/>
      <c r="J14" s="6"/>
      <c r="K14" s="6"/>
      <c r="L14" s="6"/>
      <c r="M14" s="6"/>
      <c r="N14" s="6"/>
      <c r="O14" s="6"/>
      <c r="P14" s="6"/>
      <c r="Q14" s="6"/>
      <c r="R14" s="6"/>
      <c r="S14" s="6"/>
      <c r="T14" s="6"/>
      <c r="U14" s="6"/>
      <c r="V14" s="6"/>
      <c r="W14" s="6"/>
      <c r="X14" s="6"/>
      <c r="Y14" s="6"/>
      <c r="Z14" s="6"/>
    </row>
    <row r="15" ht="15.0" customHeight="1">
      <c r="A15" s="25"/>
      <c r="B15" s="9"/>
      <c r="C15" s="9"/>
      <c r="D15" s="9"/>
      <c r="E15" s="9"/>
      <c r="F15" s="9"/>
      <c r="G15" s="9"/>
      <c r="H15" s="9"/>
      <c r="I15" s="6"/>
      <c r="J15" s="6"/>
      <c r="K15" s="6"/>
      <c r="L15" s="6"/>
      <c r="M15" s="6"/>
      <c r="N15" s="6"/>
      <c r="O15" s="6"/>
      <c r="P15" s="6"/>
      <c r="Q15" s="6"/>
      <c r="R15" s="6"/>
      <c r="S15" s="6"/>
      <c r="T15" s="6"/>
      <c r="U15" s="6"/>
      <c r="V15" s="6"/>
      <c r="W15" s="6"/>
      <c r="X15" s="6"/>
      <c r="Y15" s="6"/>
      <c r="Z15" s="6"/>
    </row>
    <row r="16" ht="15.0" customHeight="1">
      <c r="A16" s="25"/>
      <c r="B16" s="9"/>
      <c r="C16" s="9"/>
      <c r="D16" s="9"/>
      <c r="E16" s="9"/>
      <c r="F16" s="9"/>
      <c r="G16" s="9"/>
      <c r="H16" s="9"/>
      <c r="I16" s="6"/>
      <c r="J16" s="6"/>
      <c r="K16" s="6"/>
      <c r="L16" s="6"/>
      <c r="M16" s="6"/>
      <c r="N16" s="6"/>
      <c r="O16" s="6"/>
      <c r="P16" s="6"/>
      <c r="Q16" s="6"/>
      <c r="R16" s="6"/>
      <c r="S16" s="6"/>
      <c r="T16" s="6"/>
      <c r="U16" s="6"/>
      <c r="V16" s="6"/>
      <c r="W16" s="6"/>
      <c r="X16" s="6"/>
      <c r="Y16" s="6"/>
      <c r="Z16" s="6"/>
    </row>
    <row r="17" ht="15.0" customHeight="1">
      <c r="A17" s="25"/>
      <c r="B17" s="9"/>
      <c r="C17" s="9"/>
      <c r="D17" s="9"/>
      <c r="E17" s="9"/>
      <c r="F17" s="9"/>
      <c r="G17" s="9"/>
      <c r="H17" s="9"/>
      <c r="I17" s="6"/>
      <c r="J17" s="6"/>
      <c r="K17" s="6"/>
      <c r="L17" s="6"/>
      <c r="M17" s="6"/>
      <c r="N17" s="6"/>
      <c r="O17" s="6"/>
      <c r="P17" s="6"/>
      <c r="Q17" s="6"/>
      <c r="R17" s="6"/>
      <c r="S17" s="6"/>
      <c r="T17" s="6"/>
      <c r="U17" s="6"/>
      <c r="V17" s="6"/>
      <c r="W17" s="6"/>
      <c r="X17" s="6"/>
      <c r="Y17" s="6"/>
      <c r="Z17" s="6"/>
    </row>
    <row r="18" ht="15.0" customHeight="1">
      <c r="A18" s="25"/>
      <c r="B18" s="9"/>
      <c r="C18" s="9"/>
      <c r="D18" s="9"/>
      <c r="E18" s="9"/>
      <c r="F18" s="9"/>
      <c r="G18" s="9"/>
      <c r="H18" s="9"/>
      <c r="I18" s="6"/>
      <c r="J18" s="6"/>
      <c r="K18" s="6"/>
      <c r="L18" s="6"/>
      <c r="M18" s="6"/>
      <c r="N18" s="6"/>
      <c r="O18" s="6"/>
      <c r="P18" s="6"/>
      <c r="Q18" s="6"/>
      <c r="R18" s="6"/>
      <c r="S18" s="6"/>
      <c r="T18" s="6"/>
      <c r="U18" s="6"/>
      <c r="V18" s="6"/>
      <c r="W18" s="6"/>
      <c r="X18" s="6"/>
      <c r="Y18" s="6"/>
      <c r="Z18" s="6"/>
    </row>
    <row r="19" ht="15.0" customHeight="1">
      <c r="A19" s="25"/>
      <c r="B19" s="9"/>
      <c r="C19" s="9"/>
      <c r="D19" s="9"/>
      <c r="E19" s="9"/>
      <c r="F19" s="9"/>
      <c r="G19" s="9"/>
      <c r="H19" s="9"/>
      <c r="I19" s="6"/>
      <c r="J19" s="6"/>
      <c r="K19" s="6"/>
      <c r="L19" s="6"/>
      <c r="M19" s="6"/>
      <c r="N19" s="6"/>
      <c r="O19" s="6"/>
      <c r="P19" s="6"/>
      <c r="Q19" s="6"/>
      <c r="R19" s="6"/>
      <c r="S19" s="6"/>
      <c r="T19" s="6"/>
      <c r="U19" s="6"/>
      <c r="V19" s="6"/>
      <c r="W19" s="6"/>
      <c r="X19" s="6"/>
      <c r="Y19" s="6"/>
      <c r="Z19" s="6"/>
    </row>
    <row r="20" ht="15.0" customHeight="1">
      <c r="A20" s="25"/>
      <c r="B20" s="9"/>
      <c r="C20" s="9"/>
      <c r="D20" s="9"/>
      <c r="E20" s="9"/>
      <c r="F20" s="9"/>
      <c r="G20" s="9"/>
      <c r="H20" s="9"/>
      <c r="I20" s="6"/>
      <c r="J20" s="6"/>
      <c r="K20" s="6"/>
      <c r="L20" s="6"/>
      <c r="M20" s="6"/>
      <c r="N20" s="6"/>
      <c r="O20" s="6"/>
      <c r="P20" s="6"/>
      <c r="Q20" s="6"/>
      <c r="R20" s="6"/>
      <c r="S20" s="6"/>
      <c r="T20" s="6"/>
      <c r="U20" s="6"/>
      <c r="V20" s="6"/>
      <c r="W20" s="6"/>
      <c r="X20" s="6"/>
      <c r="Y20" s="6"/>
      <c r="Z20" s="6"/>
    </row>
    <row r="21" ht="15.0" customHeight="1">
      <c r="A21" s="25"/>
      <c r="B21" s="9"/>
      <c r="C21" s="9"/>
      <c r="D21" s="9"/>
      <c r="E21" s="9"/>
      <c r="F21" s="9"/>
      <c r="G21" s="9"/>
      <c r="H21" s="9"/>
      <c r="I21" s="6"/>
      <c r="J21" s="6"/>
      <c r="K21" s="6"/>
      <c r="L21" s="6"/>
      <c r="M21" s="6"/>
      <c r="N21" s="6"/>
      <c r="O21" s="6"/>
      <c r="P21" s="6"/>
      <c r="Q21" s="6"/>
      <c r="R21" s="6"/>
      <c r="S21" s="6"/>
      <c r="T21" s="6"/>
      <c r="U21" s="6"/>
      <c r="V21" s="6"/>
      <c r="W21" s="6"/>
      <c r="X21" s="6"/>
      <c r="Y21" s="6"/>
      <c r="Z21" s="6"/>
    </row>
    <row r="22" ht="15.0" customHeight="1">
      <c r="A22" s="25"/>
      <c r="B22" s="9"/>
      <c r="C22" s="9"/>
      <c r="D22" s="9"/>
      <c r="E22" s="9"/>
      <c r="F22" s="9"/>
      <c r="G22" s="9"/>
      <c r="H22" s="9"/>
      <c r="I22" s="6"/>
      <c r="J22" s="6"/>
      <c r="K22" s="6"/>
      <c r="L22" s="6"/>
      <c r="M22" s="6"/>
      <c r="N22" s="6"/>
      <c r="O22" s="6"/>
      <c r="P22" s="6"/>
      <c r="Q22" s="6"/>
      <c r="R22" s="6"/>
      <c r="S22" s="6"/>
      <c r="T22" s="6"/>
      <c r="U22" s="6"/>
      <c r="V22" s="6"/>
      <c r="W22" s="6"/>
      <c r="X22" s="6"/>
      <c r="Y22" s="6"/>
      <c r="Z22" s="6"/>
    </row>
    <row r="23" ht="15.0" customHeight="1">
      <c r="A23" s="25"/>
      <c r="B23" s="9"/>
      <c r="C23" s="9"/>
      <c r="D23" s="9"/>
      <c r="E23" s="9"/>
      <c r="F23" s="9"/>
      <c r="G23" s="9"/>
      <c r="H23" s="9"/>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worksheet>
</file>