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5fd1da7aba8867/Documents/Universitet/HT-2021/Algoritmer och Datastrukturer/Lab2/"/>
    </mc:Choice>
  </mc:AlternateContent>
  <xr:revisionPtr revIDLastSave="58" documentId="14_{341AF73A-A46D-4BD6-B509-AF5FF7F76FB1}" xr6:coauthVersionLast="47" xr6:coauthVersionMax="47" xr10:uidLastSave="{53581340-4078-410D-98C9-36243F87C87A}"/>
  <bookViews>
    <workbookView xWindow="-120" yWindow="-120" windowWidth="38640" windowHeight="21240" xr2:uid="{E899B47F-0D67-46C6-83CC-3E08B7002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1" l="1"/>
  <c r="S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J49" i="1"/>
  <c r="K49" i="1"/>
  <c r="L49" i="1"/>
  <c r="M49" i="1"/>
  <c r="N49" i="1"/>
  <c r="I49" i="1"/>
  <c r="C20" i="1"/>
  <c r="E3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C31" i="1"/>
  <c r="D31" i="1"/>
  <c r="E20" i="1"/>
  <c r="D20" i="1"/>
</calcChain>
</file>

<file path=xl/sharedStrings.xml><?xml version="1.0" encoding="utf-8"?>
<sst xmlns="http://schemas.openxmlformats.org/spreadsheetml/2006/main" count="34" uniqueCount="20">
  <si>
    <t>Quick Sort</t>
  </si>
  <si>
    <t>Merge Sort</t>
  </si>
  <si>
    <t>Insertion Sort</t>
  </si>
  <si>
    <t>Tests Performed</t>
  </si>
  <si>
    <t>null</t>
  </si>
  <si>
    <t>Array Size</t>
  </si>
  <si>
    <t>Milliseconds</t>
  </si>
  <si>
    <t>NanoSeconds</t>
  </si>
  <si>
    <t>Exercise 4</t>
  </si>
  <si>
    <t>Cutoff Size</t>
  </si>
  <si>
    <t>Size 10</t>
  </si>
  <si>
    <t>Size 100</t>
  </si>
  <si>
    <t>Size 1000</t>
  </si>
  <si>
    <t>Size 100000</t>
  </si>
  <si>
    <t>Size 1000000</t>
  </si>
  <si>
    <t>Size 10000</t>
  </si>
  <si>
    <t>Exercise 5</t>
  </si>
  <si>
    <t>Exercise 6</t>
  </si>
  <si>
    <t>Quick Sort First Partitioning</t>
  </si>
  <si>
    <t>Quick Sort Median Of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</si>
</sst>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678DD"/>
      <name val="Consolas"/>
      <family val="3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A-4F20-A307-E99613131807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Sheet1!$D$20:$D$31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A-4F20-A307-E99613131807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Sheet1!$E$20:$E$31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A-4F20-A307-E9961313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Sheet1!$L$48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Sheet1!$H$49:$H$79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Sheet1!$L$49:$L$79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1-4E0B-9EB5-455A0F87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Sheet1!$L$48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Sheet1!$H$49:$H$79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Sheet1!$L$49:$L$79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2-4313-9FD3-1307CB7E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Sheet1!$M$48</c:f>
              <c:strCache>
                <c:ptCount val="1"/>
                <c:pt idx="0">
                  <c:v>Size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Sheet1!$H$49:$H$79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Sheet1!$M$49:$M$79</c:f>
              <c:numCache>
                <c:formatCode>General</c:formatCode>
                <c:ptCount val="31"/>
                <c:pt idx="0">
                  <c:v>14.2707</c:v>
                </c:pt>
                <c:pt idx="1">
                  <c:v>6.8739999999999997</c:v>
                </c:pt>
                <c:pt idx="2">
                  <c:v>5.9718999999999998</c:v>
                </c:pt>
                <c:pt idx="3">
                  <c:v>2.9198999999999997</c:v>
                </c:pt>
                <c:pt idx="4">
                  <c:v>2.7681</c:v>
                </c:pt>
                <c:pt idx="5">
                  <c:v>3.4333999999999998</c:v>
                </c:pt>
                <c:pt idx="6">
                  <c:v>3.6298999999999997</c:v>
                </c:pt>
                <c:pt idx="7">
                  <c:v>3.6555</c:v>
                </c:pt>
                <c:pt idx="8">
                  <c:v>3.6113999999999997</c:v>
                </c:pt>
                <c:pt idx="9">
                  <c:v>3.5587999999999997</c:v>
                </c:pt>
                <c:pt idx="10">
                  <c:v>3.8130999999999999</c:v>
                </c:pt>
                <c:pt idx="11">
                  <c:v>3.6303999999999998</c:v>
                </c:pt>
                <c:pt idx="12">
                  <c:v>3.4127000000000001</c:v>
                </c:pt>
                <c:pt idx="13">
                  <c:v>3.6056999999999997</c:v>
                </c:pt>
                <c:pt idx="14">
                  <c:v>3.3041999999999998</c:v>
                </c:pt>
                <c:pt idx="15">
                  <c:v>3.3673999999999999</c:v>
                </c:pt>
                <c:pt idx="16">
                  <c:v>3.3142999999999998</c:v>
                </c:pt>
                <c:pt idx="17">
                  <c:v>3.4274</c:v>
                </c:pt>
                <c:pt idx="18">
                  <c:v>3.5994999999999999</c:v>
                </c:pt>
                <c:pt idx="19">
                  <c:v>3.3186</c:v>
                </c:pt>
                <c:pt idx="20">
                  <c:v>3.3828999999999998</c:v>
                </c:pt>
                <c:pt idx="21">
                  <c:v>3.4003999999999999</c:v>
                </c:pt>
                <c:pt idx="22">
                  <c:v>3.3226999999999998</c:v>
                </c:pt>
                <c:pt idx="23">
                  <c:v>3.5633999999999997</c:v>
                </c:pt>
                <c:pt idx="24">
                  <c:v>3.2479999999999998</c:v>
                </c:pt>
                <c:pt idx="25">
                  <c:v>3.0297999999999998</c:v>
                </c:pt>
                <c:pt idx="26">
                  <c:v>3.1180999999999996</c:v>
                </c:pt>
                <c:pt idx="27">
                  <c:v>3.1640999999999999</c:v>
                </c:pt>
                <c:pt idx="28">
                  <c:v>3.944</c:v>
                </c:pt>
                <c:pt idx="29">
                  <c:v>3.0648</c:v>
                </c:pt>
                <c:pt idx="30">
                  <c:v>3.2772999999999999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5-459A-B57A-F1B42496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Sheet1!$H$59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Sheet1!$I$4:$N$4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Sheet1!$I$59:$N$59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7.36E-4</c:v>
                </c:pt>
                <c:pt idx="2">
                  <c:v>1.2600999999999999E-2</c:v>
                </c:pt>
                <c:pt idx="3">
                  <c:v>0.18041299999999999</c:v>
                </c:pt>
                <c:pt idx="4">
                  <c:v>3.8130999999999999</c:v>
                </c:pt>
                <c:pt idx="5">
                  <c:v>29.323699999999999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E-40E6-9D0B-FE4B3C16D7A3}"/>
            </c:ext>
          </c:extLst>
        </c:ser>
        <c:ser>
          <c:idx val="0"/>
          <c:order val="1"/>
          <c:tx>
            <c:strRef>
              <c:f>Sheet1!$H$69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Sheet1!$I$4:$N$4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Sheet1!$I$69:$N$69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4.8699999999999997E-4</c:v>
                </c:pt>
                <c:pt idx="2">
                  <c:v>1.0640999999999999E-2</c:v>
                </c:pt>
                <c:pt idx="3">
                  <c:v>0.14496000000000001</c:v>
                </c:pt>
                <c:pt idx="4">
                  <c:v>3.3828999999999998</c:v>
                </c:pt>
                <c:pt idx="5">
                  <c:v>25.885899999999999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E-40E6-9D0B-FE4B3C16D7A3}"/>
            </c:ext>
          </c:extLst>
        </c:ser>
        <c:ser>
          <c:idx val="2"/>
          <c:order val="2"/>
          <c:tx>
            <c:strRef>
              <c:f>Sheet1!$H$79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Sheet1!$I$4:$N$4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Sheet1!$I$79:$N$79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3.57E-4</c:v>
                </c:pt>
                <c:pt idx="2">
                  <c:v>1.0936E-2</c:v>
                </c:pt>
                <c:pt idx="3">
                  <c:v>0.14373</c:v>
                </c:pt>
                <c:pt idx="4">
                  <c:v>3.2772999999999999</c:v>
                </c:pt>
                <c:pt idx="5">
                  <c:v>25.039199999999997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E-40E6-9D0B-FE4B3C16D7A3}"/>
            </c:ext>
          </c:extLst>
        </c:ser>
        <c:ser>
          <c:idx val="3"/>
          <c:order val="3"/>
          <c:tx>
            <c:strRef>
              <c:f>Sheet1!$D$19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Sheet1!$I$4:$N$4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Sheet1!$I$49:$N$49</c:f>
              <c:numCache>
                <c:formatCode>General</c:formatCode>
                <c:ptCount val="6"/>
                <c:pt idx="0">
                  <c:v>2.32E-4</c:v>
                </c:pt>
                <c:pt idx="1">
                  <c:v>3.16E-3</c:v>
                </c:pt>
                <c:pt idx="2">
                  <c:v>4.2123000000000001E-2</c:v>
                </c:pt>
                <c:pt idx="3">
                  <c:v>0.52204399999999995</c:v>
                </c:pt>
                <c:pt idx="4">
                  <c:v>14.2707</c:v>
                </c:pt>
                <c:pt idx="5">
                  <c:v>122.2092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E-40E6-9D0B-FE4B3C16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Quick Sort First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Sheet1!$Q$20:$Q$31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Sheet1!$R$20:$R$31</c:f>
              <c:numCache>
                <c:formatCode>General</c:formatCode>
                <c:ptCount val="12"/>
                <c:pt idx="0">
                  <c:v>2.2599999999999999E-4</c:v>
                </c:pt>
                <c:pt idx="1">
                  <c:v>1.588E-3</c:v>
                </c:pt>
                <c:pt idx="2">
                  <c:v>3.9659999999999999E-3</c:v>
                </c:pt>
                <c:pt idx="3">
                  <c:v>2.1654E-2</c:v>
                </c:pt>
                <c:pt idx="4">
                  <c:v>5.0310999999999995E-2</c:v>
                </c:pt>
                <c:pt idx="5">
                  <c:v>0.28786899999999999</c:v>
                </c:pt>
                <c:pt idx="6">
                  <c:v>0.67510099999999995</c:v>
                </c:pt>
                <c:pt idx="7">
                  <c:v>3.4681859999999998</c:v>
                </c:pt>
                <c:pt idx="8">
                  <c:v>7.0158100000000001</c:v>
                </c:pt>
                <c:pt idx="9">
                  <c:v>38.306171999999997</c:v>
                </c:pt>
                <c:pt idx="10">
                  <c:v>79.677379999999999</c:v>
                </c:pt>
                <c:pt idx="11">
                  <c:v>525.86218999999994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A-4C6B-926D-7CFDECA306D0}"/>
            </c:ext>
          </c:extLst>
        </c:ser>
        <c:ser>
          <c:idx val="1"/>
          <c:order val="1"/>
          <c:tx>
            <c:strRef>
              <c:f>Sheet1!$S$19</c:f>
              <c:strCache>
                <c:ptCount val="1"/>
                <c:pt idx="0">
                  <c:v>Quick Sort Median Of Three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Sheet1!$Q$20:$Q$31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Sheet1!$S$20:$S$31</c:f>
              <c:numCache>
                <c:formatCode>General</c:formatCode>
                <c:ptCount val="12"/>
                <c:pt idx="0">
                  <c:v>1.8099999999999998E-4</c:v>
                </c:pt>
                <c:pt idx="1">
                  <c:v>1.3929999999999999E-3</c:v>
                </c:pt>
                <c:pt idx="2">
                  <c:v>3.2589999999999997E-3</c:v>
                </c:pt>
                <c:pt idx="3">
                  <c:v>1.8513999999999999E-2</c:v>
                </c:pt>
                <c:pt idx="4">
                  <c:v>4.3067999999999995E-2</c:v>
                </c:pt>
                <c:pt idx="5">
                  <c:v>0.23493399999999998</c:v>
                </c:pt>
                <c:pt idx="6">
                  <c:v>0.56983899999999998</c:v>
                </c:pt>
                <c:pt idx="7">
                  <c:v>2.861672</c:v>
                </c:pt>
                <c:pt idx="8">
                  <c:v>6.8625970000000001</c:v>
                </c:pt>
                <c:pt idx="9">
                  <c:v>35.923791999999999</c:v>
                </c:pt>
                <c:pt idx="10">
                  <c:v>73.088229999999996</c:v>
                </c:pt>
                <c:pt idx="11">
                  <c:v>377.76905999999997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A-4C6B-926D-7CFDECA3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111"/>
        <c:axId val="16184447"/>
      </c:scatterChart>
      <c:valAx>
        <c:axId val="161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4447"/>
        <c:crosses val="autoZero"/>
        <c:crossBetween val="midCat"/>
      </c:valAx>
      <c:valAx>
        <c:axId val="161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Quick Sort First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Sheet1!$Q$20:$Q$31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Sheet1!$R$20:$R$31</c:f>
              <c:numCache>
                <c:formatCode>General</c:formatCode>
                <c:ptCount val="12"/>
                <c:pt idx="0">
                  <c:v>2.2599999999999999E-4</c:v>
                </c:pt>
                <c:pt idx="1">
                  <c:v>1.588E-3</c:v>
                </c:pt>
                <c:pt idx="2">
                  <c:v>3.9659999999999999E-3</c:v>
                </c:pt>
                <c:pt idx="3">
                  <c:v>2.1654E-2</c:v>
                </c:pt>
                <c:pt idx="4">
                  <c:v>5.0310999999999995E-2</c:v>
                </c:pt>
                <c:pt idx="5">
                  <c:v>0.28786899999999999</c:v>
                </c:pt>
                <c:pt idx="6">
                  <c:v>0.67510099999999995</c:v>
                </c:pt>
                <c:pt idx="7">
                  <c:v>3.4681859999999998</c:v>
                </c:pt>
                <c:pt idx="8">
                  <c:v>7.0158100000000001</c:v>
                </c:pt>
                <c:pt idx="9">
                  <c:v>38.306171999999997</c:v>
                </c:pt>
                <c:pt idx="10">
                  <c:v>79.677379999999999</c:v>
                </c:pt>
                <c:pt idx="11">
                  <c:v>525.86218999999994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E-4427-A60C-B329205D2F9C}"/>
            </c:ext>
          </c:extLst>
        </c:ser>
        <c:ser>
          <c:idx val="1"/>
          <c:order val="1"/>
          <c:tx>
            <c:strRef>
              <c:f>Sheet1!$S$19</c:f>
              <c:strCache>
                <c:ptCount val="1"/>
                <c:pt idx="0">
                  <c:v>Quick Sort Median Of Three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Sheet1!$Q$20:$Q$31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Sheet1!$S$20:$S$31</c:f>
              <c:numCache>
                <c:formatCode>General</c:formatCode>
                <c:ptCount val="12"/>
                <c:pt idx="0">
                  <c:v>1.8099999999999998E-4</c:v>
                </c:pt>
                <c:pt idx="1">
                  <c:v>1.3929999999999999E-3</c:v>
                </c:pt>
                <c:pt idx="2">
                  <c:v>3.2589999999999997E-3</c:v>
                </c:pt>
                <c:pt idx="3">
                  <c:v>1.8513999999999999E-2</c:v>
                </c:pt>
                <c:pt idx="4">
                  <c:v>4.3067999999999995E-2</c:v>
                </c:pt>
                <c:pt idx="5">
                  <c:v>0.23493399999999998</c:v>
                </c:pt>
                <c:pt idx="6">
                  <c:v>0.56983899999999998</c:v>
                </c:pt>
                <c:pt idx="7">
                  <c:v>2.861672</c:v>
                </c:pt>
                <c:pt idx="8">
                  <c:v>6.8625970000000001</c:v>
                </c:pt>
                <c:pt idx="9">
                  <c:v>35.923791999999999</c:v>
                </c:pt>
                <c:pt idx="10">
                  <c:v>73.088229999999996</c:v>
                </c:pt>
                <c:pt idx="11">
                  <c:v>377.76905999999997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E-4427-A60C-B329205D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111"/>
        <c:axId val="16184447"/>
      </c:scatterChart>
      <c:valAx>
        <c:axId val="1618611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4447"/>
        <c:crosses val="autoZero"/>
        <c:crossBetween val="midCat"/>
      </c:valAx>
      <c:valAx>
        <c:axId val="16184447"/>
        <c:scaling>
          <c:orientation val="minMax"/>
          <c:max val="0.675101000000000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E-4D22-B5D6-6D97684F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Sheet1!$E$20:$E$31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3-48D1-99AC-975212E9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Sheet1!$D$20:$D$31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E-4910-85BC-6F44846F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25" r="0.25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Merge and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B91-A2C0-F5C6382009AB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Sheet1!$D$20:$D$31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7-4B91-A2C0-F5C63820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1-4CC4-8BA4-609F5ED361B3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Sheet1!$D$20:$D$31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1-4CC4-8BA4-609F5ED361B3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Sheet1!$E$20:$E$31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1-4CC4-8BA4-609F5ED3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.5082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Sheet1!$I$48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Sheet1!$H$49:$H$79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Sheet1!$I$49:$I$79</c:f>
              <c:numCache>
                <c:formatCode>General</c:formatCode>
                <c:ptCount val="31"/>
                <c:pt idx="0">
                  <c:v>2.32E-4</c:v>
                </c:pt>
                <c:pt idx="1">
                  <c:v>1.85E-4</c:v>
                </c:pt>
                <c:pt idx="2">
                  <c:v>1.11E-4</c:v>
                </c:pt>
                <c:pt idx="3">
                  <c:v>7.5999999999999991E-5</c:v>
                </c:pt>
                <c:pt idx="4">
                  <c:v>7.5999999999999991E-5</c:v>
                </c:pt>
                <c:pt idx="5">
                  <c:v>3.2999999999999996E-5</c:v>
                </c:pt>
                <c:pt idx="6">
                  <c:v>3.2999999999999996E-5</c:v>
                </c:pt>
                <c:pt idx="7">
                  <c:v>3.2999999999999996E-5</c:v>
                </c:pt>
                <c:pt idx="8">
                  <c:v>3.2999999999999996E-5</c:v>
                </c:pt>
                <c:pt idx="9">
                  <c:v>3.2999999999999996E-5</c:v>
                </c:pt>
                <c:pt idx="10">
                  <c:v>9.0000000000000002E-6</c:v>
                </c:pt>
                <c:pt idx="11">
                  <c:v>9.0000000000000002E-6</c:v>
                </c:pt>
                <c:pt idx="12">
                  <c:v>9.0000000000000002E-6</c:v>
                </c:pt>
                <c:pt idx="13">
                  <c:v>9.0000000000000002E-6</c:v>
                </c:pt>
                <c:pt idx="14">
                  <c:v>9.0000000000000002E-6</c:v>
                </c:pt>
                <c:pt idx="15">
                  <c:v>9.0000000000000002E-6</c:v>
                </c:pt>
                <c:pt idx="16">
                  <c:v>9.0000000000000002E-6</c:v>
                </c:pt>
                <c:pt idx="17">
                  <c:v>9.0000000000000002E-6</c:v>
                </c:pt>
                <c:pt idx="18">
                  <c:v>9.0000000000000002E-6</c:v>
                </c:pt>
                <c:pt idx="19">
                  <c:v>9.0000000000000002E-6</c:v>
                </c:pt>
                <c:pt idx="20">
                  <c:v>9.0000000000000002E-6</c:v>
                </c:pt>
                <c:pt idx="21">
                  <c:v>9.0000000000000002E-6</c:v>
                </c:pt>
                <c:pt idx="22">
                  <c:v>9.0000000000000002E-6</c:v>
                </c:pt>
                <c:pt idx="23">
                  <c:v>9.0000000000000002E-6</c:v>
                </c:pt>
                <c:pt idx="24">
                  <c:v>9.0000000000000002E-6</c:v>
                </c:pt>
                <c:pt idx="25">
                  <c:v>9.0000000000000002E-6</c:v>
                </c:pt>
                <c:pt idx="26">
                  <c:v>9.0000000000000002E-6</c:v>
                </c:pt>
                <c:pt idx="27">
                  <c:v>9.0000000000000002E-6</c:v>
                </c:pt>
                <c:pt idx="28">
                  <c:v>9.0000000000000002E-6</c:v>
                </c:pt>
                <c:pt idx="29">
                  <c:v>9.0000000000000002E-6</c:v>
                </c:pt>
                <c:pt idx="30">
                  <c:v>9.0000000000000002E-6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B-4D97-ABFB-5123F4E0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Sheet1!$J$48</c:f>
              <c:strCache>
                <c:ptCount val="1"/>
                <c:pt idx="0">
                  <c:v>Size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Sheet1!$H$49:$H$79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Sheet1!$J$49:$J$79</c:f>
              <c:numCache>
                <c:formatCode>General</c:formatCode>
                <c:ptCount val="31"/>
                <c:pt idx="0">
                  <c:v>3.16E-3</c:v>
                </c:pt>
                <c:pt idx="1">
                  <c:v>3.5279999999999999E-3</c:v>
                </c:pt>
                <c:pt idx="2">
                  <c:v>2.728E-3</c:v>
                </c:pt>
                <c:pt idx="3">
                  <c:v>1.8399999999999998E-3</c:v>
                </c:pt>
                <c:pt idx="4">
                  <c:v>1.7419999999999998E-3</c:v>
                </c:pt>
                <c:pt idx="5">
                  <c:v>1.663E-3</c:v>
                </c:pt>
                <c:pt idx="6">
                  <c:v>1.2469999999999998E-3</c:v>
                </c:pt>
                <c:pt idx="7">
                  <c:v>1.0999999999999998E-3</c:v>
                </c:pt>
                <c:pt idx="8">
                  <c:v>1.088E-3</c:v>
                </c:pt>
                <c:pt idx="9">
                  <c:v>8.3199999999999995E-4</c:v>
                </c:pt>
                <c:pt idx="10">
                  <c:v>7.36E-4</c:v>
                </c:pt>
                <c:pt idx="11">
                  <c:v>6.9899999999999997E-4</c:v>
                </c:pt>
                <c:pt idx="12">
                  <c:v>5.9199999999999997E-4</c:v>
                </c:pt>
                <c:pt idx="13">
                  <c:v>4.8299999999999998E-4</c:v>
                </c:pt>
                <c:pt idx="14">
                  <c:v>4.8299999999999998E-4</c:v>
                </c:pt>
                <c:pt idx="15">
                  <c:v>4.9100000000000001E-4</c:v>
                </c:pt>
                <c:pt idx="16">
                  <c:v>4.84E-4</c:v>
                </c:pt>
                <c:pt idx="17">
                  <c:v>4.8199999999999995E-4</c:v>
                </c:pt>
                <c:pt idx="18">
                  <c:v>4.8899999999999996E-4</c:v>
                </c:pt>
                <c:pt idx="19">
                  <c:v>4.84E-4</c:v>
                </c:pt>
                <c:pt idx="20">
                  <c:v>4.8699999999999997E-4</c:v>
                </c:pt>
                <c:pt idx="21">
                  <c:v>4.86E-4</c:v>
                </c:pt>
                <c:pt idx="22">
                  <c:v>4.8499999999999997E-4</c:v>
                </c:pt>
                <c:pt idx="23">
                  <c:v>4.9299999999999995E-4</c:v>
                </c:pt>
                <c:pt idx="24">
                  <c:v>4.8799999999999999E-4</c:v>
                </c:pt>
                <c:pt idx="25">
                  <c:v>3.6199999999999996E-4</c:v>
                </c:pt>
                <c:pt idx="26">
                  <c:v>3.6499999999999998E-4</c:v>
                </c:pt>
                <c:pt idx="27">
                  <c:v>3.48E-4</c:v>
                </c:pt>
                <c:pt idx="28">
                  <c:v>3.77E-4</c:v>
                </c:pt>
                <c:pt idx="29">
                  <c:v>3.6600000000000001E-4</c:v>
                </c:pt>
                <c:pt idx="30">
                  <c:v>3.57E-4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D-4528-8FAD-825CA57E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Sheet1!$K$48</c:f>
              <c:strCache>
                <c:ptCount val="1"/>
                <c:pt idx="0">
                  <c:v>Size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Sheet1!$H$49:$H$79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Sheet1!$K$49:$K$79</c:f>
              <c:numCache>
                <c:formatCode>General</c:formatCode>
                <c:ptCount val="31"/>
                <c:pt idx="0">
                  <c:v>4.2123000000000001E-2</c:v>
                </c:pt>
                <c:pt idx="1">
                  <c:v>4.6313E-2</c:v>
                </c:pt>
                <c:pt idx="2">
                  <c:v>3.2766999999999998E-2</c:v>
                </c:pt>
                <c:pt idx="3">
                  <c:v>3.1545999999999998E-2</c:v>
                </c:pt>
                <c:pt idx="4">
                  <c:v>2.3969999999999998E-2</c:v>
                </c:pt>
                <c:pt idx="5">
                  <c:v>2.3889999999999998E-2</c:v>
                </c:pt>
                <c:pt idx="6">
                  <c:v>1.7298999999999998E-2</c:v>
                </c:pt>
                <c:pt idx="7">
                  <c:v>1.5254999999999999E-2</c:v>
                </c:pt>
                <c:pt idx="8">
                  <c:v>1.2548999999999999E-2</c:v>
                </c:pt>
                <c:pt idx="9">
                  <c:v>1.2591E-2</c:v>
                </c:pt>
                <c:pt idx="10">
                  <c:v>1.2600999999999999E-2</c:v>
                </c:pt>
                <c:pt idx="11">
                  <c:v>1.3096E-2</c:v>
                </c:pt>
                <c:pt idx="12">
                  <c:v>1.3352999999999999E-2</c:v>
                </c:pt>
                <c:pt idx="13">
                  <c:v>2.0267999999999998E-2</c:v>
                </c:pt>
                <c:pt idx="14">
                  <c:v>1.2744E-2</c:v>
                </c:pt>
                <c:pt idx="15">
                  <c:v>1.4886E-2</c:v>
                </c:pt>
                <c:pt idx="16">
                  <c:v>1.3656E-2</c:v>
                </c:pt>
                <c:pt idx="17">
                  <c:v>1.1205E-2</c:v>
                </c:pt>
                <c:pt idx="18">
                  <c:v>1.1684999999999999E-2</c:v>
                </c:pt>
                <c:pt idx="19">
                  <c:v>1.0477E-2</c:v>
                </c:pt>
                <c:pt idx="20">
                  <c:v>1.0640999999999999E-2</c:v>
                </c:pt>
                <c:pt idx="21">
                  <c:v>1.1712E-2</c:v>
                </c:pt>
                <c:pt idx="22">
                  <c:v>1.0914E-2</c:v>
                </c:pt>
                <c:pt idx="23">
                  <c:v>1.0954999999999999E-2</c:v>
                </c:pt>
                <c:pt idx="24">
                  <c:v>1.0444999999999999E-2</c:v>
                </c:pt>
                <c:pt idx="25">
                  <c:v>1.1564E-2</c:v>
                </c:pt>
                <c:pt idx="26">
                  <c:v>1.3207999999999999E-2</c:v>
                </c:pt>
                <c:pt idx="27">
                  <c:v>1.0995E-2</c:v>
                </c:pt>
                <c:pt idx="28">
                  <c:v>1.1112E-2</c:v>
                </c:pt>
                <c:pt idx="29">
                  <c:v>1.111E-2</c:v>
                </c:pt>
                <c:pt idx="30">
                  <c:v>1.0936E-2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2-4BB8-B2BC-B88E50AB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472719</xdr:colOff>
      <xdr:row>104</xdr:row>
      <xdr:rowOff>118649</xdr:rowOff>
    </xdr:from>
    <xdr:to>
      <xdr:col>5</xdr:col>
      <xdr:colOff>704405</xdr:colOff>
      <xdr:row>119</xdr:row>
      <xdr:rowOff>84447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F27C2E-19A1-4664-A22A-00358EFEB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555114</xdr:colOff>
      <xdr:row>57</xdr:row>
      <xdr:rowOff>129707</xdr:rowOff>
    </xdr:from>
    <xdr:to>
      <xdr:col>5</xdr:col>
      <xdr:colOff>799778</xdr:colOff>
      <xdr:row>72</xdr:row>
      <xdr:rowOff>91607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64ED15B-82FA-4B9B-A293-805C68A6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562240</xdr:colOff>
      <xdr:row>72</xdr:row>
      <xdr:rowOff>84025</xdr:rowOff>
    </xdr:from>
    <xdr:to>
      <xdr:col>5</xdr:col>
      <xdr:colOff>807311</xdr:colOff>
      <xdr:row>87</xdr:row>
      <xdr:rowOff>45925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4571630-FB5E-4AB5-9A86-C592AAFDA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563937</xdr:colOff>
      <xdr:row>42</xdr:row>
      <xdr:rowOff>186733</xdr:rowOff>
    </xdr:from>
    <xdr:to>
      <xdr:col>5</xdr:col>
      <xdr:colOff>807567</xdr:colOff>
      <xdr:row>57</xdr:row>
      <xdr:rowOff>148633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3226E85-9A53-4092-875A-32FE29EF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468664</xdr:colOff>
      <xdr:row>119</xdr:row>
      <xdr:rowOff>83583</xdr:rowOff>
    </xdr:from>
    <xdr:to>
      <xdr:col>5</xdr:col>
      <xdr:colOff>702310</xdr:colOff>
      <xdr:row>133</xdr:row>
      <xdr:rowOff>159783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AB6F0D1-5B57-4E6E-B760-8D4EA310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491075</xdr:colOff>
      <xdr:row>89</xdr:row>
      <xdr:rowOff>179726</xdr:rowOff>
    </xdr:from>
    <xdr:to>
      <xdr:col>5</xdr:col>
      <xdr:colOff>693667</xdr:colOff>
      <xdr:row>104</xdr:row>
      <xdr:rowOff>137321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2266A29-9F8E-4709-990C-537A0CFF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20731</xdr:colOff>
      <xdr:row>89</xdr:row>
      <xdr:rowOff>16529</xdr:rowOff>
    </xdr:from>
    <xdr:to>
      <xdr:col>10</xdr:col>
      <xdr:colOff>560294</xdr:colOff>
      <xdr:row>100</xdr:row>
      <xdr:rowOff>67237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78BF7760-17FC-48F4-8D97-9B5BF505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560294</xdr:colOff>
      <xdr:row>89</xdr:row>
      <xdr:rowOff>9526</xdr:rowOff>
    </xdr:from>
    <xdr:to>
      <xdr:col>14</xdr:col>
      <xdr:colOff>616323</xdr:colOff>
      <xdr:row>100</xdr:row>
      <xdr:rowOff>56030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8C4C5B91-C027-413F-86D6-AA489757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20731</xdr:colOff>
      <xdr:row>100</xdr:row>
      <xdr:rowOff>63314</xdr:rowOff>
    </xdr:from>
    <xdr:to>
      <xdr:col>10</xdr:col>
      <xdr:colOff>560294</xdr:colOff>
      <xdr:row>111</xdr:row>
      <xdr:rowOff>22412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AF6767DE-99CC-439E-B85C-10A448F6D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549650</xdr:colOff>
      <xdr:row>100</xdr:row>
      <xdr:rowOff>56591</xdr:rowOff>
    </xdr:from>
    <xdr:to>
      <xdr:col>14</xdr:col>
      <xdr:colOff>616323</xdr:colOff>
      <xdr:row>111</xdr:row>
      <xdr:rowOff>44824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6C35157F-4E55-43F8-930C-84173143D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22973</xdr:colOff>
      <xdr:row>111</xdr:row>
      <xdr:rowOff>20730</xdr:rowOff>
    </xdr:from>
    <xdr:to>
      <xdr:col>10</xdr:col>
      <xdr:colOff>537882</xdr:colOff>
      <xdr:row>121</xdr:row>
      <xdr:rowOff>11206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E3425AD8-FBBC-40C1-ABF3-66ECBAC89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538443</xdr:colOff>
      <xdr:row>111</xdr:row>
      <xdr:rowOff>7284</xdr:rowOff>
    </xdr:from>
    <xdr:to>
      <xdr:col>14</xdr:col>
      <xdr:colOff>616322</xdr:colOff>
      <xdr:row>121</xdr:row>
      <xdr:rowOff>33618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E2321571-5F8B-4A66-8D25-480F74C7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12266</xdr:colOff>
      <xdr:row>120</xdr:row>
      <xdr:rowOff>180674</xdr:rowOff>
    </xdr:from>
    <xdr:to>
      <xdr:col>14</xdr:col>
      <xdr:colOff>605117</xdr:colOff>
      <xdr:row>135</xdr:row>
      <xdr:rowOff>145677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100C7065-7C90-4E9D-A3D1-C15A1D36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633282</xdr:colOff>
      <xdr:row>43</xdr:row>
      <xdr:rowOff>37040</xdr:rowOff>
    </xdr:from>
    <xdr:to>
      <xdr:col>19</xdr:col>
      <xdr:colOff>537531</xdr:colOff>
      <xdr:row>57</xdr:row>
      <xdr:rowOff>160865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93FF9-D356-4FFE-9A97-3F4F6593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630029</xdr:colOff>
      <xdr:row>57</xdr:row>
      <xdr:rowOff>162685</xdr:rowOff>
    </xdr:from>
    <xdr:to>
      <xdr:col>19</xdr:col>
      <xdr:colOff>549087</xdr:colOff>
      <xdr:row>72</xdr:row>
      <xdr:rowOff>174451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A35CE4-A292-44D4-9C31-2B5FDFBB1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9674-4D5A-4045-ABAA-D30208F2DC5A}">
  <dimension ref="B1:AL79"/>
  <sheetViews>
    <sheetView showGridLines="0" tabSelected="1" topLeftCell="C1" zoomScaleNormal="100" workbookViewId="0">
      <selection activeCell="Y24" sqref="Y24"/>
    </sheetView>
  </sheetViews>
  <sheetFormatPr defaultRowHeight="15" x14ac:dyDescent="0.25"/>
  <cols>
    <col min="1" max="1" width="11.7109375" style="2" customWidth="1"/>
    <col min="2" max="2" width="18.7109375" style="2" bestFit="1" customWidth="1"/>
    <col min="3" max="4" width="11.140625" style="2" bestFit="1" customWidth="1"/>
    <col min="5" max="5" width="13.42578125" style="2" bestFit="1" customWidth="1"/>
    <col min="6" max="6" width="16.7109375" style="2" bestFit="1" customWidth="1"/>
    <col min="7" max="7" width="9.140625" style="2"/>
    <col min="8" max="8" width="17.42578125" style="2" customWidth="1"/>
    <col min="9" max="10" width="12.28515625" style="2" bestFit="1" customWidth="1"/>
    <col min="11" max="11" width="14.28515625" style="2" bestFit="1" customWidth="1"/>
    <col min="12" max="12" width="15.7109375" style="2" bestFit="1" customWidth="1"/>
    <col min="13" max="13" width="11" style="2" bestFit="1" customWidth="1"/>
    <col min="14" max="14" width="12.42578125" style="2" bestFit="1" customWidth="1"/>
    <col min="15" max="15" width="9.42578125" style="2" bestFit="1" customWidth="1"/>
    <col min="16" max="16" width="10.5703125" style="2" bestFit="1" customWidth="1"/>
    <col min="17" max="17" width="20.5703125" style="2" customWidth="1"/>
    <col min="18" max="19" width="26.7109375" style="2" bestFit="1" customWidth="1"/>
    <col min="20" max="20" width="16.140625" style="2" bestFit="1" customWidth="1"/>
    <col min="21" max="21" width="9.140625" style="2"/>
    <col min="22" max="22" width="10.5703125" style="2" bestFit="1" customWidth="1"/>
    <col min="23" max="23" width="10.140625" style="2" bestFit="1" customWidth="1"/>
    <col min="24" max="24" width="9.5703125" style="2" bestFit="1" customWidth="1"/>
    <col min="25" max="25" width="9.7109375" style="2" bestFit="1" customWidth="1"/>
    <col min="26" max="26" width="10.7109375" style="2" bestFit="1" customWidth="1"/>
    <col min="27" max="27" width="11.85546875" style="2" bestFit="1" customWidth="1"/>
    <col min="28" max="28" width="12.85546875" style="2" bestFit="1" customWidth="1"/>
    <col min="29" max="29" width="9.140625" style="2"/>
    <col min="30" max="30" width="18.42578125" style="2" customWidth="1"/>
    <col min="31" max="32" width="27.7109375" style="2" bestFit="1" customWidth="1"/>
    <col min="33" max="34" width="19.42578125" style="2" bestFit="1" customWidth="1"/>
    <col min="35" max="35" width="18" style="2" bestFit="1" customWidth="1"/>
    <col min="36" max="37" width="27.7109375" style="2" bestFit="1" customWidth="1"/>
    <col min="38" max="39" width="13.140625" style="2" bestFit="1" customWidth="1"/>
    <col min="40" max="16384" width="9.140625" style="2"/>
  </cols>
  <sheetData>
    <row r="1" spans="2:38" ht="61.5" x14ac:dyDescent="0.25">
      <c r="B1" s="1" t="s">
        <v>8</v>
      </c>
      <c r="H1" s="1" t="s">
        <v>16</v>
      </c>
      <c r="Q1" s="1" t="s">
        <v>17</v>
      </c>
    </row>
    <row r="3" spans="2:38" ht="21" x14ac:dyDescent="0.25">
      <c r="B3" s="3" t="s">
        <v>7</v>
      </c>
      <c r="H3" s="3" t="s">
        <v>7</v>
      </c>
      <c r="Q3" s="3" t="s">
        <v>7</v>
      </c>
    </row>
    <row r="4" spans="2:38" x14ac:dyDescent="0.25">
      <c r="B4" s="4" t="s">
        <v>5</v>
      </c>
      <c r="C4" s="5" t="s">
        <v>0</v>
      </c>
      <c r="D4" s="5" t="s">
        <v>1</v>
      </c>
      <c r="E4" s="5" t="s">
        <v>2</v>
      </c>
      <c r="F4" s="6" t="s">
        <v>3</v>
      </c>
      <c r="H4" s="4" t="s">
        <v>9</v>
      </c>
      <c r="I4" s="5">
        <v>10</v>
      </c>
      <c r="J4" s="5">
        <v>100</v>
      </c>
      <c r="K4" s="5">
        <v>1000</v>
      </c>
      <c r="L4" s="5">
        <v>10000</v>
      </c>
      <c r="M4" s="5">
        <v>100000</v>
      </c>
      <c r="N4" s="6">
        <v>1000000</v>
      </c>
      <c r="Q4" s="4" t="s">
        <v>5</v>
      </c>
      <c r="R4" s="5" t="s">
        <v>18</v>
      </c>
      <c r="S4" s="5" t="s">
        <v>19</v>
      </c>
      <c r="T4" s="6" t="s">
        <v>3</v>
      </c>
      <c r="AL4" s="10"/>
    </row>
    <row r="5" spans="2:38" x14ac:dyDescent="0.25">
      <c r="B5" s="2">
        <v>10</v>
      </c>
      <c r="C5" s="2">
        <v>41</v>
      </c>
      <c r="D5" s="2">
        <v>165</v>
      </c>
      <c r="E5" s="2">
        <v>26</v>
      </c>
      <c r="F5" s="7">
        <v>10000000</v>
      </c>
      <c r="H5" s="2">
        <v>0</v>
      </c>
      <c r="I5" s="2">
        <v>232</v>
      </c>
      <c r="J5" s="2">
        <v>3160</v>
      </c>
      <c r="K5" s="2">
        <v>42123</v>
      </c>
      <c r="L5" s="2">
        <v>522044</v>
      </c>
      <c r="M5" s="2">
        <v>14270700</v>
      </c>
      <c r="N5" s="2">
        <v>122209200</v>
      </c>
      <c r="Q5" s="2">
        <v>10</v>
      </c>
      <c r="R5" s="2">
        <v>226</v>
      </c>
      <c r="S5" s="2">
        <v>181</v>
      </c>
      <c r="T5" s="7">
        <v>1000000</v>
      </c>
      <c r="AH5" s="7"/>
    </row>
    <row r="6" spans="2:38" x14ac:dyDescent="0.25">
      <c r="B6" s="2">
        <v>50</v>
      </c>
      <c r="C6" s="2">
        <v>261</v>
      </c>
      <c r="D6" s="2">
        <v>1089</v>
      </c>
      <c r="E6" s="2">
        <v>210</v>
      </c>
      <c r="F6" s="7">
        <v>10000000</v>
      </c>
      <c r="H6" s="2">
        <v>1</v>
      </c>
      <c r="I6" s="2">
        <v>185</v>
      </c>
      <c r="J6" s="2">
        <v>3528</v>
      </c>
      <c r="K6" s="2">
        <v>46313</v>
      </c>
      <c r="L6" s="2">
        <v>529660</v>
      </c>
      <c r="M6" s="2">
        <v>6874000</v>
      </c>
      <c r="N6" s="2">
        <v>69877100</v>
      </c>
      <c r="Q6" s="2">
        <v>50</v>
      </c>
      <c r="R6" s="2">
        <v>1588</v>
      </c>
      <c r="S6" s="2">
        <v>1393</v>
      </c>
      <c r="T6" s="7">
        <v>100000</v>
      </c>
      <c r="AH6" s="7"/>
    </row>
    <row r="7" spans="2:38" x14ac:dyDescent="0.25">
      <c r="B7" s="2">
        <v>100</v>
      </c>
      <c r="C7" s="2">
        <v>685</v>
      </c>
      <c r="D7" s="2">
        <v>2307</v>
      </c>
      <c r="E7" s="2">
        <v>652</v>
      </c>
      <c r="F7" s="7">
        <v>1000000</v>
      </c>
      <c r="H7" s="2">
        <v>2</v>
      </c>
      <c r="I7" s="2">
        <v>111</v>
      </c>
      <c r="J7" s="2">
        <v>2728</v>
      </c>
      <c r="K7" s="2">
        <v>32767</v>
      </c>
      <c r="L7" s="2">
        <v>418981</v>
      </c>
      <c r="M7" s="2">
        <v>5971900</v>
      </c>
      <c r="N7" s="2">
        <v>58879800</v>
      </c>
      <c r="Q7" s="2">
        <v>100</v>
      </c>
      <c r="R7" s="2">
        <v>3966</v>
      </c>
      <c r="S7" s="2">
        <v>3259</v>
      </c>
      <c r="T7" s="7">
        <v>100000</v>
      </c>
      <c r="AH7" s="7"/>
    </row>
    <row r="8" spans="2:38" x14ac:dyDescent="0.25">
      <c r="B8" s="2">
        <v>500</v>
      </c>
      <c r="C8" s="2">
        <v>3580</v>
      </c>
      <c r="D8" s="2">
        <v>14089</v>
      </c>
      <c r="E8" s="2">
        <v>15082</v>
      </c>
      <c r="F8" s="7">
        <v>1000000</v>
      </c>
      <c r="H8" s="2">
        <v>3</v>
      </c>
      <c r="I8" s="2">
        <v>76</v>
      </c>
      <c r="J8" s="2">
        <v>1840</v>
      </c>
      <c r="K8" s="2">
        <v>31546</v>
      </c>
      <c r="L8" s="2">
        <v>373143</v>
      </c>
      <c r="M8" s="2">
        <v>2919900</v>
      </c>
      <c r="N8" s="2">
        <v>44283800</v>
      </c>
      <c r="Q8" s="2">
        <v>500</v>
      </c>
      <c r="R8" s="2">
        <v>21654</v>
      </c>
      <c r="S8" s="2">
        <v>18514</v>
      </c>
      <c r="T8" s="7">
        <v>100000</v>
      </c>
      <c r="AH8" s="7"/>
    </row>
    <row r="9" spans="2:38" x14ac:dyDescent="0.25">
      <c r="B9" s="2">
        <v>1000</v>
      </c>
      <c r="C9" s="2">
        <v>17091</v>
      </c>
      <c r="D9" s="2">
        <v>49872</v>
      </c>
      <c r="E9" s="2">
        <v>61438</v>
      </c>
      <c r="F9" s="7">
        <v>100000</v>
      </c>
      <c r="H9" s="2">
        <v>4</v>
      </c>
      <c r="I9" s="2">
        <v>76</v>
      </c>
      <c r="J9" s="2">
        <v>1742</v>
      </c>
      <c r="K9" s="2">
        <v>23970</v>
      </c>
      <c r="L9" s="2">
        <v>290741</v>
      </c>
      <c r="M9" s="2">
        <v>2768100</v>
      </c>
      <c r="N9" s="2">
        <v>34860200</v>
      </c>
      <c r="Q9" s="2">
        <v>1000</v>
      </c>
      <c r="R9" s="2">
        <v>50311</v>
      </c>
      <c r="S9" s="2">
        <v>43068</v>
      </c>
      <c r="T9" s="7">
        <v>10000</v>
      </c>
      <c r="AH9" s="7"/>
    </row>
    <row r="10" spans="2:38" x14ac:dyDescent="0.25">
      <c r="B10" s="2">
        <v>5000</v>
      </c>
      <c r="C10" s="2">
        <v>207874</v>
      </c>
      <c r="D10" s="2">
        <v>325875</v>
      </c>
      <c r="E10" s="2">
        <v>1533641</v>
      </c>
      <c r="F10" s="7">
        <v>10000</v>
      </c>
      <c r="H10" s="2">
        <v>5</v>
      </c>
      <c r="I10" s="2">
        <v>33</v>
      </c>
      <c r="J10" s="2">
        <v>1663</v>
      </c>
      <c r="K10" s="2">
        <v>23890</v>
      </c>
      <c r="L10" s="2">
        <v>188732</v>
      </c>
      <c r="M10" s="2">
        <v>3433400</v>
      </c>
      <c r="N10" s="2">
        <v>33987700</v>
      </c>
      <c r="Q10" s="2">
        <v>5000</v>
      </c>
      <c r="R10" s="2">
        <v>287869</v>
      </c>
      <c r="S10" s="2">
        <v>234934</v>
      </c>
      <c r="T10" s="7">
        <v>10000</v>
      </c>
      <c r="AH10" s="7"/>
    </row>
    <row r="11" spans="2:38" x14ac:dyDescent="0.25">
      <c r="B11" s="2">
        <v>10000</v>
      </c>
      <c r="C11" s="2">
        <v>449200</v>
      </c>
      <c r="D11" s="2">
        <v>761993</v>
      </c>
      <c r="E11" s="2">
        <v>5954680</v>
      </c>
      <c r="F11" s="7">
        <v>1000</v>
      </c>
      <c r="H11" s="2">
        <v>6</v>
      </c>
      <c r="I11" s="2">
        <v>33</v>
      </c>
      <c r="J11" s="2">
        <v>1247</v>
      </c>
      <c r="K11" s="2">
        <v>17299</v>
      </c>
      <c r="L11" s="2">
        <v>189667</v>
      </c>
      <c r="M11" s="2">
        <v>3629900</v>
      </c>
      <c r="N11" s="2">
        <v>33364300</v>
      </c>
      <c r="Q11" s="2">
        <v>10000</v>
      </c>
      <c r="R11" s="2">
        <v>675101</v>
      </c>
      <c r="S11" s="2">
        <v>569839</v>
      </c>
      <c r="T11" s="7">
        <v>1000</v>
      </c>
      <c r="AH11" s="7"/>
    </row>
    <row r="12" spans="2:38" x14ac:dyDescent="0.25">
      <c r="B12" s="2">
        <v>50000</v>
      </c>
      <c r="C12" s="2">
        <v>2556408</v>
      </c>
      <c r="D12" s="2">
        <v>4764693</v>
      </c>
      <c r="E12" s="2">
        <v>153067525</v>
      </c>
      <c r="F12" s="7">
        <v>100</v>
      </c>
      <c r="H12" s="2">
        <v>7</v>
      </c>
      <c r="I12" s="2">
        <v>33</v>
      </c>
      <c r="J12" s="2">
        <v>1100</v>
      </c>
      <c r="K12" s="2">
        <v>15255</v>
      </c>
      <c r="L12" s="2">
        <v>188503</v>
      </c>
      <c r="M12" s="2">
        <v>3655500</v>
      </c>
      <c r="N12" s="2">
        <v>32376100</v>
      </c>
      <c r="Q12" s="2">
        <v>50000</v>
      </c>
      <c r="R12" s="2">
        <v>3468186</v>
      </c>
      <c r="S12" s="2">
        <v>2861672</v>
      </c>
      <c r="T12" s="7">
        <v>1000</v>
      </c>
      <c r="AH12" s="7"/>
    </row>
    <row r="13" spans="2:38" x14ac:dyDescent="0.25">
      <c r="B13" s="2">
        <v>100000</v>
      </c>
      <c r="C13" s="2">
        <v>5654260</v>
      </c>
      <c r="D13" s="2">
        <v>10494550</v>
      </c>
      <c r="E13" s="2">
        <v>612951910</v>
      </c>
      <c r="F13" s="7">
        <v>10</v>
      </c>
      <c r="H13" s="2">
        <v>8</v>
      </c>
      <c r="I13" s="2">
        <v>33</v>
      </c>
      <c r="J13" s="2">
        <v>1088</v>
      </c>
      <c r="K13" s="2">
        <v>12549</v>
      </c>
      <c r="L13" s="2">
        <v>187755</v>
      </c>
      <c r="M13" s="2">
        <v>3611400</v>
      </c>
      <c r="N13" s="2">
        <v>30076400</v>
      </c>
      <c r="Q13" s="2">
        <v>100000</v>
      </c>
      <c r="R13" s="2">
        <v>7015810</v>
      </c>
      <c r="S13" s="2">
        <v>6862597</v>
      </c>
      <c r="T13" s="7">
        <v>100</v>
      </c>
      <c r="AH13" s="7"/>
    </row>
    <row r="14" spans="2:38" x14ac:dyDescent="0.25">
      <c r="B14" s="2">
        <v>500000</v>
      </c>
      <c r="C14" s="2">
        <v>30291870</v>
      </c>
      <c r="D14" s="2">
        <v>55085840</v>
      </c>
      <c r="E14" s="2">
        <v>16284815570</v>
      </c>
      <c r="F14" s="7">
        <v>10</v>
      </c>
      <c r="H14" s="2">
        <v>9</v>
      </c>
      <c r="I14" s="2">
        <v>33</v>
      </c>
      <c r="J14" s="2">
        <v>832</v>
      </c>
      <c r="K14" s="2">
        <v>12591</v>
      </c>
      <c r="L14" s="2">
        <v>184127</v>
      </c>
      <c r="M14" s="2">
        <v>3558800</v>
      </c>
      <c r="N14" s="2">
        <v>29239300</v>
      </c>
      <c r="Q14" s="2">
        <v>500000</v>
      </c>
      <c r="R14" s="2">
        <v>38306172</v>
      </c>
      <c r="S14" s="2">
        <v>35923792</v>
      </c>
      <c r="T14" s="7">
        <v>100</v>
      </c>
      <c r="AH14" s="7"/>
    </row>
    <row r="15" spans="2:38" x14ac:dyDescent="0.25">
      <c r="B15" s="2">
        <v>1000000</v>
      </c>
      <c r="C15" s="2">
        <v>62143366</v>
      </c>
      <c r="D15" s="2">
        <v>123144033</v>
      </c>
      <c r="E15" s="2">
        <v>65843558133</v>
      </c>
      <c r="F15" s="7">
        <v>3</v>
      </c>
      <c r="H15" s="2">
        <v>10</v>
      </c>
      <c r="I15" s="2">
        <v>9</v>
      </c>
      <c r="J15" s="2">
        <v>736</v>
      </c>
      <c r="K15" s="2">
        <v>12601</v>
      </c>
      <c r="L15" s="2">
        <v>180413</v>
      </c>
      <c r="M15" s="2">
        <v>3813100</v>
      </c>
      <c r="N15" s="2">
        <v>29323700</v>
      </c>
      <c r="Q15" s="2">
        <v>1000000</v>
      </c>
      <c r="R15" s="2">
        <v>79677380</v>
      </c>
      <c r="S15" s="2">
        <v>73088230</v>
      </c>
      <c r="T15" s="7">
        <v>10</v>
      </c>
      <c r="AH15" s="7"/>
    </row>
    <row r="16" spans="2:38" x14ac:dyDescent="0.25">
      <c r="B16" s="2">
        <v>5000000</v>
      </c>
      <c r="C16" s="2">
        <v>364819433</v>
      </c>
      <c r="D16" s="2">
        <v>538635300</v>
      </c>
      <c r="E16" s="2" t="s">
        <v>4</v>
      </c>
      <c r="F16" s="7">
        <v>3</v>
      </c>
      <c r="H16" s="2">
        <v>11</v>
      </c>
      <c r="I16" s="2">
        <v>9</v>
      </c>
      <c r="J16" s="2">
        <v>699</v>
      </c>
      <c r="K16" s="2">
        <v>13096</v>
      </c>
      <c r="L16" s="2">
        <v>185794</v>
      </c>
      <c r="M16" s="2">
        <v>3630400</v>
      </c>
      <c r="N16" s="2">
        <v>30005100</v>
      </c>
      <c r="Q16" s="2">
        <v>5000000</v>
      </c>
      <c r="R16" s="2">
        <v>525862190</v>
      </c>
      <c r="S16" s="2">
        <v>377769060</v>
      </c>
      <c r="T16" s="7">
        <v>10</v>
      </c>
      <c r="AH16" s="7"/>
    </row>
    <row r="17" spans="2:19" x14ac:dyDescent="0.25">
      <c r="H17" s="2">
        <v>12</v>
      </c>
      <c r="I17" s="2">
        <v>9</v>
      </c>
      <c r="J17" s="2">
        <v>592</v>
      </c>
      <c r="K17" s="2">
        <v>13353</v>
      </c>
      <c r="L17" s="2">
        <v>166239</v>
      </c>
      <c r="M17" s="2">
        <v>3412700</v>
      </c>
      <c r="N17" s="2">
        <v>29206400</v>
      </c>
    </row>
    <row r="18" spans="2:19" ht="21" x14ac:dyDescent="0.25">
      <c r="B18" s="3" t="s">
        <v>6</v>
      </c>
      <c r="H18" s="2">
        <v>13</v>
      </c>
      <c r="I18" s="2">
        <v>9</v>
      </c>
      <c r="J18" s="2">
        <v>483</v>
      </c>
      <c r="K18" s="2">
        <v>20268</v>
      </c>
      <c r="L18" s="2">
        <v>172061</v>
      </c>
      <c r="M18" s="2">
        <v>3605700</v>
      </c>
      <c r="N18" s="2">
        <v>29171400</v>
      </c>
      <c r="Q18" s="3" t="s">
        <v>6</v>
      </c>
    </row>
    <row r="19" spans="2:19" x14ac:dyDescent="0.25">
      <c r="B19" s="4" t="s">
        <v>5</v>
      </c>
      <c r="C19" s="5" t="s">
        <v>0</v>
      </c>
      <c r="D19" s="5" t="s">
        <v>1</v>
      </c>
      <c r="E19" s="6" t="s">
        <v>2</v>
      </c>
      <c r="H19" s="2">
        <v>14</v>
      </c>
      <c r="I19" s="2">
        <v>9</v>
      </c>
      <c r="J19" s="2">
        <v>483</v>
      </c>
      <c r="K19" s="2">
        <v>12744</v>
      </c>
      <c r="L19" s="2">
        <v>180908</v>
      </c>
      <c r="M19" s="2">
        <v>3304200</v>
      </c>
      <c r="N19" s="2">
        <v>29147400</v>
      </c>
      <c r="Q19" s="4" t="s">
        <v>5</v>
      </c>
      <c r="R19" s="5" t="s">
        <v>18</v>
      </c>
      <c r="S19" s="6" t="s">
        <v>19</v>
      </c>
    </row>
    <row r="20" spans="2:19" x14ac:dyDescent="0.25">
      <c r="B20" s="2">
        <v>10</v>
      </c>
      <c r="C20" s="2">
        <f t="shared" ref="C20:E30" si="0">C5*10^-6</f>
        <v>4.1E-5</v>
      </c>
      <c r="D20" s="2">
        <f t="shared" si="0"/>
        <v>1.65E-4</v>
      </c>
      <c r="E20" s="2">
        <f t="shared" si="0"/>
        <v>2.5999999999999998E-5</v>
      </c>
      <c r="H20" s="2">
        <v>15</v>
      </c>
      <c r="I20" s="2">
        <v>9</v>
      </c>
      <c r="J20" s="2">
        <v>491</v>
      </c>
      <c r="K20" s="2">
        <v>14886</v>
      </c>
      <c r="L20" s="2">
        <v>164321</v>
      </c>
      <c r="M20" s="2">
        <v>3367400</v>
      </c>
      <c r="N20" s="2">
        <v>27438900</v>
      </c>
      <c r="Q20" s="2">
        <v>10</v>
      </c>
      <c r="R20" s="2">
        <f t="shared" ref="R20:S31" si="1">R5*10^-6</f>
        <v>2.2599999999999999E-4</v>
      </c>
      <c r="S20" s="2">
        <f t="shared" si="1"/>
        <v>1.8099999999999998E-4</v>
      </c>
    </row>
    <row r="21" spans="2:19" x14ac:dyDescent="0.25">
      <c r="B21" s="2">
        <v>50</v>
      </c>
      <c r="C21" s="2">
        <f t="shared" si="0"/>
        <v>2.61E-4</v>
      </c>
      <c r="D21" s="2">
        <f t="shared" si="0"/>
        <v>1.0889999999999999E-3</v>
      </c>
      <c r="E21" s="2">
        <f t="shared" si="0"/>
        <v>2.0999999999999998E-4</v>
      </c>
      <c r="H21" s="2">
        <v>16</v>
      </c>
      <c r="I21" s="2">
        <v>9</v>
      </c>
      <c r="J21" s="2">
        <v>484</v>
      </c>
      <c r="K21" s="2">
        <v>13656</v>
      </c>
      <c r="L21" s="2">
        <v>164476</v>
      </c>
      <c r="M21" s="2">
        <v>3314300</v>
      </c>
      <c r="N21" s="2">
        <v>26554100</v>
      </c>
      <c r="Q21" s="2">
        <v>50</v>
      </c>
      <c r="R21" s="2">
        <f t="shared" si="1"/>
        <v>1.588E-3</v>
      </c>
      <c r="S21" s="2">
        <f t="shared" si="1"/>
        <v>1.3929999999999999E-3</v>
      </c>
    </row>
    <row r="22" spans="2:19" x14ac:dyDescent="0.25">
      <c r="B22" s="2">
        <v>100</v>
      </c>
      <c r="C22" s="2">
        <f t="shared" si="0"/>
        <v>6.8499999999999995E-4</v>
      </c>
      <c r="D22" s="2">
        <f t="shared" si="0"/>
        <v>2.307E-3</v>
      </c>
      <c r="E22" s="2">
        <f t="shared" si="0"/>
        <v>6.5200000000000002E-4</v>
      </c>
      <c r="H22" s="2">
        <v>17</v>
      </c>
      <c r="I22" s="2">
        <v>9</v>
      </c>
      <c r="J22" s="2">
        <v>482</v>
      </c>
      <c r="K22" s="2">
        <v>11205</v>
      </c>
      <c r="L22" s="2">
        <v>171968</v>
      </c>
      <c r="M22" s="2">
        <v>3427400</v>
      </c>
      <c r="N22" s="2">
        <v>25817100</v>
      </c>
      <c r="Q22" s="2">
        <v>100</v>
      </c>
      <c r="R22" s="2">
        <f t="shared" si="1"/>
        <v>3.9659999999999999E-3</v>
      </c>
      <c r="S22" s="2">
        <f t="shared" si="1"/>
        <v>3.2589999999999997E-3</v>
      </c>
    </row>
    <row r="23" spans="2:19" x14ac:dyDescent="0.25">
      <c r="B23" s="2">
        <v>500</v>
      </c>
      <c r="C23" s="2">
        <f t="shared" si="0"/>
        <v>3.5799999999999998E-3</v>
      </c>
      <c r="D23" s="2">
        <f t="shared" si="0"/>
        <v>1.4088999999999999E-2</v>
      </c>
      <c r="E23" s="2">
        <f t="shared" si="0"/>
        <v>1.5082E-2</v>
      </c>
      <c r="H23" s="2">
        <v>18</v>
      </c>
      <c r="I23" s="2">
        <v>9</v>
      </c>
      <c r="J23" s="2">
        <v>489</v>
      </c>
      <c r="K23" s="2">
        <v>11685</v>
      </c>
      <c r="L23" s="2">
        <v>164184</v>
      </c>
      <c r="M23" s="2">
        <v>3599500</v>
      </c>
      <c r="N23" s="2">
        <v>26042600</v>
      </c>
      <c r="Q23" s="2">
        <v>500</v>
      </c>
      <c r="R23" s="2">
        <f t="shared" si="1"/>
        <v>2.1654E-2</v>
      </c>
      <c r="S23" s="2">
        <f t="shared" si="1"/>
        <v>1.8513999999999999E-2</v>
      </c>
    </row>
    <row r="24" spans="2:19" x14ac:dyDescent="0.25">
      <c r="B24" s="2">
        <v>1000</v>
      </c>
      <c r="C24" s="2">
        <f t="shared" si="0"/>
        <v>1.7090999999999999E-2</v>
      </c>
      <c r="D24" s="2">
        <f t="shared" si="0"/>
        <v>4.9872E-2</v>
      </c>
      <c r="E24" s="2">
        <f t="shared" si="0"/>
        <v>6.1438E-2</v>
      </c>
      <c r="H24" s="2">
        <v>19</v>
      </c>
      <c r="I24" s="2">
        <v>9</v>
      </c>
      <c r="J24" s="2">
        <v>484</v>
      </c>
      <c r="K24" s="2">
        <v>10477</v>
      </c>
      <c r="L24" s="2">
        <v>204560</v>
      </c>
      <c r="M24" s="2">
        <v>3318600</v>
      </c>
      <c r="N24" s="2">
        <v>25924400</v>
      </c>
      <c r="Q24" s="2">
        <v>1000</v>
      </c>
      <c r="R24" s="2">
        <f t="shared" si="1"/>
        <v>5.0310999999999995E-2</v>
      </c>
      <c r="S24" s="2">
        <f t="shared" si="1"/>
        <v>4.3067999999999995E-2</v>
      </c>
    </row>
    <row r="25" spans="2:19" x14ac:dyDescent="0.25">
      <c r="B25" s="2">
        <v>5000</v>
      </c>
      <c r="C25" s="2">
        <f t="shared" si="0"/>
        <v>0.207874</v>
      </c>
      <c r="D25" s="2">
        <f t="shared" si="0"/>
        <v>0.32587499999999997</v>
      </c>
      <c r="E25" s="2">
        <f t="shared" si="0"/>
        <v>1.533641</v>
      </c>
      <c r="H25" s="2">
        <v>20</v>
      </c>
      <c r="I25" s="2">
        <v>9</v>
      </c>
      <c r="J25" s="2">
        <v>487</v>
      </c>
      <c r="K25" s="2">
        <v>10641</v>
      </c>
      <c r="L25" s="2">
        <v>144960</v>
      </c>
      <c r="M25" s="2">
        <v>3382900</v>
      </c>
      <c r="N25" s="2">
        <v>25885900</v>
      </c>
      <c r="Q25" s="2">
        <v>5000</v>
      </c>
      <c r="R25" s="2">
        <f t="shared" si="1"/>
        <v>0.28786899999999999</v>
      </c>
      <c r="S25" s="2">
        <f t="shared" si="1"/>
        <v>0.23493399999999998</v>
      </c>
    </row>
    <row r="26" spans="2:19" x14ac:dyDescent="0.25">
      <c r="B26" s="2">
        <v>10000</v>
      </c>
      <c r="C26" s="2">
        <f t="shared" si="0"/>
        <v>0.44919999999999999</v>
      </c>
      <c r="D26" s="2">
        <f t="shared" si="0"/>
        <v>0.76199299999999992</v>
      </c>
      <c r="E26" s="2">
        <f t="shared" si="0"/>
        <v>5.9546799999999998</v>
      </c>
      <c r="H26" s="2">
        <v>21</v>
      </c>
      <c r="I26" s="2">
        <v>9</v>
      </c>
      <c r="J26" s="2">
        <v>486</v>
      </c>
      <c r="K26" s="2">
        <v>11712</v>
      </c>
      <c r="L26" s="2">
        <v>144866</v>
      </c>
      <c r="M26" s="2">
        <v>3400400</v>
      </c>
      <c r="N26" s="2">
        <v>26558600</v>
      </c>
      <c r="Q26" s="2">
        <v>10000</v>
      </c>
      <c r="R26" s="2">
        <f t="shared" si="1"/>
        <v>0.67510099999999995</v>
      </c>
      <c r="S26" s="2">
        <f t="shared" si="1"/>
        <v>0.56983899999999998</v>
      </c>
    </row>
    <row r="27" spans="2:19" x14ac:dyDescent="0.25">
      <c r="B27" s="2">
        <v>50000</v>
      </c>
      <c r="C27" s="2">
        <f t="shared" si="0"/>
        <v>2.5564079999999998</v>
      </c>
      <c r="D27" s="2">
        <f t="shared" si="0"/>
        <v>4.7646929999999994</v>
      </c>
      <c r="E27" s="2">
        <f t="shared" si="0"/>
        <v>153.06752499999999</v>
      </c>
      <c r="H27" s="2">
        <v>22</v>
      </c>
      <c r="I27" s="2">
        <v>9</v>
      </c>
      <c r="J27" s="2">
        <v>485</v>
      </c>
      <c r="K27" s="2">
        <v>10914</v>
      </c>
      <c r="L27" s="2">
        <v>144423</v>
      </c>
      <c r="M27" s="2">
        <v>3322700</v>
      </c>
      <c r="N27" s="2">
        <v>25908800</v>
      </c>
      <c r="Q27" s="2">
        <v>50000</v>
      </c>
      <c r="R27" s="2">
        <f t="shared" si="1"/>
        <v>3.4681859999999998</v>
      </c>
      <c r="S27" s="2">
        <f t="shared" si="1"/>
        <v>2.861672</v>
      </c>
    </row>
    <row r="28" spans="2:19" x14ac:dyDescent="0.25">
      <c r="B28" s="2">
        <v>100000</v>
      </c>
      <c r="C28" s="2">
        <f t="shared" si="0"/>
        <v>5.6542599999999998</v>
      </c>
      <c r="D28" s="2">
        <f t="shared" si="0"/>
        <v>10.49455</v>
      </c>
      <c r="E28" s="2">
        <f t="shared" si="0"/>
        <v>612.95191</v>
      </c>
      <c r="H28" s="2">
        <v>23</v>
      </c>
      <c r="I28" s="2">
        <v>9</v>
      </c>
      <c r="J28" s="2">
        <v>493</v>
      </c>
      <c r="K28" s="2">
        <v>10955</v>
      </c>
      <c r="L28" s="2">
        <v>144278</v>
      </c>
      <c r="M28" s="2">
        <v>3563400</v>
      </c>
      <c r="N28" s="2">
        <v>25944700</v>
      </c>
      <c r="Q28" s="2">
        <v>100000</v>
      </c>
      <c r="R28" s="2">
        <f t="shared" si="1"/>
        <v>7.0158100000000001</v>
      </c>
      <c r="S28" s="2">
        <f t="shared" si="1"/>
        <v>6.8625970000000001</v>
      </c>
    </row>
    <row r="29" spans="2:19" x14ac:dyDescent="0.25">
      <c r="B29" s="2">
        <v>500000</v>
      </c>
      <c r="C29" s="2">
        <f t="shared" si="0"/>
        <v>30.291869999999999</v>
      </c>
      <c r="D29" s="2">
        <f t="shared" si="0"/>
        <v>55.085839999999997</v>
      </c>
      <c r="E29" s="2">
        <f t="shared" si="0"/>
        <v>16284.815569999999</v>
      </c>
      <c r="H29" s="2">
        <v>24</v>
      </c>
      <c r="I29" s="2">
        <v>9</v>
      </c>
      <c r="J29" s="2">
        <v>488</v>
      </c>
      <c r="K29" s="2">
        <v>10445</v>
      </c>
      <c r="L29" s="2">
        <v>143539</v>
      </c>
      <c r="M29" s="2">
        <v>3248000</v>
      </c>
      <c r="N29" s="2">
        <v>26045500</v>
      </c>
      <c r="Q29" s="2">
        <v>500000</v>
      </c>
      <c r="R29" s="2">
        <f t="shared" si="1"/>
        <v>38.306171999999997</v>
      </c>
      <c r="S29" s="2">
        <f t="shared" si="1"/>
        <v>35.923791999999999</v>
      </c>
    </row>
    <row r="30" spans="2:19" x14ac:dyDescent="0.25">
      <c r="B30" s="2">
        <v>1000000</v>
      </c>
      <c r="C30" s="2">
        <f t="shared" si="0"/>
        <v>62.143366</v>
      </c>
      <c r="D30" s="2">
        <f t="shared" si="0"/>
        <v>123.14403299999999</v>
      </c>
      <c r="E30" s="2">
        <f t="shared" si="0"/>
        <v>65843.558132999999</v>
      </c>
      <c r="H30" s="2">
        <v>25</v>
      </c>
      <c r="I30" s="2">
        <v>9</v>
      </c>
      <c r="J30" s="2">
        <v>362</v>
      </c>
      <c r="K30" s="2">
        <v>11564</v>
      </c>
      <c r="L30" s="2">
        <v>148842</v>
      </c>
      <c r="M30" s="2">
        <v>3029800</v>
      </c>
      <c r="N30" s="2">
        <v>26343900</v>
      </c>
      <c r="Q30" s="2">
        <v>1000000</v>
      </c>
      <c r="R30" s="2">
        <f t="shared" si="1"/>
        <v>79.677379999999999</v>
      </c>
      <c r="S30" s="2">
        <f t="shared" si="1"/>
        <v>73.088229999999996</v>
      </c>
    </row>
    <row r="31" spans="2:19" x14ac:dyDescent="0.25">
      <c r="B31" s="2">
        <v>5000000</v>
      </c>
      <c r="C31" s="2">
        <f>C16*10^-6</f>
        <v>364.819433</v>
      </c>
      <c r="D31" s="2">
        <f>D16*10^-6</f>
        <v>538.63530000000003</v>
      </c>
      <c r="H31" s="2">
        <v>26</v>
      </c>
      <c r="I31" s="2">
        <v>9</v>
      </c>
      <c r="J31" s="2">
        <v>365</v>
      </c>
      <c r="K31" s="2">
        <v>13208</v>
      </c>
      <c r="L31" s="2">
        <v>143499</v>
      </c>
      <c r="M31" s="2">
        <v>3118100</v>
      </c>
      <c r="N31" s="2">
        <v>27368900</v>
      </c>
      <c r="Q31" s="2">
        <v>5000000</v>
      </c>
      <c r="R31" s="2">
        <f t="shared" si="1"/>
        <v>525.86218999999994</v>
      </c>
      <c r="S31" s="2">
        <f t="shared" si="1"/>
        <v>377.76905999999997</v>
      </c>
    </row>
    <row r="32" spans="2:19" x14ac:dyDescent="0.25">
      <c r="H32" s="2">
        <v>27</v>
      </c>
      <c r="I32" s="2">
        <v>9</v>
      </c>
      <c r="J32" s="2">
        <v>348</v>
      </c>
      <c r="K32" s="2">
        <v>10995</v>
      </c>
      <c r="L32" s="2">
        <v>144693</v>
      </c>
      <c r="M32" s="2">
        <v>3164100</v>
      </c>
      <c r="N32" s="2">
        <v>27482100</v>
      </c>
    </row>
    <row r="33" spans="8:14" x14ac:dyDescent="0.25">
      <c r="H33" s="2">
        <v>28</v>
      </c>
      <c r="I33" s="2">
        <v>9</v>
      </c>
      <c r="J33" s="2">
        <v>377</v>
      </c>
      <c r="K33" s="2">
        <v>11112</v>
      </c>
      <c r="L33" s="2">
        <v>143966</v>
      </c>
      <c r="M33" s="2">
        <v>3944000</v>
      </c>
      <c r="N33" s="2">
        <v>27611100</v>
      </c>
    </row>
    <row r="34" spans="8:14" x14ac:dyDescent="0.25">
      <c r="H34" s="2">
        <v>29</v>
      </c>
      <c r="I34" s="2">
        <v>9</v>
      </c>
      <c r="J34" s="2">
        <v>366</v>
      </c>
      <c r="K34" s="2">
        <v>11110</v>
      </c>
      <c r="L34" s="2">
        <v>144228</v>
      </c>
      <c r="M34" s="2">
        <v>3064800</v>
      </c>
      <c r="N34" s="2">
        <v>27063800</v>
      </c>
    </row>
    <row r="35" spans="8:14" x14ac:dyDescent="0.25">
      <c r="H35" s="2">
        <v>30</v>
      </c>
      <c r="I35" s="2">
        <v>9</v>
      </c>
      <c r="J35" s="2">
        <v>357</v>
      </c>
      <c r="K35" s="2">
        <v>10936</v>
      </c>
      <c r="L35" s="2">
        <v>143730</v>
      </c>
      <c r="M35" s="2">
        <v>3277300</v>
      </c>
      <c r="N35" s="2">
        <v>25039200</v>
      </c>
    </row>
    <row r="47" spans="8:14" ht="21" x14ac:dyDescent="0.25">
      <c r="H47" s="3" t="s">
        <v>6</v>
      </c>
    </row>
    <row r="48" spans="8:14" x14ac:dyDescent="0.25">
      <c r="H48" s="4" t="s">
        <v>9</v>
      </c>
      <c r="I48" s="8" t="s">
        <v>10</v>
      </c>
      <c r="J48" s="8" t="s">
        <v>11</v>
      </c>
      <c r="K48" s="8" t="s">
        <v>12</v>
      </c>
      <c r="L48" s="8" t="s">
        <v>15</v>
      </c>
      <c r="M48" s="8" t="s">
        <v>13</v>
      </c>
      <c r="N48" s="9" t="s">
        <v>14</v>
      </c>
    </row>
    <row r="49" spans="8:14" x14ac:dyDescent="0.25">
      <c r="H49" s="2">
        <v>0</v>
      </c>
      <c r="I49" s="2">
        <f t="shared" ref="I49:N58" si="2">I5*10^-6</f>
        <v>2.32E-4</v>
      </c>
      <c r="J49" s="2">
        <f t="shared" si="2"/>
        <v>3.16E-3</v>
      </c>
      <c r="K49" s="2">
        <f t="shared" si="2"/>
        <v>4.2123000000000001E-2</v>
      </c>
      <c r="L49" s="2">
        <f t="shared" si="2"/>
        <v>0.52204399999999995</v>
      </c>
      <c r="M49" s="2">
        <f t="shared" si="2"/>
        <v>14.2707</v>
      </c>
      <c r="N49" s="2">
        <f t="shared" si="2"/>
        <v>122.2092</v>
      </c>
    </row>
    <row r="50" spans="8:14" x14ac:dyDescent="0.25">
      <c r="H50" s="2">
        <v>1</v>
      </c>
      <c r="I50" s="2">
        <f t="shared" si="2"/>
        <v>1.85E-4</v>
      </c>
      <c r="J50" s="2">
        <f t="shared" si="2"/>
        <v>3.5279999999999999E-3</v>
      </c>
      <c r="K50" s="2">
        <f t="shared" si="2"/>
        <v>4.6313E-2</v>
      </c>
      <c r="L50" s="2">
        <f t="shared" si="2"/>
        <v>0.52966000000000002</v>
      </c>
      <c r="M50" s="2">
        <f t="shared" si="2"/>
        <v>6.8739999999999997</v>
      </c>
      <c r="N50" s="2">
        <f t="shared" si="2"/>
        <v>69.877099999999999</v>
      </c>
    </row>
    <row r="51" spans="8:14" x14ac:dyDescent="0.25">
      <c r="H51" s="2">
        <v>2</v>
      </c>
      <c r="I51" s="2">
        <f t="shared" si="2"/>
        <v>1.11E-4</v>
      </c>
      <c r="J51" s="2">
        <f t="shared" si="2"/>
        <v>2.728E-3</v>
      </c>
      <c r="K51" s="2">
        <f t="shared" si="2"/>
        <v>3.2766999999999998E-2</v>
      </c>
      <c r="L51" s="2">
        <f t="shared" si="2"/>
        <v>0.41898099999999999</v>
      </c>
      <c r="M51" s="2">
        <f t="shared" si="2"/>
        <v>5.9718999999999998</v>
      </c>
      <c r="N51" s="2">
        <f t="shared" si="2"/>
        <v>58.879799999999996</v>
      </c>
    </row>
    <row r="52" spans="8:14" x14ac:dyDescent="0.25">
      <c r="H52" s="2">
        <v>3</v>
      </c>
      <c r="I52" s="2">
        <f t="shared" si="2"/>
        <v>7.5999999999999991E-5</v>
      </c>
      <c r="J52" s="2">
        <f t="shared" si="2"/>
        <v>1.8399999999999998E-3</v>
      </c>
      <c r="K52" s="2">
        <f t="shared" si="2"/>
        <v>3.1545999999999998E-2</v>
      </c>
      <c r="L52" s="2">
        <f t="shared" si="2"/>
        <v>0.373143</v>
      </c>
      <c r="M52" s="2">
        <f t="shared" si="2"/>
        <v>2.9198999999999997</v>
      </c>
      <c r="N52" s="2">
        <f t="shared" si="2"/>
        <v>44.283799999999999</v>
      </c>
    </row>
    <row r="53" spans="8:14" x14ac:dyDescent="0.25">
      <c r="H53" s="2">
        <v>4</v>
      </c>
      <c r="I53" s="2">
        <f t="shared" si="2"/>
        <v>7.5999999999999991E-5</v>
      </c>
      <c r="J53" s="2">
        <f t="shared" si="2"/>
        <v>1.7419999999999998E-3</v>
      </c>
      <c r="K53" s="2">
        <f t="shared" si="2"/>
        <v>2.3969999999999998E-2</v>
      </c>
      <c r="L53" s="2">
        <f t="shared" si="2"/>
        <v>0.29074099999999997</v>
      </c>
      <c r="M53" s="2">
        <f t="shared" si="2"/>
        <v>2.7681</v>
      </c>
      <c r="N53" s="2">
        <f t="shared" si="2"/>
        <v>34.860199999999999</v>
      </c>
    </row>
    <row r="54" spans="8:14" x14ac:dyDescent="0.25">
      <c r="H54" s="2">
        <v>5</v>
      </c>
      <c r="I54" s="2">
        <f t="shared" si="2"/>
        <v>3.2999999999999996E-5</v>
      </c>
      <c r="J54" s="2">
        <f t="shared" si="2"/>
        <v>1.663E-3</v>
      </c>
      <c r="K54" s="2">
        <f t="shared" si="2"/>
        <v>2.3889999999999998E-2</v>
      </c>
      <c r="L54" s="2">
        <f t="shared" si="2"/>
        <v>0.18873199999999998</v>
      </c>
      <c r="M54" s="2">
        <f t="shared" si="2"/>
        <v>3.4333999999999998</v>
      </c>
      <c r="N54" s="2">
        <f t="shared" si="2"/>
        <v>33.987699999999997</v>
      </c>
    </row>
    <row r="55" spans="8:14" x14ac:dyDescent="0.25">
      <c r="H55" s="2">
        <v>6</v>
      </c>
      <c r="I55" s="2">
        <f t="shared" si="2"/>
        <v>3.2999999999999996E-5</v>
      </c>
      <c r="J55" s="2">
        <f t="shared" si="2"/>
        <v>1.2469999999999998E-3</v>
      </c>
      <c r="K55" s="2">
        <f t="shared" si="2"/>
        <v>1.7298999999999998E-2</v>
      </c>
      <c r="L55" s="2">
        <f t="shared" si="2"/>
        <v>0.189667</v>
      </c>
      <c r="M55" s="2">
        <f t="shared" si="2"/>
        <v>3.6298999999999997</v>
      </c>
      <c r="N55" s="2">
        <f t="shared" si="2"/>
        <v>33.3643</v>
      </c>
    </row>
    <row r="56" spans="8:14" x14ac:dyDescent="0.25">
      <c r="H56" s="2">
        <v>7</v>
      </c>
      <c r="I56" s="2">
        <f t="shared" si="2"/>
        <v>3.2999999999999996E-5</v>
      </c>
      <c r="J56" s="2">
        <f t="shared" si="2"/>
        <v>1.0999999999999998E-3</v>
      </c>
      <c r="K56" s="2">
        <f t="shared" si="2"/>
        <v>1.5254999999999999E-2</v>
      </c>
      <c r="L56" s="2">
        <f t="shared" si="2"/>
        <v>0.188503</v>
      </c>
      <c r="M56" s="2">
        <f t="shared" si="2"/>
        <v>3.6555</v>
      </c>
      <c r="N56" s="2">
        <f t="shared" si="2"/>
        <v>32.376100000000001</v>
      </c>
    </row>
    <row r="57" spans="8:14" x14ac:dyDescent="0.25">
      <c r="H57" s="2">
        <v>8</v>
      </c>
      <c r="I57" s="2">
        <f t="shared" si="2"/>
        <v>3.2999999999999996E-5</v>
      </c>
      <c r="J57" s="2">
        <f t="shared" si="2"/>
        <v>1.088E-3</v>
      </c>
      <c r="K57" s="2">
        <f t="shared" si="2"/>
        <v>1.2548999999999999E-2</v>
      </c>
      <c r="L57" s="2">
        <f t="shared" si="2"/>
        <v>0.18775500000000001</v>
      </c>
      <c r="M57" s="2">
        <f t="shared" si="2"/>
        <v>3.6113999999999997</v>
      </c>
      <c r="N57" s="2">
        <f t="shared" si="2"/>
        <v>30.0764</v>
      </c>
    </row>
    <row r="58" spans="8:14" x14ac:dyDescent="0.25">
      <c r="H58" s="2">
        <v>9</v>
      </c>
      <c r="I58" s="2">
        <f t="shared" si="2"/>
        <v>3.2999999999999996E-5</v>
      </c>
      <c r="J58" s="2">
        <f t="shared" si="2"/>
        <v>8.3199999999999995E-4</v>
      </c>
      <c r="K58" s="2">
        <f t="shared" si="2"/>
        <v>1.2591E-2</v>
      </c>
      <c r="L58" s="2">
        <f t="shared" si="2"/>
        <v>0.18412699999999999</v>
      </c>
      <c r="M58" s="2">
        <f t="shared" si="2"/>
        <v>3.5587999999999997</v>
      </c>
      <c r="N58" s="2">
        <f t="shared" si="2"/>
        <v>29.2393</v>
      </c>
    </row>
    <row r="59" spans="8:14" x14ac:dyDescent="0.25">
      <c r="H59" s="2">
        <v>10</v>
      </c>
      <c r="I59" s="2">
        <f t="shared" ref="I59:N68" si="3">I15*10^-6</f>
        <v>9.0000000000000002E-6</v>
      </c>
      <c r="J59" s="2">
        <f t="shared" si="3"/>
        <v>7.36E-4</v>
      </c>
      <c r="K59" s="2">
        <f t="shared" si="3"/>
        <v>1.2600999999999999E-2</v>
      </c>
      <c r="L59" s="2">
        <f t="shared" si="3"/>
        <v>0.18041299999999999</v>
      </c>
      <c r="M59" s="2">
        <f t="shared" si="3"/>
        <v>3.8130999999999999</v>
      </c>
      <c r="N59" s="2">
        <f t="shared" si="3"/>
        <v>29.323699999999999</v>
      </c>
    </row>
    <row r="60" spans="8:14" x14ac:dyDescent="0.25">
      <c r="H60" s="2">
        <v>11</v>
      </c>
      <c r="I60" s="2">
        <f t="shared" si="3"/>
        <v>9.0000000000000002E-6</v>
      </c>
      <c r="J60" s="2">
        <f t="shared" si="3"/>
        <v>6.9899999999999997E-4</v>
      </c>
      <c r="K60" s="2">
        <f t="shared" si="3"/>
        <v>1.3096E-2</v>
      </c>
      <c r="L60" s="2">
        <f t="shared" si="3"/>
        <v>0.18579399999999999</v>
      </c>
      <c r="M60" s="2">
        <f t="shared" si="3"/>
        <v>3.6303999999999998</v>
      </c>
      <c r="N60" s="2">
        <f t="shared" si="3"/>
        <v>30.005099999999999</v>
      </c>
    </row>
    <row r="61" spans="8:14" x14ac:dyDescent="0.25">
      <c r="H61" s="2">
        <v>12</v>
      </c>
      <c r="I61" s="2">
        <f t="shared" si="3"/>
        <v>9.0000000000000002E-6</v>
      </c>
      <c r="J61" s="2">
        <f t="shared" si="3"/>
        <v>5.9199999999999997E-4</v>
      </c>
      <c r="K61" s="2">
        <f t="shared" si="3"/>
        <v>1.3352999999999999E-2</v>
      </c>
      <c r="L61" s="2">
        <f t="shared" si="3"/>
        <v>0.166239</v>
      </c>
      <c r="M61" s="2">
        <f t="shared" si="3"/>
        <v>3.4127000000000001</v>
      </c>
      <c r="N61" s="2">
        <f t="shared" si="3"/>
        <v>29.206399999999999</v>
      </c>
    </row>
    <row r="62" spans="8:14" x14ac:dyDescent="0.25">
      <c r="H62" s="2">
        <v>13</v>
      </c>
      <c r="I62" s="2">
        <f t="shared" si="3"/>
        <v>9.0000000000000002E-6</v>
      </c>
      <c r="J62" s="2">
        <f t="shared" si="3"/>
        <v>4.8299999999999998E-4</v>
      </c>
      <c r="K62" s="2">
        <f t="shared" si="3"/>
        <v>2.0267999999999998E-2</v>
      </c>
      <c r="L62" s="2">
        <f t="shared" si="3"/>
        <v>0.17206099999999999</v>
      </c>
      <c r="M62" s="2">
        <f t="shared" si="3"/>
        <v>3.6056999999999997</v>
      </c>
      <c r="N62" s="2">
        <f t="shared" si="3"/>
        <v>29.171399999999998</v>
      </c>
    </row>
    <row r="63" spans="8:14" x14ac:dyDescent="0.25">
      <c r="H63" s="2">
        <v>14</v>
      </c>
      <c r="I63" s="2">
        <f t="shared" si="3"/>
        <v>9.0000000000000002E-6</v>
      </c>
      <c r="J63" s="2">
        <f t="shared" si="3"/>
        <v>4.8299999999999998E-4</v>
      </c>
      <c r="K63" s="2">
        <f t="shared" si="3"/>
        <v>1.2744E-2</v>
      </c>
      <c r="L63" s="2">
        <f t="shared" si="3"/>
        <v>0.18090799999999999</v>
      </c>
      <c r="M63" s="2">
        <f t="shared" si="3"/>
        <v>3.3041999999999998</v>
      </c>
      <c r="N63" s="2">
        <f t="shared" si="3"/>
        <v>29.147399999999998</v>
      </c>
    </row>
    <row r="64" spans="8:14" x14ac:dyDescent="0.25">
      <c r="H64" s="2">
        <v>15</v>
      </c>
      <c r="I64" s="2">
        <f t="shared" si="3"/>
        <v>9.0000000000000002E-6</v>
      </c>
      <c r="J64" s="2">
        <f t="shared" si="3"/>
        <v>4.9100000000000001E-4</v>
      </c>
      <c r="K64" s="2">
        <f t="shared" si="3"/>
        <v>1.4886E-2</v>
      </c>
      <c r="L64" s="2">
        <f t="shared" si="3"/>
        <v>0.16432099999999999</v>
      </c>
      <c r="M64" s="2">
        <f t="shared" si="3"/>
        <v>3.3673999999999999</v>
      </c>
      <c r="N64" s="2">
        <f t="shared" si="3"/>
        <v>27.4389</v>
      </c>
    </row>
    <row r="65" spans="8:14" x14ac:dyDescent="0.25">
      <c r="H65" s="2">
        <v>16</v>
      </c>
      <c r="I65" s="2">
        <f t="shared" si="3"/>
        <v>9.0000000000000002E-6</v>
      </c>
      <c r="J65" s="2">
        <f t="shared" si="3"/>
        <v>4.84E-4</v>
      </c>
      <c r="K65" s="2">
        <f t="shared" si="3"/>
        <v>1.3656E-2</v>
      </c>
      <c r="L65" s="2">
        <f t="shared" si="3"/>
        <v>0.16447599999999998</v>
      </c>
      <c r="M65" s="2">
        <f t="shared" si="3"/>
        <v>3.3142999999999998</v>
      </c>
      <c r="N65" s="2">
        <f t="shared" si="3"/>
        <v>26.554099999999998</v>
      </c>
    </row>
    <row r="66" spans="8:14" x14ac:dyDescent="0.25">
      <c r="H66" s="2">
        <v>17</v>
      </c>
      <c r="I66" s="2">
        <f t="shared" si="3"/>
        <v>9.0000000000000002E-6</v>
      </c>
      <c r="J66" s="2">
        <f t="shared" si="3"/>
        <v>4.8199999999999995E-4</v>
      </c>
      <c r="K66" s="2">
        <f t="shared" si="3"/>
        <v>1.1205E-2</v>
      </c>
      <c r="L66" s="2">
        <f t="shared" si="3"/>
        <v>0.17196799999999998</v>
      </c>
      <c r="M66" s="2">
        <f t="shared" si="3"/>
        <v>3.4274</v>
      </c>
      <c r="N66" s="2">
        <f t="shared" si="3"/>
        <v>25.8171</v>
      </c>
    </row>
    <row r="67" spans="8:14" x14ac:dyDescent="0.25">
      <c r="H67" s="2">
        <v>18</v>
      </c>
      <c r="I67" s="2">
        <f t="shared" si="3"/>
        <v>9.0000000000000002E-6</v>
      </c>
      <c r="J67" s="2">
        <f t="shared" si="3"/>
        <v>4.8899999999999996E-4</v>
      </c>
      <c r="K67" s="2">
        <f t="shared" si="3"/>
        <v>1.1684999999999999E-2</v>
      </c>
      <c r="L67" s="2">
        <f t="shared" si="3"/>
        <v>0.164184</v>
      </c>
      <c r="M67" s="2">
        <f t="shared" si="3"/>
        <v>3.5994999999999999</v>
      </c>
      <c r="N67" s="2">
        <f t="shared" si="3"/>
        <v>26.0426</v>
      </c>
    </row>
    <row r="68" spans="8:14" x14ac:dyDescent="0.25">
      <c r="H68" s="2">
        <v>19</v>
      </c>
      <c r="I68" s="2">
        <f t="shared" si="3"/>
        <v>9.0000000000000002E-6</v>
      </c>
      <c r="J68" s="2">
        <f t="shared" si="3"/>
        <v>4.84E-4</v>
      </c>
      <c r="K68" s="2">
        <f t="shared" si="3"/>
        <v>1.0477E-2</v>
      </c>
      <c r="L68" s="2">
        <f t="shared" si="3"/>
        <v>0.20455999999999999</v>
      </c>
      <c r="M68" s="2">
        <f t="shared" si="3"/>
        <v>3.3186</v>
      </c>
      <c r="N68" s="2">
        <f t="shared" si="3"/>
        <v>25.924399999999999</v>
      </c>
    </row>
    <row r="69" spans="8:14" x14ac:dyDescent="0.25">
      <c r="H69" s="2">
        <v>20</v>
      </c>
      <c r="I69" s="2">
        <f t="shared" ref="I69:N78" si="4">I25*10^-6</f>
        <v>9.0000000000000002E-6</v>
      </c>
      <c r="J69" s="2">
        <f t="shared" si="4"/>
        <v>4.8699999999999997E-4</v>
      </c>
      <c r="K69" s="2">
        <f t="shared" si="4"/>
        <v>1.0640999999999999E-2</v>
      </c>
      <c r="L69" s="2">
        <f t="shared" si="4"/>
        <v>0.14496000000000001</v>
      </c>
      <c r="M69" s="2">
        <f t="shared" si="4"/>
        <v>3.3828999999999998</v>
      </c>
      <c r="N69" s="2">
        <f t="shared" si="4"/>
        <v>25.885899999999999</v>
      </c>
    </row>
    <row r="70" spans="8:14" x14ac:dyDescent="0.25">
      <c r="H70" s="2">
        <v>21</v>
      </c>
      <c r="I70" s="2">
        <f t="shared" si="4"/>
        <v>9.0000000000000002E-6</v>
      </c>
      <c r="J70" s="2">
        <f t="shared" si="4"/>
        <v>4.86E-4</v>
      </c>
      <c r="K70" s="2">
        <f t="shared" si="4"/>
        <v>1.1712E-2</v>
      </c>
      <c r="L70" s="2">
        <f t="shared" si="4"/>
        <v>0.14486599999999999</v>
      </c>
      <c r="M70" s="2">
        <f t="shared" si="4"/>
        <v>3.4003999999999999</v>
      </c>
      <c r="N70" s="2">
        <f t="shared" si="4"/>
        <v>26.558599999999998</v>
      </c>
    </row>
    <row r="71" spans="8:14" x14ac:dyDescent="0.25">
      <c r="H71" s="2">
        <v>22</v>
      </c>
      <c r="I71" s="2">
        <f t="shared" si="4"/>
        <v>9.0000000000000002E-6</v>
      </c>
      <c r="J71" s="2">
        <f t="shared" si="4"/>
        <v>4.8499999999999997E-4</v>
      </c>
      <c r="K71" s="2">
        <f t="shared" si="4"/>
        <v>1.0914E-2</v>
      </c>
      <c r="L71" s="2">
        <f t="shared" si="4"/>
        <v>0.144423</v>
      </c>
      <c r="M71" s="2">
        <f t="shared" si="4"/>
        <v>3.3226999999999998</v>
      </c>
      <c r="N71" s="2">
        <f t="shared" si="4"/>
        <v>25.908799999999999</v>
      </c>
    </row>
    <row r="72" spans="8:14" x14ac:dyDescent="0.25">
      <c r="H72" s="2">
        <v>23</v>
      </c>
      <c r="I72" s="2">
        <f t="shared" si="4"/>
        <v>9.0000000000000002E-6</v>
      </c>
      <c r="J72" s="2">
        <f t="shared" si="4"/>
        <v>4.9299999999999995E-4</v>
      </c>
      <c r="K72" s="2">
        <f t="shared" si="4"/>
        <v>1.0954999999999999E-2</v>
      </c>
      <c r="L72" s="2">
        <f t="shared" si="4"/>
        <v>0.14427799999999999</v>
      </c>
      <c r="M72" s="2">
        <f t="shared" si="4"/>
        <v>3.5633999999999997</v>
      </c>
      <c r="N72" s="2">
        <f t="shared" si="4"/>
        <v>25.944699999999997</v>
      </c>
    </row>
    <row r="73" spans="8:14" x14ac:dyDescent="0.25">
      <c r="H73" s="2">
        <v>24</v>
      </c>
      <c r="I73" s="2">
        <f t="shared" si="4"/>
        <v>9.0000000000000002E-6</v>
      </c>
      <c r="J73" s="2">
        <f t="shared" si="4"/>
        <v>4.8799999999999999E-4</v>
      </c>
      <c r="K73" s="2">
        <f t="shared" si="4"/>
        <v>1.0444999999999999E-2</v>
      </c>
      <c r="L73" s="2">
        <f t="shared" si="4"/>
        <v>0.143539</v>
      </c>
      <c r="M73" s="2">
        <f t="shared" si="4"/>
        <v>3.2479999999999998</v>
      </c>
      <c r="N73" s="2">
        <f t="shared" si="4"/>
        <v>26.045500000000001</v>
      </c>
    </row>
    <row r="74" spans="8:14" x14ac:dyDescent="0.25">
      <c r="H74" s="2">
        <v>25</v>
      </c>
      <c r="I74" s="2">
        <f t="shared" si="4"/>
        <v>9.0000000000000002E-6</v>
      </c>
      <c r="J74" s="2">
        <f t="shared" si="4"/>
        <v>3.6199999999999996E-4</v>
      </c>
      <c r="K74" s="2">
        <f t="shared" si="4"/>
        <v>1.1564E-2</v>
      </c>
      <c r="L74" s="2">
        <f t="shared" si="4"/>
        <v>0.148842</v>
      </c>
      <c r="M74" s="2">
        <f t="shared" si="4"/>
        <v>3.0297999999999998</v>
      </c>
      <c r="N74" s="2">
        <f t="shared" si="4"/>
        <v>26.343899999999998</v>
      </c>
    </row>
    <row r="75" spans="8:14" x14ac:dyDescent="0.25">
      <c r="H75" s="2">
        <v>26</v>
      </c>
      <c r="I75" s="2">
        <f t="shared" si="4"/>
        <v>9.0000000000000002E-6</v>
      </c>
      <c r="J75" s="2">
        <f t="shared" si="4"/>
        <v>3.6499999999999998E-4</v>
      </c>
      <c r="K75" s="2">
        <f t="shared" si="4"/>
        <v>1.3207999999999999E-2</v>
      </c>
      <c r="L75" s="2">
        <f t="shared" si="4"/>
        <v>0.14349899999999999</v>
      </c>
      <c r="M75" s="2">
        <f t="shared" si="4"/>
        <v>3.1180999999999996</v>
      </c>
      <c r="N75" s="2">
        <f t="shared" si="4"/>
        <v>27.3689</v>
      </c>
    </row>
    <row r="76" spans="8:14" x14ac:dyDescent="0.25">
      <c r="H76" s="2">
        <v>27</v>
      </c>
      <c r="I76" s="2">
        <f t="shared" si="4"/>
        <v>9.0000000000000002E-6</v>
      </c>
      <c r="J76" s="2">
        <f t="shared" si="4"/>
        <v>3.48E-4</v>
      </c>
      <c r="K76" s="2">
        <f t="shared" si="4"/>
        <v>1.0995E-2</v>
      </c>
      <c r="L76" s="2">
        <f t="shared" si="4"/>
        <v>0.14469299999999999</v>
      </c>
      <c r="M76" s="2">
        <f t="shared" si="4"/>
        <v>3.1640999999999999</v>
      </c>
      <c r="N76" s="2">
        <f t="shared" si="4"/>
        <v>27.482099999999999</v>
      </c>
    </row>
    <row r="77" spans="8:14" x14ac:dyDescent="0.25">
      <c r="H77" s="2">
        <v>28</v>
      </c>
      <c r="I77" s="2">
        <f t="shared" si="4"/>
        <v>9.0000000000000002E-6</v>
      </c>
      <c r="J77" s="2">
        <f t="shared" si="4"/>
        <v>3.77E-4</v>
      </c>
      <c r="K77" s="2">
        <f t="shared" si="4"/>
        <v>1.1112E-2</v>
      </c>
      <c r="L77" s="2">
        <f t="shared" si="4"/>
        <v>0.14396599999999998</v>
      </c>
      <c r="M77" s="2">
        <f t="shared" si="4"/>
        <v>3.944</v>
      </c>
      <c r="N77" s="2">
        <f t="shared" si="4"/>
        <v>27.6111</v>
      </c>
    </row>
    <row r="78" spans="8:14" x14ac:dyDescent="0.25">
      <c r="H78" s="2">
        <v>29</v>
      </c>
      <c r="I78" s="2">
        <f t="shared" si="4"/>
        <v>9.0000000000000002E-6</v>
      </c>
      <c r="J78" s="2">
        <f t="shared" si="4"/>
        <v>3.6600000000000001E-4</v>
      </c>
      <c r="K78" s="2">
        <f t="shared" si="4"/>
        <v>1.111E-2</v>
      </c>
      <c r="L78" s="2">
        <f t="shared" si="4"/>
        <v>0.144228</v>
      </c>
      <c r="M78" s="2">
        <f t="shared" si="4"/>
        <v>3.0648</v>
      </c>
      <c r="N78" s="2">
        <f t="shared" si="4"/>
        <v>27.063800000000001</v>
      </c>
    </row>
    <row r="79" spans="8:14" x14ac:dyDescent="0.25">
      <c r="H79" s="2">
        <v>30</v>
      </c>
      <c r="I79" s="2">
        <f t="shared" ref="I79:N79" si="5">I35*10^-6</f>
        <v>9.0000000000000002E-6</v>
      </c>
      <c r="J79" s="2">
        <f t="shared" si="5"/>
        <v>3.57E-4</v>
      </c>
      <c r="K79" s="2">
        <f t="shared" si="5"/>
        <v>1.0936E-2</v>
      </c>
      <c r="L79" s="2">
        <f t="shared" si="5"/>
        <v>0.14373</v>
      </c>
      <c r="M79" s="2">
        <f t="shared" si="5"/>
        <v>3.2772999999999999</v>
      </c>
      <c r="N79" s="2">
        <f t="shared" si="5"/>
        <v>25.039199999999997</v>
      </c>
    </row>
  </sheetData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kristiansson</dc:creator>
  <cp:lastModifiedBy>casper kristiansson</cp:lastModifiedBy>
  <cp:lastPrinted>2021-09-26T12:18:52Z</cp:lastPrinted>
  <dcterms:created xsi:type="dcterms:W3CDTF">2021-09-23T15:27:00Z</dcterms:created>
  <dcterms:modified xsi:type="dcterms:W3CDTF">2021-09-26T19:44:25Z</dcterms:modified>
</cp:coreProperties>
</file>