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sper\OneDrive\Documents\Universitet\HT-2021\Algoritmer och Datastrukturer\Lab2\"/>
    </mc:Choice>
  </mc:AlternateContent>
  <xr:revisionPtr revIDLastSave="0" documentId="13_ncr:1_{0649A155-F993-45A6-BF78-055D664C7B53}" xr6:coauthVersionLast="47" xr6:coauthVersionMax="47" xr10:uidLastSave="{00000000-0000-0000-0000-000000000000}"/>
  <bookViews>
    <workbookView xWindow="-120" yWindow="-120" windowWidth="29040" windowHeight="15840" xr2:uid="{E899B47F-0D67-46C6-83CC-3E08B70027E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K16" i="1" l="1"/>
  <c r="AJ16" i="1"/>
  <c r="AK15" i="1"/>
  <c r="AJ15" i="1"/>
  <c r="AK14" i="1"/>
  <c r="AJ14" i="1"/>
  <c r="AK13" i="1"/>
  <c r="AJ13" i="1"/>
  <c r="AK12" i="1"/>
  <c r="AJ12" i="1"/>
  <c r="AK11" i="1"/>
  <c r="AJ11" i="1"/>
  <c r="AK10" i="1"/>
  <c r="AJ10" i="1"/>
  <c r="AK9" i="1"/>
  <c r="AJ9" i="1"/>
  <c r="AK8" i="1"/>
  <c r="AJ8" i="1"/>
  <c r="AK7" i="1"/>
  <c r="AJ7" i="1"/>
  <c r="AK6" i="1"/>
  <c r="AJ6" i="1"/>
  <c r="AK5" i="1"/>
  <c r="AJ5" i="1"/>
  <c r="W6" i="1"/>
  <c r="X6" i="1"/>
  <c r="Y6" i="1"/>
  <c r="Z6" i="1"/>
  <c r="AA6" i="1"/>
  <c r="AB6" i="1"/>
  <c r="W7" i="1"/>
  <c r="X7" i="1"/>
  <c r="Y7" i="1"/>
  <c r="Z7" i="1"/>
  <c r="AA7" i="1"/>
  <c r="AB7" i="1"/>
  <c r="W8" i="1"/>
  <c r="X8" i="1"/>
  <c r="Y8" i="1"/>
  <c r="Z8" i="1"/>
  <c r="AA8" i="1"/>
  <c r="AB8" i="1"/>
  <c r="W9" i="1"/>
  <c r="X9" i="1"/>
  <c r="Y9" i="1"/>
  <c r="Z9" i="1"/>
  <c r="AA9" i="1"/>
  <c r="AB9" i="1"/>
  <c r="W10" i="1"/>
  <c r="X10" i="1"/>
  <c r="Y10" i="1"/>
  <c r="Z10" i="1"/>
  <c r="AA10" i="1"/>
  <c r="AB10" i="1"/>
  <c r="W11" i="1"/>
  <c r="X11" i="1"/>
  <c r="Y11" i="1"/>
  <c r="Z11" i="1"/>
  <c r="AA11" i="1"/>
  <c r="AB11" i="1"/>
  <c r="W12" i="1"/>
  <c r="X12" i="1"/>
  <c r="Y12" i="1"/>
  <c r="Z12" i="1"/>
  <c r="AA12" i="1"/>
  <c r="AB12" i="1"/>
  <c r="W13" i="1"/>
  <c r="X13" i="1"/>
  <c r="Y13" i="1"/>
  <c r="Z13" i="1"/>
  <c r="AA13" i="1"/>
  <c r="AB13" i="1"/>
  <c r="W14" i="1"/>
  <c r="X14" i="1"/>
  <c r="Y14" i="1"/>
  <c r="Z14" i="1"/>
  <c r="AA14" i="1"/>
  <c r="AB14" i="1"/>
  <c r="W15" i="1"/>
  <c r="X15" i="1"/>
  <c r="Y15" i="1"/>
  <c r="Z15" i="1"/>
  <c r="AA15" i="1"/>
  <c r="AB15" i="1"/>
  <c r="W16" i="1"/>
  <c r="X16" i="1"/>
  <c r="Y16" i="1"/>
  <c r="Z16" i="1"/>
  <c r="AA16" i="1"/>
  <c r="AB16" i="1"/>
  <c r="W17" i="1"/>
  <c r="X17" i="1"/>
  <c r="Y17" i="1"/>
  <c r="Z17" i="1"/>
  <c r="AA17" i="1"/>
  <c r="AB17" i="1"/>
  <c r="W18" i="1"/>
  <c r="X18" i="1"/>
  <c r="Y18" i="1"/>
  <c r="Z18" i="1"/>
  <c r="AA18" i="1"/>
  <c r="AB18" i="1"/>
  <c r="W19" i="1"/>
  <c r="X19" i="1"/>
  <c r="Y19" i="1"/>
  <c r="Z19" i="1"/>
  <c r="AA19" i="1"/>
  <c r="AB19" i="1"/>
  <c r="W20" i="1"/>
  <c r="X20" i="1"/>
  <c r="Y20" i="1"/>
  <c r="Z20" i="1"/>
  <c r="AA20" i="1"/>
  <c r="AB20" i="1"/>
  <c r="W21" i="1"/>
  <c r="X21" i="1"/>
  <c r="Y21" i="1"/>
  <c r="Z21" i="1"/>
  <c r="AA21" i="1"/>
  <c r="AB21" i="1"/>
  <c r="W22" i="1"/>
  <c r="X22" i="1"/>
  <c r="Y22" i="1"/>
  <c r="Z22" i="1"/>
  <c r="AA22" i="1"/>
  <c r="AB22" i="1"/>
  <c r="W23" i="1"/>
  <c r="X23" i="1"/>
  <c r="Y23" i="1"/>
  <c r="Z23" i="1"/>
  <c r="AA23" i="1"/>
  <c r="AB23" i="1"/>
  <c r="W24" i="1"/>
  <c r="X24" i="1"/>
  <c r="Y24" i="1"/>
  <c r="Z24" i="1"/>
  <c r="AA24" i="1"/>
  <c r="AB24" i="1"/>
  <c r="W25" i="1"/>
  <c r="X25" i="1"/>
  <c r="Y25" i="1"/>
  <c r="Z25" i="1"/>
  <c r="AA25" i="1"/>
  <c r="AB25" i="1"/>
  <c r="W26" i="1"/>
  <c r="X26" i="1"/>
  <c r="Y26" i="1"/>
  <c r="Z26" i="1"/>
  <c r="AA26" i="1"/>
  <c r="AB26" i="1"/>
  <c r="W27" i="1"/>
  <c r="X27" i="1"/>
  <c r="Y27" i="1"/>
  <c r="Z27" i="1"/>
  <c r="AA27" i="1"/>
  <c r="AB27" i="1"/>
  <c r="W28" i="1"/>
  <c r="X28" i="1"/>
  <c r="Y28" i="1"/>
  <c r="Z28" i="1"/>
  <c r="AA28" i="1"/>
  <c r="AB28" i="1"/>
  <c r="W29" i="1"/>
  <c r="X29" i="1"/>
  <c r="Y29" i="1"/>
  <c r="Z29" i="1"/>
  <c r="AA29" i="1"/>
  <c r="AB29" i="1"/>
  <c r="W30" i="1"/>
  <c r="X30" i="1"/>
  <c r="Y30" i="1"/>
  <c r="Z30" i="1"/>
  <c r="AA30" i="1"/>
  <c r="AB30" i="1"/>
  <c r="W31" i="1"/>
  <c r="X31" i="1"/>
  <c r="Y31" i="1"/>
  <c r="Z31" i="1"/>
  <c r="AA31" i="1"/>
  <c r="AB31" i="1"/>
  <c r="W32" i="1"/>
  <c r="X32" i="1"/>
  <c r="Y32" i="1"/>
  <c r="Z32" i="1"/>
  <c r="AA32" i="1"/>
  <c r="AB32" i="1"/>
  <c r="W33" i="1"/>
  <c r="X33" i="1"/>
  <c r="Y33" i="1"/>
  <c r="Z33" i="1"/>
  <c r="AA33" i="1"/>
  <c r="AB33" i="1"/>
  <c r="W34" i="1"/>
  <c r="X34" i="1"/>
  <c r="Y34" i="1"/>
  <c r="Z34" i="1"/>
  <c r="AA34" i="1"/>
  <c r="AB34" i="1"/>
  <c r="W35" i="1"/>
  <c r="X35" i="1"/>
  <c r="Y35" i="1"/>
  <c r="Z35" i="1"/>
  <c r="AA35" i="1"/>
  <c r="AB35" i="1"/>
  <c r="X5" i="1"/>
  <c r="Y5" i="1"/>
  <c r="Z5" i="1"/>
  <c r="AA5" i="1"/>
  <c r="AB5" i="1"/>
  <c r="W5" i="1"/>
  <c r="I5" i="1"/>
  <c r="K15" i="1"/>
  <c r="I6" i="1"/>
  <c r="J6" i="1"/>
  <c r="K6" i="1"/>
  <c r="I7" i="1"/>
  <c r="J7" i="1"/>
  <c r="K7" i="1"/>
  <c r="I8" i="1"/>
  <c r="J8" i="1"/>
  <c r="K8" i="1"/>
  <c r="I9" i="1"/>
  <c r="J9" i="1"/>
  <c r="K9" i="1"/>
  <c r="I10" i="1"/>
  <c r="J10" i="1"/>
  <c r="K10" i="1"/>
  <c r="I11" i="1"/>
  <c r="J11" i="1"/>
  <c r="K11" i="1"/>
  <c r="I12" i="1"/>
  <c r="J12" i="1"/>
  <c r="K12" i="1"/>
  <c r="I13" i="1"/>
  <c r="J13" i="1"/>
  <c r="K13" i="1"/>
  <c r="I14" i="1"/>
  <c r="J14" i="1"/>
  <c r="K14" i="1"/>
  <c r="I15" i="1"/>
  <c r="J15" i="1"/>
  <c r="I16" i="1"/>
  <c r="J16" i="1"/>
  <c r="K5" i="1"/>
  <c r="J5" i="1"/>
</calcChain>
</file>

<file path=xl/sharedStrings.xml><?xml version="1.0" encoding="utf-8"?>
<sst xmlns="http://schemas.openxmlformats.org/spreadsheetml/2006/main" count="34" uniqueCount="20">
  <si>
    <t>Quick Sort</t>
  </si>
  <si>
    <t>Merge Sort</t>
  </si>
  <si>
    <t>Insertion Sort</t>
  </si>
  <si>
    <t>Tests Performed</t>
  </si>
  <si>
    <t>null</t>
  </si>
  <si>
    <t>Array Size</t>
  </si>
  <si>
    <t>Milliseconds</t>
  </si>
  <si>
    <t>NanoSeconds</t>
  </si>
  <si>
    <t>Exercise 4</t>
  </si>
  <si>
    <t>Cutoff Size</t>
  </si>
  <si>
    <t>Size 10</t>
  </si>
  <si>
    <t>Size 100</t>
  </si>
  <si>
    <t>Size 1000</t>
  </si>
  <si>
    <t>Size 100000</t>
  </si>
  <si>
    <t>Size 1000000</t>
  </si>
  <si>
    <t>Size 10000</t>
  </si>
  <si>
    <t>Exercise 5</t>
  </si>
  <si>
    <t>Exercise 6</t>
  </si>
  <si>
    <t>Quick Sort First Partitioning</t>
  </si>
  <si>
    <t>Quick Sort Median Of Three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</si>
</sst>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C678DD"/>
      <name val="Consolas"/>
      <family val="3"/>
    </font>
    <font>
      <b/>
      <sz val="16"/>
      <color theme="1"/>
      <name val="Calibri"/>
      <family val="2"/>
      <scheme val="minor"/>
    </font>
    <font>
      <b/>
      <sz val="4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49" fontId="0" fillId="0" borderId="3" xfId="0" applyNumberFormat="1" applyBorder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0" fontId="0" fillId="0" borderId="0" xfId="0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Sheet1!$I$4</c:f>
              <c:strCache>
                <c:ptCount val="1"/>
                <c:pt idx="0">
                  <c:v>Quick Sort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Sheet1!$H$5:$H$16</c:f>
              <c:numCache>
                <c:formatCode>General</c:formatCode>
                <c:ptCount val="12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50000</c:v>
                </c:pt>
                <c:pt idx="8">
                  <c:v>100000</c:v>
                </c:pt>
                <c:pt idx="9">
                  <c:v>500000</c:v>
                </c:pt>
                <c:pt idx="10">
                  <c:v>1000000</c:v>
                </c:pt>
                <c:pt idx="11">
                  <c:v>5000000</c:v>
                </c:pt>
              </c:numCache>
            </c:numRef>
          </c:xVal>
          <c:yVal>
            <c:numRef>
              <c:f>Sheet1!$I$5:$I$16</c:f>
              <c:numCache>
                <c:formatCode>General</c:formatCode>
                <c:ptCount val="12"/>
                <c:pt idx="0">
                  <c:v>4.1E-5</c:v>
                </c:pt>
                <c:pt idx="1">
                  <c:v>2.61E-4</c:v>
                </c:pt>
                <c:pt idx="2">
                  <c:v>6.8499999999999995E-4</c:v>
                </c:pt>
                <c:pt idx="3">
                  <c:v>3.5799999999999998E-3</c:v>
                </c:pt>
                <c:pt idx="4">
                  <c:v>1.7090999999999999E-2</c:v>
                </c:pt>
                <c:pt idx="5">
                  <c:v>0.207874</c:v>
                </c:pt>
                <c:pt idx="6">
                  <c:v>0.44919999999999999</c:v>
                </c:pt>
                <c:pt idx="7">
                  <c:v>2.5564079999999998</c:v>
                </c:pt>
                <c:pt idx="8">
                  <c:v>5.6542599999999998</c:v>
                </c:pt>
                <c:pt idx="9">
                  <c:v>30.291869999999999</c:v>
                </c:pt>
                <c:pt idx="10">
                  <c:v>62.143366</c:v>
                </c:pt>
                <c:pt idx="11">
                  <c:v>364.819433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FA-4F20-A307-E99613131807}"/>
            </c:ext>
          </c:extLst>
        </c:ser>
        <c:ser>
          <c:idx val="1"/>
          <c:order val="1"/>
          <c:tx>
            <c:strRef>
              <c:f>Sheet1!$J$4</c:f>
              <c:strCache>
                <c:ptCount val="1"/>
                <c:pt idx="0">
                  <c:v>Merge Sort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Sheet1!$H$5:$H$16</c:f>
              <c:numCache>
                <c:formatCode>General</c:formatCode>
                <c:ptCount val="12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50000</c:v>
                </c:pt>
                <c:pt idx="8">
                  <c:v>100000</c:v>
                </c:pt>
                <c:pt idx="9">
                  <c:v>500000</c:v>
                </c:pt>
                <c:pt idx="10">
                  <c:v>1000000</c:v>
                </c:pt>
                <c:pt idx="11">
                  <c:v>5000000</c:v>
                </c:pt>
              </c:numCache>
            </c:numRef>
          </c:xVal>
          <c:yVal>
            <c:numRef>
              <c:f>Sheet1!$J$5:$J$16</c:f>
              <c:numCache>
                <c:formatCode>General</c:formatCode>
                <c:ptCount val="12"/>
                <c:pt idx="0">
                  <c:v>1.65E-4</c:v>
                </c:pt>
                <c:pt idx="1">
                  <c:v>1.0889999999999999E-3</c:v>
                </c:pt>
                <c:pt idx="2">
                  <c:v>2.307E-3</c:v>
                </c:pt>
                <c:pt idx="3">
                  <c:v>1.4088999999999999E-2</c:v>
                </c:pt>
                <c:pt idx="4">
                  <c:v>4.9872E-2</c:v>
                </c:pt>
                <c:pt idx="5">
                  <c:v>0.32587499999999997</c:v>
                </c:pt>
                <c:pt idx="6">
                  <c:v>0.76199299999999992</c:v>
                </c:pt>
                <c:pt idx="7">
                  <c:v>4.7646929999999994</c:v>
                </c:pt>
                <c:pt idx="8">
                  <c:v>10.49455</c:v>
                </c:pt>
                <c:pt idx="9">
                  <c:v>55.085839999999997</c:v>
                </c:pt>
                <c:pt idx="10">
                  <c:v>123.14403299999999</c:v>
                </c:pt>
                <c:pt idx="11">
                  <c:v>538.63530000000003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3FA-4F20-A307-E99613131807}"/>
            </c:ext>
          </c:extLst>
        </c:ser>
        <c:ser>
          <c:idx val="2"/>
          <c:order val="2"/>
          <c:tx>
            <c:strRef>
              <c:f>Sheet1!$K$4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Sheet1!$H$5:$H$16</c:f>
              <c:numCache>
                <c:formatCode>General</c:formatCode>
                <c:ptCount val="12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50000</c:v>
                </c:pt>
                <c:pt idx="8">
                  <c:v>100000</c:v>
                </c:pt>
                <c:pt idx="9">
                  <c:v>500000</c:v>
                </c:pt>
                <c:pt idx="10">
                  <c:v>1000000</c:v>
                </c:pt>
                <c:pt idx="11">
                  <c:v>5000000</c:v>
                </c:pt>
              </c:numCache>
            </c:numRef>
          </c:xVal>
          <c:yVal>
            <c:numRef>
              <c:f>Sheet1!$K$5:$K$16</c:f>
              <c:numCache>
                <c:formatCode>General</c:formatCode>
                <c:ptCount val="12"/>
                <c:pt idx="0">
                  <c:v>2.5999999999999998E-5</c:v>
                </c:pt>
                <c:pt idx="1">
                  <c:v>2.0999999999999998E-4</c:v>
                </c:pt>
                <c:pt idx="2">
                  <c:v>6.5200000000000002E-4</c:v>
                </c:pt>
                <c:pt idx="3">
                  <c:v>1.5082E-2</c:v>
                </c:pt>
                <c:pt idx="4">
                  <c:v>6.1438E-2</c:v>
                </c:pt>
                <c:pt idx="5">
                  <c:v>1.533641</c:v>
                </c:pt>
                <c:pt idx="6">
                  <c:v>5.9546799999999998</c:v>
                </c:pt>
                <c:pt idx="7">
                  <c:v>153.06752499999999</c:v>
                </c:pt>
                <c:pt idx="8">
                  <c:v>612.95191</c:v>
                </c:pt>
                <c:pt idx="9">
                  <c:v>16284.815569999999</c:v>
                </c:pt>
                <c:pt idx="10">
                  <c:v>65843.558132999999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3FA-4F20-A307-E996131318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9497983"/>
        <c:axId val="479500063"/>
      </c:scatterChart>
      <c:valAx>
        <c:axId val="479497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79500063"/>
        <c:crosses val="autoZero"/>
        <c:crossBetween val="midCat"/>
      </c:valAx>
      <c:valAx>
        <c:axId val="479500063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794979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Sheet1!$Z$4</c:f>
              <c:strCache>
                <c:ptCount val="1"/>
                <c:pt idx="0">
                  <c:v>Size 10000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Sheet1!$V$5:$V$35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Sheet1!$Z$5:$Z$35</c:f>
              <c:numCache>
                <c:formatCode>General</c:formatCode>
                <c:ptCount val="31"/>
                <c:pt idx="0">
                  <c:v>0.52204399999999995</c:v>
                </c:pt>
                <c:pt idx="1">
                  <c:v>0.52966000000000002</c:v>
                </c:pt>
                <c:pt idx="2">
                  <c:v>0.41898099999999999</c:v>
                </c:pt>
                <c:pt idx="3">
                  <c:v>0.373143</c:v>
                </c:pt>
                <c:pt idx="4">
                  <c:v>0.29074099999999997</c:v>
                </c:pt>
                <c:pt idx="5">
                  <c:v>0.18873199999999998</c:v>
                </c:pt>
                <c:pt idx="6">
                  <c:v>0.189667</c:v>
                </c:pt>
                <c:pt idx="7">
                  <c:v>0.188503</c:v>
                </c:pt>
                <c:pt idx="8">
                  <c:v>0.18775500000000001</c:v>
                </c:pt>
                <c:pt idx="9">
                  <c:v>0.18412699999999999</c:v>
                </c:pt>
                <c:pt idx="10">
                  <c:v>0.18041299999999999</c:v>
                </c:pt>
                <c:pt idx="11">
                  <c:v>0.18579399999999999</c:v>
                </c:pt>
                <c:pt idx="12">
                  <c:v>0.166239</c:v>
                </c:pt>
                <c:pt idx="13">
                  <c:v>0.17206099999999999</c:v>
                </c:pt>
                <c:pt idx="14">
                  <c:v>0.18090799999999999</c:v>
                </c:pt>
                <c:pt idx="15">
                  <c:v>0.16432099999999999</c:v>
                </c:pt>
                <c:pt idx="16">
                  <c:v>0.16447599999999998</c:v>
                </c:pt>
                <c:pt idx="17">
                  <c:v>0.17196799999999998</c:v>
                </c:pt>
                <c:pt idx="18">
                  <c:v>0.164184</c:v>
                </c:pt>
                <c:pt idx="19">
                  <c:v>0.20455999999999999</c:v>
                </c:pt>
                <c:pt idx="20">
                  <c:v>0.14496000000000001</c:v>
                </c:pt>
                <c:pt idx="21">
                  <c:v>0.14486599999999999</c:v>
                </c:pt>
                <c:pt idx="22">
                  <c:v>0.144423</c:v>
                </c:pt>
                <c:pt idx="23">
                  <c:v>0.14427799999999999</c:v>
                </c:pt>
                <c:pt idx="24">
                  <c:v>0.143539</c:v>
                </c:pt>
                <c:pt idx="25">
                  <c:v>0.148842</c:v>
                </c:pt>
                <c:pt idx="26">
                  <c:v>0.14349899999999999</c:v>
                </c:pt>
                <c:pt idx="27">
                  <c:v>0.14469299999999999</c:v>
                </c:pt>
                <c:pt idx="28">
                  <c:v>0.14396599999999998</c:v>
                </c:pt>
                <c:pt idx="29">
                  <c:v>0.144228</c:v>
                </c:pt>
                <c:pt idx="30">
                  <c:v>0.14373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E1-4E0B-9EB5-455A0F8738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0301631"/>
        <c:axId val="490305375"/>
      </c:lineChart>
      <c:catAx>
        <c:axId val="490301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90305375"/>
        <c:crosses val="autoZero"/>
        <c:auto val="1"/>
        <c:lblAlgn val="ctr"/>
        <c:lblOffset val="100"/>
        <c:noMultiLvlLbl val="0"/>
      </c:catAx>
      <c:valAx>
        <c:axId val="490305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90301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Sheet1!$Z$4</c:f>
              <c:strCache>
                <c:ptCount val="1"/>
                <c:pt idx="0">
                  <c:v>Size 10000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Sheet1!$V$5:$V$35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Sheet1!$Z$5:$Z$35</c:f>
              <c:numCache>
                <c:formatCode>General</c:formatCode>
                <c:ptCount val="31"/>
                <c:pt idx="0">
                  <c:v>0.52204399999999995</c:v>
                </c:pt>
                <c:pt idx="1">
                  <c:v>0.52966000000000002</c:v>
                </c:pt>
                <c:pt idx="2">
                  <c:v>0.41898099999999999</c:v>
                </c:pt>
                <c:pt idx="3">
                  <c:v>0.373143</c:v>
                </c:pt>
                <c:pt idx="4">
                  <c:v>0.29074099999999997</c:v>
                </c:pt>
                <c:pt idx="5">
                  <c:v>0.18873199999999998</c:v>
                </c:pt>
                <c:pt idx="6">
                  <c:v>0.189667</c:v>
                </c:pt>
                <c:pt idx="7">
                  <c:v>0.188503</c:v>
                </c:pt>
                <c:pt idx="8">
                  <c:v>0.18775500000000001</c:v>
                </c:pt>
                <c:pt idx="9">
                  <c:v>0.18412699999999999</c:v>
                </c:pt>
                <c:pt idx="10">
                  <c:v>0.18041299999999999</c:v>
                </c:pt>
                <c:pt idx="11">
                  <c:v>0.18579399999999999</c:v>
                </c:pt>
                <c:pt idx="12">
                  <c:v>0.166239</c:v>
                </c:pt>
                <c:pt idx="13">
                  <c:v>0.17206099999999999</c:v>
                </c:pt>
                <c:pt idx="14">
                  <c:v>0.18090799999999999</c:v>
                </c:pt>
                <c:pt idx="15">
                  <c:v>0.16432099999999999</c:v>
                </c:pt>
                <c:pt idx="16">
                  <c:v>0.16447599999999998</c:v>
                </c:pt>
                <c:pt idx="17">
                  <c:v>0.17196799999999998</c:v>
                </c:pt>
                <c:pt idx="18">
                  <c:v>0.164184</c:v>
                </c:pt>
                <c:pt idx="19">
                  <c:v>0.20455999999999999</c:v>
                </c:pt>
                <c:pt idx="20">
                  <c:v>0.14496000000000001</c:v>
                </c:pt>
                <c:pt idx="21">
                  <c:v>0.14486599999999999</c:v>
                </c:pt>
                <c:pt idx="22">
                  <c:v>0.144423</c:v>
                </c:pt>
                <c:pt idx="23">
                  <c:v>0.14427799999999999</c:v>
                </c:pt>
                <c:pt idx="24">
                  <c:v>0.143539</c:v>
                </c:pt>
                <c:pt idx="25">
                  <c:v>0.148842</c:v>
                </c:pt>
                <c:pt idx="26">
                  <c:v>0.14349899999999999</c:v>
                </c:pt>
                <c:pt idx="27">
                  <c:v>0.14469299999999999</c:v>
                </c:pt>
                <c:pt idx="28">
                  <c:v>0.14396599999999998</c:v>
                </c:pt>
                <c:pt idx="29">
                  <c:v>0.144228</c:v>
                </c:pt>
                <c:pt idx="30">
                  <c:v>0.14373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F2-4313-9FD3-1307CB7E0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0301631"/>
        <c:axId val="490305375"/>
      </c:lineChart>
      <c:catAx>
        <c:axId val="490301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90305375"/>
        <c:crosses val="autoZero"/>
        <c:auto val="1"/>
        <c:lblAlgn val="ctr"/>
        <c:lblOffset val="100"/>
        <c:noMultiLvlLbl val="0"/>
      </c:catAx>
      <c:valAx>
        <c:axId val="490305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90301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Sheet1!$AA$4</c:f>
              <c:strCache>
                <c:ptCount val="1"/>
                <c:pt idx="0">
                  <c:v>Size 100000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Sheet1!$V$5:$V$35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Sheet1!$AA$5:$AA$35</c:f>
              <c:numCache>
                <c:formatCode>General</c:formatCode>
                <c:ptCount val="31"/>
                <c:pt idx="0">
                  <c:v>14.2707</c:v>
                </c:pt>
                <c:pt idx="1">
                  <c:v>6.8739999999999997</c:v>
                </c:pt>
                <c:pt idx="2">
                  <c:v>5.9718999999999998</c:v>
                </c:pt>
                <c:pt idx="3">
                  <c:v>2.9198999999999997</c:v>
                </c:pt>
                <c:pt idx="4">
                  <c:v>2.7681</c:v>
                </c:pt>
                <c:pt idx="5">
                  <c:v>3.4333999999999998</c:v>
                </c:pt>
                <c:pt idx="6">
                  <c:v>3.6298999999999997</c:v>
                </c:pt>
                <c:pt idx="7">
                  <c:v>3.6555</c:v>
                </c:pt>
                <c:pt idx="8">
                  <c:v>3.6113999999999997</c:v>
                </c:pt>
                <c:pt idx="9">
                  <c:v>3.5587999999999997</c:v>
                </c:pt>
                <c:pt idx="10">
                  <c:v>3.8130999999999999</c:v>
                </c:pt>
                <c:pt idx="11">
                  <c:v>3.6303999999999998</c:v>
                </c:pt>
                <c:pt idx="12">
                  <c:v>3.4127000000000001</c:v>
                </c:pt>
                <c:pt idx="13">
                  <c:v>3.6056999999999997</c:v>
                </c:pt>
                <c:pt idx="14">
                  <c:v>3.3041999999999998</c:v>
                </c:pt>
                <c:pt idx="15">
                  <c:v>3.3673999999999999</c:v>
                </c:pt>
                <c:pt idx="16">
                  <c:v>3.3142999999999998</c:v>
                </c:pt>
                <c:pt idx="17">
                  <c:v>3.4274</c:v>
                </c:pt>
                <c:pt idx="18">
                  <c:v>3.5994999999999999</c:v>
                </c:pt>
                <c:pt idx="19">
                  <c:v>3.3186</c:v>
                </c:pt>
                <c:pt idx="20">
                  <c:v>3.3828999999999998</c:v>
                </c:pt>
                <c:pt idx="21">
                  <c:v>3.4003999999999999</c:v>
                </c:pt>
                <c:pt idx="22">
                  <c:v>3.3226999999999998</c:v>
                </c:pt>
                <c:pt idx="23">
                  <c:v>3.5633999999999997</c:v>
                </c:pt>
                <c:pt idx="24">
                  <c:v>3.2479999999999998</c:v>
                </c:pt>
                <c:pt idx="25">
                  <c:v>3.0297999999999998</c:v>
                </c:pt>
                <c:pt idx="26">
                  <c:v>3.1180999999999996</c:v>
                </c:pt>
                <c:pt idx="27">
                  <c:v>3.1640999999999999</c:v>
                </c:pt>
                <c:pt idx="28">
                  <c:v>3.944</c:v>
                </c:pt>
                <c:pt idx="29">
                  <c:v>3.0648</c:v>
                </c:pt>
                <c:pt idx="30">
                  <c:v>3.2772999999999999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05-459A-B57A-F1B4249696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0301631"/>
        <c:axId val="490305375"/>
      </c:lineChart>
      <c:catAx>
        <c:axId val="490301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90305375"/>
        <c:crosses val="autoZero"/>
        <c:auto val="1"/>
        <c:lblAlgn val="ctr"/>
        <c:lblOffset val="100"/>
        <c:noMultiLvlLbl val="0"/>
      </c:catAx>
      <c:valAx>
        <c:axId val="490305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90301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Sheet1!$V$15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Sheet1!$O$4:$T$4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Sheet1!$W$15:$AB$15</c:f>
              <c:numCache>
                <c:formatCode>General</c:formatCode>
                <c:ptCount val="6"/>
                <c:pt idx="0">
                  <c:v>9.0000000000000002E-6</c:v>
                </c:pt>
                <c:pt idx="1">
                  <c:v>7.36E-4</c:v>
                </c:pt>
                <c:pt idx="2">
                  <c:v>1.2600999999999999E-2</c:v>
                </c:pt>
                <c:pt idx="3">
                  <c:v>0.18041299999999999</c:v>
                </c:pt>
                <c:pt idx="4">
                  <c:v>3.8130999999999999</c:v>
                </c:pt>
                <c:pt idx="5">
                  <c:v>29.323699999999999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8E-40E6-9D0B-FE4B3C16D7A3}"/>
            </c:ext>
          </c:extLst>
        </c:ser>
        <c:ser>
          <c:idx val="0"/>
          <c:order val="1"/>
          <c:tx>
            <c:strRef>
              <c:f>Sheet1!$V$25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Sheet1!$O$4:$T$4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Sheet1!$W$25:$AB$25</c:f>
              <c:numCache>
                <c:formatCode>General</c:formatCode>
                <c:ptCount val="6"/>
                <c:pt idx="0">
                  <c:v>9.0000000000000002E-6</c:v>
                </c:pt>
                <c:pt idx="1">
                  <c:v>4.8699999999999997E-4</c:v>
                </c:pt>
                <c:pt idx="2">
                  <c:v>1.0640999999999999E-2</c:v>
                </c:pt>
                <c:pt idx="3">
                  <c:v>0.14496000000000001</c:v>
                </c:pt>
                <c:pt idx="4">
                  <c:v>3.3828999999999998</c:v>
                </c:pt>
                <c:pt idx="5">
                  <c:v>25.885899999999999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88E-40E6-9D0B-FE4B3C16D7A3}"/>
            </c:ext>
          </c:extLst>
        </c:ser>
        <c:ser>
          <c:idx val="2"/>
          <c:order val="2"/>
          <c:tx>
            <c:strRef>
              <c:f>Sheet1!$V$35</c:f>
              <c:strCache>
                <c:ptCount val="1"/>
                <c:pt idx="0">
                  <c:v>30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Sheet1!$O$4:$T$4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Sheet1!$W$35:$AB$35</c:f>
              <c:numCache>
                <c:formatCode>General</c:formatCode>
                <c:ptCount val="6"/>
                <c:pt idx="0">
                  <c:v>9.0000000000000002E-6</c:v>
                </c:pt>
                <c:pt idx="1">
                  <c:v>3.57E-4</c:v>
                </c:pt>
                <c:pt idx="2">
                  <c:v>1.0936E-2</c:v>
                </c:pt>
                <c:pt idx="3">
                  <c:v>0.14373</c:v>
                </c:pt>
                <c:pt idx="4">
                  <c:v>3.2772999999999999</c:v>
                </c:pt>
                <c:pt idx="5">
                  <c:v>25.039199999999997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88E-40E6-9D0B-FE4B3C16D7A3}"/>
            </c:ext>
          </c:extLst>
        </c:ser>
        <c:ser>
          <c:idx val="3"/>
          <c:order val="3"/>
          <c:tx>
            <c:strRef>
              <c:f>Sheet1!$J$4</c:f>
              <c:strCache>
                <c:ptCount val="1"/>
                <c:pt idx="0">
                  <c:v>Merge 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Sheet1!$O$4:$T$4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Sheet1!$W$5:$AB$5</c:f>
              <c:numCache>
                <c:formatCode>General</c:formatCode>
                <c:ptCount val="6"/>
                <c:pt idx="0">
                  <c:v>2.32E-4</c:v>
                </c:pt>
                <c:pt idx="1">
                  <c:v>3.16E-3</c:v>
                </c:pt>
                <c:pt idx="2">
                  <c:v>4.2123000000000001E-2</c:v>
                </c:pt>
                <c:pt idx="3">
                  <c:v>0.52204399999999995</c:v>
                </c:pt>
                <c:pt idx="4">
                  <c:v>14.2707</c:v>
                </c:pt>
                <c:pt idx="5">
                  <c:v>122.2092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88E-40E6-9D0B-FE4B3C16D7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0301631"/>
        <c:axId val="490305375"/>
      </c:lineChart>
      <c:catAx>
        <c:axId val="4903016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90305375"/>
        <c:crosses val="autoZero"/>
        <c:auto val="1"/>
        <c:lblAlgn val="ctr"/>
        <c:lblOffset val="100"/>
        <c:noMultiLvlLbl val="0"/>
      </c:catAx>
      <c:valAx>
        <c:axId val="490305375"/>
        <c:scaling>
          <c:orientation val="minMax"/>
          <c:max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90301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Sheet1!$AJ$4</c:f>
              <c:strCache>
                <c:ptCount val="1"/>
                <c:pt idx="0">
                  <c:v>Quick Sort First Partitioning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Sheet1!$AI$5:$AI$16</c:f>
              <c:numCache>
                <c:formatCode>General</c:formatCode>
                <c:ptCount val="12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50000</c:v>
                </c:pt>
                <c:pt idx="8">
                  <c:v>100000</c:v>
                </c:pt>
                <c:pt idx="9">
                  <c:v>500000</c:v>
                </c:pt>
                <c:pt idx="10">
                  <c:v>1000000</c:v>
                </c:pt>
                <c:pt idx="11">
                  <c:v>5000000</c:v>
                </c:pt>
              </c:numCache>
            </c:numRef>
          </c:xVal>
          <c:yVal>
            <c:numRef>
              <c:f>Sheet1!$AJ$5:$AJ$16</c:f>
              <c:numCache>
                <c:formatCode>General</c:formatCode>
                <c:ptCount val="12"/>
                <c:pt idx="0">
                  <c:v>6.0999999999999999E-5</c:v>
                </c:pt>
                <c:pt idx="1">
                  <c:v>4.4299999999999998E-4</c:v>
                </c:pt>
                <c:pt idx="2">
                  <c:v>1.1359999999999999E-3</c:v>
                </c:pt>
                <c:pt idx="3">
                  <c:v>7.4279999999999997E-3</c:v>
                </c:pt>
                <c:pt idx="4">
                  <c:v>2.2443999999999999E-2</c:v>
                </c:pt>
                <c:pt idx="5">
                  <c:v>0.30603900000000001</c:v>
                </c:pt>
                <c:pt idx="6">
                  <c:v>0.92679</c:v>
                </c:pt>
                <c:pt idx="7">
                  <c:v>3.6861699999999997</c:v>
                </c:pt>
                <c:pt idx="8">
                  <c:v>8.01539</c:v>
                </c:pt>
                <c:pt idx="9">
                  <c:v>40.117709999999995</c:v>
                </c:pt>
                <c:pt idx="10">
                  <c:v>79.238900000000001</c:v>
                </c:pt>
                <c:pt idx="11">
                  <c:v>502.21546599999999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EA-4C6B-926D-7CFDECA306D0}"/>
            </c:ext>
          </c:extLst>
        </c:ser>
        <c:ser>
          <c:idx val="1"/>
          <c:order val="1"/>
          <c:tx>
            <c:strRef>
              <c:f>Sheet1!$AK$4</c:f>
              <c:strCache>
                <c:ptCount val="1"/>
                <c:pt idx="0">
                  <c:v>Quick Sort Median Of Three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Sheet1!$AI$5:$AI$16</c:f>
              <c:numCache>
                <c:formatCode>General</c:formatCode>
                <c:ptCount val="12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50000</c:v>
                </c:pt>
                <c:pt idx="8">
                  <c:v>100000</c:v>
                </c:pt>
                <c:pt idx="9">
                  <c:v>500000</c:v>
                </c:pt>
                <c:pt idx="10">
                  <c:v>1000000</c:v>
                </c:pt>
                <c:pt idx="11">
                  <c:v>5000000</c:v>
                </c:pt>
              </c:numCache>
            </c:numRef>
          </c:xVal>
          <c:yVal>
            <c:numRef>
              <c:f>Sheet1!$AK$5:$AK$16</c:f>
              <c:numCache>
                <c:formatCode>General</c:formatCode>
                <c:ptCount val="12"/>
                <c:pt idx="0">
                  <c:v>7.2999999999999999E-5</c:v>
                </c:pt>
                <c:pt idx="1">
                  <c:v>3.68E-4</c:v>
                </c:pt>
                <c:pt idx="2">
                  <c:v>9.4299999999999994E-4</c:v>
                </c:pt>
                <c:pt idx="3">
                  <c:v>6.2499999999999995E-3</c:v>
                </c:pt>
                <c:pt idx="4">
                  <c:v>2.53E-2</c:v>
                </c:pt>
                <c:pt idx="5">
                  <c:v>0.322579</c:v>
                </c:pt>
                <c:pt idx="6">
                  <c:v>0.99053999999999998</c:v>
                </c:pt>
                <c:pt idx="7">
                  <c:v>3.6443699999999999</c:v>
                </c:pt>
                <c:pt idx="8">
                  <c:v>7.2691099999999995</c:v>
                </c:pt>
                <c:pt idx="9">
                  <c:v>38.404440000000001</c:v>
                </c:pt>
                <c:pt idx="10">
                  <c:v>81.338099999999997</c:v>
                </c:pt>
                <c:pt idx="11">
                  <c:v>502.21546599999999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3EA-4C6B-926D-7CFDECA306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86111"/>
        <c:axId val="16184447"/>
      </c:scatterChart>
      <c:valAx>
        <c:axId val="16186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6184447"/>
        <c:crosses val="autoZero"/>
        <c:crossBetween val="midCat"/>
      </c:valAx>
      <c:valAx>
        <c:axId val="16184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61861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Sheet1!$AJ$4</c:f>
              <c:strCache>
                <c:ptCount val="1"/>
                <c:pt idx="0">
                  <c:v>Quick Sort First Partitioning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Sheet1!$AI$5:$AI$16</c:f>
              <c:numCache>
                <c:formatCode>General</c:formatCode>
                <c:ptCount val="12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50000</c:v>
                </c:pt>
                <c:pt idx="8">
                  <c:v>100000</c:v>
                </c:pt>
                <c:pt idx="9">
                  <c:v>500000</c:v>
                </c:pt>
                <c:pt idx="10">
                  <c:v>1000000</c:v>
                </c:pt>
                <c:pt idx="11">
                  <c:v>5000000</c:v>
                </c:pt>
              </c:numCache>
            </c:numRef>
          </c:xVal>
          <c:yVal>
            <c:numRef>
              <c:f>Sheet1!$AJ$5:$AJ$16</c:f>
              <c:numCache>
                <c:formatCode>General</c:formatCode>
                <c:ptCount val="12"/>
                <c:pt idx="0">
                  <c:v>6.0999999999999999E-5</c:v>
                </c:pt>
                <c:pt idx="1">
                  <c:v>4.4299999999999998E-4</c:v>
                </c:pt>
                <c:pt idx="2">
                  <c:v>1.1359999999999999E-3</c:v>
                </c:pt>
                <c:pt idx="3">
                  <c:v>7.4279999999999997E-3</c:v>
                </c:pt>
                <c:pt idx="4">
                  <c:v>2.2443999999999999E-2</c:v>
                </c:pt>
                <c:pt idx="5">
                  <c:v>0.30603900000000001</c:v>
                </c:pt>
                <c:pt idx="6">
                  <c:v>0.92679</c:v>
                </c:pt>
                <c:pt idx="7">
                  <c:v>3.6861699999999997</c:v>
                </c:pt>
                <c:pt idx="8">
                  <c:v>8.01539</c:v>
                </c:pt>
                <c:pt idx="9">
                  <c:v>40.117709999999995</c:v>
                </c:pt>
                <c:pt idx="10">
                  <c:v>79.238900000000001</c:v>
                </c:pt>
                <c:pt idx="11">
                  <c:v>502.21546599999999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2E-4427-A60C-B329205D2F9C}"/>
            </c:ext>
          </c:extLst>
        </c:ser>
        <c:ser>
          <c:idx val="1"/>
          <c:order val="1"/>
          <c:tx>
            <c:strRef>
              <c:f>Sheet1!$AK$4</c:f>
              <c:strCache>
                <c:ptCount val="1"/>
                <c:pt idx="0">
                  <c:v>Quick Sort Median Of Three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Sheet1!$AI$5:$AI$16</c:f>
              <c:numCache>
                <c:formatCode>General</c:formatCode>
                <c:ptCount val="12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50000</c:v>
                </c:pt>
                <c:pt idx="8">
                  <c:v>100000</c:v>
                </c:pt>
                <c:pt idx="9">
                  <c:v>500000</c:v>
                </c:pt>
                <c:pt idx="10">
                  <c:v>1000000</c:v>
                </c:pt>
                <c:pt idx="11">
                  <c:v>5000000</c:v>
                </c:pt>
              </c:numCache>
            </c:numRef>
          </c:xVal>
          <c:yVal>
            <c:numRef>
              <c:f>Sheet1!$AK$5:$AK$16</c:f>
              <c:numCache>
                <c:formatCode>General</c:formatCode>
                <c:ptCount val="12"/>
                <c:pt idx="0">
                  <c:v>7.2999999999999999E-5</c:v>
                </c:pt>
                <c:pt idx="1">
                  <c:v>3.68E-4</c:v>
                </c:pt>
                <c:pt idx="2">
                  <c:v>9.4299999999999994E-4</c:v>
                </c:pt>
                <c:pt idx="3">
                  <c:v>6.2499999999999995E-3</c:v>
                </c:pt>
                <c:pt idx="4">
                  <c:v>2.53E-2</c:v>
                </c:pt>
                <c:pt idx="5">
                  <c:v>0.322579</c:v>
                </c:pt>
                <c:pt idx="6">
                  <c:v>0.99053999999999998</c:v>
                </c:pt>
                <c:pt idx="7">
                  <c:v>3.6443699999999999</c:v>
                </c:pt>
                <c:pt idx="8">
                  <c:v>7.2691099999999995</c:v>
                </c:pt>
                <c:pt idx="9">
                  <c:v>38.404440000000001</c:v>
                </c:pt>
                <c:pt idx="10">
                  <c:v>81.338099999999997</c:v>
                </c:pt>
                <c:pt idx="11">
                  <c:v>502.21546599999999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72E-4427-A60C-B329205D2F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86111"/>
        <c:axId val="16184447"/>
      </c:scatterChart>
      <c:valAx>
        <c:axId val="16186111"/>
        <c:scaling>
          <c:orientation val="minMax"/>
          <c:max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6184447"/>
        <c:crosses val="autoZero"/>
        <c:crossBetween val="midCat"/>
      </c:valAx>
      <c:valAx>
        <c:axId val="16184447"/>
        <c:scaling>
          <c:orientation val="minMax"/>
          <c:max val="7.4280000000000023E-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61861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Sheet1!$I$4</c:f>
              <c:strCache>
                <c:ptCount val="1"/>
                <c:pt idx="0">
                  <c:v>Quick Sort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Sheet1!$H$5:$H$16</c:f>
              <c:numCache>
                <c:formatCode>General</c:formatCode>
                <c:ptCount val="12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50000</c:v>
                </c:pt>
                <c:pt idx="8">
                  <c:v>100000</c:v>
                </c:pt>
                <c:pt idx="9">
                  <c:v>500000</c:v>
                </c:pt>
                <c:pt idx="10">
                  <c:v>1000000</c:v>
                </c:pt>
                <c:pt idx="11">
                  <c:v>5000000</c:v>
                </c:pt>
              </c:numCache>
            </c:numRef>
          </c:xVal>
          <c:yVal>
            <c:numRef>
              <c:f>Sheet1!$I$5:$I$16</c:f>
              <c:numCache>
                <c:formatCode>General</c:formatCode>
                <c:ptCount val="12"/>
                <c:pt idx="0">
                  <c:v>4.1E-5</c:v>
                </c:pt>
                <c:pt idx="1">
                  <c:v>2.61E-4</c:v>
                </c:pt>
                <c:pt idx="2">
                  <c:v>6.8499999999999995E-4</c:v>
                </c:pt>
                <c:pt idx="3">
                  <c:v>3.5799999999999998E-3</c:v>
                </c:pt>
                <c:pt idx="4">
                  <c:v>1.7090999999999999E-2</c:v>
                </c:pt>
                <c:pt idx="5">
                  <c:v>0.207874</c:v>
                </c:pt>
                <c:pt idx="6">
                  <c:v>0.44919999999999999</c:v>
                </c:pt>
                <c:pt idx="7">
                  <c:v>2.5564079999999998</c:v>
                </c:pt>
                <c:pt idx="8">
                  <c:v>5.6542599999999998</c:v>
                </c:pt>
                <c:pt idx="9">
                  <c:v>30.291869999999999</c:v>
                </c:pt>
                <c:pt idx="10">
                  <c:v>62.143366</c:v>
                </c:pt>
                <c:pt idx="11">
                  <c:v>364.819433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AE-4D22-B5D6-6D97684FC1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724207"/>
        <c:axId val="417727951"/>
      </c:scatterChart>
      <c:valAx>
        <c:axId val="41772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17727951"/>
        <c:crosses val="autoZero"/>
        <c:crossBetween val="midCat"/>
      </c:valAx>
      <c:valAx>
        <c:axId val="41772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177242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Sheet1!$K$4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Sheet1!$H$5:$H$16</c:f>
              <c:numCache>
                <c:formatCode>General</c:formatCode>
                <c:ptCount val="12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50000</c:v>
                </c:pt>
                <c:pt idx="8">
                  <c:v>100000</c:v>
                </c:pt>
                <c:pt idx="9">
                  <c:v>500000</c:v>
                </c:pt>
                <c:pt idx="10">
                  <c:v>1000000</c:v>
                </c:pt>
                <c:pt idx="11">
                  <c:v>5000000</c:v>
                </c:pt>
              </c:numCache>
            </c:numRef>
          </c:xVal>
          <c:yVal>
            <c:numRef>
              <c:f>Sheet1!$K$5:$K$16</c:f>
              <c:numCache>
                <c:formatCode>General</c:formatCode>
                <c:ptCount val="12"/>
                <c:pt idx="0">
                  <c:v>2.5999999999999998E-5</c:v>
                </c:pt>
                <c:pt idx="1">
                  <c:v>2.0999999999999998E-4</c:v>
                </c:pt>
                <c:pt idx="2">
                  <c:v>6.5200000000000002E-4</c:v>
                </c:pt>
                <c:pt idx="3">
                  <c:v>1.5082E-2</c:v>
                </c:pt>
                <c:pt idx="4">
                  <c:v>6.1438E-2</c:v>
                </c:pt>
                <c:pt idx="5">
                  <c:v>1.533641</c:v>
                </c:pt>
                <c:pt idx="6">
                  <c:v>5.9546799999999998</c:v>
                </c:pt>
                <c:pt idx="7">
                  <c:v>153.06752499999999</c:v>
                </c:pt>
                <c:pt idx="8">
                  <c:v>612.95191</c:v>
                </c:pt>
                <c:pt idx="9">
                  <c:v>16284.815569999999</c:v>
                </c:pt>
                <c:pt idx="10">
                  <c:v>65843.558132999999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53-48D1-99AC-975212E9DE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724207"/>
        <c:axId val="417727951"/>
      </c:scatterChart>
      <c:valAx>
        <c:axId val="41772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17727951"/>
        <c:crosses val="autoZero"/>
        <c:crossBetween val="midCat"/>
      </c:valAx>
      <c:valAx>
        <c:axId val="41772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177242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Sheet1!$J$4</c:f>
              <c:strCache>
                <c:ptCount val="1"/>
                <c:pt idx="0">
                  <c:v>Merge Sort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Sheet1!$H$5:$H$16</c:f>
              <c:numCache>
                <c:formatCode>General</c:formatCode>
                <c:ptCount val="12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50000</c:v>
                </c:pt>
                <c:pt idx="8">
                  <c:v>100000</c:v>
                </c:pt>
                <c:pt idx="9">
                  <c:v>500000</c:v>
                </c:pt>
                <c:pt idx="10">
                  <c:v>1000000</c:v>
                </c:pt>
                <c:pt idx="11">
                  <c:v>5000000</c:v>
                </c:pt>
              </c:numCache>
            </c:numRef>
          </c:xVal>
          <c:yVal>
            <c:numRef>
              <c:f>Sheet1!$J$5:$J$16</c:f>
              <c:numCache>
                <c:formatCode>General</c:formatCode>
                <c:ptCount val="12"/>
                <c:pt idx="0">
                  <c:v>1.65E-4</c:v>
                </c:pt>
                <c:pt idx="1">
                  <c:v>1.0889999999999999E-3</c:v>
                </c:pt>
                <c:pt idx="2">
                  <c:v>2.307E-3</c:v>
                </c:pt>
                <c:pt idx="3">
                  <c:v>1.4088999999999999E-2</c:v>
                </c:pt>
                <c:pt idx="4">
                  <c:v>4.9872E-2</c:v>
                </c:pt>
                <c:pt idx="5">
                  <c:v>0.32587499999999997</c:v>
                </c:pt>
                <c:pt idx="6">
                  <c:v>0.76199299999999992</c:v>
                </c:pt>
                <c:pt idx="7">
                  <c:v>4.7646929999999994</c:v>
                </c:pt>
                <c:pt idx="8">
                  <c:v>10.49455</c:v>
                </c:pt>
                <c:pt idx="9">
                  <c:v>55.085839999999997</c:v>
                </c:pt>
                <c:pt idx="10">
                  <c:v>123.14403299999999</c:v>
                </c:pt>
                <c:pt idx="11">
                  <c:v>538.63530000000003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8E-4910-85BC-6F44846FFE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724207"/>
        <c:axId val="417727951"/>
      </c:scatterChart>
      <c:valAx>
        <c:axId val="41772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17727951"/>
        <c:crosses val="autoZero"/>
        <c:crossBetween val="midCat"/>
      </c:valAx>
      <c:valAx>
        <c:axId val="41772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177242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Merge and quick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Sheet1!$I$4</c:f>
              <c:strCache>
                <c:ptCount val="1"/>
                <c:pt idx="0">
                  <c:v>Quick Sort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Sheet1!$H$5:$H$16</c:f>
              <c:numCache>
                <c:formatCode>General</c:formatCode>
                <c:ptCount val="12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50000</c:v>
                </c:pt>
                <c:pt idx="8">
                  <c:v>100000</c:v>
                </c:pt>
                <c:pt idx="9">
                  <c:v>500000</c:v>
                </c:pt>
                <c:pt idx="10">
                  <c:v>1000000</c:v>
                </c:pt>
                <c:pt idx="11">
                  <c:v>5000000</c:v>
                </c:pt>
              </c:numCache>
            </c:numRef>
          </c:xVal>
          <c:yVal>
            <c:numRef>
              <c:f>Sheet1!$I$5:$I$16</c:f>
              <c:numCache>
                <c:formatCode>General</c:formatCode>
                <c:ptCount val="12"/>
                <c:pt idx="0">
                  <c:v>4.1E-5</c:v>
                </c:pt>
                <c:pt idx="1">
                  <c:v>2.61E-4</c:v>
                </c:pt>
                <c:pt idx="2">
                  <c:v>6.8499999999999995E-4</c:v>
                </c:pt>
                <c:pt idx="3">
                  <c:v>3.5799999999999998E-3</c:v>
                </c:pt>
                <c:pt idx="4">
                  <c:v>1.7090999999999999E-2</c:v>
                </c:pt>
                <c:pt idx="5">
                  <c:v>0.207874</c:v>
                </c:pt>
                <c:pt idx="6">
                  <c:v>0.44919999999999999</c:v>
                </c:pt>
                <c:pt idx="7">
                  <c:v>2.5564079999999998</c:v>
                </c:pt>
                <c:pt idx="8">
                  <c:v>5.6542599999999998</c:v>
                </c:pt>
                <c:pt idx="9">
                  <c:v>30.291869999999999</c:v>
                </c:pt>
                <c:pt idx="10">
                  <c:v>62.143366</c:v>
                </c:pt>
                <c:pt idx="11">
                  <c:v>364.819433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A7-4B91-A2C0-F5C6382009AB}"/>
            </c:ext>
          </c:extLst>
        </c:ser>
        <c:ser>
          <c:idx val="1"/>
          <c:order val="1"/>
          <c:tx>
            <c:strRef>
              <c:f>Sheet1!$J$4</c:f>
              <c:strCache>
                <c:ptCount val="1"/>
                <c:pt idx="0">
                  <c:v>Merge Sort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Sheet1!$H$5:$H$16</c:f>
              <c:numCache>
                <c:formatCode>General</c:formatCode>
                <c:ptCount val="12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50000</c:v>
                </c:pt>
                <c:pt idx="8">
                  <c:v>100000</c:v>
                </c:pt>
                <c:pt idx="9">
                  <c:v>500000</c:v>
                </c:pt>
                <c:pt idx="10">
                  <c:v>1000000</c:v>
                </c:pt>
                <c:pt idx="11">
                  <c:v>5000000</c:v>
                </c:pt>
              </c:numCache>
            </c:numRef>
          </c:xVal>
          <c:yVal>
            <c:numRef>
              <c:f>Sheet1!$J$5:$J$16</c:f>
              <c:numCache>
                <c:formatCode>General</c:formatCode>
                <c:ptCount val="12"/>
                <c:pt idx="0">
                  <c:v>1.65E-4</c:v>
                </c:pt>
                <c:pt idx="1">
                  <c:v>1.0889999999999999E-3</c:v>
                </c:pt>
                <c:pt idx="2">
                  <c:v>2.307E-3</c:v>
                </c:pt>
                <c:pt idx="3">
                  <c:v>1.4088999999999999E-2</c:v>
                </c:pt>
                <c:pt idx="4">
                  <c:v>4.9872E-2</c:v>
                </c:pt>
                <c:pt idx="5">
                  <c:v>0.32587499999999997</c:v>
                </c:pt>
                <c:pt idx="6">
                  <c:v>0.76199299999999992</c:v>
                </c:pt>
                <c:pt idx="7">
                  <c:v>4.7646929999999994</c:v>
                </c:pt>
                <c:pt idx="8">
                  <c:v>10.49455</c:v>
                </c:pt>
                <c:pt idx="9">
                  <c:v>55.085839999999997</c:v>
                </c:pt>
                <c:pt idx="10">
                  <c:v>123.14403299999999</c:v>
                </c:pt>
                <c:pt idx="11">
                  <c:v>538.63530000000003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CA7-4B91-A2C0-F5C6382009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724207"/>
        <c:axId val="417727951"/>
      </c:scatterChart>
      <c:valAx>
        <c:axId val="41772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17727951"/>
        <c:crosses val="autoZero"/>
        <c:crossBetween val="midCat"/>
      </c:valAx>
      <c:valAx>
        <c:axId val="41772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177242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Sheet1!$I$4</c:f>
              <c:strCache>
                <c:ptCount val="1"/>
                <c:pt idx="0">
                  <c:v>Quick Sort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Sheet1!$H$5:$H$16</c:f>
              <c:numCache>
                <c:formatCode>General</c:formatCode>
                <c:ptCount val="12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50000</c:v>
                </c:pt>
                <c:pt idx="8">
                  <c:v>100000</c:v>
                </c:pt>
                <c:pt idx="9">
                  <c:v>500000</c:v>
                </c:pt>
                <c:pt idx="10">
                  <c:v>1000000</c:v>
                </c:pt>
                <c:pt idx="11">
                  <c:v>5000000</c:v>
                </c:pt>
              </c:numCache>
            </c:numRef>
          </c:xVal>
          <c:yVal>
            <c:numRef>
              <c:f>Sheet1!$I$5:$I$16</c:f>
              <c:numCache>
                <c:formatCode>General</c:formatCode>
                <c:ptCount val="12"/>
                <c:pt idx="0">
                  <c:v>4.1E-5</c:v>
                </c:pt>
                <c:pt idx="1">
                  <c:v>2.61E-4</c:v>
                </c:pt>
                <c:pt idx="2">
                  <c:v>6.8499999999999995E-4</c:v>
                </c:pt>
                <c:pt idx="3">
                  <c:v>3.5799999999999998E-3</c:v>
                </c:pt>
                <c:pt idx="4">
                  <c:v>1.7090999999999999E-2</c:v>
                </c:pt>
                <c:pt idx="5">
                  <c:v>0.207874</c:v>
                </c:pt>
                <c:pt idx="6">
                  <c:v>0.44919999999999999</c:v>
                </c:pt>
                <c:pt idx="7">
                  <c:v>2.5564079999999998</c:v>
                </c:pt>
                <c:pt idx="8">
                  <c:v>5.6542599999999998</c:v>
                </c:pt>
                <c:pt idx="9">
                  <c:v>30.291869999999999</c:v>
                </c:pt>
                <c:pt idx="10">
                  <c:v>62.143366</c:v>
                </c:pt>
                <c:pt idx="11">
                  <c:v>364.819433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C1-4CC4-8BA4-609F5ED361B3}"/>
            </c:ext>
          </c:extLst>
        </c:ser>
        <c:ser>
          <c:idx val="1"/>
          <c:order val="1"/>
          <c:tx>
            <c:strRef>
              <c:f>Sheet1!$J$4</c:f>
              <c:strCache>
                <c:ptCount val="1"/>
                <c:pt idx="0">
                  <c:v>Merge Sort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Sheet1!$H$5:$H$16</c:f>
              <c:numCache>
                <c:formatCode>General</c:formatCode>
                <c:ptCount val="12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50000</c:v>
                </c:pt>
                <c:pt idx="8">
                  <c:v>100000</c:v>
                </c:pt>
                <c:pt idx="9">
                  <c:v>500000</c:v>
                </c:pt>
                <c:pt idx="10">
                  <c:v>1000000</c:v>
                </c:pt>
                <c:pt idx="11">
                  <c:v>5000000</c:v>
                </c:pt>
              </c:numCache>
            </c:numRef>
          </c:xVal>
          <c:yVal>
            <c:numRef>
              <c:f>Sheet1!$J$5:$J$16</c:f>
              <c:numCache>
                <c:formatCode>General</c:formatCode>
                <c:ptCount val="12"/>
                <c:pt idx="0">
                  <c:v>1.65E-4</c:v>
                </c:pt>
                <c:pt idx="1">
                  <c:v>1.0889999999999999E-3</c:v>
                </c:pt>
                <c:pt idx="2">
                  <c:v>2.307E-3</c:v>
                </c:pt>
                <c:pt idx="3">
                  <c:v>1.4088999999999999E-2</c:v>
                </c:pt>
                <c:pt idx="4">
                  <c:v>4.9872E-2</c:v>
                </c:pt>
                <c:pt idx="5">
                  <c:v>0.32587499999999997</c:v>
                </c:pt>
                <c:pt idx="6">
                  <c:v>0.76199299999999992</c:v>
                </c:pt>
                <c:pt idx="7">
                  <c:v>4.7646929999999994</c:v>
                </c:pt>
                <c:pt idx="8">
                  <c:v>10.49455</c:v>
                </c:pt>
                <c:pt idx="9">
                  <c:v>55.085839999999997</c:v>
                </c:pt>
                <c:pt idx="10">
                  <c:v>123.14403299999999</c:v>
                </c:pt>
                <c:pt idx="11">
                  <c:v>538.63530000000003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BC1-4CC4-8BA4-609F5ED361B3}"/>
            </c:ext>
          </c:extLst>
        </c:ser>
        <c:ser>
          <c:idx val="2"/>
          <c:order val="2"/>
          <c:tx>
            <c:strRef>
              <c:f>Sheet1!$K$4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Sheet1!$H$5:$H$16</c:f>
              <c:numCache>
                <c:formatCode>General</c:formatCode>
                <c:ptCount val="12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50000</c:v>
                </c:pt>
                <c:pt idx="8">
                  <c:v>100000</c:v>
                </c:pt>
                <c:pt idx="9">
                  <c:v>500000</c:v>
                </c:pt>
                <c:pt idx="10">
                  <c:v>1000000</c:v>
                </c:pt>
                <c:pt idx="11">
                  <c:v>5000000</c:v>
                </c:pt>
              </c:numCache>
            </c:numRef>
          </c:xVal>
          <c:yVal>
            <c:numRef>
              <c:f>Sheet1!$K$5:$K$16</c:f>
              <c:numCache>
                <c:formatCode>General</c:formatCode>
                <c:ptCount val="12"/>
                <c:pt idx="0">
                  <c:v>2.5999999999999998E-5</c:v>
                </c:pt>
                <c:pt idx="1">
                  <c:v>2.0999999999999998E-4</c:v>
                </c:pt>
                <c:pt idx="2">
                  <c:v>6.5200000000000002E-4</c:v>
                </c:pt>
                <c:pt idx="3">
                  <c:v>1.5082E-2</c:v>
                </c:pt>
                <c:pt idx="4">
                  <c:v>6.1438E-2</c:v>
                </c:pt>
                <c:pt idx="5">
                  <c:v>1.533641</c:v>
                </c:pt>
                <c:pt idx="6">
                  <c:v>5.9546799999999998</c:v>
                </c:pt>
                <c:pt idx="7">
                  <c:v>153.06752499999999</c:v>
                </c:pt>
                <c:pt idx="8">
                  <c:v>612.95191</c:v>
                </c:pt>
                <c:pt idx="9">
                  <c:v>16284.815569999999</c:v>
                </c:pt>
                <c:pt idx="10">
                  <c:v>65843.558132999999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BC1-4CC4-8BA4-609F5ED361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9497983"/>
        <c:axId val="479500063"/>
      </c:scatterChart>
      <c:valAx>
        <c:axId val="479497983"/>
        <c:scaling>
          <c:orientation val="minMax"/>
          <c:max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79500063"/>
        <c:crosses val="autoZero"/>
        <c:crossBetween val="midCat"/>
      </c:valAx>
      <c:valAx>
        <c:axId val="479500063"/>
        <c:scaling>
          <c:orientation val="minMax"/>
          <c:max val="1.5082000000000003E-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794979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Sheet1!$W$4</c:f>
              <c:strCache>
                <c:ptCount val="1"/>
                <c:pt idx="0">
                  <c:v>Size 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Sheet1!$V$5:$V$35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Sheet1!$W$5:$W$35</c:f>
              <c:numCache>
                <c:formatCode>General</c:formatCode>
                <c:ptCount val="31"/>
                <c:pt idx="0">
                  <c:v>2.32E-4</c:v>
                </c:pt>
                <c:pt idx="1">
                  <c:v>1.85E-4</c:v>
                </c:pt>
                <c:pt idx="2">
                  <c:v>1.11E-4</c:v>
                </c:pt>
                <c:pt idx="3">
                  <c:v>7.5999999999999991E-5</c:v>
                </c:pt>
                <c:pt idx="4">
                  <c:v>7.5999999999999991E-5</c:v>
                </c:pt>
                <c:pt idx="5">
                  <c:v>3.2999999999999996E-5</c:v>
                </c:pt>
                <c:pt idx="6">
                  <c:v>3.2999999999999996E-5</c:v>
                </c:pt>
                <c:pt idx="7">
                  <c:v>3.2999999999999996E-5</c:v>
                </c:pt>
                <c:pt idx="8">
                  <c:v>3.2999999999999996E-5</c:v>
                </c:pt>
                <c:pt idx="9">
                  <c:v>3.2999999999999996E-5</c:v>
                </c:pt>
                <c:pt idx="10">
                  <c:v>9.0000000000000002E-6</c:v>
                </c:pt>
                <c:pt idx="11">
                  <c:v>9.0000000000000002E-6</c:v>
                </c:pt>
                <c:pt idx="12">
                  <c:v>9.0000000000000002E-6</c:v>
                </c:pt>
                <c:pt idx="13">
                  <c:v>9.0000000000000002E-6</c:v>
                </c:pt>
                <c:pt idx="14">
                  <c:v>9.0000000000000002E-6</c:v>
                </c:pt>
                <c:pt idx="15">
                  <c:v>9.0000000000000002E-6</c:v>
                </c:pt>
                <c:pt idx="16">
                  <c:v>9.0000000000000002E-6</c:v>
                </c:pt>
                <c:pt idx="17">
                  <c:v>9.0000000000000002E-6</c:v>
                </c:pt>
                <c:pt idx="18">
                  <c:v>9.0000000000000002E-6</c:v>
                </c:pt>
                <c:pt idx="19">
                  <c:v>9.0000000000000002E-6</c:v>
                </c:pt>
                <c:pt idx="20">
                  <c:v>9.0000000000000002E-6</c:v>
                </c:pt>
                <c:pt idx="21">
                  <c:v>9.0000000000000002E-6</c:v>
                </c:pt>
                <c:pt idx="22">
                  <c:v>9.0000000000000002E-6</c:v>
                </c:pt>
                <c:pt idx="23">
                  <c:v>9.0000000000000002E-6</c:v>
                </c:pt>
                <c:pt idx="24">
                  <c:v>9.0000000000000002E-6</c:v>
                </c:pt>
                <c:pt idx="25">
                  <c:v>9.0000000000000002E-6</c:v>
                </c:pt>
                <c:pt idx="26">
                  <c:v>9.0000000000000002E-6</c:v>
                </c:pt>
                <c:pt idx="27">
                  <c:v>9.0000000000000002E-6</c:v>
                </c:pt>
                <c:pt idx="28">
                  <c:v>9.0000000000000002E-6</c:v>
                </c:pt>
                <c:pt idx="29">
                  <c:v>9.0000000000000002E-6</c:v>
                </c:pt>
                <c:pt idx="30">
                  <c:v>9.0000000000000002E-6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FB-4D97-ABFB-5123F4E046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0301631"/>
        <c:axId val="490305375"/>
      </c:lineChart>
      <c:catAx>
        <c:axId val="490301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90305375"/>
        <c:crosses val="autoZero"/>
        <c:auto val="1"/>
        <c:lblAlgn val="ctr"/>
        <c:lblOffset val="100"/>
        <c:noMultiLvlLbl val="0"/>
      </c:catAx>
      <c:valAx>
        <c:axId val="490305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90301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Sheet1!$X$4</c:f>
              <c:strCache>
                <c:ptCount val="1"/>
                <c:pt idx="0">
                  <c:v>Size 100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Sheet1!$V$5:$V$35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Sheet1!$X$5:$X$35</c:f>
              <c:numCache>
                <c:formatCode>General</c:formatCode>
                <c:ptCount val="31"/>
                <c:pt idx="0">
                  <c:v>3.16E-3</c:v>
                </c:pt>
                <c:pt idx="1">
                  <c:v>3.5279999999999999E-3</c:v>
                </c:pt>
                <c:pt idx="2">
                  <c:v>2.728E-3</c:v>
                </c:pt>
                <c:pt idx="3">
                  <c:v>1.8399999999999998E-3</c:v>
                </c:pt>
                <c:pt idx="4">
                  <c:v>1.7419999999999998E-3</c:v>
                </c:pt>
                <c:pt idx="5">
                  <c:v>1.663E-3</c:v>
                </c:pt>
                <c:pt idx="6">
                  <c:v>1.2469999999999998E-3</c:v>
                </c:pt>
                <c:pt idx="7">
                  <c:v>1.0999999999999998E-3</c:v>
                </c:pt>
                <c:pt idx="8">
                  <c:v>1.088E-3</c:v>
                </c:pt>
                <c:pt idx="9">
                  <c:v>8.3199999999999995E-4</c:v>
                </c:pt>
                <c:pt idx="10">
                  <c:v>7.36E-4</c:v>
                </c:pt>
                <c:pt idx="11">
                  <c:v>6.9899999999999997E-4</c:v>
                </c:pt>
                <c:pt idx="12">
                  <c:v>5.9199999999999997E-4</c:v>
                </c:pt>
                <c:pt idx="13">
                  <c:v>4.8299999999999998E-4</c:v>
                </c:pt>
                <c:pt idx="14">
                  <c:v>4.8299999999999998E-4</c:v>
                </c:pt>
                <c:pt idx="15">
                  <c:v>4.9100000000000001E-4</c:v>
                </c:pt>
                <c:pt idx="16">
                  <c:v>4.84E-4</c:v>
                </c:pt>
                <c:pt idx="17">
                  <c:v>4.8199999999999995E-4</c:v>
                </c:pt>
                <c:pt idx="18">
                  <c:v>4.8899999999999996E-4</c:v>
                </c:pt>
                <c:pt idx="19">
                  <c:v>4.84E-4</c:v>
                </c:pt>
                <c:pt idx="20">
                  <c:v>4.8699999999999997E-4</c:v>
                </c:pt>
                <c:pt idx="21">
                  <c:v>4.86E-4</c:v>
                </c:pt>
                <c:pt idx="22">
                  <c:v>4.8499999999999997E-4</c:v>
                </c:pt>
                <c:pt idx="23">
                  <c:v>4.9299999999999995E-4</c:v>
                </c:pt>
                <c:pt idx="24">
                  <c:v>4.8799999999999999E-4</c:v>
                </c:pt>
                <c:pt idx="25">
                  <c:v>3.6199999999999996E-4</c:v>
                </c:pt>
                <c:pt idx="26">
                  <c:v>3.6499999999999998E-4</c:v>
                </c:pt>
                <c:pt idx="27">
                  <c:v>3.48E-4</c:v>
                </c:pt>
                <c:pt idx="28">
                  <c:v>3.77E-4</c:v>
                </c:pt>
                <c:pt idx="29">
                  <c:v>3.6600000000000001E-4</c:v>
                </c:pt>
                <c:pt idx="30">
                  <c:v>3.57E-4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8D-4528-8FAD-825CA57EDF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0301631"/>
        <c:axId val="490305375"/>
      </c:lineChart>
      <c:catAx>
        <c:axId val="490301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90305375"/>
        <c:crosses val="autoZero"/>
        <c:auto val="1"/>
        <c:lblAlgn val="ctr"/>
        <c:lblOffset val="100"/>
        <c:noMultiLvlLbl val="0"/>
      </c:catAx>
      <c:valAx>
        <c:axId val="490305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90301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Sheet1!$Y$4</c:f>
              <c:strCache>
                <c:ptCount val="1"/>
                <c:pt idx="0">
                  <c:v>Size 1000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Sheet1!$V$5:$V$35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Sheet1!$Y$5:$Y$35</c:f>
              <c:numCache>
                <c:formatCode>General</c:formatCode>
                <c:ptCount val="31"/>
                <c:pt idx="0">
                  <c:v>4.2123000000000001E-2</c:v>
                </c:pt>
                <c:pt idx="1">
                  <c:v>4.6313E-2</c:v>
                </c:pt>
                <c:pt idx="2">
                  <c:v>3.2766999999999998E-2</c:v>
                </c:pt>
                <c:pt idx="3">
                  <c:v>3.1545999999999998E-2</c:v>
                </c:pt>
                <c:pt idx="4">
                  <c:v>2.3969999999999998E-2</c:v>
                </c:pt>
                <c:pt idx="5">
                  <c:v>2.3889999999999998E-2</c:v>
                </c:pt>
                <c:pt idx="6">
                  <c:v>1.7298999999999998E-2</c:v>
                </c:pt>
                <c:pt idx="7">
                  <c:v>1.5254999999999999E-2</c:v>
                </c:pt>
                <c:pt idx="8">
                  <c:v>1.2548999999999999E-2</c:v>
                </c:pt>
                <c:pt idx="9">
                  <c:v>1.2591E-2</c:v>
                </c:pt>
                <c:pt idx="10">
                  <c:v>1.2600999999999999E-2</c:v>
                </c:pt>
                <c:pt idx="11">
                  <c:v>1.3096E-2</c:v>
                </c:pt>
                <c:pt idx="12">
                  <c:v>1.3352999999999999E-2</c:v>
                </c:pt>
                <c:pt idx="13">
                  <c:v>2.0267999999999998E-2</c:v>
                </c:pt>
                <c:pt idx="14">
                  <c:v>1.2744E-2</c:v>
                </c:pt>
                <c:pt idx="15">
                  <c:v>1.4886E-2</c:v>
                </c:pt>
                <c:pt idx="16">
                  <c:v>1.3656E-2</c:v>
                </c:pt>
                <c:pt idx="17">
                  <c:v>1.1205E-2</c:v>
                </c:pt>
                <c:pt idx="18">
                  <c:v>1.1684999999999999E-2</c:v>
                </c:pt>
                <c:pt idx="19">
                  <c:v>1.0477E-2</c:v>
                </c:pt>
                <c:pt idx="20">
                  <c:v>1.0640999999999999E-2</c:v>
                </c:pt>
                <c:pt idx="21">
                  <c:v>1.1712E-2</c:v>
                </c:pt>
                <c:pt idx="22">
                  <c:v>1.0914E-2</c:v>
                </c:pt>
                <c:pt idx="23">
                  <c:v>1.0954999999999999E-2</c:v>
                </c:pt>
                <c:pt idx="24">
                  <c:v>1.0444999999999999E-2</c:v>
                </c:pt>
                <c:pt idx="25">
                  <c:v>1.1564E-2</c:v>
                </c:pt>
                <c:pt idx="26">
                  <c:v>1.3207999999999999E-2</c:v>
                </c:pt>
                <c:pt idx="27">
                  <c:v>1.0995E-2</c:v>
                </c:pt>
                <c:pt idx="28">
                  <c:v>1.1112E-2</c:v>
                </c:pt>
                <c:pt idx="29">
                  <c:v>1.111E-2</c:v>
                </c:pt>
                <c:pt idx="30">
                  <c:v>1.0936E-2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72-4BB8-B2BC-B88E50ABE4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0301631"/>
        <c:axId val="490305375"/>
      </c:lineChart>
      <c:catAx>
        <c:axId val="490301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90305375"/>
        <c:crosses val="autoZero"/>
        <c:auto val="1"/>
        <c:lblAlgn val="ctr"/>
        <c:lblOffset val="100"/>
        <c:noMultiLvlLbl val="0"/>
      </c:catAx>
      <c:valAx>
        <c:axId val="490305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90301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38745</xdr:colOff>
      <xdr:row>31</xdr:row>
      <xdr:rowOff>104387</xdr:rowOff>
    </xdr:from>
    <xdr:to>
      <xdr:col>11</xdr:col>
      <xdr:colOff>314237</xdr:colOff>
      <xdr:row>46</xdr:row>
      <xdr:rowOff>70185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B0F27C2E-19A1-4664-A22A-00358EFEB0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103823</xdr:colOff>
      <xdr:row>31</xdr:row>
      <xdr:rowOff>90995</xdr:rowOff>
    </xdr:from>
    <xdr:to>
      <xdr:col>6</xdr:col>
      <xdr:colOff>19441</xdr:colOff>
      <xdr:row>46</xdr:row>
      <xdr:rowOff>52895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C64ED15B-82FA-4B9B-A293-805C68A678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108911</xdr:colOff>
      <xdr:row>46</xdr:row>
      <xdr:rowOff>79950</xdr:rowOff>
    </xdr:from>
    <xdr:to>
      <xdr:col>6</xdr:col>
      <xdr:colOff>29012</xdr:colOff>
      <xdr:row>61</xdr:row>
      <xdr:rowOff>41850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24571630-FB5E-4AB5-9A86-C592AAFDA5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100421</xdr:colOff>
      <xdr:row>16</xdr:row>
      <xdr:rowOff>115421</xdr:rowOff>
    </xdr:from>
    <xdr:to>
      <xdr:col>6</xdr:col>
      <xdr:colOff>15005</xdr:colOff>
      <xdr:row>31</xdr:row>
      <xdr:rowOff>77321</xdr:rowOff>
    </xdr:to>
    <xdr:graphicFrame macro="">
      <xdr:nvGraphicFramePr>
        <xdr:cNvPr id="6" name="Diagram 5">
          <a:extLst>
            <a:ext uri="{FF2B5EF4-FFF2-40B4-BE49-F238E27FC236}">
              <a16:creationId xmlns:a16="http://schemas.microsoft.com/office/drawing/2014/main" id="{B3226E85-9A53-4092-875A-32FE29EFC7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44879</xdr:colOff>
      <xdr:row>46</xdr:row>
      <xdr:rowOff>82563</xdr:rowOff>
    </xdr:from>
    <xdr:to>
      <xdr:col>11</xdr:col>
      <xdr:colOff>323349</xdr:colOff>
      <xdr:row>60</xdr:row>
      <xdr:rowOff>158763</xdr:rowOff>
    </xdr:to>
    <xdr:graphicFrame macro="">
      <xdr:nvGraphicFramePr>
        <xdr:cNvPr id="7" name="Diagram 6">
          <a:extLst>
            <a:ext uri="{FF2B5EF4-FFF2-40B4-BE49-F238E27FC236}">
              <a16:creationId xmlns:a16="http://schemas.microsoft.com/office/drawing/2014/main" id="{9AB6F0D1-5B57-4E6E-B760-8D4EA31036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36727</xdr:colOff>
      <xdr:row>16</xdr:row>
      <xdr:rowOff>118604</xdr:rowOff>
    </xdr:from>
    <xdr:to>
      <xdr:col>11</xdr:col>
      <xdr:colOff>313685</xdr:colOff>
      <xdr:row>31</xdr:row>
      <xdr:rowOff>76199</xdr:rowOff>
    </xdr:to>
    <xdr:graphicFrame macro="">
      <xdr:nvGraphicFramePr>
        <xdr:cNvPr id="8" name="Diagram 7">
          <a:extLst>
            <a:ext uri="{FF2B5EF4-FFF2-40B4-BE49-F238E27FC236}">
              <a16:creationId xmlns:a16="http://schemas.microsoft.com/office/drawing/2014/main" id="{82266A29-9F8E-4709-990C-537A0CFF34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581025</xdr:colOff>
      <xdr:row>36</xdr:row>
      <xdr:rowOff>128587</xdr:rowOff>
    </xdr:from>
    <xdr:to>
      <xdr:col>19</xdr:col>
      <xdr:colOff>695325</xdr:colOff>
      <xdr:row>51</xdr:row>
      <xdr:rowOff>14287</xdr:rowOff>
    </xdr:to>
    <xdr:graphicFrame macro="">
      <xdr:nvGraphicFramePr>
        <xdr:cNvPr id="9" name="Diagram 8">
          <a:extLst>
            <a:ext uri="{FF2B5EF4-FFF2-40B4-BE49-F238E27FC236}">
              <a16:creationId xmlns:a16="http://schemas.microsoft.com/office/drawing/2014/main" id="{78BF7760-17FC-48F4-8D97-9B5BF50582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581025</xdr:colOff>
      <xdr:row>51</xdr:row>
      <xdr:rowOff>9525</xdr:rowOff>
    </xdr:from>
    <xdr:to>
      <xdr:col>19</xdr:col>
      <xdr:colOff>695325</xdr:colOff>
      <xdr:row>65</xdr:row>
      <xdr:rowOff>85725</xdr:rowOff>
    </xdr:to>
    <xdr:graphicFrame macro="">
      <xdr:nvGraphicFramePr>
        <xdr:cNvPr id="10" name="Diagram 9">
          <a:extLst>
            <a:ext uri="{FF2B5EF4-FFF2-40B4-BE49-F238E27FC236}">
              <a16:creationId xmlns:a16="http://schemas.microsoft.com/office/drawing/2014/main" id="{8C4C5B91-C027-413F-86D6-AA48975730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9525</xdr:colOff>
      <xdr:row>65</xdr:row>
      <xdr:rowOff>85725</xdr:rowOff>
    </xdr:from>
    <xdr:to>
      <xdr:col>19</xdr:col>
      <xdr:colOff>733425</xdr:colOff>
      <xdr:row>79</xdr:row>
      <xdr:rowOff>161925</xdr:rowOff>
    </xdr:to>
    <xdr:graphicFrame macro="">
      <xdr:nvGraphicFramePr>
        <xdr:cNvPr id="11" name="Diagram 10">
          <a:extLst>
            <a:ext uri="{FF2B5EF4-FFF2-40B4-BE49-F238E27FC236}">
              <a16:creationId xmlns:a16="http://schemas.microsoft.com/office/drawing/2014/main" id="{AF6767DE-99CC-439E-B85C-10A448F6D8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19</xdr:col>
      <xdr:colOff>695325</xdr:colOff>
      <xdr:row>36</xdr:row>
      <xdr:rowOff>123825</xdr:rowOff>
    </xdr:from>
    <xdr:to>
      <xdr:col>26</xdr:col>
      <xdr:colOff>685800</xdr:colOff>
      <xdr:row>51</xdr:row>
      <xdr:rowOff>9525</xdr:rowOff>
    </xdr:to>
    <xdr:graphicFrame macro="">
      <xdr:nvGraphicFramePr>
        <xdr:cNvPr id="12" name="Diagram 11">
          <a:extLst>
            <a:ext uri="{FF2B5EF4-FFF2-40B4-BE49-F238E27FC236}">
              <a16:creationId xmlns:a16="http://schemas.microsoft.com/office/drawing/2014/main" id="{6C35157F-4E55-43F8-930C-84173143DD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19</xdr:col>
      <xdr:colOff>695325</xdr:colOff>
      <xdr:row>51</xdr:row>
      <xdr:rowOff>9525</xdr:rowOff>
    </xdr:from>
    <xdr:to>
      <xdr:col>26</xdr:col>
      <xdr:colOff>685800</xdr:colOff>
      <xdr:row>65</xdr:row>
      <xdr:rowOff>85725</xdr:rowOff>
    </xdr:to>
    <xdr:graphicFrame macro="">
      <xdr:nvGraphicFramePr>
        <xdr:cNvPr id="13" name="Diagram 12">
          <a:extLst>
            <a:ext uri="{FF2B5EF4-FFF2-40B4-BE49-F238E27FC236}">
              <a16:creationId xmlns:a16="http://schemas.microsoft.com/office/drawing/2014/main" id="{E3425AD8-FBBC-40C1-ABF3-66ECBAC899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19</xdr:col>
      <xdr:colOff>695325</xdr:colOff>
      <xdr:row>65</xdr:row>
      <xdr:rowOff>85725</xdr:rowOff>
    </xdr:from>
    <xdr:to>
      <xdr:col>26</xdr:col>
      <xdr:colOff>685800</xdr:colOff>
      <xdr:row>79</xdr:row>
      <xdr:rowOff>161925</xdr:rowOff>
    </xdr:to>
    <xdr:graphicFrame macro="">
      <xdr:nvGraphicFramePr>
        <xdr:cNvPr id="14" name="Diagram 13">
          <a:extLst>
            <a:ext uri="{FF2B5EF4-FFF2-40B4-BE49-F238E27FC236}">
              <a16:creationId xmlns:a16="http://schemas.microsoft.com/office/drawing/2014/main" id="{E2321571-5F8B-4A66-8D25-480F74C7A3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15</xdr:col>
      <xdr:colOff>258795</xdr:colOff>
      <xdr:row>79</xdr:row>
      <xdr:rowOff>147055</xdr:rowOff>
    </xdr:from>
    <xdr:to>
      <xdr:col>24</xdr:col>
      <xdr:colOff>355890</xdr:colOff>
      <xdr:row>94</xdr:row>
      <xdr:rowOff>32756</xdr:rowOff>
    </xdr:to>
    <xdr:graphicFrame macro="">
      <xdr:nvGraphicFramePr>
        <xdr:cNvPr id="15" name="Diagram 14">
          <a:extLst>
            <a:ext uri="{FF2B5EF4-FFF2-40B4-BE49-F238E27FC236}">
              <a16:creationId xmlns:a16="http://schemas.microsoft.com/office/drawing/2014/main" id="{100C7065-7C90-4E9D-A3D1-C15A1D3624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28</xdr:col>
      <xdr:colOff>465194</xdr:colOff>
      <xdr:row>17</xdr:row>
      <xdr:rowOff>14628</xdr:rowOff>
    </xdr:from>
    <xdr:to>
      <xdr:col>32</xdr:col>
      <xdr:colOff>470296</xdr:colOff>
      <xdr:row>31</xdr:row>
      <xdr:rowOff>138453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0493FF9-D356-4FFE-9A97-3F4F6593C8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32</xdr:col>
      <xdr:colOff>450736</xdr:colOff>
      <xdr:row>17</xdr:row>
      <xdr:rowOff>17009</xdr:rowOff>
    </xdr:from>
    <xdr:to>
      <xdr:col>35</xdr:col>
      <xdr:colOff>1238250</xdr:colOff>
      <xdr:row>31</xdr:row>
      <xdr:rowOff>140834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28A35CE4-A292-44D4-9C31-2B5FDFBB10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59674-4D5A-4045-ABAA-D30208F2DC5A}">
  <dimension ref="B1:AL35"/>
  <sheetViews>
    <sheetView showGridLines="0" tabSelected="1" topLeftCell="V1" zoomScale="82" zoomScaleNormal="115" workbookViewId="0">
      <selection activeCell="AF41" sqref="AF41"/>
    </sheetView>
  </sheetViews>
  <sheetFormatPr defaultRowHeight="15" x14ac:dyDescent="0.25"/>
  <cols>
    <col min="1" max="1" width="11.7109375" style="2" customWidth="1"/>
    <col min="2" max="2" width="18.7109375" style="2" bestFit="1" customWidth="1"/>
    <col min="3" max="4" width="11.140625" style="2" bestFit="1" customWidth="1"/>
    <col min="5" max="5" width="13.42578125" style="2" bestFit="1" customWidth="1"/>
    <col min="6" max="6" width="16.7109375" style="2" bestFit="1" customWidth="1"/>
    <col min="7" max="7" width="9.140625" style="2"/>
    <col min="8" max="8" width="17.42578125" style="2" customWidth="1"/>
    <col min="9" max="10" width="12.28515625" style="2" bestFit="1" customWidth="1"/>
    <col min="11" max="11" width="14.28515625" style="2" bestFit="1" customWidth="1"/>
    <col min="12" max="12" width="15.7109375" style="2" bestFit="1" customWidth="1"/>
    <col min="13" max="13" width="9.140625" style="2"/>
    <col min="14" max="14" width="10.5703125" style="2" bestFit="1" customWidth="1"/>
    <col min="15" max="15" width="9.42578125" style="2" bestFit="1" customWidth="1"/>
    <col min="16" max="16" width="10.5703125" style="2" bestFit="1" customWidth="1"/>
    <col min="17" max="17" width="9.140625" style="2"/>
    <col min="18" max="18" width="7.85546875" style="2" bestFit="1" customWidth="1"/>
    <col min="19" max="19" width="10.140625" style="2" bestFit="1" customWidth="1"/>
    <col min="20" max="20" width="11.140625" style="2" bestFit="1" customWidth="1"/>
    <col min="21" max="21" width="9.140625" style="2"/>
    <col min="22" max="22" width="10.5703125" style="2" bestFit="1" customWidth="1"/>
    <col min="23" max="23" width="10.140625" style="2" bestFit="1" customWidth="1"/>
    <col min="24" max="24" width="9.5703125" style="2" bestFit="1" customWidth="1"/>
    <col min="25" max="25" width="9.7109375" style="2" bestFit="1" customWidth="1"/>
    <col min="26" max="26" width="10.7109375" style="2" bestFit="1" customWidth="1"/>
    <col min="27" max="27" width="11.85546875" style="2" bestFit="1" customWidth="1"/>
    <col min="28" max="28" width="12.85546875" style="2" bestFit="1" customWidth="1"/>
    <col min="29" max="29" width="9.140625" style="2"/>
    <col min="30" max="30" width="18.42578125" style="2" customWidth="1"/>
    <col min="31" max="32" width="27.7109375" style="2" bestFit="1" customWidth="1"/>
    <col min="33" max="34" width="19.42578125" style="2" bestFit="1" customWidth="1"/>
    <col min="35" max="35" width="18" style="2" bestFit="1" customWidth="1"/>
    <col min="36" max="37" width="27.7109375" style="2" bestFit="1" customWidth="1"/>
    <col min="38" max="39" width="13.140625" style="2" bestFit="1" customWidth="1"/>
    <col min="40" max="16384" width="9.140625" style="2"/>
  </cols>
  <sheetData>
    <row r="1" spans="2:38" ht="61.5" x14ac:dyDescent="0.25">
      <c r="B1" s="1" t="s">
        <v>8</v>
      </c>
      <c r="N1" s="1" t="s">
        <v>16</v>
      </c>
      <c r="AD1" s="1" t="s">
        <v>17</v>
      </c>
    </row>
    <row r="3" spans="2:38" ht="21" x14ac:dyDescent="0.25">
      <c r="B3" s="3" t="s">
        <v>7</v>
      </c>
      <c r="H3" s="3" t="s">
        <v>6</v>
      </c>
      <c r="N3" s="3" t="s">
        <v>7</v>
      </c>
      <c r="V3" s="3" t="s">
        <v>6</v>
      </c>
      <c r="AD3" s="3" t="s">
        <v>7</v>
      </c>
      <c r="AI3" s="3" t="s">
        <v>6</v>
      </c>
    </row>
    <row r="4" spans="2:38" x14ac:dyDescent="0.25">
      <c r="B4" s="4" t="s">
        <v>5</v>
      </c>
      <c r="C4" s="5" t="s">
        <v>0</v>
      </c>
      <c r="D4" s="5" t="s">
        <v>1</v>
      </c>
      <c r="E4" s="5" t="s">
        <v>2</v>
      </c>
      <c r="F4" s="6" t="s">
        <v>3</v>
      </c>
      <c r="H4" s="4" t="s">
        <v>5</v>
      </c>
      <c r="I4" s="5" t="s">
        <v>0</v>
      </c>
      <c r="J4" s="5" t="s">
        <v>1</v>
      </c>
      <c r="K4" s="6" t="s">
        <v>2</v>
      </c>
      <c r="N4" s="4" t="s">
        <v>9</v>
      </c>
      <c r="O4" s="5">
        <v>10</v>
      </c>
      <c r="P4" s="5">
        <v>100</v>
      </c>
      <c r="Q4" s="5">
        <v>1000</v>
      </c>
      <c r="R4" s="5">
        <v>10000</v>
      </c>
      <c r="S4" s="5">
        <v>100000</v>
      </c>
      <c r="T4" s="6">
        <v>1000000</v>
      </c>
      <c r="V4" s="4" t="s">
        <v>9</v>
      </c>
      <c r="W4" s="8" t="s">
        <v>10</v>
      </c>
      <c r="X4" s="8" t="s">
        <v>11</v>
      </c>
      <c r="Y4" s="8" t="s">
        <v>12</v>
      </c>
      <c r="Z4" s="8" t="s">
        <v>15</v>
      </c>
      <c r="AA4" s="8" t="s">
        <v>13</v>
      </c>
      <c r="AB4" s="9" t="s">
        <v>14</v>
      </c>
      <c r="AD4" s="4" t="s">
        <v>5</v>
      </c>
      <c r="AE4" s="5" t="s">
        <v>18</v>
      </c>
      <c r="AF4" s="5" t="s">
        <v>19</v>
      </c>
      <c r="AG4" s="6" t="s">
        <v>3</v>
      </c>
      <c r="AI4" s="4" t="s">
        <v>5</v>
      </c>
      <c r="AJ4" s="5" t="s">
        <v>18</v>
      </c>
      <c r="AK4" s="6" t="s">
        <v>19</v>
      </c>
      <c r="AL4" s="10"/>
    </row>
    <row r="5" spans="2:38" x14ac:dyDescent="0.25">
      <c r="B5" s="2">
        <v>10</v>
      </c>
      <c r="C5" s="2">
        <v>41</v>
      </c>
      <c r="D5" s="2">
        <v>165</v>
      </c>
      <c r="E5" s="2">
        <v>26</v>
      </c>
      <c r="F5" s="7">
        <v>10000000</v>
      </c>
      <c r="H5" s="2">
        <v>10</v>
      </c>
      <c r="I5" s="2">
        <f>C5*10^-6</f>
        <v>4.1E-5</v>
      </c>
      <c r="J5" s="2">
        <f>D5*10^-6</f>
        <v>1.65E-4</v>
      </c>
      <c r="K5" s="2">
        <f>E5*10^-6</f>
        <v>2.5999999999999998E-5</v>
      </c>
      <c r="N5" s="2">
        <v>0</v>
      </c>
      <c r="O5" s="2">
        <v>232</v>
      </c>
      <c r="P5" s="2">
        <v>3160</v>
      </c>
      <c r="Q5" s="2">
        <v>42123</v>
      </c>
      <c r="R5" s="2">
        <v>522044</v>
      </c>
      <c r="S5" s="2">
        <v>14270700</v>
      </c>
      <c r="T5" s="2">
        <v>122209200</v>
      </c>
      <c r="V5" s="2">
        <v>0</v>
      </c>
      <c r="W5" s="2">
        <f>O5*10^-6</f>
        <v>2.32E-4</v>
      </c>
      <c r="X5" s="2">
        <f t="shared" ref="X5:AB5" si="0">P5*10^-6</f>
        <v>3.16E-3</v>
      </c>
      <c r="Y5" s="2">
        <f t="shared" si="0"/>
        <v>4.2123000000000001E-2</v>
      </c>
      <c r="Z5" s="2">
        <f t="shared" si="0"/>
        <v>0.52204399999999995</v>
      </c>
      <c r="AA5" s="2">
        <f t="shared" si="0"/>
        <v>14.2707</v>
      </c>
      <c r="AB5" s="2">
        <f t="shared" si="0"/>
        <v>122.2092</v>
      </c>
      <c r="AD5" s="2">
        <v>10</v>
      </c>
      <c r="AE5" s="2">
        <v>61</v>
      </c>
      <c r="AF5" s="2">
        <v>73</v>
      </c>
      <c r="AG5" s="7">
        <v>10000000</v>
      </c>
      <c r="AH5" s="7"/>
      <c r="AI5" s="2">
        <v>10</v>
      </c>
      <c r="AJ5" s="2">
        <f>AE5*10^-6</f>
        <v>6.0999999999999999E-5</v>
      </c>
      <c r="AK5" s="2">
        <f>AF5*10^-6</f>
        <v>7.2999999999999999E-5</v>
      </c>
    </row>
    <row r="6" spans="2:38" x14ac:dyDescent="0.25">
      <c r="B6" s="2">
        <v>50</v>
      </c>
      <c r="C6" s="2">
        <v>261</v>
      </c>
      <c r="D6" s="2">
        <v>1089</v>
      </c>
      <c r="E6" s="2">
        <v>210</v>
      </c>
      <c r="F6" s="7">
        <v>10000000</v>
      </c>
      <c r="H6" s="2">
        <v>50</v>
      </c>
      <c r="I6" s="2">
        <f t="shared" ref="I6:I16" si="1">C6*10^-6</f>
        <v>2.61E-4</v>
      </c>
      <c r="J6" s="2">
        <f t="shared" ref="J6:J16" si="2">D6*10^-6</f>
        <v>1.0889999999999999E-3</v>
      </c>
      <c r="K6" s="2">
        <f t="shared" ref="K6:K14" si="3">E6*10^-6</f>
        <v>2.0999999999999998E-4</v>
      </c>
      <c r="N6" s="2">
        <v>1</v>
      </c>
      <c r="O6" s="2">
        <v>185</v>
      </c>
      <c r="P6" s="2">
        <v>3528</v>
      </c>
      <c r="Q6" s="2">
        <v>46313</v>
      </c>
      <c r="R6" s="2">
        <v>529660</v>
      </c>
      <c r="S6" s="2">
        <v>6874000</v>
      </c>
      <c r="T6" s="2">
        <v>69877100</v>
      </c>
      <c r="V6" s="2">
        <v>1</v>
      </c>
      <c r="W6" s="2">
        <f t="shared" ref="W6:W35" si="4">O6*10^-6</f>
        <v>1.85E-4</v>
      </c>
      <c r="X6" s="2">
        <f t="shared" ref="X6:X35" si="5">P6*10^-6</f>
        <v>3.5279999999999999E-3</v>
      </c>
      <c r="Y6" s="2">
        <f t="shared" ref="Y6:Y35" si="6">Q6*10^-6</f>
        <v>4.6313E-2</v>
      </c>
      <c r="Z6" s="2">
        <f t="shared" ref="Z6:Z35" si="7">R6*10^-6</f>
        <v>0.52966000000000002</v>
      </c>
      <c r="AA6" s="2">
        <f t="shared" ref="AA6:AA35" si="8">S6*10^-6</f>
        <v>6.8739999999999997</v>
      </c>
      <c r="AB6" s="2">
        <f t="shared" ref="AB6:AB35" si="9">T6*10^-6</f>
        <v>69.877099999999999</v>
      </c>
      <c r="AD6" s="2">
        <v>50</v>
      </c>
      <c r="AE6" s="2">
        <v>443</v>
      </c>
      <c r="AF6" s="2">
        <v>368</v>
      </c>
      <c r="AG6" s="7">
        <v>1000000</v>
      </c>
      <c r="AH6" s="7"/>
      <c r="AI6" s="2">
        <v>50</v>
      </c>
      <c r="AJ6" s="2">
        <f>AE6*10^-6</f>
        <v>4.4299999999999998E-4</v>
      </c>
      <c r="AK6" s="2">
        <f>AF6*10^-6</f>
        <v>3.68E-4</v>
      </c>
    </row>
    <row r="7" spans="2:38" x14ac:dyDescent="0.25">
      <c r="B7" s="2">
        <v>100</v>
      </c>
      <c r="C7" s="2">
        <v>685</v>
      </c>
      <c r="D7" s="2">
        <v>2307</v>
      </c>
      <c r="E7" s="2">
        <v>652</v>
      </c>
      <c r="F7" s="7">
        <v>1000000</v>
      </c>
      <c r="H7" s="2">
        <v>100</v>
      </c>
      <c r="I7" s="2">
        <f t="shared" si="1"/>
        <v>6.8499999999999995E-4</v>
      </c>
      <c r="J7" s="2">
        <f t="shared" si="2"/>
        <v>2.307E-3</v>
      </c>
      <c r="K7" s="2">
        <f t="shared" si="3"/>
        <v>6.5200000000000002E-4</v>
      </c>
      <c r="N7" s="2">
        <v>2</v>
      </c>
      <c r="O7" s="2">
        <v>111</v>
      </c>
      <c r="P7" s="2">
        <v>2728</v>
      </c>
      <c r="Q7" s="2">
        <v>32767</v>
      </c>
      <c r="R7" s="2">
        <v>418981</v>
      </c>
      <c r="S7" s="2">
        <v>5971900</v>
      </c>
      <c r="T7" s="2">
        <v>58879800</v>
      </c>
      <c r="V7" s="2">
        <v>2</v>
      </c>
      <c r="W7" s="2">
        <f t="shared" si="4"/>
        <v>1.11E-4</v>
      </c>
      <c r="X7" s="2">
        <f t="shared" si="5"/>
        <v>2.728E-3</v>
      </c>
      <c r="Y7" s="2">
        <f t="shared" si="6"/>
        <v>3.2766999999999998E-2</v>
      </c>
      <c r="Z7" s="2">
        <f t="shared" si="7"/>
        <v>0.41898099999999999</v>
      </c>
      <c r="AA7" s="2">
        <f t="shared" si="8"/>
        <v>5.9718999999999998</v>
      </c>
      <c r="AB7" s="2">
        <f t="shared" si="9"/>
        <v>58.879799999999996</v>
      </c>
      <c r="AD7" s="2">
        <v>100</v>
      </c>
      <c r="AE7" s="2">
        <v>1136</v>
      </c>
      <c r="AF7" s="2">
        <v>943</v>
      </c>
      <c r="AG7" s="7">
        <v>100000</v>
      </c>
      <c r="AH7" s="7"/>
      <c r="AI7" s="2">
        <v>100</v>
      </c>
      <c r="AJ7" s="2">
        <f>AE7*10^-6</f>
        <v>1.1359999999999999E-3</v>
      </c>
      <c r="AK7" s="2">
        <f>AF7*10^-6</f>
        <v>9.4299999999999994E-4</v>
      </c>
    </row>
    <row r="8" spans="2:38" x14ac:dyDescent="0.25">
      <c r="B8" s="2">
        <v>500</v>
      </c>
      <c r="C8" s="2">
        <v>3580</v>
      </c>
      <c r="D8" s="2">
        <v>14089</v>
      </c>
      <c r="E8" s="2">
        <v>15082</v>
      </c>
      <c r="F8" s="7">
        <v>1000000</v>
      </c>
      <c r="H8" s="2">
        <v>500</v>
      </c>
      <c r="I8" s="2">
        <f t="shared" si="1"/>
        <v>3.5799999999999998E-3</v>
      </c>
      <c r="J8" s="2">
        <f t="shared" si="2"/>
        <v>1.4088999999999999E-2</v>
      </c>
      <c r="K8" s="2">
        <f t="shared" si="3"/>
        <v>1.5082E-2</v>
      </c>
      <c r="N8" s="2">
        <v>3</v>
      </c>
      <c r="O8" s="2">
        <v>76</v>
      </c>
      <c r="P8" s="2">
        <v>1840</v>
      </c>
      <c r="Q8" s="2">
        <v>31546</v>
      </c>
      <c r="R8" s="2">
        <v>373143</v>
      </c>
      <c r="S8" s="2">
        <v>2919900</v>
      </c>
      <c r="T8" s="2">
        <v>44283800</v>
      </c>
      <c r="V8" s="2">
        <v>3</v>
      </c>
      <c r="W8" s="2">
        <f t="shared" si="4"/>
        <v>7.5999999999999991E-5</v>
      </c>
      <c r="X8" s="2">
        <f t="shared" si="5"/>
        <v>1.8399999999999998E-3</v>
      </c>
      <c r="Y8" s="2">
        <f t="shared" si="6"/>
        <v>3.1545999999999998E-2</v>
      </c>
      <c r="Z8" s="2">
        <f t="shared" si="7"/>
        <v>0.373143</v>
      </c>
      <c r="AA8" s="2">
        <f t="shared" si="8"/>
        <v>2.9198999999999997</v>
      </c>
      <c r="AB8" s="2">
        <f t="shared" si="9"/>
        <v>44.283799999999999</v>
      </c>
      <c r="AD8" s="2">
        <v>500</v>
      </c>
      <c r="AE8" s="2">
        <v>7428</v>
      </c>
      <c r="AF8" s="2">
        <v>6250</v>
      </c>
      <c r="AG8" s="7">
        <v>100000</v>
      </c>
      <c r="AH8" s="7"/>
      <c r="AI8" s="2">
        <v>500</v>
      </c>
      <c r="AJ8" s="2">
        <f>AE8*10^-6</f>
        <v>7.4279999999999997E-3</v>
      </c>
      <c r="AK8" s="2">
        <f>AF8*10^-6</f>
        <v>6.2499999999999995E-3</v>
      </c>
    </row>
    <row r="9" spans="2:38" x14ac:dyDescent="0.25">
      <c r="B9" s="2">
        <v>1000</v>
      </c>
      <c r="C9" s="2">
        <v>17091</v>
      </c>
      <c r="D9" s="2">
        <v>49872</v>
      </c>
      <c r="E9" s="2">
        <v>61438</v>
      </c>
      <c r="F9" s="7">
        <v>100000</v>
      </c>
      <c r="H9" s="2">
        <v>1000</v>
      </c>
      <c r="I9" s="2">
        <f t="shared" si="1"/>
        <v>1.7090999999999999E-2</v>
      </c>
      <c r="J9" s="2">
        <f t="shared" si="2"/>
        <v>4.9872E-2</v>
      </c>
      <c r="K9" s="2">
        <f t="shared" si="3"/>
        <v>6.1438E-2</v>
      </c>
      <c r="N9" s="2">
        <v>4</v>
      </c>
      <c r="O9" s="2">
        <v>76</v>
      </c>
      <c r="P9" s="2">
        <v>1742</v>
      </c>
      <c r="Q9" s="2">
        <v>23970</v>
      </c>
      <c r="R9" s="2">
        <v>290741</v>
      </c>
      <c r="S9" s="2">
        <v>2768100</v>
      </c>
      <c r="T9" s="2">
        <v>34860200</v>
      </c>
      <c r="V9" s="2">
        <v>4</v>
      </c>
      <c r="W9" s="2">
        <f t="shared" si="4"/>
        <v>7.5999999999999991E-5</v>
      </c>
      <c r="X9" s="2">
        <f t="shared" si="5"/>
        <v>1.7419999999999998E-3</v>
      </c>
      <c r="Y9" s="2">
        <f t="shared" si="6"/>
        <v>2.3969999999999998E-2</v>
      </c>
      <c r="Z9" s="2">
        <f t="shared" si="7"/>
        <v>0.29074099999999997</v>
      </c>
      <c r="AA9" s="2">
        <f t="shared" si="8"/>
        <v>2.7681</v>
      </c>
      <c r="AB9" s="2">
        <f t="shared" si="9"/>
        <v>34.860199999999999</v>
      </c>
      <c r="AD9" s="2">
        <v>1000</v>
      </c>
      <c r="AE9" s="2">
        <v>22444</v>
      </c>
      <c r="AF9" s="2">
        <v>25300</v>
      </c>
      <c r="AG9" s="7">
        <v>100000</v>
      </c>
      <c r="AH9" s="7"/>
      <c r="AI9" s="2">
        <v>1000</v>
      </c>
      <c r="AJ9" s="2">
        <f>AE9*10^-6</f>
        <v>2.2443999999999999E-2</v>
      </c>
      <c r="AK9" s="2">
        <f>AF9*10^-6</f>
        <v>2.53E-2</v>
      </c>
    </row>
    <row r="10" spans="2:38" x14ac:dyDescent="0.25">
      <c r="B10" s="2">
        <v>5000</v>
      </c>
      <c r="C10" s="2">
        <v>207874</v>
      </c>
      <c r="D10" s="2">
        <v>325875</v>
      </c>
      <c r="E10" s="2">
        <v>1533641</v>
      </c>
      <c r="F10" s="7">
        <v>10000</v>
      </c>
      <c r="H10" s="2">
        <v>5000</v>
      </c>
      <c r="I10" s="2">
        <f t="shared" si="1"/>
        <v>0.207874</v>
      </c>
      <c r="J10" s="2">
        <f t="shared" si="2"/>
        <v>0.32587499999999997</v>
      </c>
      <c r="K10" s="2">
        <f t="shared" si="3"/>
        <v>1.533641</v>
      </c>
      <c r="N10" s="2">
        <v>5</v>
      </c>
      <c r="O10" s="2">
        <v>33</v>
      </c>
      <c r="P10" s="2">
        <v>1663</v>
      </c>
      <c r="Q10" s="2">
        <v>23890</v>
      </c>
      <c r="R10" s="2">
        <v>188732</v>
      </c>
      <c r="S10" s="2">
        <v>3433400</v>
      </c>
      <c r="T10" s="2">
        <v>33987700</v>
      </c>
      <c r="V10" s="2">
        <v>5</v>
      </c>
      <c r="W10" s="2">
        <f t="shared" si="4"/>
        <v>3.2999999999999996E-5</v>
      </c>
      <c r="X10" s="2">
        <f t="shared" si="5"/>
        <v>1.663E-3</v>
      </c>
      <c r="Y10" s="2">
        <f t="shared" si="6"/>
        <v>2.3889999999999998E-2</v>
      </c>
      <c r="Z10" s="2">
        <f t="shared" si="7"/>
        <v>0.18873199999999998</v>
      </c>
      <c r="AA10" s="2">
        <f t="shared" si="8"/>
        <v>3.4333999999999998</v>
      </c>
      <c r="AB10" s="2">
        <f t="shared" si="9"/>
        <v>33.987699999999997</v>
      </c>
      <c r="AD10" s="2">
        <v>5000</v>
      </c>
      <c r="AE10" s="2">
        <v>306039</v>
      </c>
      <c r="AF10" s="2">
        <v>322579</v>
      </c>
      <c r="AG10" s="7">
        <v>1000</v>
      </c>
      <c r="AH10" s="7"/>
      <c r="AI10" s="2">
        <v>5000</v>
      </c>
      <c r="AJ10" s="2">
        <f>AE10*10^-6</f>
        <v>0.30603900000000001</v>
      </c>
      <c r="AK10" s="2">
        <f>AF10*10^-6</f>
        <v>0.322579</v>
      </c>
    </row>
    <row r="11" spans="2:38" x14ac:dyDescent="0.25">
      <c r="B11" s="2">
        <v>10000</v>
      </c>
      <c r="C11" s="2">
        <v>449200</v>
      </c>
      <c r="D11" s="2">
        <v>761993</v>
      </c>
      <c r="E11" s="2">
        <v>5954680</v>
      </c>
      <c r="F11" s="7">
        <v>1000</v>
      </c>
      <c r="H11" s="2">
        <v>10000</v>
      </c>
      <c r="I11" s="2">
        <f t="shared" si="1"/>
        <v>0.44919999999999999</v>
      </c>
      <c r="J11" s="2">
        <f t="shared" si="2"/>
        <v>0.76199299999999992</v>
      </c>
      <c r="K11" s="2">
        <f t="shared" si="3"/>
        <v>5.9546799999999998</v>
      </c>
      <c r="N11" s="2">
        <v>6</v>
      </c>
      <c r="O11" s="2">
        <v>33</v>
      </c>
      <c r="P11" s="2">
        <v>1247</v>
      </c>
      <c r="Q11" s="2">
        <v>17299</v>
      </c>
      <c r="R11" s="2">
        <v>189667</v>
      </c>
      <c r="S11" s="2">
        <v>3629900</v>
      </c>
      <c r="T11" s="2">
        <v>33364300</v>
      </c>
      <c r="V11" s="2">
        <v>6</v>
      </c>
      <c r="W11" s="2">
        <f t="shared" si="4"/>
        <v>3.2999999999999996E-5</v>
      </c>
      <c r="X11" s="2">
        <f t="shared" si="5"/>
        <v>1.2469999999999998E-3</v>
      </c>
      <c r="Y11" s="2">
        <f t="shared" si="6"/>
        <v>1.7298999999999998E-2</v>
      </c>
      <c r="Z11" s="2">
        <f t="shared" si="7"/>
        <v>0.189667</v>
      </c>
      <c r="AA11" s="2">
        <f t="shared" si="8"/>
        <v>3.6298999999999997</v>
      </c>
      <c r="AB11" s="2">
        <f t="shared" si="9"/>
        <v>33.3643</v>
      </c>
      <c r="AD11" s="2">
        <v>10000</v>
      </c>
      <c r="AE11" s="2">
        <v>926790</v>
      </c>
      <c r="AF11" s="2">
        <v>990540</v>
      </c>
      <c r="AG11" s="7">
        <v>100</v>
      </c>
      <c r="AH11" s="7"/>
      <c r="AI11" s="2">
        <v>10000</v>
      </c>
      <c r="AJ11" s="2">
        <f>AE11*10^-6</f>
        <v>0.92679</v>
      </c>
      <c r="AK11" s="2">
        <f>AF11*10^-6</f>
        <v>0.99053999999999998</v>
      </c>
    </row>
    <row r="12" spans="2:38" x14ac:dyDescent="0.25">
      <c r="B12" s="2">
        <v>50000</v>
      </c>
      <c r="C12" s="2">
        <v>2556408</v>
      </c>
      <c r="D12" s="2">
        <v>4764693</v>
      </c>
      <c r="E12" s="2">
        <v>153067525</v>
      </c>
      <c r="F12" s="7">
        <v>100</v>
      </c>
      <c r="H12" s="2">
        <v>50000</v>
      </c>
      <c r="I12" s="2">
        <f t="shared" si="1"/>
        <v>2.5564079999999998</v>
      </c>
      <c r="J12" s="2">
        <f t="shared" si="2"/>
        <v>4.7646929999999994</v>
      </c>
      <c r="K12" s="2">
        <f t="shared" si="3"/>
        <v>153.06752499999999</v>
      </c>
      <c r="N12" s="2">
        <v>7</v>
      </c>
      <c r="O12" s="2">
        <v>33</v>
      </c>
      <c r="P12" s="2">
        <v>1100</v>
      </c>
      <c r="Q12" s="2">
        <v>15255</v>
      </c>
      <c r="R12" s="2">
        <v>188503</v>
      </c>
      <c r="S12" s="2">
        <v>3655500</v>
      </c>
      <c r="T12" s="2">
        <v>32376100</v>
      </c>
      <c r="V12" s="2">
        <v>7</v>
      </c>
      <c r="W12" s="2">
        <f t="shared" si="4"/>
        <v>3.2999999999999996E-5</v>
      </c>
      <c r="X12" s="2">
        <f t="shared" si="5"/>
        <v>1.0999999999999998E-3</v>
      </c>
      <c r="Y12" s="2">
        <f t="shared" si="6"/>
        <v>1.5254999999999999E-2</v>
      </c>
      <c r="Z12" s="2">
        <f t="shared" si="7"/>
        <v>0.188503</v>
      </c>
      <c r="AA12" s="2">
        <f t="shared" si="8"/>
        <v>3.6555</v>
      </c>
      <c r="AB12" s="2">
        <f t="shared" si="9"/>
        <v>32.376100000000001</v>
      </c>
      <c r="AD12" s="2">
        <v>50000</v>
      </c>
      <c r="AE12" s="2">
        <v>3686170</v>
      </c>
      <c r="AF12" s="2">
        <v>3644370</v>
      </c>
      <c r="AG12" s="7">
        <v>100</v>
      </c>
      <c r="AH12" s="7"/>
      <c r="AI12" s="2">
        <v>50000</v>
      </c>
      <c r="AJ12" s="2">
        <f>AE12*10^-6</f>
        <v>3.6861699999999997</v>
      </c>
      <c r="AK12" s="2">
        <f>AF12*10^-6</f>
        <v>3.6443699999999999</v>
      </c>
    </row>
    <row r="13" spans="2:38" x14ac:dyDescent="0.25">
      <c r="B13" s="2">
        <v>100000</v>
      </c>
      <c r="C13" s="2">
        <v>5654260</v>
      </c>
      <c r="D13" s="2">
        <v>10494550</v>
      </c>
      <c r="E13" s="2">
        <v>612951910</v>
      </c>
      <c r="F13" s="7">
        <v>10</v>
      </c>
      <c r="H13" s="2">
        <v>100000</v>
      </c>
      <c r="I13" s="2">
        <f t="shared" si="1"/>
        <v>5.6542599999999998</v>
      </c>
      <c r="J13" s="2">
        <f t="shared" si="2"/>
        <v>10.49455</v>
      </c>
      <c r="K13" s="2">
        <f t="shared" si="3"/>
        <v>612.95191</v>
      </c>
      <c r="N13" s="2">
        <v>8</v>
      </c>
      <c r="O13" s="2">
        <v>33</v>
      </c>
      <c r="P13" s="2">
        <v>1088</v>
      </c>
      <c r="Q13" s="2">
        <v>12549</v>
      </c>
      <c r="R13" s="2">
        <v>187755</v>
      </c>
      <c r="S13" s="2">
        <v>3611400</v>
      </c>
      <c r="T13" s="2">
        <v>30076400</v>
      </c>
      <c r="V13" s="2">
        <v>8</v>
      </c>
      <c r="W13" s="2">
        <f t="shared" si="4"/>
        <v>3.2999999999999996E-5</v>
      </c>
      <c r="X13" s="2">
        <f t="shared" si="5"/>
        <v>1.088E-3</v>
      </c>
      <c r="Y13" s="2">
        <f t="shared" si="6"/>
        <v>1.2548999999999999E-2</v>
      </c>
      <c r="Z13" s="2">
        <f t="shared" si="7"/>
        <v>0.18775500000000001</v>
      </c>
      <c r="AA13" s="2">
        <f t="shared" si="8"/>
        <v>3.6113999999999997</v>
      </c>
      <c r="AB13" s="2">
        <f t="shared" si="9"/>
        <v>30.0764</v>
      </c>
      <c r="AD13" s="2">
        <v>100000</v>
      </c>
      <c r="AE13" s="2">
        <v>8015390</v>
      </c>
      <c r="AF13" s="2">
        <v>7269110</v>
      </c>
      <c r="AG13" s="7">
        <v>10</v>
      </c>
      <c r="AH13" s="7"/>
      <c r="AI13" s="2">
        <v>100000</v>
      </c>
      <c r="AJ13" s="2">
        <f>AE13*10^-6</f>
        <v>8.01539</v>
      </c>
      <c r="AK13" s="2">
        <f>AF13*10^-6</f>
        <v>7.2691099999999995</v>
      </c>
    </row>
    <row r="14" spans="2:38" x14ac:dyDescent="0.25">
      <c r="B14" s="2">
        <v>500000</v>
      </c>
      <c r="C14" s="2">
        <v>30291870</v>
      </c>
      <c r="D14" s="2">
        <v>55085840</v>
      </c>
      <c r="E14" s="2">
        <v>16284815570</v>
      </c>
      <c r="F14" s="7">
        <v>10</v>
      </c>
      <c r="H14" s="2">
        <v>500000</v>
      </c>
      <c r="I14" s="2">
        <f t="shared" si="1"/>
        <v>30.291869999999999</v>
      </c>
      <c r="J14" s="2">
        <f t="shared" si="2"/>
        <v>55.085839999999997</v>
      </c>
      <c r="K14" s="2">
        <f t="shared" si="3"/>
        <v>16284.815569999999</v>
      </c>
      <c r="N14" s="2">
        <v>9</v>
      </c>
      <c r="O14" s="2">
        <v>33</v>
      </c>
      <c r="P14" s="2">
        <v>832</v>
      </c>
      <c r="Q14" s="2">
        <v>12591</v>
      </c>
      <c r="R14" s="2">
        <v>184127</v>
      </c>
      <c r="S14" s="2">
        <v>3558800</v>
      </c>
      <c r="T14" s="2">
        <v>29239300</v>
      </c>
      <c r="V14" s="2">
        <v>9</v>
      </c>
      <c r="W14" s="2">
        <f t="shared" si="4"/>
        <v>3.2999999999999996E-5</v>
      </c>
      <c r="X14" s="2">
        <f t="shared" si="5"/>
        <v>8.3199999999999995E-4</v>
      </c>
      <c r="Y14" s="2">
        <f t="shared" si="6"/>
        <v>1.2591E-2</v>
      </c>
      <c r="Z14" s="2">
        <f t="shared" si="7"/>
        <v>0.18412699999999999</v>
      </c>
      <c r="AA14" s="2">
        <f t="shared" si="8"/>
        <v>3.5587999999999997</v>
      </c>
      <c r="AB14" s="2">
        <f t="shared" si="9"/>
        <v>29.2393</v>
      </c>
      <c r="AD14" s="2">
        <v>500000</v>
      </c>
      <c r="AE14" s="2">
        <v>40117710</v>
      </c>
      <c r="AF14" s="2">
        <v>38404440</v>
      </c>
      <c r="AG14" s="7">
        <v>10</v>
      </c>
      <c r="AH14" s="7"/>
      <c r="AI14" s="2">
        <v>500000</v>
      </c>
      <c r="AJ14" s="2">
        <f>AE14*10^-6</f>
        <v>40.117709999999995</v>
      </c>
      <c r="AK14" s="2">
        <f>AF14*10^-6</f>
        <v>38.404440000000001</v>
      </c>
    </row>
    <row r="15" spans="2:38" x14ac:dyDescent="0.25">
      <c r="B15" s="2">
        <v>1000000</v>
      </c>
      <c r="C15" s="2">
        <v>62143366</v>
      </c>
      <c r="D15" s="2">
        <v>123144033</v>
      </c>
      <c r="E15" s="2">
        <v>65843558133</v>
      </c>
      <c r="F15" s="7">
        <v>3</v>
      </c>
      <c r="H15" s="2">
        <v>1000000</v>
      </c>
      <c r="I15" s="2">
        <f t="shared" si="1"/>
        <v>62.143366</v>
      </c>
      <c r="J15" s="2">
        <f t="shared" si="2"/>
        <v>123.14403299999999</v>
      </c>
      <c r="K15" s="2">
        <f>E15*10^-6</f>
        <v>65843.558132999999</v>
      </c>
      <c r="N15" s="2">
        <v>10</v>
      </c>
      <c r="O15" s="2">
        <v>9</v>
      </c>
      <c r="P15" s="2">
        <v>736</v>
      </c>
      <c r="Q15" s="2">
        <v>12601</v>
      </c>
      <c r="R15" s="2">
        <v>180413</v>
      </c>
      <c r="S15" s="2">
        <v>3813100</v>
      </c>
      <c r="T15" s="2">
        <v>29323700</v>
      </c>
      <c r="V15" s="2">
        <v>10</v>
      </c>
      <c r="W15" s="2">
        <f t="shared" si="4"/>
        <v>9.0000000000000002E-6</v>
      </c>
      <c r="X15" s="2">
        <f t="shared" si="5"/>
        <v>7.36E-4</v>
      </c>
      <c r="Y15" s="2">
        <f t="shared" si="6"/>
        <v>1.2600999999999999E-2</v>
      </c>
      <c r="Z15" s="2">
        <f t="shared" si="7"/>
        <v>0.18041299999999999</v>
      </c>
      <c r="AA15" s="2">
        <f t="shared" si="8"/>
        <v>3.8130999999999999</v>
      </c>
      <c r="AB15" s="2">
        <f t="shared" si="9"/>
        <v>29.323699999999999</v>
      </c>
      <c r="AD15" s="2">
        <v>1000000</v>
      </c>
      <c r="AE15" s="2">
        <v>79238900</v>
      </c>
      <c r="AF15" s="2">
        <v>81338100</v>
      </c>
      <c r="AG15" s="7">
        <v>3</v>
      </c>
      <c r="AH15" s="7"/>
      <c r="AI15" s="2">
        <v>1000000</v>
      </c>
      <c r="AJ15" s="2">
        <f>AE15*10^-6</f>
        <v>79.238900000000001</v>
      </c>
      <c r="AK15" s="2">
        <f>AF15*10^-6</f>
        <v>81.338099999999997</v>
      </c>
    </row>
    <row r="16" spans="2:38" x14ac:dyDescent="0.25">
      <c r="B16" s="2">
        <v>5000000</v>
      </c>
      <c r="C16" s="2">
        <v>364819433</v>
      </c>
      <c r="D16" s="2">
        <v>538635300</v>
      </c>
      <c r="E16" s="2" t="s">
        <v>4</v>
      </c>
      <c r="F16" s="7">
        <v>3</v>
      </c>
      <c r="H16" s="2">
        <v>5000000</v>
      </c>
      <c r="I16" s="2">
        <f t="shared" si="1"/>
        <v>364.819433</v>
      </c>
      <c r="J16" s="2">
        <f t="shared" si="2"/>
        <v>538.63530000000003</v>
      </c>
      <c r="N16" s="2">
        <v>11</v>
      </c>
      <c r="O16" s="2">
        <v>9</v>
      </c>
      <c r="P16" s="2">
        <v>699</v>
      </c>
      <c r="Q16" s="2">
        <v>13096</v>
      </c>
      <c r="R16" s="2">
        <v>185794</v>
      </c>
      <c r="S16" s="2">
        <v>3630400</v>
      </c>
      <c r="T16" s="2">
        <v>30005100</v>
      </c>
      <c r="V16" s="2">
        <v>11</v>
      </c>
      <c r="W16" s="2">
        <f t="shared" si="4"/>
        <v>9.0000000000000002E-6</v>
      </c>
      <c r="X16" s="2">
        <f t="shared" si="5"/>
        <v>6.9899999999999997E-4</v>
      </c>
      <c r="Y16" s="2">
        <f t="shared" si="6"/>
        <v>1.3096E-2</v>
      </c>
      <c r="Z16" s="2">
        <f t="shared" si="7"/>
        <v>0.18579399999999999</v>
      </c>
      <c r="AA16" s="2">
        <f t="shared" si="8"/>
        <v>3.6303999999999998</v>
      </c>
      <c r="AB16" s="2">
        <f t="shared" si="9"/>
        <v>30.005099999999999</v>
      </c>
      <c r="AD16" s="2">
        <v>5000000</v>
      </c>
      <c r="AE16" s="2">
        <v>476677033</v>
      </c>
      <c r="AF16" s="2">
        <v>502215466</v>
      </c>
      <c r="AG16" s="7">
        <v>3</v>
      </c>
      <c r="AH16" s="7"/>
      <c r="AI16" s="2">
        <v>5000000</v>
      </c>
      <c r="AJ16" s="2">
        <f>AF16*10^-6</f>
        <v>502.21546599999999</v>
      </c>
      <c r="AK16" s="2">
        <f>AF16*10^-6</f>
        <v>502.21546599999999</v>
      </c>
    </row>
    <row r="17" spans="14:28" x14ac:dyDescent="0.25">
      <c r="N17" s="2">
        <v>12</v>
      </c>
      <c r="O17" s="2">
        <v>9</v>
      </c>
      <c r="P17" s="2">
        <v>592</v>
      </c>
      <c r="Q17" s="2">
        <v>13353</v>
      </c>
      <c r="R17" s="2">
        <v>166239</v>
      </c>
      <c r="S17" s="2">
        <v>3412700</v>
      </c>
      <c r="T17" s="2">
        <v>29206400</v>
      </c>
      <c r="V17" s="2">
        <v>12</v>
      </c>
      <c r="W17" s="2">
        <f t="shared" si="4"/>
        <v>9.0000000000000002E-6</v>
      </c>
      <c r="X17" s="2">
        <f t="shared" si="5"/>
        <v>5.9199999999999997E-4</v>
      </c>
      <c r="Y17" s="2">
        <f t="shared" si="6"/>
        <v>1.3352999999999999E-2</v>
      </c>
      <c r="Z17" s="2">
        <f t="shared" si="7"/>
        <v>0.166239</v>
      </c>
      <c r="AA17" s="2">
        <f t="shared" si="8"/>
        <v>3.4127000000000001</v>
      </c>
      <c r="AB17" s="2">
        <f t="shared" si="9"/>
        <v>29.206399999999999</v>
      </c>
    </row>
    <row r="18" spans="14:28" x14ac:dyDescent="0.25">
      <c r="N18" s="2">
        <v>13</v>
      </c>
      <c r="O18" s="2">
        <v>9</v>
      </c>
      <c r="P18" s="2">
        <v>483</v>
      </c>
      <c r="Q18" s="2">
        <v>20268</v>
      </c>
      <c r="R18" s="2">
        <v>172061</v>
      </c>
      <c r="S18" s="2">
        <v>3605700</v>
      </c>
      <c r="T18" s="2">
        <v>29171400</v>
      </c>
      <c r="V18" s="2">
        <v>13</v>
      </c>
      <c r="W18" s="2">
        <f t="shared" si="4"/>
        <v>9.0000000000000002E-6</v>
      </c>
      <c r="X18" s="2">
        <f t="shared" si="5"/>
        <v>4.8299999999999998E-4</v>
      </c>
      <c r="Y18" s="2">
        <f t="shared" si="6"/>
        <v>2.0267999999999998E-2</v>
      </c>
      <c r="Z18" s="2">
        <f t="shared" si="7"/>
        <v>0.17206099999999999</v>
      </c>
      <c r="AA18" s="2">
        <f t="shared" si="8"/>
        <v>3.6056999999999997</v>
      </c>
      <c r="AB18" s="2">
        <f t="shared" si="9"/>
        <v>29.171399999999998</v>
      </c>
    </row>
    <row r="19" spans="14:28" x14ac:dyDescent="0.25">
      <c r="N19" s="2">
        <v>14</v>
      </c>
      <c r="O19" s="2">
        <v>9</v>
      </c>
      <c r="P19" s="2">
        <v>483</v>
      </c>
      <c r="Q19" s="2">
        <v>12744</v>
      </c>
      <c r="R19" s="2">
        <v>180908</v>
      </c>
      <c r="S19" s="2">
        <v>3304200</v>
      </c>
      <c r="T19" s="2">
        <v>29147400</v>
      </c>
      <c r="V19" s="2">
        <v>14</v>
      </c>
      <c r="W19" s="2">
        <f t="shared" si="4"/>
        <v>9.0000000000000002E-6</v>
      </c>
      <c r="X19" s="2">
        <f t="shared" si="5"/>
        <v>4.8299999999999998E-4</v>
      </c>
      <c r="Y19" s="2">
        <f t="shared" si="6"/>
        <v>1.2744E-2</v>
      </c>
      <c r="Z19" s="2">
        <f t="shared" si="7"/>
        <v>0.18090799999999999</v>
      </c>
      <c r="AA19" s="2">
        <f t="shared" si="8"/>
        <v>3.3041999999999998</v>
      </c>
      <c r="AB19" s="2">
        <f t="shared" si="9"/>
        <v>29.147399999999998</v>
      </c>
    </row>
    <row r="20" spans="14:28" x14ac:dyDescent="0.25">
      <c r="N20" s="2">
        <v>15</v>
      </c>
      <c r="O20" s="2">
        <v>9</v>
      </c>
      <c r="P20" s="2">
        <v>491</v>
      </c>
      <c r="Q20" s="2">
        <v>14886</v>
      </c>
      <c r="R20" s="2">
        <v>164321</v>
      </c>
      <c r="S20" s="2">
        <v>3367400</v>
      </c>
      <c r="T20" s="2">
        <v>27438900</v>
      </c>
      <c r="V20" s="2">
        <v>15</v>
      </c>
      <c r="W20" s="2">
        <f t="shared" si="4"/>
        <v>9.0000000000000002E-6</v>
      </c>
      <c r="X20" s="2">
        <f t="shared" si="5"/>
        <v>4.9100000000000001E-4</v>
      </c>
      <c r="Y20" s="2">
        <f t="shared" si="6"/>
        <v>1.4886E-2</v>
      </c>
      <c r="Z20" s="2">
        <f t="shared" si="7"/>
        <v>0.16432099999999999</v>
      </c>
      <c r="AA20" s="2">
        <f t="shared" si="8"/>
        <v>3.3673999999999999</v>
      </c>
      <c r="AB20" s="2">
        <f t="shared" si="9"/>
        <v>27.4389</v>
      </c>
    </row>
    <row r="21" spans="14:28" x14ac:dyDescent="0.25">
      <c r="N21" s="2">
        <v>16</v>
      </c>
      <c r="O21" s="2">
        <v>9</v>
      </c>
      <c r="P21" s="2">
        <v>484</v>
      </c>
      <c r="Q21" s="2">
        <v>13656</v>
      </c>
      <c r="R21" s="2">
        <v>164476</v>
      </c>
      <c r="S21" s="2">
        <v>3314300</v>
      </c>
      <c r="T21" s="2">
        <v>26554100</v>
      </c>
      <c r="V21" s="2">
        <v>16</v>
      </c>
      <c r="W21" s="2">
        <f t="shared" si="4"/>
        <v>9.0000000000000002E-6</v>
      </c>
      <c r="X21" s="2">
        <f t="shared" si="5"/>
        <v>4.84E-4</v>
      </c>
      <c r="Y21" s="2">
        <f t="shared" si="6"/>
        <v>1.3656E-2</v>
      </c>
      <c r="Z21" s="2">
        <f t="shared" si="7"/>
        <v>0.16447599999999998</v>
      </c>
      <c r="AA21" s="2">
        <f t="shared" si="8"/>
        <v>3.3142999999999998</v>
      </c>
      <c r="AB21" s="2">
        <f t="shared" si="9"/>
        <v>26.554099999999998</v>
      </c>
    </row>
    <row r="22" spans="14:28" x14ac:dyDescent="0.25">
      <c r="N22" s="2">
        <v>17</v>
      </c>
      <c r="O22" s="2">
        <v>9</v>
      </c>
      <c r="P22" s="2">
        <v>482</v>
      </c>
      <c r="Q22" s="2">
        <v>11205</v>
      </c>
      <c r="R22" s="2">
        <v>171968</v>
      </c>
      <c r="S22" s="2">
        <v>3427400</v>
      </c>
      <c r="T22" s="2">
        <v>25817100</v>
      </c>
      <c r="V22" s="2">
        <v>17</v>
      </c>
      <c r="W22" s="2">
        <f t="shared" si="4"/>
        <v>9.0000000000000002E-6</v>
      </c>
      <c r="X22" s="2">
        <f t="shared" si="5"/>
        <v>4.8199999999999995E-4</v>
      </c>
      <c r="Y22" s="2">
        <f t="shared" si="6"/>
        <v>1.1205E-2</v>
      </c>
      <c r="Z22" s="2">
        <f t="shared" si="7"/>
        <v>0.17196799999999998</v>
      </c>
      <c r="AA22" s="2">
        <f t="shared" si="8"/>
        <v>3.4274</v>
      </c>
      <c r="AB22" s="2">
        <f t="shared" si="9"/>
        <v>25.8171</v>
      </c>
    </row>
    <row r="23" spans="14:28" x14ac:dyDescent="0.25">
      <c r="N23" s="2">
        <v>18</v>
      </c>
      <c r="O23" s="2">
        <v>9</v>
      </c>
      <c r="P23" s="2">
        <v>489</v>
      </c>
      <c r="Q23" s="2">
        <v>11685</v>
      </c>
      <c r="R23" s="2">
        <v>164184</v>
      </c>
      <c r="S23" s="2">
        <v>3599500</v>
      </c>
      <c r="T23" s="2">
        <v>26042600</v>
      </c>
      <c r="V23" s="2">
        <v>18</v>
      </c>
      <c r="W23" s="2">
        <f t="shared" si="4"/>
        <v>9.0000000000000002E-6</v>
      </c>
      <c r="X23" s="2">
        <f t="shared" si="5"/>
        <v>4.8899999999999996E-4</v>
      </c>
      <c r="Y23" s="2">
        <f t="shared" si="6"/>
        <v>1.1684999999999999E-2</v>
      </c>
      <c r="Z23" s="2">
        <f t="shared" si="7"/>
        <v>0.164184</v>
      </c>
      <c r="AA23" s="2">
        <f t="shared" si="8"/>
        <v>3.5994999999999999</v>
      </c>
      <c r="AB23" s="2">
        <f t="shared" si="9"/>
        <v>26.0426</v>
      </c>
    </row>
    <row r="24" spans="14:28" x14ac:dyDescent="0.25">
      <c r="N24" s="2">
        <v>19</v>
      </c>
      <c r="O24" s="2">
        <v>9</v>
      </c>
      <c r="P24" s="2">
        <v>484</v>
      </c>
      <c r="Q24" s="2">
        <v>10477</v>
      </c>
      <c r="R24" s="2">
        <v>204560</v>
      </c>
      <c r="S24" s="2">
        <v>3318600</v>
      </c>
      <c r="T24" s="2">
        <v>25924400</v>
      </c>
      <c r="V24" s="2">
        <v>19</v>
      </c>
      <c r="W24" s="2">
        <f t="shared" si="4"/>
        <v>9.0000000000000002E-6</v>
      </c>
      <c r="X24" s="2">
        <f t="shared" si="5"/>
        <v>4.84E-4</v>
      </c>
      <c r="Y24" s="2">
        <f t="shared" si="6"/>
        <v>1.0477E-2</v>
      </c>
      <c r="Z24" s="2">
        <f t="shared" si="7"/>
        <v>0.20455999999999999</v>
      </c>
      <c r="AA24" s="2">
        <f t="shared" si="8"/>
        <v>3.3186</v>
      </c>
      <c r="AB24" s="2">
        <f t="shared" si="9"/>
        <v>25.924399999999999</v>
      </c>
    </row>
    <row r="25" spans="14:28" x14ac:dyDescent="0.25">
      <c r="N25" s="2">
        <v>20</v>
      </c>
      <c r="O25" s="2">
        <v>9</v>
      </c>
      <c r="P25" s="2">
        <v>487</v>
      </c>
      <c r="Q25" s="2">
        <v>10641</v>
      </c>
      <c r="R25" s="2">
        <v>144960</v>
      </c>
      <c r="S25" s="2">
        <v>3382900</v>
      </c>
      <c r="T25" s="2">
        <v>25885900</v>
      </c>
      <c r="V25" s="2">
        <v>20</v>
      </c>
      <c r="W25" s="2">
        <f t="shared" si="4"/>
        <v>9.0000000000000002E-6</v>
      </c>
      <c r="X25" s="2">
        <f t="shared" si="5"/>
        <v>4.8699999999999997E-4</v>
      </c>
      <c r="Y25" s="2">
        <f t="shared" si="6"/>
        <v>1.0640999999999999E-2</v>
      </c>
      <c r="Z25" s="2">
        <f t="shared" si="7"/>
        <v>0.14496000000000001</v>
      </c>
      <c r="AA25" s="2">
        <f t="shared" si="8"/>
        <v>3.3828999999999998</v>
      </c>
      <c r="AB25" s="2">
        <f t="shared" si="9"/>
        <v>25.885899999999999</v>
      </c>
    </row>
    <row r="26" spans="14:28" x14ac:dyDescent="0.25">
      <c r="N26" s="2">
        <v>21</v>
      </c>
      <c r="O26" s="2">
        <v>9</v>
      </c>
      <c r="P26" s="2">
        <v>486</v>
      </c>
      <c r="Q26" s="2">
        <v>11712</v>
      </c>
      <c r="R26" s="2">
        <v>144866</v>
      </c>
      <c r="S26" s="2">
        <v>3400400</v>
      </c>
      <c r="T26" s="2">
        <v>26558600</v>
      </c>
      <c r="V26" s="2">
        <v>21</v>
      </c>
      <c r="W26" s="2">
        <f t="shared" si="4"/>
        <v>9.0000000000000002E-6</v>
      </c>
      <c r="X26" s="2">
        <f t="shared" si="5"/>
        <v>4.86E-4</v>
      </c>
      <c r="Y26" s="2">
        <f t="shared" si="6"/>
        <v>1.1712E-2</v>
      </c>
      <c r="Z26" s="2">
        <f t="shared" si="7"/>
        <v>0.14486599999999999</v>
      </c>
      <c r="AA26" s="2">
        <f t="shared" si="8"/>
        <v>3.4003999999999999</v>
      </c>
      <c r="AB26" s="2">
        <f t="shared" si="9"/>
        <v>26.558599999999998</v>
      </c>
    </row>
    <row r="27" spans="14:28" x14ac:dyDescent="0.25">
      <c r="N27" s="2">
        <v>22</v>
      </c>
      <c r="O27" s="2">
        <v>9</v>
      </c>
      <c r="P27" s="2">
        <v>485</v>
      </c>
      <c r="Q27" s="2">
        <v>10914</v>
      </c>
      <c r="R27" s="2">
        <v>144423</v>
      </c>
      <c r="S27" s="2">
        <v>3322700</v>
      </c>
      <c r="T27" s="2">
        <v>25908800</v>
      </c>
      <c r="V27" s="2">
        <v>22</v>
      </c>
      <c r="W27" s="2">
        <f t="shared" si="4"/>
        <v>9.0000000000000002E-6</v>
      </c>
      <c r="X27" s="2">
        <f t="shared" si="5"/>
        <v>4.8499999999999997E-4</v>
      </c>
      <c r="Y27" s="2">
        <f t="shared" si="6"/>
        <v>1.0914E-2</v>
      </c>
      <c r="Z27" s="2">
        <f t="shared" si="7"/>
        <v>0.144423</v>
      </c>
      <c r="AA27" s="2">
        <f t="shared" si="8"/>
        <v>3.3226999999999998</v>
      </c>
      <c r="AB27" s="2">
        <f t="shared" si="9"/>
        <v>25.908799999999999</v>
      </c>
    </row>
    <row r="28" spans="14:28" x14ac:dyDescent="0.25">
      <c r="N28" s="2">
        <v>23</v>
      </c>
      <c r="O28" s="2">
        <v>9</v>
      </c>
      <c r="P28" s="2">
        <v>493</v>
      </c>
      <c r="Q28" s="2">
        <v>10955</v>
      </c>
      <c r="R28" s="2">
        <v>144278</v>
      </c>
      <c r="S28" s="2">
        <v>3563400</v>
      </c>
      <c r="T28" s="2">
        <v>25944700</v>
      </c>
      <c r="V28" s="2">
        <v>23</v>
      </c>
      <c r="W28" s="2">
        <f t="shared" si="4"/>
        <v>9.0000000000000002E-6</v>
      </c>
      <c r="X28" s="2">
        <f t="shared" si="5"/>
        <v>4.9299999999999995E-4</v>
      </c>
      <c r="Y28" s="2">
        <f t="shared" si="6"/>
        <v>1.0954999999999999E-2</v>
      </c>
      <c r="Z28" s="2">
        <f t="shared" si="7"/>
        <v>0.14427799999999999</v>
      </c>
      <c r="AA28" s="2">
        <f t="shared" si="8"/>
        <v>3.5633999999999997</v>
      </c>
      <c r="AB28" s="2">
        <f t="shared" si="9"/>
        <v>25.944699999999997</v>
      </c>
    </row>
    <row r="29" spans="14:28" x14ac:dyDescent="0.25">
      <c r="N29" s="2">
        <v>24</v>
      </c>
      <c r="O29" s="2">
        <v>9</v>
      </c>
      <c r="P29" s="2">
        <v>488</v>
      </c>
      <c r="Q29" s="2">
        <v>10445</v>
      </c>
      <c r="R29" s="2">
        <v>143539</v>
      </c>
      <c r="S29" s="2">
        <v>3248000</v>
      </c>
      <c r="T29" s="2">
        <v>26045500</v>
      </c>
      <c r="V29" s="2">
        <v>24</v>
      </c>
      <c r="W29" s="2">
        <f t="shared" si="4"/>
        <v>9.0000000000000002E-6</v>
      </c>
      <c r="X29" s="2">
        <f t="shared" si="5"/>
        <v>4.8799999999999999E-4</v>
      </c>
      <c r="Y29" s="2">
        <f t="shared" si="6"/>
        <v>1.0444999999999999E-2</v>
      </c>
      <c r="Z29" s="2">
        <f t="shared" si="7"/>
        <v>0.143539</v>
      </c>
      <c r="AA29" s="2">
        <f t="shared" si="8"/>
        <v>3.2479999999999998</v>
      </c>
      <c r="AB29" s="2">
        <f t="shared" si="9"/>
        <v>26.045500000000001</v>
      </c>
    </row>
    <row r="30" spans="14:28" x14ac:dyDescent="0.25">
      <c r="N30" s="2">
        <v>25</v>
      </c>
      <c r="O30" s="2">
        <v>9</v>
      </c>
      <c r="P30" s="2">
        <v>362</v>
      </c>
      <c r="Q30" s="2">
        <v>11564</v>
      </c>
      <c r="R30" s="2">
        <v>148842</v>
      </c>
      <c r="S30" s="2">
        <v>3029800</v>
      </c>
      <c r="T30" s="2">
        <v>26343900</v>
      </c>
      <c r="V30" s="2">
        <v>25</v>
      </c>
      <c r="W30" s="2">
        <f t="shared" si="4"/>
        <v>9.0000000000000002E-6</v>
      </c>
      <c r="X30" s="2">
        <f t="shared" si="5"/>
        <v>3.6199999999999996E-4</v>
      </c>
      <c r="Y30" s="2">
        <f t="shared" si="6"/>
        <v>1.1564E-2</v>
      </c>
      <c r="Z30" s="2">
        <f t="shared" si="7"/>
        <v>0.148842</v>
      </c>
      <c r="AA30" s="2">
        <f t="shared" si="8"/>
        <v>3.0297999999999998</v>
      </c>
      <c r="AB30" s="2">
        <f t="shared" si="9"/>
        <v>26.343899999999998</v>
      </c>
    </row>
    <row r="31" spans="14:28" x14ac:dyDescent="0.25">
      <c r="N31" s="2">
        <v>26</v>
      </c>
      <c r="O31" s="2">
        <v>9</v>
      </c>
      <c r="P31" s="2">
        <v>365</v>
      </c>
      <c r="Q31" s="2">
        <v>13208</v>
      </c>
      <c r="R31" s="2">
        <v>143499</v>
      </c>
      <c r="S31" s="2">
        <v>3118100</v>
      </c>
      <c r="T31" s="2">
        <v>27368900</v>
      </c>
      <c r="V31" s="2">
        <v>26</v>
      </c>
      <c r="W31" s="2">
        <f t="shared" si="4"/>
        <v>9.0000000000000002E-6</v>
      </c>
      <c r="X31" s="2">
        <f t="shared" si="5"/>
        <v>3.6499999999999998E-4</v>
      </c>
      <c r="Y31" s="2">
        <f t="shared" si="6"/>
        <v>1.3207999999999999E-2</v>
      </c>
      <c r="Z31" s="2">
        <f t="shared" si="7"/>
        <v>0.14349899999999999</v>
      </c>
      <c r="AA31" s="2">
        <f t="shared" si="8"/>
        <v>3.1180999999999996</v>
      </c>
      <c r="AB31" s="2">
        <f t="shared" si="9"/>
        <v>27.3689</v>
      </c>
    </row>
    <row r="32" spans="14:28" x14ac:dyDescent="0.25">
      <c r="N32" s="2">
        <v>27</v>
      </c>
      <c r="O32" s="2">
        <v>9</v>
      </c>
      <c r="P32" s="2">
        <v>348</v>
      </c>
      <c r="Q32" s="2">
        <v>10995</v>
      </c>
      <c r="R32" s="2">
        <v>144693</v>
      </c>
      <c r="S32" s="2">
        <v>3164100</v>
      </c>
      <c r="T32" s="2">
        <v>27482100</v>
      </c>
      <c r="V32" s="2">
        <v>27</v>
      </c>
      <c r="W32" s="2">
        <f t="shared" si="4"/>
        <v>9.0000000000000002E-6</v>
      </c>
      <c r="X32" s="2">
        <f t="shared" si="5"/>
        <v>3.48E-4</v>
      </c>
      <c r="Y32" s="2">
        <f t="shared" si="6"/>
        <v>1.0995E-2</v>
      </c>
      <c r="Z32" s="2">
        <f t="shared" si="7"/>
        <v>0.14469299999999999</v>
      </c>
      <c r="AA32" s="2">
        <f t="shared" si="8"/>
        <v>3.1640999999999999</v>
      </c>
      <c r="AB32" s="2">
        <f t="shared" si="9"/>
        <v>27.482099999999999</v>
      </c>
    </row>
    <row r="33" spans="14:28" x14ac:dyDescent="0.25">
      <c r="N33" s="2">
        <v>28</v>
      </c>
      <c r="O33" s="2">
        <v>9</v>
      </c>
      <c r="P33" s="2">
        <v>377</v>
      </c>
      <c r="Q33" s="2">
        <v>11112</v>
      </c>
      <c r="R33" s="2">
        <v>143966</v>
      </c>
      <c r="S33" s="2">
        <v>3944000</v>
      </c>
      <c r="T33" s="2">
        <v>27611100</v>
      </c>
      <c r="V33" s="2">
        <v>28</v>
      </c>
      <c r="W33" s="2">
        <f t="shared" si="4"/>
        <v>9.0000000000000002E-6</v>
      </c>
      <c r="X33" s="2">
        <f t="shared" si="5"/>
        <v>3.77E-4</v>
      </c>
      <c r="Y33" s="2">
        <f t="shared" si="6"/>
        <v>1.1112E-2</v>
      </c>
      <c r="Z33" s="2">
        <f t="shared" si="7"/>
        <v>0.14396599999999998</v>
      </c>
      <c r="AA33" s="2">
        <f t="shared" si="8"/>
        <v>3.944</v>
      </c>
      <c r="AB33" s="2">
        <f t="shared" si="9"/>
        <v>27.6111</v>
      </c>
    </row>
    <row r="34" spans="14:28" x14ac:dyDescent="0.25">
      <c r="N34" s="2">
        <v>29</v>
      </c>
      <c r="O34" s="2">
        <v>9</v>
      </c>
      <c r="P34" s="2">
        <v>366</v>
      </c>
      <c r="Q34" s="2">
        <v>11110</v>
      </c>
      <c r="R34" s="2">
        <v>144228</v>
      </c>
      <c r="S34" s="2">
        <v>3064800</v>
      </c>
      <c r="T34" s="2">
        <v>27063800</v>
      </c>
      <c r="V34" s="2">
        <v>29</v>
      </c>
      <c r="W34" s="2">
        <f t="shared" si="4"/>
        <v>9.0000000000000002E-6</v>
      </c>
      <c r="X34" s="2">
        <f t="shared" si="5"/>
        <v>3.6600000000000001E-4</v>
      </c>
      <c r="Y34" s="2">
        <f t="shared" si="6"/>
        <v>1.111E-2</v>
      </c>
      <c r="Z34" s="2">
        <f t="shared" si="7"/>
        <v>0.144228</v>
      </c>
      <c r="AA34" s="2">
        <f t="shared" si="8"/>
        <v>3.0648</v>
      </c>
      <c r="AB34" s="2">
        <f t="shared" si="9"/>
        <v>27.063800000000001</v>
      </c>
    </row>
    <row r="35" spans="14:28" x14ac:dyDescent="0.25">
      <c r="N35" s="2">
        <v>30</v>
      </c>
      <c r="O35" s="2">
        <v>9</v>
      </c>
      <c r="P35" s="2">
        <v>357</v>
      </c>
      <c r="Q35" s="2">
        <v>10936</v>
      </c>
      <c r="R35" s="2">
        <v>143730</v>
      </c>
      <c r="S35" s="2">
        <v>3277300</v>
      </c>
      <c r="T35" s="2">
        <v>25039200</v>
      </c>
      <c r="V35" s="2">
        <v>30</v>
      </c>
      <c r="W35" s="2">
        <f t="shared" si="4"/>
        <v>9.0000000000000002E-6</v>
      </c>
      <c r="X35" s="2">
        <f t="shared" si="5"/>
        <v>3.57E-4</v>
      </c>
      <c r="Y35" s="2">
        <f t="shared" si="6"/>
        <v>1.0936E-2</v>
      </c>
      <c r="Z35" s="2">
        <f t="shared" si="7"/>
        <v>0.14373</v>
      </c>
      <c r="AA35" s="2">
        <f t="shared" si="8"/>
        <v>3.2772999999999999</v>
      </c>
      <c r="AB35" s="2">
        <f t="shared" si="9"/>
        <v>25.039199999999997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casper kristiansson</dc:creator>
  <cp:lastModifiedBy>casper kristiansson</cp:lastModifiedBy>
  <dcterms:created xsi:type="dcterms:W3CDTF">2021-09-23T15:27:00Z</dcterms:created>
  <dcterms:modified xsi:type="dcterms:W3CDTF">2021-09-24T16:48:24Z</dcterms:modified>
</cp:coreProperties>
</file>