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136762_qut_edu_au/Documents/MXB371/Submission/My Final Data/(Table 7) Validation and Verification Analyses/"/>
    </mc:Choice>
  </mc:AlternateContent>
  <xr:revisionPtr revIDLastSave="688" documentId="11_B55AB97A7AB74516EBBD8F8BE3AFFFF22AA3B691" xr6:coauthVersionLast="47" xr6:coauthVersionMax="47" xr10:uidLastSave="{BE80552D-8871-4AEA-9BA0-2000278D37A3}"/>
  <bookViews>
    <workbookView xWindow="0" yWindow="330" windowWidth="28425" windowHeight="15270" tabRatio="733" xr2:uid="{00000000-000D-0000-FFFF-FFFF00000000}"/>
  </bookViews>
  <sheets>
    <sheet name="Analysis" sheetId="1" r:id="rId1"/>
    <sheet name="T7R1X" sheetId="2" r:id="rId2"/>
    <sheet name="T7R2X" sheetId="4" r:id="rId3"/>
    <sheet name="T7R3X" sheetId="6" r:id="rId4"/>
    <sheet name="T7R4X" sheetId="8" r:id="rId5"/>
    <sheet name="T7R5X" sheetId="10" r:id="rId6"/>
    <sheet name="T7R6X" sheetId="12" r:id="rId7"/>
    <sheet name="T7R7X" sheetId="14" r:id="rId8"/>
    <sheet name="T7R8X" sheetId="16" r:id="rId9"/>
    <sheet name="T7R9X" sheetId="18" r:id="rId10"/>
    <sheet name="T7R10X" sheetId="20" r:id="rId11"/>
    <sheet name="T7R11X" sheetId="22" r:id="rId12"/>
    <sheet name="T7R12X" sheetId="24" r:id="rId13"/>
    <sheet name="T7R13X" sheetId="26" r:id="rId14"/>
    <sheet name="T7R14X" sheetId="28" r:id="rId15"/>
    <sheet name="T7R15X" sheetId="3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" l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M35" i="1"/>
  <c r="M33" i="1"/>
  <c r="M32" i="1"/>
  <c r="M28" i="1"/>
  <c r="M27" i="1"/>
  <c r="M25" i="1"/>
  <c r="M24" i="1"/>
  <c r="M23" i="1"/>
  <c r="M22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S15" i="1" a="1"/>
  <c r="S15" i="1" s="1"/>
  <c r="S13" i="1" a="1"/>
  <c r="S13" i="1" s="1"/>
  <c r="S7" i="1" a="1"/>
  <c r="S7" i="1" s="1"/>
  <c r="S5" i="1" a="1"/>
  <c r="S5" i="1" s="1"/>
  <c r="S3" i="1" a="1"/>
  <c r="S3" i="1" s="1"/>
  <c r="R16" i="1" a="1"/>
  <c r="R16" i="1" s="1"/>
  <c r="R13" i="1" a="1"/>
  <c r="R13" i="1" s="1"/>
  <c r="R11" i="1" a="1"/>
  <c r="R11" i="1" s="1"/>
  <c r="R6" i="1" a="1"/>
  <c r="R6" i="1" s="1"/>
  <c r="Q11" i="1" a="1"/>
  <c r="Q11" i="1" s="1"/>
  <c r="Q6" i="1" a="1"/>
  <c r="Q6" i="1" s="1"/>
  <c r="O8" i="1" a="1"/>
  <c r="O8" i="1" s="1"/>
  <c r="O5" i="1" a="1"/>
  <c r="O5" i="1" s="1"/>
  <c r="E29" i="30"/>
  <c r="R17" i="1" s="1" a="1"/>
  <c r="R17" i="1" s="1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AT29" i="30"/>
  <c r="AU29" i="30"/>
  <c r="AV29" i="30"/>
  <c r="AW29" i="30"/>
  <c r="AX29" i="30"/>
  <c r="AY29" i="30"/>
  <c r="AZ29" i="30"/>
  <c r="BA29" i="30"/>
  <c r="BB29" i="30"/>
  <c r="BC29" i="30"/>
  <c r="BD29" i="30"/>
  <c r="BE29" i="30"/>
  <c r="BF29" i="30"/>
  <c r="BG29" i="30"/>
  <c r="BH29" i="30"/>
  <c r="BI29" i="30"/>
  <c r="BJ29" i="30"/>
  <c r="BK29" i="30"/>
  <c r="BL29" i="30"/>
  <c r="BM29" i="30"/>
  <c r="BN29" i="30"/>
  <c r="BO29" i="30"/>
  <c r="BP29" i="30"/>
  <c r="BQ29" i="30"/>
  <c r="BR29" i="30"/>
  <c r="BS29" i="30"/>
  <c r="BT29" i="30"/>
  <c r="BU29" i="30"/>
  <c r="BV29" i="30"/>
  <c r="BW29" i="30"/>
  <c r="BX29" i="30"/>
  <c r="BY29" i="30"/>
  <c r="BZ29" i="30"/>
  <c r="CA29" i="30"/>
  <c r="CB29" i="30"/>
  <c r="CC29" i="30"/>
  <c r="CD29" i="30"/>
  <c r="CE29" i="30"/>
  <c r="CF29" i="30"/>
  <c r="CG29" i="30"/>
  <c r="CH29" i="30"/>
  <c r="CI29" i="30"/>
  <c r="CJ29" i="30"/>
  <c r="CK29" i="30"/>
  <c r="CL29" i="30"/>
  <c r="CM29" i="30"/>
  <c r="CN29" i="30"/>
  <c r="CO29" i="30"/>
  <c r="CP29" i="30"/>
  <c r="CQ29" i="30"/>
  <c r="CR29" i="30"/>
  <c r="CS29" i="30"/>
  <c r="CT29" i="30"/>
  <c r="CU29" i="30"/>
  <c r="CV29" i="30"/>
  <c r="CW29" i="30"/>
  <c r="CX29" i="30"/>
  <c r="CY29" i="30"/>
  <c r="CZ29" i="30"/>
  <c r="DA29" i="30"/>
  <c r="DB29" i="30"/>
  <c r="DC29" i="30"/>
  <c r="DD29" i="30"/>
  <c r="DE29" i="30"/>
  <c r="DF29" i="30"/>
  <c r="DG29" i="30"/>
  <c r="DH29" i="30"/>
  <c r="DI29" i="30"/>
  <c r="DJ29" i="30"/>
  <c r="DK29" i="30"/>
  <c r="DL29" i="30"/>
  <c r="DM29" i="30"/>
  <c r="DN29" i="30"/>
  <c r="DO29" i="30"/>
  <c r="DP29" i="30"/>
  <c r="DQ29" i="30"/>
  <c r="DR29" i="30"/>
  <c r="DS29" i="30"/>
  <c r="DT29" i="30"/>
  <c r="DU29" i="30"/>
  <c r="DV29" i="30"/>
  <c r="DW29" i="30"/>
  <c r="DX29" i="30"/>
  <c r="DY29" i="30"/>
  <c r="DZ29" i="30"/>
  <c r="EA29" i="30"/>
  <c r="EB29" i="30"/>
  <c r="EC29" i="30"/>
  <c r="ED29" i="30"/>
  <c r="EE29" i="30"/>
  <c r="EF29" i="30"/>
  <c r="EG29" i="30"/>
  <c r="EH29" i="30"/>
  <c r="EI29" i="30"/>
  <c r="EJ29" i="30"/>
  <c r="EK29" i="30"/>
  <c r="EL29" i="30"/>
  <c r="EM29" i="30"/>
  <c r="EN29" i="30"/>
  <c r="EO29" i="30"/>
  <c r="EP29" i="30"/>
  <c r="EQ29" i="30"/>
  <c r="ER29" i="30"/>
  <c r="ES29" i="30"/>
  <c r="ET29" i="30"/>
  <c r="EU29" i="30"/>
  <c r="EV29" i="30"/>
  <c r="EW29" i="30"/>
  <c r="EX29" i="30"/>
  <c r="EY29" i="30"/>
  <c r="E30" i="30"/>
  <c r="F30" i="30"/>
  <c r="G30" i="30"/>
  <c r="H30" i="30"/>
  <c r="I30" i="30"/>
  <c r="J30" i="30"/>
  <c r="K30" i="30"/>
  <c r="L30" i="30"/>
  <c r="M30" i="30"/>
  <c r="N30" i="30"/>
  <c r="O30" i="30"/>
  <c r="P30" i="30"/>
  <c r="Q30" i="30"/>
  <c r="R30" i="30"/>
  <c r="S30" i="30"/>
  <c r="T30" i="30"/>
  <c r="U30" i="30"/>
  <c r="V30" i="30"/>
  <c r="W30" i="30"/>
  <c r="X30" i="30"/>
  <c r="Y30" i="30"/>
  <c r="Z30" i="30"/>
  <c r="AA30" i="30"/>
  <c r="AB30" i="30"/>
  <c r="AC30" i="30"/>
  <c r="AD30" i="30"/>
  <c r="AE30" i="30"/>
  <c r="AF30" i="30"/>
  <c r="AG30" i="30"/>
  <c r="AH30" i="30"/>
  <c r="AI30" i="30"/>
  <c r="AJ30" i="30"/>
  <c r="AK30" i="30"/>
  <c r="AL30" i="30"/>
  <c r="AM30" i="30"/>
  <c r="AN30" i="30"/>
  <c r="AO30" i="30"/>
  <c r="AP30" i="30"/>
  <c r="AQ30" i="30"/>
  <c r="AR30" i="30"/>
  <c r="AS30" i="30"/>
  <c r="AT30" i="30"/>
  <c r="AU30" i="30"/>
  <c r="AV30" i="30"/>
  <c r="AW30" i="30"/>
  <c r="AX30" i="30"/>
  <c r="AY30" i="30"/>
  <c r="AZ30" i="30"/>
  <c r="BA30" i="30"/>
  <c r="BB30" i="30"/>
  <c r="BC30" i="30"/>
  <c r="BD30" i="30"/>
  <c r="BE30" i="30"/>
  <c r="BF30" i="30"/>
  <c r="BG30" i="30"/>
  <c r="BH30" i="30"/>
  <c r="BI30" i="30"/>
  <c r="BJ30" i="30"/>
  <c r="BK30" i="30"/>
  <c r="BL30" i="30"/>
  <c r="BM30" i="30"/>
  <c r="BN30" i="30"/>
  <c r="BO30" i="30"/>
  <c r="BP30" i="30"/>
  <c r="BQ30" i="30"/>
  <c r="BR30" i="30"/>
  <c r="BS30" i="30"/>
  <c r="BT30" i="30"/>
  <c r="BU30" i="30"/>
  <c r="BV30" i="30"/>
  <c r="BW30" i="30"/>
  <c r="BX30" i="30"/>
  <c r="BY30" i="30"/>
  <c r="BZ30" i="30"/>
  <c r="CA30" i="30"/>
  <c r="CB30" i="30"/>
  <c r="CC30" i="30"/>
  <c r="CD30" i="30"/>
  <c r="CE30" i="30"/>
  <c r="CF30" i="30"/>
  <c r="CG30" i="30"/>
  <c r="CH30" i="30"/>
  <c r="CI30" i="30"/>
  <c r="CJ30" i="30"/>
  <c r="CK30" i="30"/>
  <c r="CL30" i="30"/>
  <c r="CM30" i="30"/>
  <c r="CN30" i="30"/>
  <c r="CO30" i="30"/>
  <c r="CP30" i="30"/>
  <c r="CQ30" i="30"/>
  <c r="CR30" i="30"/>
  <c r="CS30" i="30"/>
  <c r="CT30" i="30"/>
  <c r="CU30" i="30"/>
  <c r="CV30" i="30"/>
  <c r="CW30" i="30"/>
  <c r="CX30" i="30"/>
  <c r="CY30" i="30"/>
  <c r="CZ30" i="30"/>
  <c r="DA30" i="30"/>
  <c r="DB30" i="30"/>
  <c r="DC30" i="30"/>
  <c r="DD30" i="30"/>
  <c r="DE30" i="30"/>
  <c r="DF30" i="30"/>
  <c r="DG30" i="30"/>
  <c r="DH30" i="30"/>
  <c r="DI30" i="30"/>
  <c r="DJ30" i="30"/>
  <c r="DK30" i="30"/>
  <c r="DL30" i="30"/>
  <c r="DM30" i="30"/>
  <c r="DN30" i="30"/>
  <c r="DO30" i="30"/>
  <c r="DP30" i="30"/>
  <c r="DQ30" i="30"/>
  <c r="DR30" i="30"/>
  <c r="DS30" i="30"/>
  <c r="DT30" i="30"/>
  <c r="DU30" i="30"/>
  <c r="DV30" i="30"/>
  <c r="DW30" i="30"/>
  <c r="DX30" i="30"/>
  <c r="DY30" i="30"/>
  <c r="DZ30" i="30"/>
  <c r="EA30" i="30"/>
  <c r="EB30" i="30"/>
  <c r="EC30" i="30"/>
  <c r="ED30" i="30"/>
  <c r="EE30" i="30"/>
  <c r="EF30" i="30"/>
  <c r="EG30" i="30"/>
  <c r="EH30" i="30"/>
  <c r="EI30" i="30"/>
  <c r="EJ30" i="30"/>
  <c r="EK30" i="30"/>
  <c r="EL30" i="30"/>
  <c r="EM30" i="30"/>
  <c r="EN30" i="30"/>
  <c r="EO30" i="30"/>
  <c r="EP30" i="30"/>
  <c r="EQ30" i="30"/>
  <c r="ER30" i="30"/>
  <c r="ES30" i="30"/>
  <c r="ET30" i="30"/>
  <c r="EU30" i="30"/>
  <c r="EV30" i="30"/>
  <c r="EW30" i="30"/>
  <c r="EX30" i="30"/>
  <c r="EY30" i="30"/>
  <c r="E31" i="30"/>
  <c r="F31" i="30"/>
  <c r="G31" i="30"/>
  <c r="H31" i="30"/>
  <c r="I31" i="30"/>
  <c r="J31" i="30"/>
  <c r="K31" i="30"/>
  <c r="L31" i="30"/>
  <c r="M31" i="30"/>
  <c r="N31" i="30"/>
  <c r="O31" i="30"/>
  <c r="P31" i="30"/>
  <c r="Q31" i="30"/>
  <c r="R31" i="30"/>
  <c r="S31" i="30"/>
  <c r="T31" i="30"/>
  <c r="U31" i="30"/>
  <c r="V31" i="30"/>
  <c r="W31" i="30"/>
  <c r="X31" i="30"/>
  <c r="Y31" i="30"/>
  <c r="Z31" i="30"/>
  <c r="AA31" i="30"/>
  <c r="AB31" i="30"/>
  <c r="AC31" i="30"/>
  <c r="AD31" i="30"/>
  <c r="AE31" i="30"/>
  <c r="AF31" i="30"/>
  <c r="AG31" i="30"/>
  <c r="AH31" i="30"/>
  <c r="AI31" i="30"/>
  <c r="AJ31" i="30"/>
  <c r="AK31" i="30"/>
  <c r="AL31" i="30"/>
  <c r="AM31" i="30"/>
  <c r="AN31" i="30"/>
  <c r="AO31" i="30"/>
  <c r="AP31" i="30"/>
  <c r="AQ31" i="30"/>
  <c r="AR31" i="30"/>
  <c r="AS31" i="30"/>
  <c r="AT31" i="30"/>
  <c r="AU31" i="30"/>
  <c r="AV31" i="30"/>
  <c r="AW31" i="30"/>
  <c r="AX31" i="30"/>
  <c r="AY31" i="30"/>
  <c r="AZ31" i="30"/>
  <c r="BA31" i="30"/>
  <c r="BB31" i="30"/>
  <c r="BC31" i="30"/>
  <c r="BD31" i="30"/>
  <c r="BE31" i="30"/>
  <c r="BF31" i="30"/>
  <c r="BG31" i="30"/>
  <c r="BH31" i="30"/>
  <c r="BI31" i="30"/>
  <c r="BJ31" i="30"/>
  <c r="BK31" i="30"/>
  <c r="BL31" i="30"/>
  <c r="BM31" i="30"/>
  <c r="BN31" i="30"/>
  <c r="BO31" i="30"/>
  <c r="BP31" i="30"/>
  <c r="BQ31" i="30"/>
  <c r="BR31" i="30"/>
  <c r="BS31" i="30"/>
  <c r="BT31" i="30"/>
  <c r="BU31" i="30"/>
  <c r="BV31" i="30"/>
  <c r="BW31" i="30"/>
  <c r="BX31" i="30"/>
  <c r="BY31" i="30"/>
  <c r="BZ31" i="30"/>
  <c r="CA31" i="30"/>
  <c r="CB31" i="30"/>
  <c r="CC31" i="30"/>
  <c r="CD31" i="30"/>
  <c r="CE31" i="30"/>
  <c r="CF31" i="30"/>
  <c r="CG31" i="30"/>
  <c r="CH31" i="30"/>
  <c r="CI31" i="30"/>
  <c r="CJ31" i="30"/>
  <c r="CK31" i="30"/>
  <c r="CL31" i="30"/>
  <c r="CM31" i="30"/>
  <c r="CN31" i="30"/>
  <c r="CO31" i="30"/>
  <c r="CP31" i="30"/>
  <c r="CQ31" i="30"/>
  <c r="CR31" i="30"/>
  <c r="CS31" i="30"/>
  <c r="CT31" i="30"/>
  <c r="CU31" i="30"/>
  <c r="CV31" i="30"/>
  <c r="CW31" i="30"/>
  <c r="CX31" i="30"/>
  <c r="CY31" i="30"/>
  <c r="CZ31" i="30"/>
  <c r="DA31" i="30"/>
  <c r="DB31" i="30"/>
  <c r="DC31" i="30"/>
  <c r="DD31" i="30"/>
  <c r="DE31" i="30"/>
  <c r="DF31" i="30"/>
  <c r="DG31" i="30"/>
  <c r="DH31" i="30"/>
  <c r="DI31" i="30"/>
  <c r="DJ31" i="30"/>
  <c r="DK31" i="30"/>
  <c r="DL31" i="30"/>
  <c r="DM31" i="30"/>
  <c r="DN31" i="30"/>
  <c r="DO31" i="30"/>
  <c r="DP31" i="30"/>
  <c r="DQ31" i="30"/>
  <c r="DR31" i="30"/>
  <c r="DS31" i="30"/>
  <c r="DT31" i="30"/>
  <c r="DU31" i="30"/>
  <c r="DV31" i="30"/>
  <c r="DW31" i="30"/>
  <c r="DX31" i="30"/>
  <c r="DY31" i="30"/>
  <c r="DZ31" i="30"/>
  <c r="EA31" i="30"/>
  <c r="EB31" i="30"/>
  <c r="EC31" i="30"/>
  <c r="ED31" i="30"/>
  <c r="EE31" i="30"/>
  <c r="EF31" i="30"/>
  <c r="EG31" i="30"/>
  <c r="EH31" i="30"/>
  <c r="EI31" i="30"/>
  <c r="EJ31" i="30"/>
  <c r="EK31" i="30"/>
  <c r="EL31" i="30"/>
  <c r="EM31" i="30"/>
  <c r="EN31" i="30"/>
  <c r="EO31" i="30"/>
  <c r="EP31" i="30"/>
  <c r="EQ31" i="30"/>
  <c r="ER31" i="30"/>
  <c r="ES31" i="30"/>
  <c r="ET31" i="30"/>
  <c r="EU31" i="30"/>
  <c r="EV31" i="30"/>
  <c r="EW31" i="30"/>
  <c r="EX31" i="30"/>
  <c r="EY31" i="30"/>
  <c r="D32" i="30"/>
  <c r="E32" i="30"/>
  <c r="F32" i="30"/>
  <c r="G32" i="30"/>
  <c r="H32" i="30"/>
  <c r="I32" i="30"/>
  <c r="J32" i="30"/>
  <c r="K32" i="30"/>
  <c r="L32" i="30"/>
  <c r="M32" i="30"/>
  <c r="N32" i="30"/>
  <c r="O32" i="30"/>
  <c r="P32" i="30"/>
  <c r="Q32" i="30"/>
  <c r="R32" i="30"/>
  <c r="S32" i="30"/>
  <c r="T32" i="30"/>
  <c r="U32" i="30"/>
  <c r="V32" i="30"/>
  <c r="W32" i="30"/>
  <c r="X32" i="30"/>
  <c r="Y32" i="30"/>
  <c r="Z32" i="30"/>
  <c r="AA32" i="30"/>
  <c r="AB32" i="30"/>
  <c r="AC32" i="30"/>
  <c r="AD32" i="30"/>
  <c r="AE32" i="30"/>
  <c r="AF32" i="30"/>
  <c r="AG32" i="30"/>
  <c r="AH32" i="30"/>
  <c r="AI32" i="30"/>
  <c r="AJ32" i="30"/>
  <c r="AK32" i="30"/>
  <c r="AL32" i="30"/>
  <c r="AM32" i="30"/>
  <c r="AN32" i="30"/>
  <c r="AO32" i="30"/>
  <c r="AP32" i="30"/>
  <c r="AQ32" i="30"/>
  <c r="AR32" i="30"/>
  <c r="AS32" i="30"/>
  <c r="AT32" i="30"/>
  <c r="AU32" i="30"/>
  <c r="AV32" i="30"/>
  <c r="AW32" i="30"/>
  <c r="AX32" i="30"/>
  <c r="AY32" i="30"/>
  <c r="AZ32" i="30"/>
  <c r="BA32" i="30"/>
  <c r="BB32" i="30"/>
  <c r="BC32" i="30"/>
  <c r="BD32" i="30"/>
  <c r="BE32" i="30"/>
  <c r="BF32" i="30"/>
  <c r="BG32" i="30"/>
  <c r="BH32" i="30"/>
  <c r="BI32" i="30"/>
  <c r="BJ32" i="30"/>
  <c r="BK32" i="30"/>
  <c r="BL32" i="30"/>
  <c r="BM32" i="30"/>
  <c r="BN32" i="30"/>
  <c r="BO32" i="30"/>
  <c r="BP32" i="30"/>
  <c r="BQ32" i="30"/>
  <c r="BR32" i="30"/>
  <c r="BS32" i="30"/>
  <c r="BT32" i="30"/>
  <c r="BU32" i="30"/>
  <c r="BV32" i="30"/>
  <c r="BW32" i="30"/>
  <c r="BX32" i="30"/>
  <c r="BY32" i="30"/>
  <c r="BZ32" i="30"/>
  <c r="CA32" i="30"/>
  <c r="CB32" i="30"/>
  <c r="CC32" i="30"/>
  <c r="CD32" i="30"/>
  <c r="CE32" i="30"/>
  <c r="CF32" i="30"/>
  <c r="CG32" i="30"/>
  <c r="CH32" i="30"/>
  <c r="CI32" i="30"/>
  <c r="CJ32" i="30"/>
  <c r="CK32" i="30"/>
  <c r="CL32" i="30"/>
  <c r="CM32" i="30"/>
  <c r="CN32" i="30"/>
  <c r="CO32" i="30"/>
  <c r="CP32" i="30"/>
  <c r="CQ32" i="30"/>
  <c r="CR32" i="30"/>
  <c r="CS32" i="30"/>
  <c r="CT32" i="30"/>
  <c r="CU32" i="30"/>
  <c r="CV32" i="30"/>
  <c r="CW32" i="30"/>
  <c r="CX32" i="30"/>
  <c r="CY32" i="30"/>
  <c r="CZ32" i="30"/>
  <c r="DA32" i="30"/>
  <c r="DB32" i="30"/>
  <c r="DC32" i="30"/>
  <c r="DD32" i="30"/>
  <c r="DE32" i="30"/>
  <c r="DF32" i="30"/>
  <c r="DG32" i="30"/>
  <c r="DH32" i="30"/>
  <c r="DI32" i="30"/>
  <c r="DJ32" i="30"/>
  <c r="DK32" i="30"/>
  <c r="DL32" i="30"/>
  <c r="DM32" i="30"/>
  <c r="DN32" i="30"/>
  <c r="DO32" i="30"/>
  <c r="DP32" i="30"/>
  <c r="DQ32" i="30"/>
  <c r="DR32" i="30"/>
  <c r="DS32" i="30"/>
  <c r="DT32" i="30"/>
  <c r="DU32" i="30"/>
  <c r="DV32" i="30"/>
  <c r="DW32" i="30"/>
  <c r="DX32" i="30"/>
  <c r="DY32" i="30"/>
  <c r="DZ32" i="30"/>
  <c r="EA32" i="30"/>
  <c r="EB32" i="30"/>
  <c r="EC32" i="30"/>
  <c r="ED32" i="30"/>
  <c r="EE32" i="30"/>
  <c r="EF32" i="30"/>
  <c r="EG32" i="30"/>
  <c r="EH32" i="30"/>
  <c r="EI32" i="30"/>
  <c r="EJ32" i="30"/>
  <c r="EK32" i="30"/>
  <c r="EL32" i="30"/>
  <c r="EM32" i="30"/>
  <c r="EN32" i="30"/>
  <c r="EO32" i="30"/>
  <c r="EP32" i="30"/>
  <c r="EQ32" i="30"/>
  <c r="ER32" i="30"/>
  <c r="ES32" i="30"/>
  <c r="ET32" i="30"/>
  <c r="EU32" i="30"/>
  <c r="EV32" i="30"/>
  <c r="EW32" i="30"/>
  <c r="EX32" i="30"/>
  <c r="EY32" i="30"/>
  <c r="E33" i="30"/>
  <c r="F33" i="30"/>
  <c r="G33" i="30"/>
  <c r="H33" i="30"/>
  <c r="I33" i="30"/>
  <c r="J33" i="30"/>
  <c r="K33" i="30"/>
  <c r="L33" i="30"/>
  <c r="M33" i="30"/>
  <c r="N33" i="30"/>
  <c r="O33" i="30"/>
  <c r="P33" i="30"/>
  <c r="Q33" i="30"/>
  <c r="R33" i="30"/>
  <c r="S33" i="30"/>
  <c r="T33" i="30"/>
  <c r="U33" i="30"/>
  <c r="V33" i="30"/>
  <c r="W33" i="30"/>
  <c r="X33" i="30"/>
  <c r="Y33" i="30"/>
  <c r="Z33" i="30"/>
  <c r="AA33" i="30"/>
  <c r="AB33" i="30"/>
  <c r="AC33" i="30"/>
  <c r="AD33" i="30"/>
  <c r="AE33" i="30"/>
  <c r="AF33" i="30"/>
  <c r="AG33" i="30"/>
  <c r="AH33" i="30"/>
  <c r="AI33" i="30"/>
  <c r="AJ33" i="30"/>
  <c r="AK33" i="30"/>
  <c r="AL33" i="30"/>
  <c r="AM33" i="30"/>
  <c r="AN33" i="30"/>
  <c r="AO33" i="30"/>
  <c r="AP33" i="30"/>
  <c r="AQ33" i="30"/>
  <c r="AR33" i="30"/>
  <c r="AS33" i="30"/>
  <c r="AT33" i="30"/>
  <c r="AU33" i="30"/>
  <c r="AV33" i="30"/>
  <c r="AW33" i="30"/>
  <c r="AX33" i="30"/>
  <c r="AY33" i="30"/>
  <c r="AZ33" i="30"/>
  <c r="BA33" i="30"/>
  <c r="BB33" i="30"/>
  <c r="BC33" i="30"/>
  <c r="BD33" i="30"/>
  <c r="BE33" i="30"/>
  <c r="BF33" i="30"/>
  <c r="BG33" i="30"/>
  <c r="BH33" i="30"/>
  <c r="BI33" i="30"/>
  <c r="BJ33" i="30"/>
  <c r="BK33" i="30"/>
  <c r="BL33" i="30"/>
  <c r="BM33" i="30"/>
  <c r="BN33" i="30"/>
  <c r="BO33" i="30"/>
  <c r="BP33" i="30"/>
  <c r="BQ33" i="30"/>
  <c r="BR33" i="30"/>
  <c r="BS33" i="30"/>
  <c r="BT33" i="30"/>
  <c r="BU33" i="30"/>
  <c r="BV33" i="30"/>
  <c r="BW33" i="30"/>
  <c r="BX33" i="30"/>
  <c r="BY33" i="30"/>
  <c r="BZ33" i="30"/>
  <c r="CA33" i="30"/>
  <c r="CB33" i="30"/>
  <c r="CC33" i="30"/>
  <c r="CD33" i="30"/>
  <c r="CE33" i="30"/>
  <c r="CF33" i="30"/>
  <c r="CG33" i="30"/>
  <c r="CH33" i="30"/>
  <c r="CI33" i="30"/>
  <c r="CJ33" i="30"/>
  <c r="CK33" i="30"/>
  <c r="CL33" i="30"/>
  <c r="CM33" i="30"/>
  <c r="CN33" i="30"/>
  <c r="CO33" i="30"/>
  <c r="CP33" i="30"/>
  <c r="CQ33" i="30"/>
  <c r="CR33" i="30"/>
  <c r="CS33" i="30"/>
  <c r="CT33" i="30"/>
  <c r="CU33" i="30"/>
  <c r="CV33" i="30"/>
  <c r="CW33" i="30"/>
  <c r="CX33" i="30"/>
  <c r="CY33" i="30"/>
  <c r="CZ33" i="30"/>
  <c r="DA33" i="30"/>
  <c r="DB33" i="30"/>
  <c r="DC33" i="30"/>
  <c r="DD33" i="30"/>
  <c r="DE33" i="30"/>
  <c r="DF33" i="30"/>
  <c r="DG33" i="30"/>
  <c r="DH33" i="30"/>
  <c r="DI33" i="30"/>
  <c r="DJ33" i="30"/>
  <c r="DK33" i="30"/>
  <c r="DL33" i="30"/>
  <c r="DM33" i="30"/>
  <c r="DN33" i="30"/>
  <c r="DO33" i="30"/>
  <c r="DP33" i="30"/>
  <c r="DQ33" i="30"/>
  <c r="DR33" i="30"/>
  <c r="DS33" i="30"/>
  <c r="DT33" i="30"/>
  <c r="DU33" i="30"/>
  <c r="DV33" i="30"/>
  <c r="DW33" i="30"/>
  <c r="DX33" i="30"/>
  <c r="DY33" i="30"/>
  <c r="DZ33" i="30"/>
  <c r="EA33" i="30"/>
  <c r="EB33" i="30"/>
  <c r="EC33" i="30"/>
  <c r="ED33" i="30"/>
  <c r="EE33" i="30"/>
  <c r="EF33" i="30"/>
  <c r="EG33" i="30"/>
  <c r="EH33" i="30"/>
  <c r="EI33" i="30"/>
  <c r="EJ33" i="30"/>
  <c r="EK33" i="30"/>
  <c r="EL33" i="30"/>
  <c r="EM33" i="30"/>
  <c r="EN33" i="30"/>
  <c r="EO33" i="30"/>
  <c r="EP33" i="30"/>
  <c r="EQ33" i="30"/>
  <c r="ER33" i="30"/>
  <c r="ES33" i="30"/>
  <c r="ET33" i="30"/>
  <c r="EU33" i="30"/>
  <c r="EV33" i="30"/>
  <c r="EW33" i="30"/>
  <c r="EX33" i="30"/>
  <c r="EY33" i="30"/>
  <c r="D34" i="30"/>
  <c r="E34" i="30"/>
  <c r="F34" i="30"/>
  <c r="G34" i="30"/>
  <c r="H34" i="30"/>
  <c r="I34" i="30"/>
  <c r="J34" i="30"/>
  <c r="K34" i="30"/>
  <c r="L34" i="30"/>
  <c r="M34" i="30"/>
  <c r="N34" i="30"/>
  <c r="O34" i="30"/>
  <c r="P34" i="30"/>
  <c r="Q34" i="30"/>
  <c r="R34" i="30"/>
  <c r="S34" i="30"/>
  <c r="T34" i="30"/>
  <c r="U34" i="30"/>
  <c r="V34" i="30"/>
  <c r="W34" i="30"/>
  <c r="X34" i="30"/>
  <c r="Y34" i="30"/>
  <c r="Z34" i="30"/>
  <c r="AA34" i="30"/>
  <c r="AB34" i="30"/>
  <c r="AC34" i="30"/>
  <c r="AD34" i="30"/>
  <c r="AE34" i="30"/>
  <c r="AF34" i="30"/>
  <c r="AG34" i="30"/>
  <c r="AH34" i="30"/>
  <c r="AI34" i="30"/>
  <c r="AJ34" i="30"/>
  <c r="AK34" i="30"/>
  <c r="AL34" i="30"/>
  <c r="AM34" i="30"/>
  <c r="AN34" i="30"/>
  <c r="AO34" i="30"/>
  <c r="AP34" i="30"/>
  <c r="AQ34" i="30"/>
  <c r="AR34" i="30"/>
  <c r="AS34" i="30"/>
  <c r="AT34" i="30"/>
  <c r="AU34" i="30"/>
  <c r="AV34" i="30"/>
  <c r="AW34" i="30"/>
  <c r="AX34" i="30"/>
  <c r="AY34" i="30"/>
  <c r="AZ34" i="30"/>
  <c r="BA34" i="30"/>
  <c r="BB34" i="30"/>
  <c r="BC34" i="30"/>
  <c r="BD34" i="30"/>
  <c r="BE34" i="30"/>
  <c r="BF34" i="30"/>
  <c r="BG34" i="30"/>
  <c r="BH34" i="30"/>
  <c r="BI34" i="30"/>
  <c r="BJ34" i="30"/>
  <c r="BK34" i="30"/>
  <c r="BL34" i="30"/>
  <c r="BM34" i="30"/>
  <c r="BN34" i="30"/>
  <c r="BO34" i="30"/>
  <c r="BP34" i="30"/>
  <c r="BQ34" i="30"/>
  <c r="BR34" i="30"/>
  <c r="BS34" i="30"/>
  <c r="BT34" i="30"/>
  <c r="BU34" i="30"/>
  <c r="BV34" i="30"/>
  <c r="BW34" i="30"/>
  <c r="BX34" i="30"/>
  <c r="BY34" i="30"/>
  <c r="BZ34" i="30"/>
  <c r="CA34" i="30"/>
  <c r="CB34" i="30"/>
  <c r="CC34" i="30"/>
  <c r="CD34" i="30"/>
  <c r="CE34" i="30"/>
  <c r="CF34" i="30"/>
  <c r="CG34" i="30"/>
  <c r="CH34" i="30"/>
  <c r="CI34" i="30"/>
  <c r="CJ34" i="30"/>
  <c r="CK34" i="30"/>
  <c r="CL34" i="30"/>
  <c r="CM34" i="30"/>
  <c r="CN34" i="30"/>
  <c r="CO34" i="30"/>
  <c r="CP34" i="30"/>
  <c r="CQ34" i="30"/>
  <c r="CR34" i="30"/>
  <c r="CS34" i="30"/>
  <c r="CT34" i="30"/>
  <c r="CU34" i="30"/>
  <c r="CV34" i="30"/>
  <c r="CW34" i="30"/>
  <c r="CX34" i="30"/>
  <c r="CY34" i="30"/>
  <c r="CZ34" i="30"/>
  <c r="DA34" i="30"/>
  <c r="DB34" i="30"/>
  <c r="DC34" i="30"/>
  <c r="DD34" i="30"/>
  <c r="DE34" i="30"/>
  <c r="DF34" i="30"/>
  <c r="DG34" i="30"/>
  <c r="DH34" i="30"/>
  <c r="DI34" i="30"/>
  <c r="DJ34" i="30"/>
  <c r="DK34" i="30"/>
  <c r="DL34" i="30"/>
  <c r="DM34" i="30"/>
  <c r="DN34" i="30"/>
  <c r="DO34" i="30"/>
  <c r="DP34" i="30"/>
  <c r="DQ34" i="30"/>
  <c r="DR34" i="30"/>
  <c r="DS34" i="30"/>
  <c r="DT34" i="30"/>
  <c r="DU34" i="30"/>
  <c r="DV34" i="30"/>
  <c r="DW34" i="30"/>
  <c r="DX34" i="30"/>
  <c r="DY34" i="30"/>
  <c r="DZ34" i="30"/>
  <c r="EA34" i="30"/>
  <c r="EB34" i="30"/>
  <c r="EC34" i="30"/>
  <c r="ED34" i="30"/>
  <c r="EE34" i="30"/>
  <c r="EF34" i="30"/>
  <c r="EG34" i="30"/>
  <c r="EH34" i="30"/>
  <c r="EI34" i="30"/>
  <c r="EJ34" i="30"/>
  <c r="EK34" i="30"/>
  <c r="EL34" i="30"/>
  <c r="EM34" i="30"/>
  <c r="EN34" i="30"/>
  <c r="EO34" i="30"/>
  <c r="EP34" i="30"/>
  <c r="EQ34" i="30"/>
  <c r="ER34" i="30"/>
  <c r="ES34" i="30"/>
  <c r="ET34" i="30"/>
  <c r="EU34" i="30"/>
  <c r="EV34" i="30"/>
  <c r="EW34" i="30"/>
  <c r="EX34" i="30"/>
  <c r="EY34" i="30"/>
  <c r="E35" i="30"/>
  <c r="F35" i="30"/>
  <c r="G35" i="30"/>
  <c r="H35" i="30"/>
  <c r="I35" i="30"/>
  <c r="J35" i="30"/>
  <c r="K35" i="30"/>
  <c r="L35" i="30"/>
  <c r="M35" i="30"/>
  <c r="N35" i="30"/>
  <c r="O35" i="30"/>
  <c r="P35" i="30"/>
  <c r="Q35" i="30"/>
  <c r="R35" i="30"/>
  <c r="S35" i="30"/>
  <c r="T35" i="30"/>
  <c r="U35" i="30"/>
  <c r="V35" i="30"/>
  <c r="W35" i="30"/>
  <c r="X35" i="30"/>
  <c r="Y35" i="30"/>
  <c r="Z35" i="30"/>
  <c r="AA35" i="30"/>
  <c r="AB35" i="30"/>
  <c r="AC35" i="30"/>
  <c r="AD35" i="30"/>
  <c r="AE35" i="30"/>
  <c r="AF35" i="30"/>
  <c r="AG35" i="30"/>
  <c r="AH35" i="30"/>
  <c r="AI35" i="30"/>
  <c r="AJ35" i="30"/>
  <c r="AK35" i="30"/>
  <c r="AL35" i="30"/>
  <c r="AM35" i="30"/>
  <c r="AN35" i="30"/>
  <c r="AO35" i="30"/>
  <c r="AP35" i="30"/>
  <c r="AQ35" i="30"/>
  <c r="AR35" i="30"/>
  <c r="AS35" i="30"/>
  <c r="AT35" i="30"/>
  <c r="AU35" i="30"/>
  <c r="AV35" i="30"/>
  <c r="AW35" i="30"/>
  <c r="AX35" i="30"/>
  <c r="AY35" i="30"/>
  <c r="AZ35" i="30"/>
  <c r="BA35" i="30"/>
  <c r="BB35" i="30"/>
  <c r="BC35" i="30"/>
  <c r="BD35" i="30"/>
  <c r="BE35" i="30"/>
  <c r="BF35" i="30"/>
  <c r="BG35" i="30"/>
  <c r="BH35" i="30"/>
  <c r="BI35" i="30"/>
  <c r="BJ35" i="30"/>
  <c r="BK35" i="30"/>
  <c r="BL35" i="30"/>
  <c r="BM35" i="30"/>
  <c r="BN35" i="30"/>
  <c r="BO35" i="30"/>
  <c r="BP35" i="30"/>
  <c r="BQ35" i="30"/>
  <c r="BR35" i="30"/>
  <c r="BS35" i="30"/>
  <c r="BT35" i="30"/>
  <c r="BU35" i="30"/>
  <c r="BV35" i="30"/>
  <c r="BW35" i="30"/>
  <c r="BX35" i="30"/>
  <c r="BY35" i="30"/>
  <c r="BZ35" i="30"/>
  <c r="CA35" i="30"/>
  <c r="CB35" i="30"/>
  <c r="CC35" i="30"/>
  <c r="CD35" i="30"/>
  <c r="CE35" i="30"/>
  <c r="CF35" i="30"/>
  <c r="CG35" i="30"/>
  <c r="CH35" i="30"/>
  <c r="CI35" i="30"/>
  <c r="CJ35" i="30"/>
  <c r="CK35" i="30"/>
  <c r="CL35" i="30"/>
  <c r="CM35" i="30"/>
  <c r="CN35" i="30"/>
  <c r="CO35" i="30"/>
  <c r="CP35" i="30"/>
  <c r="CQ35" i="30"/>
  <c r="CR35" i="30"/>
  <c r="CS35" i="30"/>
  <c r="CT35" i="30"/>
  <c r="CU35" i="30"/>
  <c r="CV35" i="30"/>
  <c r="CW35" i="30"/>
  <c r="CX35" i="30"/>
  <c r="CY35" i="30"/>
  <c r="CZ35" i="30"/>
  <c r="DA35" i="30"/>
  <c r="DB35" i="30"/>
  <c r="DC35" i="30"/>
  <c r="DD35" i="30"/>
  <c r="DE35" i="30"/>
  <c r="DF35" i="30"/>
  <c r="DG35" i="30"/>
  <c r="DH35" i="30"/>
  <c r="DI35" i="30"/>
  <c r="DJ35" i="30"/>
  <c r="DK35" i="30"/>
  <c r="DL35" i="30"/>
  <c r="DM35" i="30"/>
  <c r="DN35" i="30"/>
  <c r="DO35" i="30"/>
  <c r="DP35" i="30"/>
  <c r="DQ35" i="30"/>
  <c r="DR35" i="30"/>
  <c r="DS35" i="30"/>
  <c r="DT35" i="30"/>
  <c r="DU35" i="30"/>
  <c r="DV35" i="30"/>
  <c r="DW35" i="30"/>
  <c r="DX35" i="30"/>
  <c r="DY35" i="30"/>
  <c r="DZ35" i="30"/>
  <c r="EA35" i="30"/>
  <c r="EB35" i="30"/>
  <c r="EC35" i="30"/>
  <c r="ED35" i="30"/>
  <c r="EE35" i="30"/>
  <c r="EF35" i="30"/>
  <c r="EG35" i="30"/>
  <c r="EH35" i="30"/>
  <c r="EI35" i="30"/>
  <c r="EJ35" i="30"/>
  <c r="EK35" i="30"/>
  <c r="EL35" i="30"/>
  <c r="EM35" i="30"/>
  <c r="EN35" i="30"/>
  <c r="EO35" i="30"/>
  <c r="EP35" i="30"/>
  <c r="EQ35" i="30"/>
  <c r="ER35" i="30"/>
  <c r="ES35" i="30"/>
  <c r="ET35" i="30"/>
  <c r="EU35" i="30"/>
  <c r="EV35" i="30"/>
  <c r="EW35" i="30"/>
  <c r="EX35" i="30"/>
  <c r="EY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AT36" i="30"/>
  <c r="AU36" i="30"/>
  <c r="AV36" i="30"/>
  <c r="AW36" i="30"/>
  <c r="AX36" i="30"/>
  <c r="AY36" i="30"/>
  <c r="AZ36" i="30"/>
  <c r="BA36" i="30"/>
  <c r="BB36" i="30"/>
  <c r="BC36" i="30"/>
  <c r="BD36" i="30"/>
  <c r="BE36" i="30"/>
  <c r="BF36" i="30"/>
  <c r="BG36" i="30"/>
  <c r="BH36" i="30"/>
  <c r="BI36" i="30"/>
  <c r="BJ36" i="30"/>
  <c r="BK36" i="30"/>
  <c r="BL36" i="30"/>
  <c r="BM36" i="30"/>
  <c r="BN36" i="30"/>
  <c r="BO36" i="30"/>
  <c r="BP36" i="30"/>
  <c r="BQ36" i="30"/>
  <c r="BR36" i="30"/>
  <c r="BS36" i="30"/>
  <c r="BT36" i="30"/>
  <c r="BU36" i="30"/>
  <c r="BV36" i="30"/>
  <c r="BW36" i="30"/>
  <c r="BX36" i="30"/>
  <c r="BY36" i="30"/>
  <c r="BZ36" i="30"/>
  <c r="CA36" i="30"/>
  <c r="CB36" i="30"/>
  <c r="CC36" i="30"/>
  <c r="CD36" i="30"/>
  <c r="CE36" i="30"/>
  <c r="CF36" i="30"/>
  <c r="CG36" i="30"/>
  <c r="CH36" i="30"/>
  <c r="CI36" i="30"/>
  <c r="CJ36" i="30"/>
  <c r="CK36" i="30"/>
  <c r="CL36" i="30"/>
  <c r="CM36" i="30"/>
  <c r="CN36" i="30"/>
  <c r="CO36" i="30"/>
  <c r="CP36" i="30"/>
  <c r="CQ36" i="30"/>
  <c r="CR36" i="30"/>
  <c r="CS36" i="30"/>
  <c r="CT36" i="30"/>
  <c r="CU36" i="30"/>
  <c r="CV36" i="30"/>
  <c r="CW36" i="30"/>
  <c r="CX36" i="30"/>
  <c r="CY36" i="30"/>
  <c r="CZ36" i="30"/>
  <c r="DA36" i="30"/>
  <c r="DB36" i="30"/>
  <c r="DC36" i="30"/>
  <c r="DD36" i="30"/>
  <c r="DE36" i="30"/>
  <c r="DF36" i="30"/>
  <c r="DG36" i="30"/>
  <c r="DH36" i="30"/>
  <c r="DI36" i="30"/>
  <c r="DJ36" i="30"/>
  <c r="DK36" i="30"/>
  <c r="DL36" i="30"/>
  <c r="DM36" i="30"/>
  <c r="DN36" i="30"/>
  <c r="DO36" i="30"/>
  <c r="DP36" i="30"/>
  <c r="DQ36" i="30"/>
  <c r="DR36" i="30"/>
  <c r="DS36" i="30"/>
  <c r="DT36" i="30"/>
  <c r="DU36" i="30"/>
  <c r="DV36" i="30"/>
  <c r="DW36" i="30"/>
  <c r="DX36" i="30"/>
  <c r="DY36" i="30"/>
  <c r="DZ36" i="30"/>
  <c r="EA36" i="30"/>
  <c r="EB36" i="30"/>
  <c r="EC36" i="30"/>
  <c r="ED36" i="30"/>
  <c r="EE36" i="30"/>
  <c r="EF36" i="30"/>
  <c r="EG36" i="30"/>
  <c r="EH36" i="30"/>
  <c r="EI36" i="30"/>
  <c r="EJ36" i="30"/>
  <c r="EK36" i="30"/>
  <c r="EL36" i="30"/>
  <c r="EM36" i="30"/>
  <c r="EN36" i="30"/>
  <c r="EO36" i="30"/>
  <c r="EP36" i="30"/>
  <c r="EQ36" i="30"/>
  <c r="ER36" i="30"/>
  <c r="ES36" i="30"/>
  <c r="ET36" i="30"/>
  <c r="EU36" i="30"/>
  <c r="EV36" i="30"/>
  <c r="EW36" i="30"/>
  <c r="EX36" i="30"/>
  <c r="EY36" i="30"/>
  <c r="D37" i="30"/>
  <c r="E37" i="30"/>
  <c r="F37" i="30"/>
  <c r="G37" i="30"/>
  <c r="H37" i="30"/>
  <c r="I37" i="30"/>
  <c r="J37" i="30"/>
  <c r="K37" i="30"/>
  <c r="L37" i="30"/>
  <c r="M37" i="30"/>
  <c r="N37" i="30"/>
  <c r="O37" i="30"/>
  <c r="P37" i="30"/>
  <c r="Q37" i="30"/>
  <c r="R37" i="30"/>
  <c r="S37" i="30"/>
  <c r="T37" i="30"/>
  <c r="U37" i="30"/>
  <c r="V37" i="30"/>
  <c r="W37" i="30"/>
  <c r="X37" i="30"/>
  <c r="Y37" i="30"/>
  <c r="Z37" i="30"/>
  <c r="AA37" i="30"/>
  <c r="AB37" i="30"/>
  <c r="AC37" i="30"/>
  <c r="AD37" i="30"/>
  <c r="AE37" i="30"/>
  <c r="AF37" i="30"/>
  <c r="AG37" i="30"/>
  <c r="AH37" i="30"/>
  <c r="AI37" i="30"/>
  <c r="AJ37" i="30"/>
  <c r="AK37" i="30"/>
  <c r="AL37" i="30"/>
  <c r="AM37" i="30"/>
  <c r="AN37" i="30"/>
  <c r="AO37" i="30"/>
  <c r="AP37" i="30"/>
  <c r="AQ37" i="30"/>
  <c r="AR37" i="30"/>
  <c r="AS37" i="30"/>
  <c r="AT37" i="30"/>
  <c r="AU37" i="30"/>
  <c r="AV37" i="30"/>
  <c r="AW37" i="30"/>
  <c r="AX37" i="30"/>
  <c r="AY37" i="30"/>
  <c r="AZ37" i="30"/>
  <c r="BA37" i="30"/>
  <c r="BB37" i="30"/>
  <c r="BC37" i="30"/>
  <c r="BD37" i="30"/>
  <c r="BE37" i="30"/>
  <c r="BF37" i="30"/>
  <c r="BG37" i="30"/>
  <c r="BH37" i="30"/>
  <c r="BI37" i="30"/>
  <c r="BJ37" i="30"/>
  <c r="BK37" i="30"/>
  <c r="BL37" i="30"/>
  <c r="BM37" i="30"/>
  <c r="BN37" i="30"/>
  <c r="BO37" i="30"/>
  <c r="BP37" i="30"/>
  <c r="BQ37" i="30"/>
  <c r="BR37" i="30"/>
  <c r="BS37" i="30"/>
  <c r="BT37" i="30"/>
  <c r="BU37" i="30"/>
  <c r="BV37" i="30"/>
  <c r="BW37" i="30"/>
  <c r="BX37" i="30"/>
  <c r="BY37" i="30"/>
  <c r="BZ37" i="30"/>
  <c r="CA37" i="30"/>
  <c r="CB37" i="30"/>
  <c r="CC37" i="30"/>
  <c r="CD37" i="30"/>
  <c r="CE37" i="30"/>
  <c r="CF37" i="30"/>
  <c r="CG37" i="30"/>
  <c r="CH37" i="30"/>
  <c r="CI37" i="30"/>
  <c r="CJ37" i="30"/>
  <c r="CK37" i="30"/>
  <c r="CL37" i="30"/>
  <c r="CM37" i="30"/>
  <c r="CN37" i="30"/>
  <c r="CO37" i="30"/>
  <c r="CP37" i="30"/>
  <c r="CQ37" i="30"/>
  <c r="CR37" i="30"/>
  <c r="CS37" i="30"/>
  <c r="CT37" i="30"/>
  <c r="CU37" i="30"/>
  <c r="CV37" i="30"/>
  <c r="CW37" i="30"/>
  <c r="CX37" i="30"/>
  <c r="CY37" i="30"/>
  <c r="CZ37" i="30"/>
  <c r="DA37" i="30"/>
  <c r="DB37" i="30"/>
  <c r="DC37" i="30"/>
  <c r="DD37" i="30"/>
  <c r="DE37" i="30"/>
  <c r="DF37" i="30"/>
  <c r="DG37" i="30"/>
  <c r="DH37" i="30"/>
  <c r="DI37" i="30"/>
  <c r="DJ37" i="30"/>
  <c r="DK37" i="30"/>
  <c r="DL37" i="30"/>
  <c r="DM37" i="30"/>
  <c r="DN37" i="30"/>
  <c r="DO37" i="30"/>
  <c r="DP37" i="30"/>
  <c r="DQ37" i="30"/>
  <c r="DR37" i="30"/>
  <c r="DS37" i="30"/>
  <c r="DT37" i="30"/>
  <c r="DU37" i="30"/>
  <c r="DV37" i="30"/>
  <c r="DW37" i="30"/>
  <c r="DX37" i="30"/>
  <c r="DY37" i="30"/>
  <c r="DZ37" i="30"/>
  <c r="EA37" i="30"/>
  <c r="EB37" i="30"/>
  <c r="EC37" i="30"/>
  <c r="ED37" i="30"/>
  <c r="EE37" i="30"/>
  <c r="EF37" i="30"/>
  <c r="EG37" i="30"/>
  <c r="EH37" i="30"/>
  <c r="EI37" i="30"/>
  <c r="EJ37" i="30"/>
  <c r="EK37" i="30"/>
  <c r="EL37" i="30"/>
  <c r="EM37" i="30"/>
  <c r="EN37" i="30"/>
  <c r="EO37" i="30"/>
  <c r="EP37" i="30"/>
  <c r="EQ37" i="30"/>
  <c r="ER37" i="30"/>
  <c r="ES37" i="30"/>
  <c r="ET37" i="30"/>
  <c r="EU37" i="30"/>
  <c r="EV37" i="30"/>
  <c r="EW37" i="30"/>
  <c r="EX37" i="30"/>
  <c r="EY37" i="30"/>
  <c r="E38" i="30"/>
  <c r="F38" i="30"/>
  <c r="G38" i="30"/>
  <c r="H38" i="30"/>
  <c r="I38" i="30"/>
  <c r="J38" i="30"/>
  <c r="K38" i="30"/>
  <c r="L38" i="30"/>
  <c r="M38" i="30"/>
  <c r="N38" i="30"/>
  <c r="O38" i="30"/>
  <c r="P38" i="30"/>
  <c r="Q38" i="30"/>
  <c r="R38" i="30"/>
  <c r="S38" i="30"/>
  <c r="T38" i="30"/>
  <c r="U38" i="30"/>
  <c r="V38" i="30"/>
  <c r="W38" i="30"/>
  <c r="X38" i="30"/>
  <c r="Y38" i="30"/>
  <c r="Z38" i="30"/>
  <c r="AA38" i="30"/>
  <c r="AB38" i="30"/>
  <c r="AC38" i="30"/>
  <c r="AD38" i="30"/>
  <c r="AE38" i="30"/>
  <c r="AF38" i="30"/>
  <c r="AG38" i="30"/>
  <c r="AH38" i="30"/>
  <c r="AI38" i="30"/>
  <c r="AJ38" i="30"/>
  <c r="AK38" i="30"/>
  <c r="AL38" i="30"/>
  <c r="AM38" i="30"/>
  <c r="AN38" i="30"/>
  <c r="AO38" i="30"/>
  <c r="AP38" i="30"/>
  <c r="AQ38" i="30"/>
  <c r="AR38" i="30"/>
  <c r="AS38" i="30"/>
  <c r="AT38" i="30"/>
  <c r="AU38" i="30"/>
  <c r="AV38" i="30"/>
  <c r="AW38" i="30"/>
  <c r="AX38" i="30"/>
  <c r="AY38" i="30"/>
  <c r="AZ38" i="30"/>
  <c r="BA38" i="30"/>
  <c r="BB38" i="30"/>
  <c r="BC38" i="30"/>
  <c r="BD38" i="30"/>
  <c r="BE38" i="30"/>
  <c r="BF38" i="30"/>
  <c r="BG38" i="30"/>
  <c r="BH38" i="30"/>
  <c r="BI38" i="30"/>
  <c r="BJ38" i="30"/>
  <c r="BK38" i="30"/>
  <c r="BL38" i="30"/>
  <c r="BM38" i="30"/>
  <c r="BN38" i="30"/>
  <c r="BO38" i="30"/>
  <c r="BP38" i="30"/>
  <c r="BQ38" i="30"/>
  <c r="BR38" i="30"/>
  <c r="BS38" i="30"/>
  <c r="BT38" i="30"/>
  <c r="BU38" i="30"/>
  <c r="BV38" i="30"/>
  <c r="BW38" i="30"/>
  <c r="BX38" i="30"/>
  <c r="BY38" i="30"/>
  <c r="BZ38" i="30"/>
  <c r="CA38" i="30"/>
  <c r="CB38" i="30"/>
  <c r="CC38" i="30"/>
  <c r="CD38" i="30"/>
  <c r="CE38" i="30"/>
  <c r="CF38" i="30"/>
  <c r="CG38" i="30"/>
  <c r="CH38" i="30"/>
  <c r="CI38" i="30"/>
  <c r="CJ38" i="30"/>
  <c r="CK38" i="30"/>
  <c r="CL38" i="30"/>
  <c r="CM38" i="30"/>
  <c r="CN38" i="30"/>
  <c r="CO38" i="30"/>
  <c r="CP38" i="30"/>
  <c r="CQ38" i="30"/>
  <c r="CR38" i="30"/>
  <c r="CS38" i="30"/>
  <c r="CT38" i="30"/>
  <c r="CU38" i="30"/>
  <c r="CV38" i="30"/>
  <c r="CW38" i="30"/>
  <c r="CX38" i="30"/>
  <c r="CY38" i="30"/>
  <c r="CZ38" i="30"/>
  <c r="DA38" i="30"/>
  <c r="DB38" i="30"/>
  <c r="DC38" i="30"/>
  <c r="DD38" i="30"/>
  <c r="DE38" i="30"/>
  <c r="DF38" i="30"/>
  <c r="DG38" i="30"/>
  <c r="DH38" i="30"/>
  <c r="DI38" i="30"/>
  <c r="DJ38" i="30"/>
  <c r="DK38" i="30"/>
  <c r="DL38" i="30"/>
  <c r="DM38" i="30"/>
  <c r="DN38" i="30"/>
  <c r="DO38" i="30"/>
  <c r="DP38" i="30"/>
  <c r="DQ38" i="30"/>
  <c r="DR38" i="30"/>
  <c r="DS38" i="30"/>
  <c r="DT38" i="30"/>
  <c r="DU38" i="30"/>
  <c r="DV38" i="30"/>
  <c r="DW38" i="30"/>
  <c r="DX38" i="30"/>
  <c r="DY38" i="30"/>
  <c r="DZ38" i="30"/>
  <c r="EA38" i="30"/>
  <c r="EB38" i="30"/>
  <c r="EC38" i="30"/>
  <c r="ED38" i="30"/>
  <c r="EE38" i="30"/>
  <c r="EF38" i="30"/>
  <c r="EG38" i="30"/>
  <c r="EH38" i="30"/>
  <c r="EI38" i="30"/>
  <c r="EJ38" i="30"/>
  <c r="EK38" i="30"/>
  <c r="EL38" i="30"/>
  <c r="EM38" i="30"/>
  <c r="EN38" i="30"/>
  <c r="EO38" i="30"/>
  <c r="EP38" i="30"/>
  <c r="EQ38" i="30"/>
  <c r="ER38" i="30"/>
  <c r="ES38" i="30"/>
  <c r="ET38" i="30"/>
  <c r="EU38" i="30"/>
  <c r="EV38" i="30"/>
  <c r="EW38" i="30"/>
  <c r="EX38" i="30"/>
  <c r="EY38" i="30"/>
  <c r="C30" i="30"/>
  <c r="C31" i="30"/>
  <c r="C32" i="30"/>
  <c r="C33" i="30"/>
  <c r="H17" i="1" s="1" a="1"/>
  <c r="H17" i="1" s="1"/>
  <c r="I17" i="1" s="1"/>
  <c r="C34" i="30"/>
  <c r="C35" i="30"/>
  <c r="C36" i="30"/>
  <c r="C37" i="30"/>
  <c r="C38" i="30"/>
  <c r="C29" i="30"/>
  <c r="K17" i="1" s="1" a="1"/>
  <c r="K17" i="1" s="1"/>
  <c r="D29" i="28"/>
  <c r="O16" i="1" s="1" a="1"/>
  <c r="O16" i="1" s="1"/>
  <c r="E29" i="28"/>
  <c r="S16" i="1" s="1" a="1"/>
  <c r="S16" i="1" s="1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AT29" i="28"/>
  <c r="AU29" i="28"/>
  <c r="AV29" i="28"/>
  <c r="AW29" i="28"/>
  <c r="AX29" i="28"/>
  <c r="AY29" i="28"/>
  <c r="AZ29" i="28"/>
  <c r="BA29" i="28"/>
  <c r="BB29" i="28"/>
  <c r="BC29" i="28"/>
  <c r="BD29" i="28"/>
  <c r="BE29" i="28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CH29" i="28"/>
  <c r="CI29" i="28"/>
  <c r="CJ29" i="28"/>
  <c r="CK29" i="28"/>
  <c r="CL29" i="28"/>
  <c r="CM29" i="28"/>
  <c r="CN29" i="28"/>
  <c r="CO29" i="28"/>
  <c r="CP29" i="28"/>
  <c r="CQ29" i="28"/>
  <c r="CR29" i="28"/>
  <c r="CS29" i="28"/>
  <c r="CT29" i="28"/>
  <c r="CU29" i="28"/>
  <c r="CV29" i="28"/>
  <c r="CW29" i="28"/>
  <c r="CX29" i="28"/>
  <c r="CY29" i="28"/>
  <c r="CZ29" i="28"/>
  <c r="DA29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W30" i="28"/>
  <c r="X30" i="28"/>
  <c r="Y30" i="28"/>
  <c r="Z30" i="28"/>
  <c r="AA30" i="28"/>
  <c r="AB30" i="28"/>
  <c r="AC30" i="28"/>
  <c r="AD30" i="28"/>
  <c r="AE30" i="28"/>
  <c r="AF30" i="28"/>
  <c r="AG30" i="28"/>
  <c r="AH30" i="28"/>
  <c r="AI30" i="28"/>
  <c r="AJ30" i="28"/>
  <c r="AK30" i="28"/>
  <c r="AL30" i="28"/>
  <c r="AM30" i="28"/>
  <c r="AN30" i="28"/>
  <c r="AO30" i="28"/>
  <c r="AP30" i="28"/>
  <c r="AQ30" i="28"/>
  <c r="AR30" i="28"/>
  <c r="AS30" i="28"/>
  <c r="AT30" i="28"/>
  <c r="AU30" i="28"/>
  <c r="AV30" i="28"/>
  <c r="AW30" i="28"/>
  <c r="AX30" i="28"/>
  <c r="AY30" i="28"/>
  <c r="AZ30" i="28"/>
  <c r="BA30" i="28"/>
  <c r="BB30" i="28"/>
  <c r="BC30" i="28"/>
  <c r="BD30" i="28"/>
  <c r="BE30" i="28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CH30" i="28"/>
  <c r="CI30" i="28"/>
  <c r="CJ30" i="28"/>
  <c r="CK30" i="28"/>
  <c r="CL30" i="28"/>
  <c r="CM30" i="28"/>
  <c r="CN30" i="28"/>
  <c r="CO30" i="28"/>
  <c r="CP30" i="28"/>
  <c r="CQ30" i="28"/>
  <c r="CR30" i="28"/>
  <c r="CS30" i="28"/>
  <c r="CT30" i="28"/>
  <c r="CU30" i="28"/>
  <c r="CV30" i="28"/>
  <c r="CW30" i="28"/>
  <c r="CX30" i="28"/>
  <c r="CY30" i="28"/>
  <c r="CZ30" i="28"/>
  <c r="DA30" i="28"/>
  <c r="D31" i="28"/>
  <c r="E31" i="28"/>
  <c r="F31" i="28"/>
  <c r="G31" i="28"/>
  <c r="H31" i="28"/>
  <c r="I31" i="28"/>
  <c r="J31" i="28"/>
  <c r="K31" i="28"/>
  <c r="L31" i="28"/>
  <c r="M31" i="28"/>
  <c r="N31" i="28"/>
  <c r="O31" i="28"/>
  <c r="P31" i="28"/>
  <c r="Q31" i="28"/>
  <c r="R31" i="28"/>
  <c r="S31" i="28"/>
  <c r="T31" i="28"/>
  <c r="U31" i="28"/>
  <c r="V31" i="28"/>
  <c r="W31" i="28"/>
  <c r="X31" i="28"/>
  <c r="Y31" i="28"/>
  <c r="Z31" i="28"/>
  <c r="AA31" i="28"/>
  <c r="AB31" i="28"/>
  <c r="AC31" i="28"/>
  <c r="AD31" i="28"/>
  <c r="AE31" i="28"/>
  <c r="AF31" i="28"/>
  <c r="AG31" i="28"/>
  <c r="AH31" i="28"/>
  <c r="AI31" i="28"/>
  <c r="AJ31" i="28"/>
  <c r="AK31" i="28"/>
  <c r="AL31" i="28"/>
  <c r="AM31" i="28"/>
  <c r="AN31" i="28"/>
  <c r="AO31" i="28"/>
  <c r="AP31" i="28"/>
  <c r="AQ31" i="28"/>
  <c r="AR31" i="28"/>
  <c r="AS31" i="28"/>
  <c r="AT31" i="28"/>
  <c r="AU31" i="28"/>
  <c r="AV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CH31" i="28"/>
  <c r="CI31" i="28"/>
  <c r="CJ31" i="28"/>
  <c r="CK31" i="28"/>
  <c r="CL31" i="28"/>
  <c r="CM31" i="28"/>
  <c r="CN31" i="28"/>
  <c r="CO31" i="28"/>
  <c r="CP31" i="28"/>
  <c r="CQ31" i="28"/>
  <c r="CR31" i="28"/>
  <c r="CS31" i="28"/>
  <c r="CT31" i="28"/>
  <c r="CU31" i="28"/>
  <c r="CV31" i="28"/>
  <c r="CW31" i="28"/>
  <c r="CX31" i="28"/>
  <c r="CY31" i="28"/>
  <c r="CZ31" i="28"/>
  <c r="DA31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AT32" i="28"/>
  <c r="AU32" i="28"/>
  <c r="AV32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CH32" i="28"/>
  <c r="CI32" i="28"/>
  <c r="CJ32" i="28"/>
  <c r="CK32" i="28"/>
  <c r="CL32" i="28"/>
  <c r="CM32" i="28"/>
  <c r="CN32" i="28"/>
  <c r="CO32" i="28"/>
  <c r="CP32" i="28"/>
  <c r="CQ32" i="28"/>
  <c r="CR32" i="28"/>
  <c r="CS32" i="28"/>
  <c r="CT32" i="28"/>
  <c r="CU32" i="28"/>
  <c r="CV32" i="28"/>
  <c r="CW32" i="28"/>
  <c r="CX32" i="28"/>
  <c r="CY32" i="28"/>
  <c r="CZ32" i="28"/>
  <c r="DA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AT33" i="28"/>
  <c r="AU33" i="28"/>
  <c r="AV33" i="28"/>
  <c r="AW33" i="28"/>
  <c r="AX33" i="28"/>
  <c r="AY33" i="28"/>
  <c r="AZ33" i="28"/>
  <c r="BA33" i="28"/>
  <c r="BB33" i="28"/>
  <c r="BC33" i="28"/>
  <c r="BD33" i="28"/>
  <c r="BE33" i="28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CH33" i="28"/>
  <c r="CI33" i="28"/>
  <c r="CJ33" i="28"/>
  <c r="CK33" i="28"/>
  <c r="CL33" i="28"/>
  <c r="CM33" i="28"/>
  <c r="CN33" i="28"/>
  <c r="CO33" i="28"/>
  <c r="CP33" i="28"/>
  <c r="CQ33" i="28"/>
  <c r="CR33" i="28"/>
  <c r="CS33" i="28"/>
  <c r="CT33" i="28"/>
  <c r="CU33" i="28"/>
  <c r="CV33" i="28"/>
  <c r="CW33" i="28"/>
  <c r="CX33" i="28"/>
  <c r="CY33" i="28"/>
  <c r="CZ33" i="28"/>
  <c r="DA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AT34" i="28"/>
  <c r="AU34" i="28"/>
  <c r="AV34" i="28"/>
  <c r="AW34" i="28"/>
  <c r="AX34" i="28"/>
  <c r="AY34" i="28"/>
  <c r="AZ34" i="28"/>
  <c r="BA34" i="28"/>
  <c r="BB34" i="28"/>
  <c r="BC34" i="28"/>
  <c r="BD34" i="28"/>
  <c r="BE34" i="28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CH34" i="28"/>
  <c r="CI34" i="28"/>
  <c r="CJ34" i="28"/>
  <c r="CK34" i="28"/>
  <c r="CL34" i="28"/>
  <c r="CM34" i="28"/>
  <c r="CN34" i="28"/>
  <c r="CO34" i="28"/>
  <c r="CP34" i="28"/>
  <c r="CQ34" i="28"/>
  <c r="CR34" i="28"/>
  <c r="CS34" i="28"/>
  <c r="CT34" i="28"/>
  <c r="CU34" i="28"/>
  <c r="CV34" i="28"/>
  <c r="CW34" i="28"/>
  <c r="CX34" i="28"/>
  <c r="CY34" i="28"/>
  <c r="CZ34" i="28"/>
  <c r="DA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O35" i="28"/>
  <c r="AP35" i="28"/>
  <c r="AQ35" i="28"/>
  <c r="AR35" i="28"/>
  <c r="AS35" i="28"/>
  <c r="AT35" i="28"/>
  <c r="AU35" i="28"/>
  <c r="AV35" i="28"/>
  <c r="AW35" i="28"/>
  <c r="AX35" i="28"/>
  <c r="AY35" i="28"/>
  <c r="AZ35" i="28"/>
  <c r="BA35" i="28"/>
  <c r="BB35" i="28"/>
  <c r="BC35" i="28"/>
  <c r="BD35" i="28"/>
  <c r="BE35" i="28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CH35" i="28"/>
  <c r="CI35" i="28"/>
  <c r="CJ35" i="28"/>
  <c r="CK35" i="28"/>
  <c r="CL35" i="28"/>
  <c r="CM35" i="28"/>
  <c r="CN35" i="28"/>
  <c r="CO35" i="28"/>
  <c r="CP35" i="28"/>
  <c r="CQ35" i="28"/>
  <c r="CR35" i="28"/>
  <c r="CS35" i="28"/>
  <c r="CT35" i="28"/>
  <c r="CU35" i="28"/>
  <c r="CV35" i="28"/>
  <c r="CW35" i="28"/>
  <c r="CX35" i="28"/>
  <c r="CY35" i="28"/>
  <c r="CZ35" i="28"/>
  <c r="DA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AT36" i="28"/>
  <c r="AU36" i="28"/>
  <c r="AV36" i="28"/>
  <c r="AW36" i="28"/>
  <c r="AX36" i="28"/>
  <c r="AY36" i="28"/>
  <c r="AZ36" i="28"/>
  <c r="BA36" i="28"/>
  <c r="BB36" i="28"/>
  <c r="BC36" i="28"/>
  <c r="BD36" i="28"/>
  <c r="BE36" i="28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CH36" i="28"/>
  <c r="CI36" i="28"/>
  <c r="CJ36" i="28"/>
  <c r="CK36" i="28"/>
  <c r="CL36" i="28"/>
  <c r="CM36" i="28"/>
  <c r="CN36" i="28"/>
  <c r="CO36" i="28"/>
  <c r="CP36" i="28"/>
  <c r="CQ36" i="28"/>
  <c r="CR36" i="28"/>
  <c r="CS36" i="28"/>
  <c r="CT36" i="28"/>
  <c r="CU36" i="28"/>
  <c r="CV36" i="28"/>
  <c r="CW36" i="28"/>
  <c r="CX36" i="28"/>
  <c r="CY36" i="28"/>
  <c r="CZ36" i="28"/>
  <c r="DA36" i="28"/>
  <c r="D37" i="28"/>
  <c r="E37" i="28"/>
  <c r="F37" i="28"/>
  <c r="G37" i="28"/>
  <c r="H37" i="28"/>
  <c r="I37" i="28"/>
  <c r="J37" i="28"/>
  <c r="K37" i="28"/>
  <c r="L37" i="28"/>
  <c r="M37" i="28"/>
  <c r="N37" i="28"/>
  <c r="O37" i="28"/>
  <c r="P37" i="28"/>
  <c r="Q37" i="28"/>
  <c r="R37" i="28"/>
  <c r="S37" i="28"/>
  <c r="T37" i="28"/>
  <c r="U37" i="28"/>
  <c r="V37" i="28"/>
  <c r="W37" i="28"/>
  <c r="X37" i="28"/>
  <c r="Y37" i="28"/>
  <c r="Z37" i="28"/>
  <c r="AA37" i="28"/>
  <c r="AB37" i="28"/>
  <c r="AC37" i="28"/>
  <c r="AD37" i="28"/>
  <c r="AE37" i="28"/>
  <c r="AF37" i="28"/>
  <c r="AG37" i="28"/>
  <c r="AH37" i="28"/>
  <c r="AI37" i="28"/>
  <c r="AJ37" i="28"/>
  <c r="AK37" i="28"/>
  <c r="AL37" i="28"/>
  <c r="AM37" i="28"/>
  <c r="AN37" i="28"/>
  <c r="AO37" i="28"/>
  <c r="AP37" i="28"/>
  <c r="AQ37" i="28"/>
  <c r="AR37" i="28"/>
  <c r="AS37" i="28"/>
  <c r="AT37" i="28"/>
  <c r="AU37" i="28"/>
  <c r="AV37" i="28"/>
  <c r="AW37" i="28"/>
  <c r="AX37" i="28"/>
  <c r="AY37" i="28"/>
  <c r="AZ37" i="28"/>
  <c r="BA37" i="28"/>
  <c r="BB37" i="28"/>
  <c r="BC37" i="28"/>
  <c r="BD37" i="28"/>
  <c r="BE37" i="28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CH37" i="28"/>
  <c r="CI37" i="28"/>
  <c r="CJ37" i="28"/>
  <c r="CK37" i="28"/>
  <c r="CL37" i="28"/>
  <c r="CM37" i="28"/>
  <c r="CN37" i="28"/>
  <c r="CO37" i="28"/>
  <c r="CP37" i="28"/>
  <c r="CQ37" i="28"/>
  <c r="CR37" i="28"/>
  <c r="CS37" i="28"/>
  <c r="CT37" i="28"/>
  <c r="CU37" i="28"/>
  <c r="CV37" i="28"/>
  <c r="CW37" i="28"/>
  <c r="CX37" i="28"/>
  <c r="CY37" i="28"/>
  <c r="CZ37" i="28"/>
  <c r="DA37" i="28"/>
  <c r="D38" i="28"/>
  <c r="E38" i="28"/>
  <c r="F38" i="28"/>
  <c r="G38" i="28"/>
  <c r="H38" i="28"/>
  <c r="I38" i="28"/>
  <c r="J38" i="28"/>
  <c r="K38" i="28"/>
  <c r="L38" i="28"/>
  <c r="M38" i="28"/>
  <c r="N38" i="28"/>
  <c r="O38" i="28"/>
  <c r="P38" i="28"/>
  <c r="Q38" i="28"/>
  <c r="R38" i="28"/>
  <c r="S38" i="28"/>
  <c r="T38" i="28"/>
  <c r="U38" i="28"/>
  <c r="V38" i="28"/>
  <c r="W38" i="28"/>
  <c r="X38" i="28"/>
  <c r="Y38" i="28"/>
  <c r="Z38" i="28"/>
  <c r="AA38" i="28"/>
  <c r="AB38" i="28"/>
  <c r="AC38" i="28"/>
  <c r="AD38" i="28"/>
  <c r="AE38" i="28"/>
  <c r="AF38" i="28"/>
  <c r="AG38" i="28"/>
  <c r="AH38" i="28"/>
  <c r="AI38" i="28"/>
  <c r="AJ38" i="28"/>
  <c r="AK38" i="28"/>
  <c r="AL38" i="28"/>
  <c r="AM38" i="28"/>
  <c r="AN38" i="28"/>
  <c r="AO38" i="28"/>
  <c r="AP38" i="28"/>
  <c r="AQ38" i="28"/>
  <c r="AR38" i="28"/>
  <c r="AS38" i="28"/>
  <c r="AT38" i="28"/>
  <c r="AU38" i="28"/>
  <c r="AV38" i="28"/>
  <c r="AW38" i="28"/>
  <c r="AX38" i="28"/>
  <c r="AY38" i="28"/>
  <c r="AZ38" i="28"/>
  <c r="BA38" i="28"/>
  <c r="BB38" i="28"/>
  <c r="BC38" i="28"/>
  <c r="BD38" i="28"/>
  <c r="BE38" i="28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CH38" i="28"/>
  <c r="CI38" i="28"/>
  <c r="CJ38" i="28"/>
  <c r="CK38" i="28"/>
  <c r="CL38" i="28"/>
  <c r="CM38" i="28"/>
  <c r="CN38" i="28"/>
  <c r="CO38" i="28"/>
  <c r="CP38" i="28"/>
  <c r="CQ38" i="28"/>
  <c r="CR38" i="28"/>
  <c r="CS38" i="28"/>
  <c r="CT38" i="28"/>
  <c r="CU38" i="28"/>
  <c r="CV38" i="28"/>
  <c r="CW38" i="28"/>
  <c r="CX38" i="28"/>
  <c r="CY38" i="28"/>
  <c r="CZ38" i="28"/>
  <c r="DA38" i="28"/>
  <c r="C30" i="28"/>
  <c r="C31" i="28"/>
  <c r="C32" i="28"/>
  <c r="C33" i="28"/>
  <c r="C34" i="28"/>
  <c r="C35" i="28"/>
  <c r="C36" i="28"/>
  <c r="C37" i="28"/>
  <c r="C38" i="28"/>
  <c r="C29" i="28"/>
  <c r="K16" i="1" s="1" a="1"/>
  <c r="K16" i="1" s="1"/>
  <c r="D29" i="26"/>
  <c r="E29" i="26"/>
  <c r="Q15" i="1" s="1" a="1"/>
  <c r="Q15" i="1" s="1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BK29" i="26"/>
  <c r="BL29" i="26"/>
  <c r="BM29" i="26"/>
  <c r="BN29" i="26"/>
  <c r="BO29" i="26"/>
  <c r="BP29" i="26"/>
  <c r="BQ29" i="26"/>
  <c r="BR29" i="26"/>
  <c r="BS29" i="26"/>
  <c r="BT29" i="26"/>
  <c r="BU29" i="26"/>
  <c r="BV29" i="26"/>
  <c r="BW29" i="26"/>
  <c r="BX29" i="26"/>
  <c r="BY29" i="26"/>
  <c r="BZ29" i="26"/>
  <c r="CA29" i="26"/>
  <c r="CB29" i="26"/>
  <c r="CC29" i="26"/>
  <c r="CD29" i="26"/>
  <c r="CE29" i="26"/>
  <c r="CF29" i="26"/>
  <c r="CG29" i="26"/>
  <c r="CH29" i="26"/>
  <c r="CI29" i="26"/>
  <c r="CJ29" i="26"/>
  <c r="CK29" i="26"/>
  <c r="CL29" i="26"/>
  <c r="CM29" i="26"/>
  <c r="CN29" i="26"/>
  <c r="CO29" i="26"/>
  <c r="CP29" i="26"/>
  <c r="CQ29" i="26"/>
  <c r="CR29" i="26"/>
  <c r="CS29" i="26"/>
  <c r="CT29" i="26"/>
  <c r="CU29" i="26"/>
  <c r="CV29" i="26"/>
  <c r="CW29" i="26"/>
  <c r="CX29" i="26"/>
  <c r="CY29" i="26"/>
  <c r="CZ29" i="26"/>
  <c r="DA29" i="26"/>
  <c r="DB29" i="26"/>
  <c r="DC29" i="26"/>
  <c r="DD29" i="26"/>
  <c r="DE29" i="26"/>
  <c r="DF29" i="26"/>
  <c r="DG29" i="26"/>
  <c r="DH29" i="26"/>
  <c r="DI29" i="26"/>
  <c r="DJ29" i="26"/>
  <c r="DK29" i="26"/>
  <c r="DL29" i="26"/>
  <c r="DM29" i="26"/>
  <c r="DN29" i="26"/>
  <c r="DO29" i="26"/>
  <c r="DP29" i="26"/>
  <c r="DQ29" i="26"/>
  <c r="DR29" i="26"/>
  <c r="DS29" i="26"/>
  <c r="DT29" i="26"/>
  <c r="DU29" i="26"/>
  <c r="DV29" i="26"/>
  <c r="DW29" i="26"/>
  <c r="DX29" i="26"/>
  <c r="DY29" i="26"/>
  <c r="DZ29" i="26"/>
  <c r="EA29" i="26"/>
  <c r="EB29" i="26"/>
  <c r="EC29" i="26"/>
  <c r="ED29" i="26"/>
  <c r="EE29" i="26"/>
  <c r="EF29" i="26"/>
  <c r="EG29" i="26"/>
  <c r="EH29" i="26"/>
  <c r="EI29" i="26"/>
  <c r="EJ29" i="26"/>
  <c r="EK29" i="26"/>
  <c r="EL29" i="26"/>
  <c r="EM29" i="26"/>
  <c r="EN29" i="26"/>
  <c r="EO29" i="26"/>
  <c r="EP29" i="26"/>
  <c r="EQ29" i="26"/>
  <c r="ER29" i="26"/>
  <c r="ES29" i="26"/>
  <c r="ET29" i="26"/>
  <c r="EU29" i="26"/>
  <c r="EV29" i="26"/>
  <c r="EW29" i="26"/>
  <c r="EX29" i="26"/>
  <c r="EY29" i="26"/>
  <c r="D30" i="26"/>
  <c r="E30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S30" i="26"/>
  <c r="T30" i="26"/>
  <c r="U30" i="26"/>
  <c r="V30" i="26"/>
  <c r="W30" i="26"/>
  <c r="X30" i="26"/>
  <c r="Y30" i="26"/>
  <c r="Z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AM30" i="26"/>
  <c r="AN30" i="26"/>
  <c r="AO30" i="26"/>
  <c r="AP30" i="26"/>
  <c r="AQ30" i="26"/>
  <c r="AR30" i="26"/>
  <c r="AS30" i="26"/>
  <c r="AT30" i="26"/>
  <c r="AU30" i="26"/>
  <c r="AV30" i="26"/>
  <c r="AW30" i="26"/>
  <c r="AX30" i="26"/>
  <c r="AY30" i="26"/>
  <c r="AZ30" i="26"/>
  <c r="BA30" i="26"/>
  <c r="BB30" i="26"/>
  <c r="BC30" i="26"/>
  <c r="BD30" i="26"/>
  <c r="BE30" i="26"/>
  <c r="BF30" i="26"/>
  <c r="BG30" i="26"/>
  <c r="BH30" i="26"/>
  <c r="BI30" i="26"/>
  <c r="BJ30" i="26"/>
  <c r="BK30" i="26"/>
  <c r="BL30" i="26"/>
  <c r="BM30" i="26"/>
  <c r="BN30" i="26"/>
  <c r="BO30" i="26"/>
  <c r="BP30" i="26"/>
  <c r="BQ30" i="26"/>
  <c r="BR30" i="26"/>
  <c r="BS30" i="26"/>
  <c r="BT30" i="26"/>
  <c r="BU30" i="26"/>
  <c r="BV30" i="26"/>
  <c r="BW30" i="26"/>
  <c r="BX30" i="26"/>
  <c r="BY30" i="26"/>
  <c r="BZ30" i="26"/>
  <c r="CA30" i="26"/>
  <c r="CB30" i="26"/>
  <c r="CC30" i="26"/>
  <c r="CD30" i="26"/>
  <c r="CE30" i="26"/>
  <c r="CF30" i="26"/>
  <c r="CG30" i="26"/>
  <c r="CH30" i="26"/>
  <c r="CI30" i="26"/>
  <c r="CJ30" i="26"/>
  <c r="CK30" i="26"/>
  <c r="CL30" i="26"/>
  <c r="CM30" i="26"/>
  <c r="CN30" i="26"/>
  <c r="CO30" i="26"/>
  <c r="CP30" i="26"/>
  <c r="CQ30" i="26"/>
  <c r="CR30" i="26"/>
  <c r="CS30" i="26"/>
  <c r="CT30" i="26"/>
  <c r="CU30" i="26"/>
  <c r="CV30" i="26"/>
  <c r="CW30" i="26"/>
  <c r="CX30" i="26"/>
  <c r="CY30" i="26"/>
  <c r="CZ30" i="26"/>
  <c r="DA30" i="26"/>
  <c r="DB30" i="26"/>
  <c r="DC30" i="26"/>
  <c r="DD30" i="26"/>
  <c r="DE30" i="26"/>
  <c r="DF30" i="26"/>
  <c r="DG30" i="26"/>
  <c r="DH30" i="26"/>
  <c r="DI30" i="26"/>
  <c r="DJ30" i="26"/>
  <c r="DK30" i="26"/>
  <c r="DL30" i="26"/>
  <c r="DM30" i="26"/>
  <c r="DN30" i="26"/>
  <c r="DO30" i="26"/>
  <c r="DP30" i="26"/>
  <c r="DQ30" i="26"/>
  <c r="DR30" i="26"/>
  <c r="DS30" i="26"/>
  <c r="DT30" i="26"/>
  <c r="DU30" i="26"/>
  <c r="DV30" i="26"/>
  <c r="DW30" i="26"/>
  <c r="DX30" i="26"/>
  <c r="DY30" i="26"/>
  <c r="DZ30" i="26"/>
  <c r="EA30" i="26"/>
  <c r="EB30" i="26"/>
  <c r="EC30" i="26"/>
  <c r="ED30" i="26"/>
  <c r="EE30" i="26"/>
  <c r="EF30" i="26"/>
  <c r="EG30" i="26"/>
  <c r="EH30" i="26"/>
  <c r="EI30" i="26"/>
  <c r="EJ30" i="26"/>
  <c r="EK30" i="26"/>
  <c r="EL30" i="26"/>
  <c r="EM30" i="26"/>
  <c r="EN30" i="26"/>
  <c r="EO30" i="26"/>
  <c r="EP30" i="26"/>
  <c r="EQ30" i="26"/>
  <c r="ER30" i="26"/>
  <c r="ES30" i="26"/>
  <c r="ET30" i="26"/>
  <c r="EU30" i="26"/>
  <c r="EV30" i="26"/>
  <c r="EW30" i="26"/>
  <c r="EX30" i="26"/>
  <c r="EY30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W31" i="26"/>
  <c r="X31" i="26"/>
  <c r="Y31" i="26"/>
  <c r="Z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AM31" i="26"/>
  <c r="AN31" i="26"/>
  <c r="AO31" i="26"/>
  <c r="AP31" i="26"/>
  <c r="AQ31" i="26"/>
  <c r="AR31" i="26"/>
  <c r="AS31" i="26"/>
  <c r="AT31" i="26"/>
  <c r="AU31" i="26"/>
  <c r="AV31" i="26"/>
  <c r="AW31" i="26"/>
  <c r="AX31" i="26"/>
  <c r="AY31" i="26"/>
  <c r="AZ31" i="26"/>
  <c r="BA31" i="26"/>
  <c r="BB31" i="26"/>
  <c r="BC31" i="26"/>
  <c r="BD31" i="26"/>
  <c r="BE31" i="26"/>
  <c r="BF31" i="26"/>
  <c r="BG31" i="26"/>
  <c r="BH31" i="26"/>
  <c r="BI31" i="26"/>
  <c r="BJ31" i="26"/>
  <c r="BK31" i="26"/>
  <c r="BL31" i="26"/>
  <c r="BM31" i="26"/>
  <c r="BN31" i="26"/>
  <c r="BO31" i="26"/>
  <c r="BP31" i="26"/>
  <c r="BQ31" i="26"/>
  <c r="BR31" i="26"/>
  <c r="BS31" i="26"/>
  <c r="BT31" i="26"/>
  <c r="BU31" i="26"/>
  <c r="BV31" i="26"/>
  <c r="BW31" i="26"/>
  <c r="BX31" i="26"/>
  <c r="BY31" i="26"/>
  <c r="BZ31" i="26"/>
  <c r="CA31" i="26"/>
  <c r="CB31" i="26"/>
  <c r="CC31" i="26"/>
  <c r="CD31" i="26"/>
  <c r="CE31" i="26"/>
  <c r="CF31" i="26"/>
  <c r="CG31" i="26"/>
  <c r="CH31" i="26"/>
  <c r="CI31" i="26"/>
  <c r="CJ31" i="26"/>
  <c r="CK31" i="26"/>
  <c r="CL31" i="26"/>
  <c r="CM31" i="26"/>
  <c r="CN31" i="26"/>
  <c r="CO31" i="26"/>
  <c r="CP31" i="26"/>
  <c r="CQ31" i="26"/>
  <c r="CR31" i="26"/>
  <c r="CS31" i="26"/>
  <c r="CT31" i="26"/>
  <c r="CU31" i="26"/>
  <c r="CV31" i="26"/>
  <c r="CW31" i="26"/>
  <c r="CX31" i="26"/>
  <c r="CY31" i="26"/>
  <c r="CZ31" i="26"/>
  <c r="DA31" i="26"/>
  <c r="DB31" i="26"/>
  <c r="DC31" i="26"/>
  <c r="DD31" i="26"/>
  <c r="DE31" i="26"/>
  <c r="DF31" i="26"/>
  <c r="DG31" i="26"/>
  <c r="DH31" i="26"/>
  <c r="DI31" i="26"/>
  <c r="DJ31" i="26"/>
  <c r="DK31" i="26"/>
  <c r="DL31" i="26"/>
  <c r="DM31" i="26"/>
  <c r="DN31" i="26"/>
  <c r="DO31" i="26"/>
  <c r="DP31" i="26"/>
  <c r="DQ31" i="26"/>
  <c r="DR31" i="26"/>
  <c r="DS31" i="26"/>
  <c r="DT31" i="26"/>
  <c r="DU31" i="26"/>
  <c r="DV31" i="26"/>
  <c r="DW31" i="26"/>
  <c r="DX31" i="26"/>
  <c r="DY31" i="26"/>
  <c r="DZ31" i="26"/>
  <c r="EA31" i="26"/>
  <c r="EB31" i="26"/>
  <c r="EC31" i="26"/>
  <c r="ED31" i="26"/>
  <c r="EE31" i="26"/>
  <c r="EF31" i="26"/>
  <c r="EG31" i="26"/>
  <c r="EH31" i="26"/>
  <c r="EI31" i="26"/>
  <c r="EJ31" i="26"/>
  <c r="EK31" i="26"/>
  <c r="EL31" i="26"/>
  <c r="EM31" i="26"/>
  <c r="EN31" i="26"/>
  <c r="EO31" i="26"/>
  <c r="EP31" i="26"/>
  <c r="EQ31" i="26"/>
  <c r="ER31" i="26"/>
  <c r="ES31" i="26"/>
  <c r="ET31" i="26"/>
  <c r="EU31" i="26"/>
  <c r="EV31" i="26"/>
  <c r="EW31" i="26"/>
  <c r="EX31" i="26"/>
  <c r="EY31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U32" i="26"/>
  <c r="AV32" i="26"/>
  <c r="AW32" i="26"/>
  <c r="AX32" i="26"/>
  <c r="AY32" i="26"/>
  <c r="AZ32" i="26"/>
  <c r="BA32" i="26"/>
  <c r="BB32" i="26"/>
  <c r="BC32" i="26"/>
  <c r="BD32" i="26"/>
  <c r="BE32" i="26"/>
  <c r="BF32" i="26"/>
  <c r="BG32" i="26"/>
  <c r="BH32" i="26"/>
  <c r="BI32" i="26"/>
  <c r="BJ32" i="26"/>
  <c r="BK32" i="26"/>
  <c r="BL32" i="26"/>
  <c r="BM32" i="26"/>
  <c r="BN32" i="26"/>
  <c r="BO32" i="26"/>
  <c r="BP32" i="26"/>
  <c r="BQ32" i="26"/>
  <c r="BR32" i="26"/>
  <c r="BS32" i="26"/>
  <c r="BT32" i="26"/>
  <c r="BU32" i="26"/>
  <c r="BV32" i="26"/>
  <c r="BW32" i="26"/>
  <c r="BX32" i="26"/>
  <c r="BY32" i="26"/>
  <c r="BZ32" i="26"/>
  <c r="CA32" i="26"/>
  <c r="CB32" i="26"/>
  <c r="CC32" i="26"/>
  <c r="CD32" i="26"/>
  <c r="CE32" i="26"/>
  <c r="CF32" i="26"/>
  <c r="CG32" i="26"/>
  <c r="CH32" i="26"/>
  <c r="CI32" i="26"/>
  <c r="CJ32" i="26"/>
  <c r="CK32" i="26"/>
  <c r="CL32" i="26"/>
  <c r="CM32" i="26"/>
  <c r="CN32" i="26"/>
  <c r="CO32" i="26"/>
  <c r="CP32" i="26"/>
  <c r="CQ32" i="26"/>
  <c r="CR32" i="26"/>
  <c r="CS32" i="26"/>
  <c r="CT32" i="26"/>
  <c r="CU32" i="26"/>
  <c r="CV32" i="26"/>
  <c r="CW32" i="26"/>
  <c r="CX32" i="26"/>
  <c r="CY32" i="26"/>
  <c r="CZ32" i="26"/>
  <c r="DA32" i="26"/>
  <c r="DB32" i="26"/>
  <c r="DC32" i="26"/>
  <c r="DD32" i="26"/>
  <c r="DE32" i="26"/>
  <c r="DF32" i="26"/>
  <c r="DG32" i="26"/>
  <c r="DH32" i="26"/>
  <c r="DI32" i="26"/>
  <c r="DJ32" i="26"/>
  <c r="DK32" i="26"/>
  <c r="DL32" i="26"/>
  <c r="DM32" i="26"/>
  <c r="DN32" i="26"/>
  <c r="DO32" i="26"/>
  <c r="DP32" i="26"/>
  <c r="DQ32" i="26"/>
  <c r="DR32" i="26"/>
  <c r="DS32" i="26"/>
  <c r="DT32" i="26"/>
  <c r="DU32" i="26"/>
  <c r="DV32" i="26"/>
  <c r="DW32" i="26"/>
  <c r="DX32" i="26"/>
  <c r="DY32" i="26"/>
  <c r="DZ32" i="26"/>
  <c r="EA32" i="26"/>
  <c r="EB32" i="26"/>
  <c r="EC32" i="26"/>
  <c r="ED32" i="26"/>
  <c r="EE32" i="26"/>
  <c r="EF32" i="26"/>
  <c r="EG32" i="26"/>
  <c r="EH32" i="26"/>
  <c r="EI32" i="26"/>
  <c r="EJ32" i="26"/>
  <c r="EK32" i="26"/>
  <c r="EL32" i="26"/>
  <c r="EM32" i="26"/>
  <c r="EN32" i="26"/>
  <c r="EO32" i="26"/>
  <c r="EP32" i="26"/>
  <c r="EQ32" i="26"/>
  <c r="ER32" i="26"/>
  <c r="ES32" i="26"/>
  <c r="ET32" i="26"/>
  <c r="EU32" i="26"/>
  <c r="EV32" i="26"/>
  <c r="EW32" i="26"/>
  <c r="EX32" i="26"/>
  <c r="EY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AT33" i="26"/>
  <c r="AU33" i="26"/>
  <c r="AV33" i="26"/>
  <c r="AW33" i="26"/>
  <c r="AX33" i="26"/>
  <c r="AY33" i="26"/>
  <c r="AZ33" i="26"/>
  <c r="BA33" i="26"/>
  <c r="BB33" i="26"/>
  <c r="BC33" i="26"/>
  <c r="BD33" i="26"/>
  <c r="BE33" i="26"/>
  <c r="BF33" i="26"/>
  <c r="BG33" i="26"/>
  <c r="BH33" i="26"/>
  <c r="BI33" i="26"/>
  <c r="BJ33" i="26"/>
  <c r="BK33" i="26"/>
  <c r="BL33" i="26"/>
  <c r="BM33" i="26"/>
  <c r="BN33" i="26"/>
  <c r="BO33" i="26"/>
  <c r="BP33" i="26"/>
  <c r="BQ33" i="26"/>
  <c r="BR33" i="26"/>
  <c r="BS33" i="26"/>
  <c r="BT33" i="26"/>
  <c r="BU33" i="26"/>
  <c r="BV33" i="26"/>
  <c r="BW33" i="26"/>
  <c r="BX33" i="26"/>
  <c r="BY33" i="26"/>
  <c r="BZ33" i="26"/>
  <c r="CA33" i="26"/>
  <c r="CB33" i="26"/>
  <c r="CC33" i="26"/>
  <c r="CD33" i="26"/>
  <c r="CE33" i="26"/>
  <c r="CF33" i="26"/>
  <c r="CG33" i="26"/>
  <c r="CH33" i="26"/>
  <c r="CI33" i="26"/>
  <c r="CJ33" i="26"/>
  <c r="CK33" i="26"/>
  <c r="CL33" i="26"/>
  <c r="CM33" i="26"/>
  <c r="CN33" i="26"/>
  <c r="CO33" i="26"/>
  <c r="CP33" i="26"/>
  <c r="CQ33" i="26"/>
  <c r="CR33" i="26"/>
  <c r="CS33" i="26"/>
  <c r="CT33" i="26"/>
  <c r="CU33" i="26"/>
  <c r="CV33" i="26"/>
  <c r="CW33" i="26"/>
  <c r="CX33" i="26"/>
  <c r="CY33" i="26"/>
  <c r="CZ33" i="26"/>
  <c r="DA33" i="26"/>
  <c r="DB33" i="26"/>
  <c r="DC33" i="26"/>
  <c r="DD33" i="26"/>
  <c r="DE33" i="26"/>
  <c r="DF33" i="26"/>
  <c r="DG33" i="26"/>
  <c r="DH33" i="26"/>
  <c r="DI33" i="26"/>
  <c r="DJ33" i="26"/>
  <c r="DK33" i="26"/>
  <c r="DL33" i="26"/>
  <c r="DM33" i="26"/>
  <c r="DN33" i="26"/>
  <c r="DO33" i="26"/>
  <c r="DP33" i="26"/>
  <c r="DQ33" i="26"/>
  <c r="DR33" i="26"/>
  <c r="DS33" i="26"/>
  <c r="DT33" i="26"/>
  <c r="DU33" i="26"/>
  <c r="DV33" i="26"/>
  <c r="DW33" i="26"/>
  <c r="DX33" i="26"/>
  <c r="DY33" i="26"/>
  <c r="DZ33" i="26"/>
  <c r="EA33" i="26"/>
  <c r="EB33" i="26"/>
  <c r="EC33" i="26"/>
  <c r="ED33" i="26"/>
  <c r="EE33" i="26"/>
  <c r="EF33" i="26"/>
  <c r="EG33" i="26"/>
  <c r="EH33" i="26"/>
  <c r="EI33" i="26"/>
  <c r="EJ33" i="26"/>
  <c r="EK33" i="26"/>
  <c r="EL33" i="26"/>
  <c r="EM33" i="26"/>
  <c r="EN33" i="26"/>
  <c r="EO33" i="26"/>
  <c r="EP33" i="26"/>
  <c r="EQ33" i="26"/>
  <c r="ER33" i="26"/>
  <c r="ES33" i="26"/>
  <c r="ET33" i="26"/>
  <c r="EU33" i="26"/>
  <c r="EV33" i="26"/>
  <c r="EW33" i="26"/>
  <c r="EX33" i="26"/>
  <c r="EY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AT34" i="26"/>
  <c r="AU34" i="26"/>
  <c r="AV34" i="26"/>
  <c r="AW34" i="26"/>
  <c r="AX34" i="26"/>
  <c r="AY34" i="26"/>
  <c r="AZ34" i="26"/>
  <c r="BA34" i="26"/>
  <c r="BB34" i="26"/>
  <c r="BC34" i="26"/>
  <c r="BD34" i="26"/>
  <c r="BE34" i="26"/>
  <c r="BF34" i="26"/>
  <c r="BG34" i="26"/>
  <c r="BH34" i="26"/>
  <c r="BI34" i="26"/>
  <c r="BJ34" i="26"/>
  <c r="BK34" i="26"/>
  <c r="BL34" i="26"/>
  <c r="BM34" i="26"/>
  <c r="BN34" i="26"/>
  <c r="BO34" i="26"/>
  <c r="BP34" i="26"/>
  <c r="BQ34" i="26"/>
  <c r="BR34" i="26"/>
  <c r="BS34" i="26"/>
  <c r="BT34" i="26"/>
  <c r="BU34" i="26"/>
  <c r="BV34" i="26"/>
  <c r="BW34" i="26"/>
  <c r="BX34" i="26"/>
  <c r="BY34" i="26"/>
  <c r="BZ34" i="26"/>
  <c r="CA34" i="26"/>
  <c r="CB34" i="26"/>
  <c r="CC34" i="26"/>
  <c r="CD34" i="26"/>
  <c r="CE34" i="26"/>
  <c r="CF34" i="26"/>
  <c r="CG34" i="26"/>
  <c r="CH34" i="26"/>
  <c r="CI34" i="26"/>
  <c r="CJ34" i="26"/>
  <c r="CK34" i="26"/>
  <c r="CL34" i="26"/>
  <c r="CM34" i="26"/>
  <c r="CN34" i="26"/>
  <c r="CO34" i="26"/>
  <c r="CP34" i="26"/>
  <c r="CQ34" i="26"/>
  <c r="CR34" i="26"/>
  <c r="CS34" i="26"/>
  <c r="CT34" i="26"/>
  <c r="CU34" i="26"/>
  <c r="CV34" i="26"/>
  <c r="CW34" i="26"/>
  <c r="CX34" i="26"/>
  <c r="CY34" i="26"/>
  <c r="CZ34" i="26"/>
  <c r="DA34" i="26"/>
  <c r="DB34" i="26"/>
  <c r="DC34" i="26"/>
  <c r="DD34" i="26"/>
  <c r="DE34" i="26"/>
  <c r="DF34" i="26"/>
  <c r="DG34" i="26"/>
  <c r="DH34" i="26"/>
  <c r="DI34" i="26"/>
  <c r="DJ34" i="26"/>
  <c r="DK34" i="26"/>
  <c r="DL34" i="26"/>
  <c r="DM34" i="26"/>
  <c r="DN34" i="26"/>
  <c r="DO34" i="26"/>
  <c r="DP34" i="26"/>
  <c r="DQ34" i="26"/>
  <c r="DR34" i="26"/>
  <c r="DS34" i="26"/>
  <c r="DT34" i="26"/>
  <c r="DU34" i="26"/>
  <c r="DV34" i="26"/>
  <c r="DW34" i="26"/>
  <c r="DX34" i="26"/>
  <c r="DY34" i="26"/>
  <c r="DZ34" i="26"/>
  <c r="EA34" i="26"/>
  <c r="EB34" i="26"/>
  <c r="EC34" i="26"/>
  <c r="ED34" i="26"/>
  <c r="EE34" i="26"/>
  <c r="EF34" i="26"/>
  <c r="EG34" i="26"/>
  <c r="EH34" i="26"/>
  <c r="EI34" i="26"/>
  <c r="EJ34" i="26"/>
  <c r="EK34" i="26"/>
  <c r="EL34" i="26"/>
  <c r="EM34" i="26"/>
  <c r="EN34" i="26"/>
  <c r="EO34" i="26"/>
  <c r="EP34" i="26"/>
  <c r="EQ34" i="26"/>
  <c r="ER34" i="26"/>
  <c r="ES34" i="26"/>
  <c r="ET34" i="26"/>
  <c r="EU34" i="26"/>
  <c r="EV34" i="26"/>
  <c r="EW34" i="26"/>
  <c r="EX34" i="26"/>
  <c r="EY34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AT35" i="26"/>
  <c r="AU35" i="26"/>
  <c r="AV35" i="26"/>
  <c r="AW35" i="26"/>
  <c r="AX35" i="26"/>
  <c r="AY35" i="26"/>
  <c r="AZ35" i="26"/>
  <c r="BA35" i="26"/>
  <c r="BB35" i="26"/>
  <c r="BC35" i="26"/>
  <c r="BD35" i="26"/>
  <c r="BE35" i="26"/>
  <c r="BF35" i="26"/>
  <c r="BG35" i="26"/>
  <c r="BH35" i="26"/>
  <c r="BI35" i="26"/>
  <c r="BJ35" i="26"/>
  <c r="BK35" i="26"/>
  <c r="BL35" i="26"/>
  <c r="BM35" i="26"/>
  <c r="BN35" i="26"/>
  <c r="BO35" i="26"/>
  <c r="BP35" i="26"/>
  <c r="BQ35" i="26"/>
  <c r="BR35" i="26"/>
  <c r="BS35" i="26"/>
  <c r="BT35" i="26"/>
  <c r="BU35" i="26"/>
  <c r="BV35" i="26"/>
  <c r="BW35" i="26"/>
  <c r="BX35" i="26"/>
  <c r="BY35" i="26"/>
  <c r="BZ35" i="26"/>
  <c r="CA35" i="26"/>
  <c r="CB35" i="26"/>
  <c r="CC35" i="26"/>
  <c r="CD35" i="26"/>
  <c r="CE35" i="26"/>
  <c r="CF35" i="26"/>
  <c r="CG35" i="26"/>
  <c r="CH35" i="26"/>
  <c r="CI35" i="26"/>
  <c r="CJ35" i="26"/>
  <c r="CK35" i="26"/>
  <c r="CL35" i="26"/>
  <c r="CM35" i="26"/>
  <c r="CN35" i="26"/>
  <c r="CO35" i="26"/>
  <c r="CP35" i="26"/>
  <c r="CQ35" i="26"/>
  <c r="CR35" i="26"/>
  <c r="CS35" i="26"/>
  <c r="CT35" i="26"/>
  <c r="CU35" i="26"/>
  <c r="CV35" i="26"/>
  <c r="CW35" i="26"/>
  <c r="CX35" i="26"/>
  <c r="CY35" i="26"/>
  <c r="CZ35" i="26"/>
  <c r="DA35" i="26"/>
  <c r="DB35" i="26"/>
  <c r="DC35" i="26"/>
  <c r="DD35" i="26"/>
  <c r="DE35" i="26"/>
  <c r="DF35" i="26"/>
  <c r="DG35" i="26"/>
  <c r="DH35" i="26"/>
  <c r="DI35" i="26"/>
  <c r="DJ35" i="26"/>
  <c r="DK35" i="26"/>
  <c r="DL35" i="26"/>
  <c r="DM35" i="26"/>
  <c r="DN35" i="26"/>
  <c r="DO35" i="26"/>
  <c r="DP35" i="26"/>
  <c r="DQ35" i="26"/>
  <c r="DR35" i="26"/>
  <c r="DS35" i="26"/>
  <c r="DT35" i="26"/>
  <c r="DU35" i="26"/>
  <c r="DV35" i="26"/>
  <c r="DW35" i="26"/>
  <c r="DX35" i="26"/>
  <c r="DY35" i="26"/>
  <c r="DZ35" i="26"/>
  <c r="EA35" i="26"/>
  <c r="EB35" i="26"/>
  <c r="EC35" i="26"/>
  <c r="ED35" i="26"/>
  <c r="EE35" i="26"/>
  <c r="EF35" i="26"/>
  <c r="EG35" i="26"/>
  <c r="EH35" i="26"/>
  <c r="EI35" i="26"/>
  <c r="EJ35" i="26"/>
  <c r="EK35" i="26"/>
  <c r="EL35" i="26"/>
  <c r="EM35" i="26"/>
  <c r="EN35" i="26"/>
  <c r="EO35" i="26"/>
  <c r="EP35" i="26"/>
  <c r="EQ35" i="26"/>
  <c r="ER35" i="26"/>
  <c r="ES35" i="26"/>
  <c r="ET35" i="26"/>
  <c r="EU35" i="26"/>
  <c r="EV35" i="26"/>
  <c r="EW35" i="26"/>
  <c r="EX35" i="26"/>
  <c r="EY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AT36" i="26"/>
  <c r="AU36" i="26"/>
  <c r="AV36" i="26"/>
  <c r="AW36" i="26"/>
  <c r="AX36" i="26"/>
  <c r="AY36" i="26"/>
  <c r="AZ36" i="26"/>
  <c r="BA36" i="26"/>
  <c r="BB36" i="26"/>
  <c r="BC36" i="26"/>
  <c r="BD36" i="26"/>
  <c r="BE36" i="26"/>
  <c r="BF36" i="26"/>
  <c r="BG36" i="26"/>
  <c r="BH36" i="26"/>
  <c r="BI36" i="26"/>
  <c r="BJ36" i="26"/>
  <c r="BK36" i="26"/>
  <c r="BL36" i="26"/>
  <c r="BM36" i="26"/>
  <c r="BN36" i="26"/>
  <c r="BO36" i="26"/>
  <c r="BP36" i="26"/>
  <c r="BQ36" i="26"/>
  <c r="BR36" i="26"/>
  <c r="BS36" i="26"/>
  <c r="BT36" i="26"/>
  <c r="BU36" i="26"/>
  <c r="BV36" i="26"/>
  <c r="BW36" i="26"/>
  <c r="BX36" i="26"/>
  <c r="BY36" i="26"/>
  <c r="BZ36" i="26"/>
  <c r="CA36" i="26"/>
  <c r="CB36" i="26"/>
  <c r="CC36" i="26"/>
  <c r="CD36" i="26"/>
  <c r="CE36" i="26"/>
  <c r="CF36" i="26"/>
  <c r="CG36" i="26"/>
  <c r="CH36" i="26"/>
  <c r="CI36" i="26"/>
  <c r="CJ36" i="26"/>
  <c r="CK36" i="26"/>
  <c r="CL36" i="26"/>
  <c r="CM36" i="26"/>
  <c r="CN36" i="26"/>
  <c r="CO36" i="26"/>
  <c r="CP36" i="26"/>
  <c r="CQ36" i="26"/>
  <c r="CR36" i="26"/>
  <c r="CS36" i="26"/>
  <c r="CT36" i="26"/>
  <c r="CU36" i="26"/>
  <c r="CV36" i="26"/>
  <c r="CW36" i="26"/>
  <c r="CX36" i="26"/>
  <c r="CY36" i="26"/>
  <c r="CZ36" i="26"/>
  <c r="DA36" i="26"/>
  <c r="DB36" i="26"/>
  <c r="DC36" i="26"/>
  <c r="DD36" i="26"/>
  <c r="DE36" i="26"/>
  <c r="DF36" i="26"/>
  <c r="DG36" i="26"/>
  <c r="DH36" i="26"/>
  <c r="DI36" i="26"/>
  <c r="DJ36" i="26"/>
  <c r="DK36" i="26"/>
  <c r="DL36" i="26"/>
  <c r="DM36" i="26"/>
  <c r="DN36" i="26"/>
  <c r="DO36" i="26"/>
  <c r="DP36" i="26"/>
  <c r="DQ36" i="26"/>
  <c r="DR36" i="26"/>
  <c r="DS36" i="26"/>
  <c r="DT36" i="26"/>
  <c r="DU36" i="26"/>
  <c r="DV36" i="26"/>
  <c r="DW36" i="26"/>
  <c r="DX36" i="26"/>
  <c r="DY36" i="26"/>
  <c r="DZ36" i="26"/>
  <c r="EA36" i="26"/>
  <c r="EB36" i="26"/>
  <c r="EC36" i="26"/>
  <c r="ED36" i="26"/>
  <c r="EE36" i="26"/>
  <c r="EF36" i="26"/>
  <c r="EG36" i="26"/>
  <c r="EH36" i="26"/>
  <c r="EI36" i="26"/>
  <c r="EJ36" i="26"/>
  <c r="EK36" i="26"/>
  <c r="EL36" i="26"/>
  <c r="EM36" i="26"/>
  <c r="EN36" i="26"/>
  <c r="EO36" i="26"/>
  <c r="EP36" i="26"/>
  <c r="EQ36" i="26"/>
  <c r="ER36" i="26"/>
  <c r="ES36" i="26"/>
  <c r="ET36" i="26"/>
  <c r="EU36" i="26"/>
  <c r="EV36" i="26"/>
  <c r="EW36" i="26"/>
  <c r="EX36" i="26"/>
  <c r="EY36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W37" i="26"/>
  <c r="X37" i="26"/>
  <c r="Y37" i="26"/>
  <c r="Z37" i="26"/>
  <c r="AA37" i="26"/>
  <c r="AB37" i="26"/>
  <c r="AC37" i="26"/>
  <c r="AD37" i="26"/>
  <c r="AE37" i="26"/>
  <c r="AF37" i="26"/>
  <c r="AG37" i="26"/>
  <c r="AH37" i="26"/>
  <c r="AI37" i="26"/>
  <c r="AJ37" i="26"/>
  <c r="AK37" i="26"/>
  <c r="AL37" i="26"/>
  <c r="AM37" i="26"/>
  <c r="AN37" i="26"/>
  <c r="AO37" i="26"/>
  <c r="AP37" i="26"/>
  <c r="AQ37" i="26"/>
  <c r="AR37" i="26"/>
  <c r="AS37" i="26"/>
  <c r="AT37" i="26"/>
  <c r="AU37" i="26"/>
  <c r="AV37" i="26"/>
  <c r="AW37" i="26"/>
  <c r="AX37" i="26"/>
  <c r="AY37" i="26"/>
  <c r="AZ37" i="26"/>
  <c r="BA37" i="26"/>
  <c r="BB37" i="26"/>
  <c r="BC37" i="26"/>
  <c r="BD37" i="26"/>
  <c r="BE37" i="26"/>
  <c r="BF37" i="26"/>
  <c r="BG37" i="26"/>
  <c r="BH37" i="26"/>
  <c r="BI37" i="26"/>
  <c r="BJ37" i="26"/>
  <c r="BK37" i="26"/>
  <c r="BL37" i="26"/>
  <c r="BM37" i="26"/>
  <c r="BN37" i="26"/>
  <c r="BO37" i="26"/>
  <c r="BP37" i="26"/>
  <c r="BQ37" i="26"/>
  <c r="BR37" i="26"/>
  <c r="BS37" i="26"/>
  <c r="BT37" i="26"/>
  <c r="BU37" i="26"/>
  <c r="BV37" i="26"/>
  <c r="BW37" i="26"/>
  <c r="BX37" i="26"/>
  <c r="BY37" i="26"/>
  <c r="BZ37" i="26"/>
  <c r="CA37" i="26"/>
  <c r="CB37" i="26"/>
  <c r="CC37" i="26"/>
  <c r="CD37" i="26"/>
  <c r="CE37" i="26"/>
  <c r="CF37" i="26"/>
  <c r="CG37" i="26"/>
  <c r="CH37" i="26"/>
  <c r="CI37" i="26"/>
  <c r="CJ37" i="26"/>
  <c r="CK37" i="26"/>
  <c r="CL37" i="26"/>
  <c r="CM37" i="26"/>
  <c r="CN37" i="26"/>
  <c r="CO37" i="26"/>
  <c r="CP37" i="26"/>
  <c r="CQ37" i="26"/>
  <c r="CR37" i="26"/>
  <c r="CS37" i="26"/>
  <c r="CT37" i="26"/>
  <c r="CU37" i="26"/>
  <c r="CV37" i="26"/>
  <c r="CW37" i="26"/>
  <c r="CX37" i="26"/>
  <c r="CY37" i="26"/>
  <c r="CZ37" i="26"/>
  <c r="DA37" i="26"/>
  <c r="DB37" i="26"/>
  <c r="DC37" i="26"/>
  <c r="DD37" i="26"/>
  <c r="DE37" i="26"/>
  <c r="DF37" i="26"/>
  <c r="DG37" i="26"/>
  <c r="DH37" i="26"/>
  <c r="DI37" i="26"/>
  <c r="DJ37" i="26"/>
  <c r="DK37" i="26"/>
  <c r="DL37" i="26"/>
  <c r="DM37" i="26"/>
  <c r="DN37" i="26"/>
  <c r="DO37" i="26"/>
  <c r="DP37" i="26"/>
  <c r="DQ37" i="26"/>
  <c r="DR37" i="26"/>
  <c r="DS37" i="26"/>
  <c r="DT37" i="26"/>
  <c r="DU37" i="26"/>
  <c r="DV37" i="26"/>
  <c r="DW37" i="26"/>
  <c r="DX37" i="26"/>
  <c r="DY37" i="26"/>
  <c r="DZ37" i="26"/>
  <c r="EA37" i="26"/>
  <c r="EB37" i="26"/>
  <c r="EC37" i="26"/>
  <c r="ED37" i="26"/>
  <c r="EE37" i="26"/>
  <c r="EF37" i="26"/>
  <c r="EG37" i="26"/>
  <c r="EH37" i="26"/>
  <c r="EI37" i="26"/>
  <c r="EJ37" i="26"/>
  <c r="EK37" i="26"/>
  <c r="EL37" i="26"/>
  <c r="EM37" i="26"/>
  <c r="EN37" i="26"/>
  <c r="EO37" i="26"/>
  <c r="EP37" i="26"/>
  <c r="EQ37" i="26"/>
  <c r="ER37" i="26"/>
  <c r="ES37" i="26"/>
  <c r="ET37" i="26"/>
  <c r="EU37" i="26"/>
  <c r="EV37" i="26"/>
  <c r="EW37" i="26"/>
  <c r="EX37" i="26"/>
  <c r="EY37" i="26"/>
  <c r="D38" i="26"/>
  <c r="E38" i="26"/>
  <c r="F38" i="26"/>
  <c r="G38" i="26"/>
  <c r="H38" i="26"/>
  <c r="I38" i="26"/>
  <c r="J38" i="26"/>
  <c r="K38" i="26"/>
  <c r="L38" i="26"/>
  <c r="M38" i="26"/>
  <c r="N38" i="26"/>
  <c r="O38" i="26"/>
  <c r="P38" i="26"/>
  <c r="Q38" i="26"/>
  <c r="R38" i="26"/>
  <c r="S38" i="26"/>
  <c r="T38" i="26"/>
  <c r="U38" i="26"/>
  <c r="V38" i="26"/>
  <c r="W38" i="26"/>
  <c r="X38" i="26"/>
  <c r="Y38" i="26"/>
  <c r="Z38" i="26"/>
  <c r="AA38" i="26"/>
  <c r="AB38" i="26"/>
  <c r="AC38" i="26"/>
  <c r="AD38" i="26"/>
  <c r="AE38" i="26"/>
  <c r="AF38" i="26"/>
  <c r="AG38" i="26"/>
  <c r="AH38" i="26"/>
  <c r="AI38" i="26"/>
  <c r="AJ38" i="26"/>
  <c r="AK38" i="26"/>
  <c r="AL38" i="26"/>
  <c r="AM38" i="26"/>
  <c r="AN38" i="26"/>
  <c r="AO38" i="26"/>
  <c r="AP38" i="26"/>
  <c r="AQ38" i="26"/>
  <c r="AR38" i="26"/>
  <c r="AS38" i="26"/>
  <c r="AT38" i="26"/>
  <c r="AU38" i="26"/>
  <c r="AV38" i="26"/>
  <c r="AW38" i="26"/>
  <c r="AX38" i="26"/>
  <c r="AY38" i="26"/>
  <c r="AZ38" i="26"/>
  <c r="BA38" i="26"/>
  <c r="BB38" i="26"/>
  <c r="BC38" i="26"/>
  <c r="BD38" i="26"/>
  <c r="BE38" i="26"/>
  <c r="BF38" i="26"/>
  <c r="BG38" i="26"/>
  <c r="BH38" i="26"/>
  <c r="BI38" i="26"/>
  <c r="BJ38" i="26"/>
  <c r="BK38" i="26"/>
  <c r="BL38" i="26"/>
  <c r="BM38" i="26"/>
  <c r="BN38" i="26"/>
  <c r="BO38" i="26"/>
  <c r="BP38" i="26"/>
  <c r="BQ38" i="26"/>
  <c r="BR38" i="26"/>
  <c r="BS38" i="26"/>
  <c r="BT38" i="26"/>
  <c r="BU38" i="26"/>
  <c r="BV38" i="26"/>
  <c r="BW38" i="26"/>
  <c r="BX38" i="26"/>
  <c r="BY38" i="26"/>
  <c r="BZ38" i="26"/>
  <c r="CA38" i="26"/>
  <c r="CB38" i="26"/>
  <c r="CC38" i="26"/>
  <c r="CD38" i="26"/>
  <c r="CE38" i="26"/>
  <c r="CF38" i="26"/>
  <c r="CG38" i="26"/>
  <c r="CH38" i="26"/>
  <c r="CI38" i="26"/>
  <c r="CJ38" i="26"/>
  <c r="CK38" i="26"/>
  <c r="CL38" i="26"/>
  <c r="CM38" i="26"/>
  <c r="CN38" i="26"/>
  <c r="CO38" i="26"/>
  <c r="CP38" i="26"/>
  <c r="CQ38" i="26"/>
  <c r="CR38" i="26"/>
  <c r="CS38" i="26"/>
  <c r="CT38" i="26"/>
  <c r="CU38" i="26"/>
  <c r="CV38" i="26"/>
  <c r="CW38" i="26"/>
  <c r="CX38" i="26"/>
  <c r="CY38" i="26"/>
  <c r="CZ38" i="26"/>
  <c r="DA38" i="26"/>
  <c r="DB38" i="26"/>
  <c r="DC38" i="26"/>
  <c r="DD38" i="26"/>
  <c r="DE38" i="26"/>
  <c r="DF38" i="26"/>
  <c r="DG38" i="26"/>
  <c r="DH38" i="26"/>
  <c r="DI38" i="26"/>
  <c r="DJ38" i="26"/>
  <c r="DK38" i="26"/>
  <c r="DL38" i="26"/>
  <c r="DM38" i="26"/>
  <c r="DN38" i="26"/>
  <c r="DO38" i="26"/>
  <c r="DP38" i="26"/>
  <c r="DQ38" i="26"/>
  <c r="DR38" i="26"/>
  <c r="DS38" i="26"/>
  <c r="DT38" i="26"/>
  <c r="DU38" i="26"/>
  <c r="DV38" i="26"/>
  <c r="DW38" i="26"/>
  <c r="DX38" i="26"/>
  <c r="DY38" i="26"/>
  <c r="DZ38" i="26"/>
  <c r="EA38" i="26"/>
  <c r="EB38" i="26"/>
  <c r="EC38" i="26"/>
  <c r="ED38" i="26"/>
  <c r="EE38" i="26"/>
  <c r="EF38" i="26"/>
  <c r="EG38" i="26"/>
  <c r="EH38" i="26"/>
  <c r="EI38" i="26"/>
  <c r="EJ38" i="26"/>
  <c r="EK38" i="26"/>
  <c r="EL38" i="26"/>
  <c r="EM38" i="26"/>
  <c r="EN38" i="26"/>
  <c r="EO38" i="26"/>
  <c r="EP38" i="26"/>
  <c r="EQ38" i="26"/>
  <c r="ER38" i="26"/>
  <c r="ES38" i="26"/>
  <c r="ET38" i="26"/>
  <c r="EU38" i="26"/>
  <c r="EV38" i="26"/>
  <c r="EW38" i="26"/>
  <c r="EX38" i="26"/>
  <c r="EY38" i="26"/>
  <c r="C30" i="26"/>
  <c r="J15" i="1" s="1" a="1"/>
  <c r="J15" i="1" s="1"/>
  <c r="C31" i="26"/>
  <c r="C32" i="26"/>
  <c r="C33" i="26"/>
  <c r="C34" i="26"/>
  <c r="C35" i="26"/>
  <c r="C36" i="26"/>
  <c r="C37" i="26"/>
  <c r="C38" i="26"/>
  <c r="C29" i="26"/>
  <c r="K15" i="1" s="1" a="1"/>
  <c r="K15" i="1" s="1"/>
  <c r="D29" i="24"/>
  <c r="N14" i="1" s="1" a="1"/>
  <c r="N14" i="1" s="1"/>
  <c r="E29" i="24"/>
  <c r="Q14" i="1" s="1" a="1"/>
  <c r="Q14" i="1" s="1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AT29" i="24"/>
  <c r="AU29" i="24"/>
  <c r="AV29" i="24"/>
  <c r="AW29" i="24"/>
  <c r="AX29" i="24"/>
  <c r="AY29" i="24"/>
  <c r="AZ29" i="24"/>
  <c r="BA29" i="24"/>
  <c r="BB29" i="24"/>
  <c r="BC29" i="24"/>
  <c r="BD29" i="24"/>
  <c r="BE29" i="24"/>
  <c r="BF29" i="24"/>
  <c r="BG29" i="24"/>
  <c r="BH29" i="24"/>
  <c r="BI29" i="24"/>
  <c r="BJ29" i="24"/>
  <c r="BK29" i="24"/>
  <c r="BL29" i="24"/>
  <c r="BM29" i="24"/>
  <c r="BN29" i="24"/>
  <c r="BO29" i="24"/>
  <c r="BP29" i="24"/>
  <c r="BQ29" i="24"/>
  <c r="BR29" i="24"/>
  <c r="BS29" i="24"/>
  <c r="BT29" i="24"/>
  <c r="BU29" i="24"/>
  <c r="BV29" i="24"/>
  <c r="BW29" i="24"/>
  <c r="BX29" i="24"/>
  <c r="BY29" i="24"/>
  <c r="BZ29" i="24"/>
  <c r="CA29" i="24"/>
  <c r="CB29" i="24"/>
  <c r="CC29" i="24"/>
  <c r="CD29" i="24"/>
  <c r="CE29" i="24"/>
  <c r="CF29" i="24"/>
  <c r="CG29" i="24"/>
  <c r="CH29" i="24"/>
  <c r="CI29" i="24"/>
  <c r="CJ29" i="24"/>
  <c r="CK29" i="24"/>
  <c r="CL29" i="24"/>
  <c r="CM29" i="24"/>
  <c r="CN29" i="24"/>
  <c r="CO29" i="24"/>
  <c r="CP29" i="24"/>
  <c r="CQ29" i="24"/>
  <c r="CR29" i="24"/>
  <c r="CS29" i="24"/>
  <c r="CT29" i="24"/>
  <c r="CU29" i="24"/>
  <c r="CV29" i="24"/>
  <c r="CW29" i="24"/>
  <c r="CX29" i="24"/>
  <c r="CY29" i="24"/>
  <c r="CZ29" i="24"/>
  <c r="DA29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AM30" i="24"/>
  <c r="AN30" i="24"/>
  <c r="AO30" i="24"/>
  <c r="AP30" i="24"/>
  <c r="AQ30" i="24"/>
  <c r="AR30" i="24"/>
  <c r="AS30" i="24"/>
  <c r="AT30" i="24"/>
  <c r="AU30" i="24"/>
  <c r="AV30" i="24"/>
  <c r="AW30" i="24"/>
  <c r="AX30" i="24"/>
  <c r="AY30" i="24"/>
  <c r="AZ30" i="24"/>
  <c r="BA30" i="24"/>
  <c r="BB30" i="24"/>
  <c r="BC30" i="24"/>
  <c r="BD30" i="24"/>
  <c r="BE30" i="24"/>
  <c r="BF30" i="24"/>
  <c r="BG30" i="24"/>
  <c r="BH30" i="24"/>
  <c r="BI30" i="24"/>
  <c r="BJ30" i="24"/>
  <c r="BK30" i="24"/>
  <c r="BL30" i="24"/>
  <c r="BM30" i="24"/>
  <c r="BN30" i="24"/>
  <c r="BO30" i="24"/>
  <c r="BP30" i="24"/>
  <c r="BQ30" i="24"/>
  <c r="BR30" i="24"/>
  <c r="BS30" i="24"/>
  <c r="BT30" i="24"/>
  <c r="BU30" i="24"/>
  <c r="BV30" i="24"/>
  <c r="BW30" i="24"/>
  <c r="BX30" i="24"/>
  <c r="BY30" i="24"/>
  <c r="BZ30" i="24"/>
  <c r="CA30" i="24"/>
  <c r="CB30" i="24"/>
  <c r="CC30" i="24"/>
  <c r="CD30" i="24"/>
  <c r="CE30" i="24"/>
  <c r="CF30" i="24"/>
  <c r="CG30" i="24"/>
  <c r="CH30" i="24"/>
  <c r="CI30" i="24"/>
  <c r="CJ30" i="24"/>
  <c r="CK30" i="24"/>
  <c r="CL30" i="24"/>
  <c r="CM30" i="24"/>
  <c r="CN30" i="24"/>
  <c r="CO30" i="24"/>
  <c r="CP30" i="24"/>
  <c r="CQ30" i="24"/>
  <c r="CR30" i="24"/>
  <c r="CS30" i="24"/>
  <c r="CT30" i="24"/>
  <c r="CU30" i="24"/>
  <c r="CV30" i="24"/>
  <c r="CW30" i="24"/>
  <c r="CX30" i="24"/>
  <c r="CY30" i="24"/>
  <c r="CZ30" i="24"/>
  <c r="DA30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AM31" i="24"/>
  <c r="AN31" i="24"/>
  <c r="AO31" i="24"/>
  <c r="AP31" i="24"/>
  <c r="AQ31" i="24"/>
  <c r="AR31" i="24"/>
  <c r="AS31" i="24"/>
  <c r="AT31" i="24"/>
  <c r="AU31" i="24"/>
  <c r="AV31" i="24"/>
  <c r="AW31" i="24"/>
  <c r="AX31" i="24"/>
  <c r="AY31" i="24"/>
  <c r="AZ31" i="24"/>
  <c r="BA31" i="24"/>
  <c r="BB31" i="24"/>
  <c r="BC31" i="24"/>
  <c r="BD31" i="24"/>
  <c r="BE31" i="24"/>
  <c r="BF31" i="24"/>
  <c r="BG31" i="24"/>
  <c r="BH31" i="24"/>
  <c r="BI31" i="24"/>
  <c r="BJ31" i="24"/>
  <c r="BK31" i="24"/>
  <c r="BL31" i="24"/>
  <c r="BM31" i="24"/>
  <c r="BN31" i="24"/>
  <c r="BO31" i="24"/>
  <c r="BP31" i="24"/>
  <c r="BQ31" i="24"/>
  <c r="BR31" i="24"/>
  <c r="BS31" i="24"/>
  <c r="BT31" i="24"/>
  <c r="BU31" i="24"/>
  <c r="BV31" i="24"/>
  <c r="BW31" i="24"/>
  <c r="BX31" i="24"/>
  <c r="BY31" i="24"/>
  <c r="BZ31" i="24"/>
  <c r="CA31" i="24"/>
  <c r="CB31" i="24"/>
  <c r="CC31" i="24"/>
  <c r="CD31" i="24"/>
  <c r="CE31" i="24"/>
  <c r="CF31" i="24"/>
  <c r="CG31" i="24"/>
  <c r="CH31" i="24"/>
  <c r="CI31" i="24"/>
  <c r="CJ31" i="24"/>
  <c r="CK31" i="24"/>
  <c r="CL31" i="24"/>
  <c r="CM31" i="24"/>
  <c r="CN31" i="24"/>
  <c r="CO31" i="24"/>
  <c r="CP31" i="24"/>
  <c r="CQ31" i="24"/>
  <c r="CR31" i="24"/>
  <c r="CS31" i="24"/>
  <c r="CT31" i="24"/>
  <c r="CU31" i="24"/>
  <c r="CV31" i="24"/>
  <c r="CW31" i="24"/>
  <c r="CX31" i="24"/>
  <c r="CY31" i="24"/>
  <c r="CZ31" i="24"/>
  <c r="DA31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AT32" i="24"/>
  <c r="AU32" i="24"/>
  <c r="AV32" i="24"/>
  <c r="AW32" i="24"/>
  <c r="AX32" i="24"/>
  <c r="AY32" i="24"/>
  <c r="AZ32" i="24"/>
  <c r="BA32" i="24"/>
  <c r="BB32" i="24"/>
  <c r="BC32" i="24"/>
  <c r="BD32" i="24"/>
  <c r="BE32" i="24"/>
  <c r="BF32" i="24"/>
  <c r="BG32" i="24"/>
  <c r="BH32" i="24"/>
  <c r="BI32" i="24"/>
  <c r="BJ32" i="24"/>
  <c r="BK32" i="24"/>
  <c r="BL32" i="24"/>
  <c r="BM32" i="24"/>
  <c r="BN32" i="24"/>
  <c r="BO32" i="24"/>
  <c r="BP32" i="24"/>
  <c r="BQ32" i="24"/>
  <c r="BR32" i="24"/>
  <c r="BS32" i="24"/>
  <c r="BT32" i="24"/>
  <c r="BU32" i="24"/>
  <c r="BV32" i="24"/>
  <c r="BW32" i="24"/>
  <c r="BX32" i="24"/>
  <c r="BY32" i="24"/>
  <c r="BZ32" i="24"/>
  <c r="CA32" i="24"/>
  <c r="CB32" i="24"/>
  <c r="CC32" i="24"/>
  <c r="CD32" i="24"/>
  <c r="CE32" i="24"/>
  <c r="CF32" i="24"/>
  <c r="CG32" i="24"/>
  <c r="CH32" i="24"/>
  <c r="CI32" i="24"/>
  <c r="CJ32" i="24"/>
  <c r="CK32" i="24"/>
  <c r="CL32" i="24"/>
  <c r="CM32" i="24"/>
  <c r="CN32" i="24"/>
  <c r="CO32" i="24"/>
  <c r="CP32" i="24"/>
  <c r="CQ32" i="24"/>
  <c r="CR32" i="24"/>
  <c r="CS32" i="24"/>
  <c r="CT32" i="24"/>
  <c r="CU32" i="24"/>
  <c r="CV32" i="24"/>
  <c r="CW32" i="24"/>
  <c r="CX32" i="24"/>
  <c r="CY32" i="24"/>
  <c r="CZ32" i="24"/>
  <c r="DA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AT33" i="24"/>
  <c r="AU33" i="24"/>
  <c r="AV33" i="24"/>
  <c r="AW33" i="24"/>
  <c r="AX33" i="24"/>
  <c r="AY33" i="24"/>
  <c r="AZ33" i="24"/>
  <c r="BA33" i="24"/>
  <c r="BB33" i="24"/>
  <c r="BC33" i="24"/>
  <c r="BD33" i="24"/>
  <c r="BE33" i="24"/>
  <c r="BF33" i="24"/>
  <c r="BG33" i="24"/>
  <c r="BH33" i="24"/>
  <c r="BI33" i="24"/>
  <c r="BJ33" i="24"/>
  <c r="BK33" i="24"/>
  <c r="BL33" i="24"/>
  <c r="BM33" i="24"/>
  <c r="BN33" i="24"/>
  <c r="BO33" i="24"/>
  <c r="BP33" i="24"/>
  <c r="BQ33" i="24"/>
  <c r="BR33" i="24"/>
  <c r="BS33" i="24"/>
  <c r="BT33" i="24"/>
  <c r="BU33" i="24"/>
  <c r="BV33" i="24"/>
  <c r="BW33" i="24"/>
  <c r="BX33" i="24"/>
  <c r="BY33" i="24"/>
  <c r="BZ33" i="24"/>
  <c r="CA33" i="24"/>
  <c r="CB33" i="24"/>
  <c r="CC33" i="24"/>
  <c r="CD33" i="24"/>
  <c r="CE33" i="24"/>
  <c r="CF33" i="24"/>
  <c r="CG33" i="24"/>
  <c r="CH33" i="24"/>
  <c r="CI33" i="24"/>
  <c r="CJ33" i="24"/>
  <c r="CK33" i="24"/>
  <c r="CL33" i="24"/>
  <c r="CM33" i="24"/>
  <c r="CN33" i="24"/>
  <c r="CO33" i="24"/>
  <c r="CP33" i="24"/>
  <c r="CQ33" i="24"/>
  <c r="CR33" i="24"/>
  <c r="CS33" i="24"/>
  <c r="CT33" i="24"/>
  <c r="CU33" i="24"/>
  <c r="CV33" i="24"/>
  <c r="CW33" i="24"/>
  <c r="CX33" i="24"/>
  <c r="CY33" i="24"/>
  <c r="CZ33" i="24"/>
  <c r="DA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AT34" i="24"/>
  <c r="AU34" i="24"/>
  <c r="AV34" i="24"/>
  <c r="AW34" i="24"/>
  <c r="AX34" i="24"/>
  <c r="AY34" i="24"/>
  <c r="AZ34" i="24"/>
  <c r="BA34" i="24"/>
  <c r="BB34" i="24"/>
  <c r="BC34" i="24"/>
  <c r="BD34" i="24"/>
  <c r="BE34" i="24"/>
  <c r="BF34" i="24"/>
  <c r="BG34" i="24"/>
  <c r="BH34" i="24"/>
  <c r="BI34" i="24"/>
  <c r="BJ34" i="24"/>
  <c r="BK34" i="24"/>
  <c r="BL34" i="24"/>
  <c r="BM34" i="24"/>
  <c r="BN34" i="24"/>
  <c r="BO34" i="24"/>
  <c r="BP34" i="24"/>
  <c r="BQ34" i="24"/>
  <c r="BR34" i="24"/>
  <c r="BS34" i="24"/>
  <c r="BT34" i="24"/>
  <c r="BU34" i="24"/>
  <c r="BV34" i="24"/>
  <c r="BW34" i="24"/>
  <c r="BX34" i="24"/>
  <c r="BY34" i="24"/>
  <c r="BZ34" i="24"/>
  <c r="CA34" i="24"/>
  <c r="CB34" i="24"/>
  <c r="CC34" i="24"/>
  <c r="CD34" i="24"/>
  <c r="CE34" i="24"/>
  <c r="CF34" i="24"/>
  <c r="CG34" i="24"/>
  <c r="CH34" i="24"/>
  <c r="CI34" i="24"/>
  <c r="CJ34" i="24"/>
  <c r="CK34" i="24"/>
  <c r="CL34" i="24"/>
  <c r="CM34" i="24"/>
  <c r="CN34" i="24"/>
  <c r="CO34" i="24"/>
  <c r="CP34" i="24"/>
  <c r="CQ34" i="24"/>
  <c r="CR34" i="24"/>
  <c r="CS34" i="24"/>
  <c r="CT34" i="24"/>
  <c r="CU34" i="24"/>
  <c r="CV34" i="24"/>
  <c r="CW34" i="24"/>
  <c r="CX34" i="24"/>
  <c r="CY34" i="24"/>
  <c r="CZ34" i="24"/>
  <c r="DA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AT35" i="24"/>
  <c r="AU35" i="24"/>
  <c r="AV35" i="24"/>
  <c r="AW35" i="24"/>
  <c r="AX35" i="24"/>
  <c r="AY35" i="24"/>
  <c r="AZ35" i="24"/>
  <c r="BA35" i="24"/>
  <c r="BB35" i="24"/>
  <c r="BC35" i="24"/>
  <c r="BD35" i="24"/>
  <c r="BE35" i="24"/>
  <c r="BF35" i="24"/>
  <c r="BG35" i="24"/>
  <c r="BH35" i="24"/>
  <c r="BI35" i="24"/>
  <c r="BJ35" i="24"/>
  <c r="BK35" i="24"/>
  <c r="BL35" i="24"/>
  <c r="BM35" i="24"/>
  <c r="BN35" i="24"/>
  <c r="BO35" i="24"/>
  <c r="BP35" i="24"/>
  <c r="BQ35" i="24"/>
  <c r="BR35" i="24"/>
  <c r="BS35" i="24"/>
  <c r="BT35" i="24"/>
  <c r="BU35" i="24"/>
  <c r="BV35" i="24"/>
  <c r="BW35" i="24"/>
  <c r="BX35" i="24"/>
  <c r="BY35" i="24"/>
  <c r="BZ35" i="24"/>
  <c r="CA35" i="24"/>
  <c r="CB35" i="24"/>
  <c r="CC35" i="24"/>
  <c r="CD35" i="24"/>
  <c r="CE35" i="24"/>
  <c r="CF35" i="24"/>
  <c r="CG35" i="24"/>
  <c r="CH35" i="24"/>
  <c r="CI35" i="24"/>
  <c r="CJ35" i="24"/>
  <c r="CK35" i="24"/>
  <c r="CL35" i="24"/>
  <c r="CM35" i="24"/>
  <c r="CN35" i="24"/>
  <c r="CO35" i="24"/>
  <c r="CP35" i="24"/>
  <c r="CQ35" i="24"/>
  <c r="CR35" i="24"/>
  <c r="CS35" i="24"/>
  <c r="CT35" i="24"/>
  <c r="CU35" i="24"/>
  <c r="CV35" i="24"/>
  <c r="CW35" i="24"/>
  <c r="CX35" i="24"/>
  <c r="CY35" i="24"/>
  <c r="CZ35" i="24"/>
  <c r="DA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AT36" i="24"/>
  <c r="AU36" i="24"/>
  <c r="AV36" i="24"/>
  <c r="AW36" i="24"/>
  <c r="AX36" i="24"/>
  <c r="AY36" i="24"/>
  <c r="AZ36" i="24"/>
  <c r="BA36" i="24"/>
  <c r="BB36" i="24"/>
  <c r="BC36" i="24"/>
  <c r="BD36" i="24"/>
  <c r="BE36" i="24"/>
  <c r="BF36" i="24"/>
  <c r="BG36" i="24"/>
  <c r="BH36" i="24"/>
  <c r="BI36" i="24"/>
  <c r="BJ36" i="24"/>
  <c r="BK36" i="24"/>
  <c r="BL36" i="24"/>
  <c r="BM36" i="24"/>
  <c r="BN36" i="24"/>
  <c r="BO36" i="24"/>
  <c r="BP36" i="24"/>
  <c r="BQ36" i="24"/>
  <c r="BR36" i="24"/>
  <c r="BS36" i="24"/>
  <c r="BT36" i="24"/>
  <c r="BU36" i="24"/>
  <c r="BV36" i="24"/>
  <c r="BW36" i="24"/>
  <c r="BX36" i="24"/>
  <c r="BY36" i="24"/>
  <c r="BZ36" i="24"/>
  <c r="CA36" i="24"/>
  <c r="CB36" i="24"/>
  <c r="CC36" i="24"/>
  <c r="CD36" i="24"/>
  <c r="CE36" i="24"/>
  <c r="CF36" i="24"/>
  <c r="CG36" i="24"/>
  <c r="CH36" i="24"/>
  <c r="CI36" i="24"/>
  <c r="CJ36" i="24"/>
  <c r="CK36" i="24"/>
  <c r="CL36" i="24"/>
  <c r="CM36" i="24"/>
  <c r="CN36" i="24"/>
  <c r="CO36" i="24"/>
  <c r="CP36" i="24"/>
  <c r="CQ36" i="24"/>
  <c r="CR36" i="24"/>
  <c r="CS36" i="24"/>
  <c r="CT36" i="24"/>
  <c r="CU36" i="24"/>
  <c r="CV36" i="24"/>
  <c r="CW36" i="24"/>
  <c r="CX36" i="24"/>
  <c r="CY36" i="24"/>
  <c r="CZ36" i="24"/>
  <c r="DA36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Y37" i="24"/>
  <c r="Z37" i="24"/>
  <c r="AA37" i="24"/>
  <c r="AB37" i="24"/>
  <c r="AC37" i="24"/>
  <c r="AD37" i="24"/>
  <c r="AE37" i="24"/>
  <c r="AF37" i="24"/>
  <c r="AG37" i="24"/>
  <c r="AH37" i="24"/>
  <c r="AI37" i="24"/>
  <c r="AJ37" i="24"/>
  <c r="AK37" i="24"/>
  <c r="AL37" i="24"/>
  <c r="AM37" i="24"/>
  <c r="AN37" i="24"/>
  <c r="AO37" i="24"/>
  <c r="AP37" i="24"/>
  <c r="AQ37" i="24"/>
  <c r="AR37" i="24"/>
  <c r="AS37" i="24"/>
  <c r="AT37" i="24"/>
  <c r="AU37" i="24"/>
  <c r="AV37" i="24"/>
  <c r="AW37" i="24"/>
  <c r="AX37" i="24"/>
  <c r="AY37" i="24"/>
  <c r="AZ37" i="24"/>
  <c r="BA37" i="24"/>
  <c r="BB37" i="24"/>
  <c r="BC37" i="24"/>
  <c r="BD37" i="24"/>
  <c r="BE37" i="24"/>
  <c r="BF37" i="24"/>
  <c r="BG37" i="24"/>
  <c r="BH37" i="24"/>
  <c r="BI37" i="24"/>
  <c r="BJ37" i="24"/>
  <c r="BK37" i="24"/>
  <c r="BL37" i="24"/>
  <c r="BM37" i="24"/>
  <c r="BN37" i="24"/>
  <c r="BO37" i="24"/>
  <c r="BP37" i="24"/>
  <c r="BQ37" i="24"/>
  <c r="BR37" i="24"/>
  <c r="BS37" i="24"/>
  <c r="BT37" i="24"/>
  <c r="BU37" i="24"/>
  <c r="BV37" i="24"/>
  <c r="BW37" i="24"/>
  <c r="BX37" i="24"/>
  <c r="BY37" i="24"/>
  <c r="BZ37" i="24"/>
  <c r="CA37" i="24"/>
  <c r="CB37" i="24"/>
  <c r="CC37" i="24"/>
  <c r="CD37" i="24"/>
  <c r="CE37" i="24"/>
  <c r="CF37" i="24"/>
  <c r="CG37" i="24"/>
  <c r="CH37" i="24"/>
  <c r="CI37" i="24"/>
  <c r="CJ37" i="24"/>
  <c r="CK37" i="24"/>
  <c r="CL37" i="24"/>
  <c r="CM37" i="24"/>
  <c r="CN37" i="24"/>
  <c r="CO37" i="24"/>
  <c r="CP37" i="24"/>
  <c r="CQ37" i="24"/>
  <c r="CR37" i="24"/>
  <c r="CS37" i="24"/>
  <c r="CT37" i="24"/>
  <c r="CU37" i="24"/>
  <c r="CV37" i="24"/>
  <c r="CW37" i="24"/>
  <c r="CX37" i="24"/>
  <c r="CY37" i="24"/>
  <c r="CZ37" i="24"/>
  <c r="DA37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AM38" i="24"/>
  <c r="AN38" i="24"/>
  <c r="AO38" i="24"/>
  <c r="AP38" i="24"/>
  <c r="AQ38" i="24"/>
  <c r="AR38" i="24"/>
  <c r="AS38" i="24"/>
  <c r="AT38" i="24"/>
  <c r="AU38" i="24"/>
  <c r="AV38" i="24"/>
  <c r="AW38" i="24"/>
  <c r="AX38" i="24"/>
  <c r="AY38" i="24"/>
  <c r="AZ38" i="24"/>
  <c r="BA38" i="24"/>
  <c r="BB38" i="24"/>
  <c r="BC38" i="24"/>
  <c r="BD38" i="24"/>
  <c r="BE38" i="24"/>
  <c r="BF38" i="24"/>
  <c r="BG38" i="24"/>
  <c r="BH38" i="24"/>
  <c r="BI38" i="24"/>
  <c r="BJ38" i="24"/>
  <c r="BK38" i="24"/>
  <c r="BL38" i="24"/>
  <c r="BM38" i="24"/>
  <c r="BN38" i="24"/>
  <c r="BO38" i="24"/>
  <c r="BP38" i="24"/>
  <c r="BQ38" i="24"/>
  <c r="BR38" i="24"/>
  <c r="BS38" i="24"/>
  <c r="BT38" i="24"/>
  <c r="BU38" i="24"/>
  <c r="BV38" i="24"/>
  <c r="BW38" i="24"/>
  <c r="BX38" i="24"/>
  <c r="BY38" i="24"/>
  <c r="BZ38" i="24"/>
  <c r="CA38" i="24"/>
  <c r="CB38" i="24"/>
  <c r="CC38" i="24"/>
  <c r="CD38" i="24"/>
  <c r="CE38" i="24"/>
  <c r="CF38" i="24"/>
  <c r="CG38" i="24"/>
  <c r="CH38" i="24"/>
  <c r="CI38" i="24"/>
  <c r="CJ38" i="24"/>
  <c r="CK38" i="24"/>
  <c r="CL38" i="24"/>
  <c r="CM38" i="24"/>
  <c r="CN38" i="24"/>
  <c r="CO38" i="24"/>
  <c r="CP38" i="24"/>
  <c r="CQ38" i="24"/>
  <c r="CR38" i="24"/>
  <c r="CS38" i="24"/>
  <c r="CT38" i="24"/>
  <c r="CU38" i="24"/>
  <c r="CV38" i="24"/>
  <c r="CW38" i="24"/>
  <c r="CX38" i="24"/>
  <c r="CY38" i="24"/>
  <c r="CZ38" i="24"/>
  <c r="DA38" i="24"/>
  <c r="C30" i="24"/>
  <c r="C31" i="24"/>
  <c r="C32" i="24"/>
  <c r="C33" i="24"/>
  <c r="C34" i="24"/>
  <c r="C35" i="24"/>
  <c r="C36" i="24"/>
  <c r="C37" i="24"/>
  <c r="C38" i="24"/>
  <c r="C29" i="24"/>
  <c r="K14" i="1" s="1" a="1"/>
  <c r="K14" i="1" s="1"/>
  <c r="D29" i="22"/>
  <c r="N13" i="1" s="1" a="1"/>
  <c r="N13" i="1" s="1"/>
  <c r="E29" i="22"/>
  <c r="Q13" i="1" s="1" a="1"/>
  <c r="Q13" i="1" s="1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AT29" i="22"/>
  <c r="AU29" i="22"/>
  <c r="AV29" i="22"/>
  <c r="AW29" i="22"/>
  <c r="AX29" i="22"/>
  <c r="AY29" i="22"/>
  <c r="AZ29" i="22"/>
  <c r="BA29" i="22"/>
  <c r="BB29" i="22"/>
  <c r="BC29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AS30" i="22"/>
  <c r="AT30" i="22"/>
  <c r="AU30" i="22"/>
  <c r="AV30" i="22"/>
  <c r="AW30" i="22"/>
  <c r="AX30" i="22"/>
  <c r="AY30" i="22"/>
  <c r="AZ30" i="22"/>
  <c r="BA30" i="22"/>
  <c r="BB30" i="22"/>
  <c r="BC30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AS31" i="22"/>
  <c r="AT31" i="22"/>
  <c r="AU31" i="22"/>
  <c r="AV31" i="22"/>
  <c r="AW31" i="22"/>
  <c r="AX31" i="22"/>
  <c r="AY31" i="22"/>
  <c r="AZ31" i="22"/>
  <c r="BA31" i="22"/>
  <c r="BB31" i="22"/>
  <c r="BC31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AT32" i="22"/>
  <c r="AU32" i="22"/>
  <c r="AV32" i="22"/>
  <c r="AW32" i="22"/>
  <c r="AX32" i="22"/>
  <c r="AY32" i="22"/>
  <c r="AZ32" i="22"/>
  <c r="BA32" i="22"/>
  <c r="BB32" i="22"/>
  <c r="BC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AT33" i="22"/>
  <c r="AU33" i="22"/>
  <c r="AV33" i="22"/>
  <c r="AW33" i="22"/>
  <c r="AX33" i="22"/>
  <c r="AY33" i="22"/>
  <c r="AZ33" i="22"/>
  <c r="BA33" i="22"/>
  <c r="BB33" i="22"/>
  <c r="BC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AT34" i="22"/>
  <c r="AU34" i="22"/>
  <c r="AV34" i="22"/>
  <c r="AW34" i="22"/>
  <c r="AX34" i="22"/>
  <c r="AY34" i="22"/>
  <c r="AZ34" i="22"/>
  <c r="BA34" i="22"/>
  <c r="BB34" i="22"/>
  <c r="BC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AT35" i="22"/>
  <c r="AU35" i="22"/>
  <c r="AV35" i="22"/>
  <c r="AW35" i="22"/>
  <c r="AX35" i="22"/>
  <c r="AY35" i="22"/>
  <c r="AZ35" i="22"/>
  <c r="BA35" i="22"/>
  <c r="BB35" i="22"/>
  <c r="BC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AT36" i="22"/>
  <c r="AU36" i="22"/>
  <c r="AV36" i="22"/>
  <c r="AW36" i="22"/>
  <c r="AX36" i="22"/>
  <c r="AY36" i="22"/>
  <c r="AZ36" i="22"/>
  <c r="BA36" i="22"/>
  <c r="BB36" i="22"/>
  <c r="BC36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AS37" i="22"/>
  <c r="AT37" i="22"/>
  <c r="AU37" i="22"/>
  <c r="AV37" i="22"/>
  <c r="AW37" i="22"/>
  <c r="AX37" i="22"/>
  <c r="AY37" i="22"/>
  <c r="AZ37" i="22"/>
  <c r="BA37" i="22"/>
  <c r="BB37" i="22"/>
  <c r="BC37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AS38" i="22"/>
  <c r="AT38" i="22"/>
  <c r="AU38" i="22"/>
  <c r="AV38" i="22"/>
  <c r="AW38" i="22"/>
  <c r="AX38" i="22"/>
  <c r="AY38" i="22"/>
  <c r="AZ38" i="22"/>
  <c r="BA38" i="22"/>
  <c r="BB38" i="22"/>
  <c r="BC38" i="22"/>
  <c r="C30" i="22"/>
  <c r="C31" i="22"/>
  <c r="C32" i="22"/>
  <c r="J13" i="1" s="1" a="1"/>
  <c r="J13" i="1" s="1"/>
  <c r="C33" i="22"/>
  <c r="C34" i="22"/>
  <c r="C35" i="22"/>
  <c r="C36" i="22"/>
  <c r="C37" i="22"/>
  <c r="C38" i="22"/>
  <c r="C29" i="22"/>
  <c r="H13" i="1" s="1" a="1"/>
  <c r="H13" i="1" s="1"/>
  <c r="I13" i="1" s="1"/>
  <c r="E29" i="20"/>
  <c r="Q12" i="1" s="1" a="1"/>
  <c r="Q12" i="1" s="1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CI29" i="20"/>
  <c r="CJ29" i="20"/>
  <c r="CK29" i="20"/>
  <c r="CL29" i="20"/>
  <c r="CM29" i="20"/>
  <c r="CN29" i="20"/>
  <c r="CO29" i="20"/>
  <c r="CP29" i="20"/>
  <c r="CQ29" i="20"/>
  <c r="CR29" i="20"/>
  <c r="CS29" i="20"/>
  <c r="CT29" i="20"/>
  <c r="CU29" i="20"/>
  <c r="CV29" i="20"/>
  <c r="CW29" i="20"/>
  <c r="CX29" i="20"/>
  <c r="CY29" i="20"/>
  <c r="CZ29" i="20"/>
  <c r="DA29" i="20"/>
  <c r="DB29" i="20"/>
  <c r="DC29" i="20"/>
  <c r="DD29" i="20"/>
  <c r="DE29" i="20"/>
  <c r="DF29" i="20"/>
  <c r="DG29" i="20"/>
  <c r="DH29" i="20"/>
  <c r="DI29" i="20"/>
  <c r="DJ29" i="20"/>
  <c r="DK29" i="20"/>
  <c r="DL29" i="20"/>
  <c r="DM29" i="20"/>
  <c r="DN29" i="20"/>
  <c r="DO29" i="20"/>
  <c r="DP29" i="20"/>
  <c r="DQ29" i="20"/>
  <c r="DR29" i="20"/>
  <c r="DS29" i="20"/>
  <c r="DT29" i="20"/>
  <c r="DU29" i="20"/>
  <c r="DV29" i="20"/>
  <c r="DW29" i="20"/>
  <c r="DX29" i="20"/>
  <c r="DY29" i="20"/>
  <c r="DZ29" i="20"/>
  <c r="EA29" i="20"/>
  <c r="EB29" i="20"/>
  <c r="EC29" i="20"/>
  <c r="ED29" i="20"/>
  <c r="EE29" i="20"/>
  <c r="EF29" i="20"/>
  <c r="EG29" i="20"/>
  <c r="EH29" i="20"/>
  <c r="EI29" i="20"/>
  <c r="EJ29" i="20"/>
  <c r="EK29" i="20"/>
  <c r="EL29" i="20"/>
  <c r="EM29" i="20"/>
  <c r="EN29" i="20"/>
  <c r="EO29" i="20"/>
  <c r="EP29" i="20"/>
  <c r="EQ29" i="20"/>
  <c r="ER29" i="20"/>
  <c r="ES29" i="20"/>
  <c r="ET29" i="20"/>
  <c r="EU29" i="20"/>
  <c r="EV29" i="20"/>
  <c r="EW29" i="20"/>
  <c r="EX29" i="20"/>
  <c r="EY29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BG30" i="20"/>
  <c r="BH30" i="20"/>
  <c r="BI30" i="20"/>
  <c r="BJ30" i="20"/>
  <c r="BK30" i="20"/>
  <c r="BL30" i="20"/>
  <c r="BM30" i="20"/>
  <c r="BN30" i="20"/>
  <c r="BO30" i="20"/>
  <c r="BP30" i="20"/>
  <c r="BQ30" i="20"/>
  <c r="BR30" i="20"/>
  <c r="BS30" i="20"/>
  <c r="BT30" i="20"/>
  <c r="BU30" i="20"/>
  <c r="BV30" i="20"/>
  <c r="BW30" i="20"/>
  <c r="BX30" i="20"/>
  <c r="BY30" i="20"/>
  <c r="BZ30" i="20"/>
  <c r="CA30" i="20"/>
  <c r="CB30" i="20"/>
  <c r="CC30" i="20"/>
  <c r="CD30" i="20"/>
  <c r="CE30" i="20"/>
  <c r="CF30" i="20"/>
  <c r="CG30" i="20"/>
  <c r="CH30" i="20"/>
  <c r="CI30" i="20"/>
  <c r="CJ30" i="20"/>
  <c r="CK30" i="20"/>
  <c r="CL30" i="20"/>
  <c r="CM30" i="20"/>
  <c r="CN30" i="20"/>
  <c r="CO30" i="20"/>
  <c r="CP30" i="20"/>
  <c r="CQ30" i="20"/>
  <c r="CR30" i="20"/>
  <c r="CS30" i="20"/>
  <c r="CT30" i="20"/>
  <c r="CU30" i="20"/>
  <c r="CV30" i="20"/>
  <c r="CW30" i="20"/>
  <c r="CX30" i="20"/>
  <c r="CY30" i="20"/>
  <c r="CZ30" i="20"/>
  <c r="DA30" i="20"/>
  <c r="DB30" i="20"/>
  <c r="DC30" i="20"/>
  <c r="DD30" i="20"/>
  <c r="DE30" i="20"/>
  <c r="DF30" i="20"/>
  <c r="DG30" i="20"/>
  <c r="DH30" i="20"/>
  <c r="DI30" i="20"/>
  <c r="DJ30" i="20"/>
  <c r="DK30" i="20"/>
  <c r="DL30" i="20"/>
  <c r="DM30" i="20"/>
  <c r="DN30" i="20"/>
  <c r="DO30" i="20"/>
  <c r="DP30" i="20"/>
  <c r="DQ30" i="20"/>
  <c r="DR30" i="20"/>
  <c r="DS30" i="20"/>
  <c r="DT30" i="20"/>
  <c r="DU30" i="20"/>
  <c r="DV30" i="20"/>
  <c r="DW30" i="20"/>
  <c r="DX30" i="20"/>
  <c r="DY30" i="20"/>
  <c r="DZ30" i="20"/>
  <c r="EA30" i="20"/>
  <c r="EB30" i="20"/>
  <c r="EC30" i="20"/>
  <c r="ED30" i="20"/>
  <c r="EE30" i="20"/>
  <c r="EF30" i="20"/>
  <c r="EG30" i="20"/>
  <c r="EH30" i="20"/>
  <c r="EI30" i="20"/>
  <c r="EJ30" i="20"/>
  <c r="EK30" i="20"/>
  <c r="EL30" i="20"/>
  <c r="EM30" i="20"/>
  <c r="EN30" i="20"/>
  <c r="EO30" i="20"/>
  <c r="EP30" i="20"/>
  <c r="EQ30" i="20"/>
  <c r="ER30" i="20"/>
  <c r="ES30" i="20"/>
  <c r="ET30" i="20"/>
  <c r="EU30" i="20"/>
  <c r="EV30" i="20"/>
  <c r="EW30" i="20"/>
  <c r="EX30" i="20"/>
  <c r="EY30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BG31" i="20"/>
  <c r="BH31" i="20"/>
  <c r="BI31" i="20"/>
  <c r="BJ31" i="20"/>
  <c r="BK31" i="20"/>
  <c r="BL31" i="20"/>
  <c r="BM31" i="20"/>
  <c r="BN31" i="20"/>
  <c r="BO31" i="20"/>
  <c r="BP31" i="20"/>
  <c r="BQ31" i="20"/>
  <c r="BR31" i="20"/>
  <c r="BS31" i="20"/>
  <c r="BT31" i="20"/>
  <c r="BU31" i="20"/>
  <c r="BV31" i="20"/>
  <c r="BW31" i="20"/>
  <c r="BX31" i="20"/>
  <c r="BY31" i="20"/>
  <c r="BZ31" i="20"/>
  <c r="CA31" i="20"/>
  <c r="CB31" i="20"/>
  <c r="CC31" i="20"/>
  <c r="CD31" i="20"/>
  <c r="CE31" i="20"/>
  <c r="CF31" i="20"/>
  <c r="CG31" i="20"/>
  <c r="CH31" i="20"/>
  <c r="CI31" i="20"/>
  <c r="CJ31" i="20"/>
  <c r="CK31" i="20"/>
  <c r="CL31" i="20"/>
  <c r="CM31" i="20"/>
  <c r="CN31" i="20"/>
  <c r="CO31" i="20"/>
  <c r="CP31" i="20"/>
  <c r="CQ31" i="20"/>
  <c r="CR31" i="20"/>
  <c r="CS31" i="20"/>
  <c r="CT31" i="20"/>
  <c r="CU31" i="20"/>
  <c r="CV31" i="20"/>
  <c r="CW31" i="20"/>
  <c r="CX31" i="20"/>
  <c r="CY31" i="20"/>
  <c r="CZ31" i="20"/>
  <c r="DA31" i="20"/>
  <c r="DB31" i="20"/>
  <c r="DC31" i="20"/>
  <c r="DD31" i="20"/>
  <c r="DE31" i="20"/>
  <c r="DF31" i="20"/>
  <c r="DG31" i="20"/>
  <c r="DH31" i="20"/>
  <c r="DI31" i="20"/>
  <c r="DJ31" i="20"/>
  <c r="DK31" i="20"/>
  <c r="DL31" i="20"/>
  <c r="DM31" i="20"/>
  <c r="DN31" i="20"/>
  <c r="DO31" i="20"/>
  <c r="DP31" i="20"/>
  <c r="DQ31" i="20"/>
  <c r="DR31" i="20"/>
  <c r="DS31" i="20"/>
  <c r="DT31" i="20"/>
  <c r="DU31" i="20"/>
  <c r="DV31" i="20"/>
  <c r="DW31" i="20"/>
  <c r="DX31" i="20"/>
  <c r="DY31" i="20"/>
  <c r="DZ31" i="20"/>
  <c r="EA31" i="20"/>
  <c r="EB31" i="20"/>
  <c r="EC31" i="20"/>
  <c r="ED31" i="20"/>
  <c r="EE31" i="20"/>
  <c r="EF31" i="20"/>
  <c r="EG31" i="20"/>
  <c r="EH31" i="20"/>
  <c r="EI31" i="20"/>
  <c r="EJ31" i="20"/>
  <c r="EK31" i="20"/>
  <c r="EL31" i="20"/>
  <c r="EM31" i="20"/>
  <c r="EN31" i="20"/>
  <c r="EO31" i="20"/>
  <c r="EP31" i="20"/>
  <c r="EQ31" i="20"/>
  <c r="ER31" i="20"/>
  <c r="ES31" i="20"/>
  <c r="ET31" i="20"/>
  <c r="EU31" i="20"/>
  <c r="EV31" i="20"/>
  <c r="EW31" i="20"/>
  <c r="EX31" i="20"/>
  <c r="EY31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BG32" i="20"/>
  <c r="BH32" i="20"/>
  <c r="BI32" i="20"/>
  <c r="BJ32" i="20"/>
  <c r="BK32" i="20"/>
  <c r="BL32" i="20"/>
  <c r="BM32" i="20"/>
  <c r="BN32" i="20"/>
  <c r="BO32" i="20"/>
  <c r="BP32" i="20"/>
  <c r="BQ32" i="20"/>
  <c r="BR32" i="20"/>
  <c r="BS32" i="20"/>
  <c r="BT32" i="20"/>
  <c r="BU32" i="20"/>
  <c r="BV32" i="20"/>
  <c r="BW32" i="20"/>
  <c r="BX32" i="20"/>
  <c r="BY32" i="20"/>
  <c r="BZ32" i="20"/>
  <c r="CA32" i="20"/>
  <c r="CB32" i="20"/>
  <c r="CC32" i="20"/>
  <c r="CD32" i="20"/>
  <c r="CE32" i="20"/>
  <c r="CF32" i="20"/>
  <c r="CG32" i="20"/>
  <c r="CH32" i="20"/>
  <c r="CI32" i="20"/>
  <c r="CJ32" i="20"/>
  <c r="CK32" i="20"/>
  <c r="CL32" i="20"/>
  <c r="CM32" i="20"/>
  <c r="CN32" i="20"/>
  <c r="CO32" i="20"/>
  <c r="CP32" i="20"/>
  <c r="CQ32" i="20"/>
  <c r="CR32" i="20"/>
  <c r="CS32" i="20"/>
  <c r="CT32" i="20"/>
  <c r="CU32" i="20"/>
  <c r="CV32" i="20"/>
  <c r="CW32" i="20"/>
  <c r="CX32" i="20"/>
  <c r="CY32" i="20"/>
  <c r="CZ32" i="20"/>
  <c r="DA32" i="20"/>
  <c r="DB32" i="20"/>
  <c r="DC32" i="20"/>
  <c r="DD32" i="20"/>
  <c r="DE32" i="20"/>
  <c r="DF32" i="20"/>
  <c r="DG32" i="20"/>
  <c r="DH32" i="20"/>
  <c r="DI32" i="20"/>
  <c r="DJ32" i="20"/>
  <c r="DK32" i="20"/>
  <c r="DL32" i="20"/>
  <c r="DM32" i="20"/>
  <c r="DN32" i="20"/>
  <c r="DO32" i="20"/>
  <c r="DP32" i="20"/>
  <c r="DQ32" i="20"/>
  <c r="DR32" i="20"/>
  <c r="DS32" i="20"/>
  <c r="DT32" i="20"/>
  <c r="DU32" i="20"/>
  <c r="DV32" i="20"/>
  <c r="DW32" i="20"/>
  <c r="DX32" i="20"/>
  <c r="DY32" i="20"/>
  <c r="DZ32" i="20"/>
  <c r="EA32" i="20"/>
  <c r="EB32" i="20"/>
  <c r="EC32" i="20"/>
  <c r="ED32" i="20"/>
  <c r="EE32" i="20"/>
  <c r="EF32" i="20"/>
  <c r="EG32" i="20"/>
  <c r="EH32" i="20"/>
  <c r="EI32" i="20"/>
  <c r="EJ32" i="20"/>
  <c r="EK32" i="20"/>
  <c r="EL32" i="20"/>
  <c r="EM32" i="20"/>
  <c r="EN32" i="20"/>
  <c r="EO32" i="20"/>
  <c r="EP32" i="20"/>
  <c r="EQ32" i="20"/>
  <c r="ER32" i="20"/>
  <c r="ES32" i="20"/>
  <c r="ET32" i="20"/>
  <c r="EU32" i="20"/>
  <c r="EV32" i="20"/>
  <c r="EW32" i="20"/>
  <c r="EX32" i="20"/>
  <c r="EY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BG33" i="20"/>
  <c r="BH33" i="20"/>
  <c r="BI33" i="20"/>
  <c r="BJ33" i="20"/>
  <c r="BK33" i="20"/>
  <c r="BL33" i="20"/>
  <c r="BM33" i="20"/>
  <c r="BN33" i="20"/>
  <c r="BO33" i="20"/>
  <c r="BP33" i="20"/>
  <c r="BQ33" i="20"/>
  <c r="BR33" i="20"/>
  <c r="BS33" i="20"/>
  <c r="BT33" i="20"/>
  <c r="BU33" i="20"/>
  <c r="BV33" i="20"/>
  <c r="BW33" i="20"/>
  <c r="BX33" i="20"/>
  <c r="BY33" i="20"/>
  <c r="BZ33" i="20"/>
  <c r="CA33" i="20"/>
  <c r="CB33" i="20"/>
  <c r="CC33" i="20"/>
  <c r="CD33" i="20"/>
  <c r="CE33" i="20"/>
  <c r="CF33" i="20"/>
  <c r="CG33" i="20"/>
  <c r="CH33" i="20"/>
  <c r="CI33" i="20"/>
  <c r="CJ33" i="20"/>
  <c r="CK33" i="20"/>
  <c r="CL33" i="20"/>
  <c r="CM33" i="20"/>
  <c r="CN33" i="20"/>
  <c r="CO33" i="20"/>
  <c r="CP33" i="20"/>
  <c r="CQ33" i="20"/>
  <c r="CR33" i="20"/>
  <c r="CS33" i="20"/>
  <c r="CT33" i="20"/>
  <c r="CU33" i="20"/>
  <c r="CV33" i="20"/>
  <c r="CW33" i="20"/>
  <c r="CX33" i="20"/>
  <c r="CY33" i="20"/>
  <c r="CZ33" i="20"/>
  <c r="DA33" i="20"/>
  <c r="DB33" i="20"/>
  <c r="DC33" i="20"/>
  <c r="DD33" i="20"/>
  <c r="DE33" i="20"/>
  <c r="DF33" i="20"/>
  <c r="DG33" i="20"/>
  <c r="DH33" i="20"/>
  <c r="DI33" i="20"/>
  <c r="DJ33" i="20"/>
  <c r="DK33" i="20"/>
  <c r="DL33" i="20"/>
  <c r="DM33" i="20"/>
  <c r="DN33" i="20"/>
  <c r="DO33" i="20"/>
  <c r="DP33" i="20"/>
  <c r="DQ33" i="20"/>
  <c r="DR33" i="20"/>
  <c r="DS33" i="20"/>
  <c r="DT33" i="20"/>
  <c r="DU33" i="20"/>
  <c r="DV33" i="20"/>
  <c r="DW33" i="20"/>
  <c r="DX33" i="20"/>
  <c r="DY33" i="20"/>
  <c r="DZ33" i="20"/>
  <c r="EA33" i="20"/>
  <c r="EB33" i="20"/>
  <c r="EC33" i="20"/>
  <c r="ED33" i="20"/>
  <c r="EE33" i="20"/>
  <c r="EF33" i="20"/>
  <c r="EG33" i="20"/>
  <c r="EH33" i="20"/>
  <c r="EI33" i="20"/>
  <c r="EJ33" i="20"/>
  <c r="EK33" i="20"/>
  <c r="EL33" i="20"/>
  <c r="EM33" i="20"/>
  <c r="EN33" i="20"/>
  <c r="EO33" i="20"/>
  <c r="EP33" i="20"/>
  <c r="EQ33" i="20"/>
  <c r="ER33" i="20"/>
  <c r="ES33" i="20"/>
  <c r="ET33" i="20"/>
  <c r="EU33" i="20"/>
  <c r="EV33" i="20"/>
  <c r="EW33" i="20"/>
  <c r="EX33" i="20"/>
  <c r="EY33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BG34" i="20"/>
  <c r="BH34" i="20"/>
  <c r="BI34" i="20"/>
  <c r="BJ34" i="20"/>
  <c r="BK34" i="20"/>
  <c r="BL34" i="20"/>
  <c r="BM34" i="20"/>
  <c r="BN34" i="20"/>
  <c r="BO34" i="20"/>
  <c r="BP34" i="20"/>
  <c r="BQ34" i="20"/>
  <c r="BR34" i="20"/>
  <c r="BS34" i="20"/>
  <c r="BT34" i="20"/>
  <c r="BU34" i="20"/>
  <c r="BV34" i="20"/>
  <c r="BW34" i="20"/>
  <c r="BX34" i="20"/>
  <c r="BY34" i="20"/>
  <c r="BZ34" i="20"/>
  <c r="CA34" i="20"/>
  <c r="CB34" i="20"/>
  <c r="CC34" i="20"/>
  <c r="CD34" i="20"/>
  <c r="CE34" i="20"/>
  <c r="CF34" i="20"/>
  <c r="CG34" i="20"/>
  <c r="CH34" i="20"/>
  <c r="CI34" i="20"/>
  <c r="CJ34" i="20"/>
  <c r="CK34" i="20"/>
  <c r="CL34" i="20"/>
  <c r="CM34" i="20"/>
  <c r="CN34" i="20"/>
  <c r="CO34" i="20"/>
  <c r="CP34" i="20"/>
  <c r="CQ34" i="20"/>
  <c r="CR34" i="20"/>
  <c r="CS34" i="20"/>
  <c r="CT34" i="20"/>
  <c r="CU34" i="20"/>
  <c r="CV34" i="20"/>
  <c r="CW34" i="20"/>
  <c r="CX34" i="20"/>
  <c r="CY34" i="20"/>
  <c r="CZ34" i="20"/>
  <c r="DA34" i="20"/>
  <c r="DB34" i="20"/>
  <c r="DC34" i="20"/>
  <c r="DD34" i="20"/>
  <c r="DE34" i="20"/>
  <c r="DF34" i="20"/>
  <c r="DG34" i="20"/>
  <c r="DH34" i="20"/>
  <c r="DI34" i="20"/>
  <c r="DJ34" i="20"/>
  <c r="DK34" i="20"/>
  <c r="DL34" i="20"/>
  <c r="DM34" i="20"/>
  <c r="DN34" i="20"/>
  <c r="DO34" i="20"/>
  <c r="DP34" i="20"/>
  <c r="DQ34" i="20"/>
  <c r="DR34" i="20"/>
  <c r="DS34" i="20"/>
  <c r="DT34" i="20"/>
  <c r="DU34" i="20"/>
  <c r="DV34" i="20"/>
  <c r="DW34" i="20"/>
  <c r="DX34" i="20"/>
  <c r="DY34" i="20"/>
  <c r="DZ34" i="20"/>
  <c r="EA34" i="20"/>
  <c r="EB34" i="20"/>
  <c r="EC34" i="20"/>
  <c r="ED34" i="20"/>
  <c r="EE34" i="20"/>
  <c r="EF34" i="20"/>
  <c r="EG34" i="20"/>
  <c r="EH34" i="20"/>
  <c r="EI34" i="20"/>
  <c r="EJ34" i="20"/>
  <c r="EK34" i="20"/>
  <c r="EL34" i="20"/>
  <c r="EM34" i="20"/>
  <c r="EN34" i="20"/>
  <c r="EO34" i="20"/>
  <c r="EP34" i="20"/>
  <c r="EQ34" i="20"/>
  <c r="ER34" i="20"/>
  <c r="ES34" i="20"/>
  <c r="ET34" i="20"/>
  <c r="EU34" i="20"/>
  <c r="EV34" i="20"/>
  <c r="EW34" i="20"/>
  <c r="EX34" i="20"/>
  <c r="EY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AV35" i="20"/>
  <c r="AW35" i="20"/>
  <c r="AX35" i="20"/>
  <c r="AY35" i="20"/>
  <c r="AZ35" i="20"/>
  <c r="BA35" i="20"/>
  <c r="BB35" i="20"/>
  <c r="BC35" i="20"/>
  <c r="BD35" i="20"/>
  <c r="BE35" i="20"/>
  <c r="BF35" i="20"/>
  <c r="BG35" i="20"/>
  <c r="BH35" i="20"/>
  <c r="BI35" i="20"/>
  <c r="BJ35" i="20"/>
  <c r="BK35" i="20"/>
  <c r="BL35" i="20"/>
  <c r="BM35" i="20"/>
  <c r="BN35" i="20"/>
  <c r="BO35" i="20"/>
  <c r="BP35" i="20"/>
  <c r="BQ35" i="20"/>
  <c r="BR35" i="20"/>
  <c r="BS35" i="20"/>
  <c r="BT35" i="20"/>
  <c r="BU35" i="20"/>
  <c r="BV35" i="20"/>
  <c r="BW35" i="20"/>
  <c r="BX35" i="20"/>
  <c r="BY35" i="20"/>
  <c r="BZ35" i="20"/>
  <c r="CA35" i="20"/>
  <c r="CB35" i="20"/>
  <c r="CC35" i="20"/>
  <c r="CD35" i="20"/>
  <c r="CE35" i="20"/>
  <c r="CF35" i="20"/>
  <c r="CG35" i="20"/>
  <c r="CH35" i="20"/>
  <c r="CI35" i="20"/>
  <c r="CJ35" i="20"/>
  <c r="CK35" i="20"/>
  <c r="CL35" i="20"/>
  <c r="CM35" i="20"/>
  <c r="CN35" i="20"/>
  <c r="CO35" i="20"/>
  <c r="CP35" i="20"/>
  <c r="CQ35" i="20"/>
  <c r="CR35" i="20"/>
  <c r="CS35" i="20"/>
  <c r="CT35" i="20"/>
  <c r="CU35" i="20"/>
  <c r="CV35" i="20"/>
  <c r="CW35" i="20"/>
  <c r="CX35" i="20"/>
  <c r="CY35" i="20"/>
  <c r="CZ35" i="20"/>
  <c r="DA35" i="20"/>
  <c r="DB35" i="20"/>
  <c r="DC35" i="20"/>
  <c r="DD35" i="20"/>
  <c r="DE35" i="20"/>
  <c r="DF35" i="20"/>
  <c r="DG35" i="20"/>
  <c r="DH35" i="20"/>
  <c r="DI35" i="20"/>
  <c r="DJ35" i="20"/>
  <c r="DK35" i="20"/>
  <c r="DL35" i="20"/>
  <c r="DM35" i="20"/>
  <c r="DN35" i="20"/>
  <c r="DO35" i="20"/>
  <c r="DP35" i="20"/>
  <c r="DQ35" i="20"/>
  <c r="DR35" i="20"/>
  <c r="DS35" i="20"/>
  <c r="DT35" i="20"/>
  <c r="DU35" i="20"/>
  <c r="DV35" i="20"/>
  <c r="DW35" i="20"/>
  <c r="DX35" i="20"/>
  <c r="DY35" i="20"/>
  <c r="DZ35" i="20"/>
  <c r="EA35" i="20"/>
  <c r="EB35" i="20"/>
  <c r="EC35" i="20"/>
  <c r="ED35" i="20"/>
  <c r="EE35" i="20"/>
  <c r="EF35" i="20"/>
  <c r="EG35" i="20"/>
  <c r="EH35" i="20"/>
  <c r="EI35" i="20"/>
  <c r="EJ35" i="20"/>
  <c r="EK35" i="20"/>
  <c r="EL35" i="20"/>
  <c r="EM35" i="20"/>
  <c r="EN35" i="20"/>
  <c r="EO35" i="20"/>
  <c r="EP35" i="20"/>
  <c r="EQ35" i="20"/>
  <c r="ER35" i="20"/>
  <c r="ES35" i="20"/>
  <c r="ET35" i="20"/>
  <c r="EU35" i="20"/>
  <c r="EV35" i="20"/>
  <c r="EW35" i="20"/>
  <c r="EX35" i="20"/>
  <c r="EY35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AV36" i="20"/>
  <c r="AW36" i="20"/>
  <c r="AX36" i="20"/>
  <c r="AY36" i="20"/>
  <c r="AZ36" i="20"/>
  <c r="BA36" i="20"/>
  <c r="BB36" i="20"/>
  <c r="BC36" i="20"/>
  <c r="BD36" i="20"/>
  <c r="BE36" i="20"/>
  <c r="BF36" i="20"/>
  <c r="BG36" i="20"/>
  <c r="BH36" i="20"/>
  <c r="BI36" i="20"/>
  <c r="BJ36" i="20"/>
  <c r="BK36" i="20"/>
  <c r="BL36" i="20"/>
  <c r="BM36" i="20"/>
  <c r="BN36" i="20"/>
  <c r="BO36" i="20"/>
  <c r="BP36" i="20"/>
  <c r="BQ36" i="20"/>
  <c r="BR36" i="20"/>
  <c r="BS36" i="20"/>
  <c r="BT36" i="20"/>
  <c r="BU36" i="20"/>
  <c r="BV36" i="20"/>
  <c r="BW36" i="20"/>
  <c r="BX36" i="20"/>
  <c r="BY36" i="20"/>
  <c r="BZ36" i="20"/>
  <c r="CA36" i="20"/>
  <c r="CB36" i="20"/>
  <c r="CC36" i="20"/>
  <c r="CD36" i="20"/>
  <c r="CE36" i="20"/>
  <c r="CF36" i="20"/>
  <c r="CG36" i="20"/>
  <c r="CH36" i="20"/>
  <c r="CI36" i="20"/>
  <c r="CJ36" i="20"/>
  <c r="CK36" i="20"/>
  <c r="CL36" i="20"/>
  <c r="CM36" i="20"/>
  <c r="CN36" i="20"/>
  <c r="CO36" i="20"/>
  <c r="CP36" i="20"/>
  <c r="CQ36" i="20"/>
  <c r="CR36" i="20"/>
  <c r="CS36" i="20"/>
  <c r="CT36" i="20"/>
  <c r="CU36" i="20"/>
  <c r="CV36" i="20"/>
  <c r="CW36" i="20"/>
  <c r="CX36" i="20"/>
  <c r="CY36" i="20"/>
  <c r="CZ36" i="20"/>
  <c r="DA36" i="20"/>
  <c r="DB36" i="20"/>
  <c r="DC36" i="20"/>
  <c r="DD36" i="20"/>
  <c r="DE36" i="20"/>
  <c r="DF36" i="20"/>
  <c r="DG36" i="20"/>
  <c r="DH36" i="20"/>
  <c r="DI36" i="20"/>
  <c r="DJ36" i="20"/>
  <c r="DK36" i="20"/>
  <c r="DL36" i="20"/>
  <c r="DM36" i="20"/>
  <c r="DN36" i="20"/>
  <c r="DO36" i="20"/>
  <c r="DP36" i="20"/>
  <c r="DQ36" i="20"/>
  <c r="DR36" i="20"/>
  <c r="DS36" i="20"/>
  <c r="DT36" i="20"/>
  <c r="DU36" i="20"/>
  <c r="DV36" i="20"/>
  <c r="DW36" i="20"/>
  <c r="DX36" i="20"/>
  <c r="DY36" i="20"/>
  <c r="DZ36" i="20"/>
  <c r="EA36" i="20"/>
  <c r="EB36" i="20"/>
  <c r="EC36" i="20"/>
  <c r="ED36" i="20"/>
  <c r="EE36" i="20"/>
  <c r="EF36" i="20"/>
  <c r="EG36" i="20"/>
  <c r="EH36" i="20"/>
  <c r="EI36" i="20"/>
  <c r="EJ36" i="20"/>
  <c r="EK36" i="20"/>
  <c r="EL36" i="20"/>
  <c r="EM36" i="20"/>
  <c r="EN36" i="20"/>
  <c r="EO36" i="20"/>
  <c r="EP36" i="20"/>
  <c r="EQ36" i="20"/>
  <c r="ER36" i="20"/>
  <c r="ES36" i="20"/>
  <c r="ET36" i="20"/>
  <c r="EU36" i="20"/>
  <c r="EV36" i="20"/>
  <c r="EW36" i="20"/>
  <c r="EX36" i="20"/>
  <c r="EY36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S37" i="20"/>
  <c r="AT37" i="20"/>
  <c r="AU37" i="20"/>
  <c r="AV37" i="20"/>
  <c r="AW37" i="20"/>
  <c r="AX37" i="20"/>
  <c r="AY37" i="20"/>
  <c r="AZ37" i="20"/>
  <c r="BA37" i="20"/>
  <c r="BB37" i="20"/>
  <c r="BC37" i="20"/>
  <c r="BD37" i="20"/>
  <c r="BE37" i="20"/>
  <c r="BF37" i="20"/>
  <c r="BG37" i="20"/>
  <c r="BH37" i="20"/>
  <c r="BI37" i="20"/>
  <c r="BJ37" i="20"/>
  <c r="BK37" i="20"/>
  <c r="BL37" i="20"/>
  <c r="BM37" i="20"/>
  <c r="BN37" i="20"/>
  <c r="BO37" i="20"/>
  <c r="BP37" i="20"/>
  <c r="BQ37" i="20"/>
  <c r="BR37" i="20"/>
  <c r="BS37" i="20"/>
  <c r="BT37" i="20"/>
  <c r="BU37" i="20"/>
  <c r="BV37" i="20"/>
  <c r="BW37" i="20"/>
  <c r="BX37" i="20"/>
  <c r="BY37" i="20"/>
  <c r="BZ37" i="20"/>
  <c r="CA37" i="20"/>
  <c r="CB37" i="20"/>
  <c r="CC37" i="20"/>
  <c r="CD37" i="20"/>
  <c r="CE37" i="20"/>
  <c r="CF37" i="20"/>
  <c r="CG37" i="20"/>
  <c r="CH37" i="20"/>
  <c r="CI37" i="20"/>
  <c r="CJ37" i="20"/>
  <c r="CK37" i="20"/>
  <c r="CL37" i="20"/>
  <c r="CM37" i="20"/>
  <c r="CN37" i="20"/>
  <c r="CO37" i="20"/>
  <c r="CP37" i="20"/>
  <c r="CQ37" i="20"/>
  <c r="CR37" i="20"/>
  <c r="CS37" i="20"/>
  <c r="CT37" i="20"/>
  <c r="CU37" i="20"/>
  <c r="CV37" i="20"/>
  <c r="CW37" i="20"/>
  <c r="CX37" i="20"/>
  <c r="CY37" i="20"/>
  <c r="CZ37" i="20"/>
  <c r="DA37" i="20"/>
  <c r="DB37" i="20"/>
  <c r="DC37" i="20"/>
  <c r="DD37" i="20"/>
  <c r="DE37" i="20"/>
  <c r="DF37" i="20"/>
  <c r="DG37" i="20"/>
  <c r="DH37" i="20"/>
  <c r="DI37" i="20"/>
  <c r="DJ37" i="20"/>
  <c r="DK37" i="20"/>
  <c r="DL37" i="20"/>
  <c r="DM37" i="20"/>
  <c r="DN37" i="20"/>
  <c r="DO37" i="20"/>
  <c r="DP37" i="20"/>
  <c r="DQ37" i="20"/>
  <c r="DR37" i="20"/>
  <c r="DS37" i="20"/>
  <c r="DT37" i="20"/>
  <c r="DU37" i="20"/>
  <c r="DV37" i="20"/>
  <c r="DW37" i="20"/>
  <c r="DX37" i="20"/>
  <c r="DY37" i="20"/>
  <c r="DZ37" i="20"/>
  <c r="EA37" i="20"/>
  <c r="EB37" i="20"/>
  <c r="EC37" i="20"/>
  <c r="ED37" i="20"/>
  <c r="EE37" i="20"/>
  <c r="EF37" i="20"/>
  <c r="EG37" i="20"/>
  <c r="EH37" i="20"/>
  <c r="EI37" i="20"/>
  <c r="EJ37" i="20"/>
  <c r="EK37" i="20"/>
  <c r="EL37" i="20"/>
  <c r="EM37" i="20"/>
  <c r="EN37" i="20"/>
  <c r="EO37" i="20"/>
  <c r="EP37" i="20"/>
  <c r="EQ37" i="20"/>
  <c r="ER37" i="20"/>
  <c r="ES37" i="20"/>
  <c r="ET37" i="20"/>
  <c r="EU37" i="20"/>
  <c r="EV37" i="20"/>
  <c r="EW37" i="20"/>
  <c r="EX37" i="20"/>
  <c r="EY37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S38" i="20"/>
  <c r="AT38" i="20"/>
  <c r="AU38" i="20"/>
  <c r="AV38" i="20"/>
  <c r="AW38" i="20"/>
  <c r="AX38" i="20"/>
  <c r="AY38" i="20"/>
  <c r="AZ38" i="20"/>
  <c r="BA38" i="20"/>
  <c r="BB38" i="20"/>
  <c r="BC38" i="20"/>
  <c r="BD38" i="20"/>
  <c r="BE38" i="20"/>
  <c r="BF38" i="20"/>
  <c r="BG38" i="20"/>
  <c r="BH38" i="20"/>
  <c r="BI38" i="20"/>
  <c r="BJ38" i="20"/>
  <c r="BK38" i="20"/>
  <c r="BL38" i="20"/>
  <c r="BM38" i="20"/>
  <c r="BN38" i="20"/>
  <c r="BO38" i="20"/>
  <c r="BP38" i="20"/>
  <c r="BQ38" i="20"/>
  <c r="BR38" i="20"/>
  <c r="BS38" i="20"/>
  <c r="BT38" i="20"/>
  <c r="BU38" i="20"/>
  <c r="BV38" i="20"/>
  <c r="BW38" i="20"/>
  <c r="BX38" i="20"/>
  <c r="BY38" i="20"/>
  <c r="BZ38" i="20"/>
  <c r="CA38" i="20"/>
  <c r="CB38" i="20"/>
  <c r="CC38" i="20"/>
  <c r="CD38" i="20"/>
  <c r="CE38" i="20"/>
  <c r="CF38" i="20"/>
  <c r="CG38" i="20"/>
  <c r="CH38" i="20"/>
  <c r="CI38" i="20"/>
  <c r="CJ38" i="20"/>
  <c r="CK38" i="20"/>
  <c r="CL38" i="20"/>
  <c r="CM38" i="20"/>
  <c r="CN38" i="20"/>
  <c r="CO38" i="20"/>
  <c r="CP38" i="20"/>
  <c r="CQ38" i="20"/>
  <c r="CR38" i="20"/>
  <c r="CS38" i="20"/>
  <c r="CT38" i="20"/>
  <c r="CU38" i="20"/>
  <c r="CV38" i="20"/>
  <c r="CW38" i="20"/>
  <c r="CX38" i="20"/>
  <c r="CY38" i="20"/>
  <c r="CZ38" i="20"/>
  <c r="DA38" i="20"/>
  <c r="DB38" i="20"/>
  <c r="DC38" i="20"/>
  <c r="DD38" i="20"/>
  <c r="DE38" i="20"/>
  <c r="DF38" i="20"/>
  <c r="DG38" i="20"/>
  <c r="DH38" i="20"/>
  <c r="DI38" i="20"/>
  <c r="DJ38" i="20"/>
  <c r="DK38" i="20"/>
  <c r="DL38" i="20"/>
  <c r="DM38" i="20"/>
  <c r="DN38" i="20"/>
  <c r="DO38" i="20"/>
  <c r="DP38" i="20"/>
  <c r="DQ38" i="20"/>
  <c r="DR38" i="20"/>
  <c r="DS38" i="20"/>
  <c r="DT38" i="20"/>
  <c r="DU38" i="20"/>
  <c r="DV38" i="20"/>
  <c r="DW38" i="20"/>
  <c r="DX38" i="20"/>
  <c r="DY38" i="20"/>
  <c r="DZ38" i="20"/>
  <c r="EA38" i="20"/>
  <c r="EB38" i="20"/>
  <c r="EC38" i="20"/>
  <c r="ED38" i="20"/>
  <c r="EE38" i="20"/>
  <c r="EF38" i="20"/>
  <c r="EG38" i="20"/>
  <c r="EH38" i="20"/>
  <c r="EI38" i="20"/>
  <c r="EJ38" i="20"/>
  <c r="EK38" i="20"/>
  <c r="EL38" i="20"/>
  <c r="EM38" i="20"/>
  <c r="EN38" i="20"/>
  <c r="EO38" i="20"/>
  <c r="EP38" i="20"/>
  <c r="EQ38" i="20"/>
  <c r="ER38" i="20"/>
  <c r="ES38" i="20"/>
  <c r="ET38" i="20"/>
  <c r="EU38" i="20"/>
  <c r="EV38" i="20"/>
  <c r="EW38" i="20"/>
  <c r="EX38" i="20"/>
  <c r="EY38" i="20"/>
  <c r="C30" i="20"/>
  <c r="C31" i="20"/>
  <c r="C32" i="20"/>
  <c r="C33" i="20"/>
  <c r="C34" i="20"/>
  <c r="C35" i="20"/>
  <c r="C36" i="20"/>
  <c r="C37" i="20"/>
  <c r="C38" i="20"/>
  <c r="C29" i="20"/>
  <c r="K12" i="1" s="1" a="1"/>
  <c r="K12" i="1" s="1"/>
  <c r="D29" i="18"/>
  <c r="N11" i="1" s="1" a="1"/>
  <c r="N11" i="1" s="1"/>
  <c r="E29" i="18"/>
  <c r="S11" i="1" s="1" a="1"/>
  <c r="S11" i="1" s="1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W29" i="18"/>
  <c r="AX29" i="18"/>
  <c r="AY29" i="18"/>
  <c r="AZ29" i="18"/>
  <c r="BA29" i="18"/>
  <c r="BB29" i="18"/>
  <c r="BC29" i="18"/>
  <c r="BD29" i="18"/>
  <c r="BE29" i="18"/>
  <c r="BF29" i="18"/>
  <c r="BG29" i="18"/>
  <c r="BH29" i="18"/>
  <c r="BI29" i="18"/>
  <c r="BJ29" i="18"/>
  <c r="BK29" i="18"/>
  <c r="BL29" i="18"/>
  <c r="BM29" i="18"/>
  <c r="BN29" i="18"/>
  <c r="BO29" i="18"/>
  <c r="BP29" i="18"/>
  <c r="BQ29" i="18"/>
  <c r="BR29" i="18"/>
  <c r="BS29" i="18"/>
  <c r="BT29" i="18"/>
  <c r="BU29" i="18"/>
  <c r="BV29" i="18"/>
  <c r="BW29" i="18"/>
  <c r="BX29" i="18"/>
  <c r="BY29" i="18"/>
  <c r="BZ29" i="18"/>
  <c r="CA29" i="18"/>
  <c r="CB29" i="18"/>
  <c r="CC29" i="18"/>
  <c r="CD29" i="18"/>
  <c r="CE29" i="18"/>
  <c r="CF29" i="18"/>
  <c r="CG29" i="18"/>
  <c r="CH29" i="18"/>
  <c r="CI29" i="18"/>
  <c r="CJ29" i="18"/>
  <c r="CK29" i="18"/>
  <c r="CL29" i="18"/>
  <c r="CM29" i="18"/>
  <c r="CN29" i="18"/>
  <c r="CO29" i="18"/>
  <c r="CP29" i="18"/>
  <c r="CQ29" i="18"/>
  <c r="CR29" i="18"/>
  <c r="CS29" i="18"/>
  <c r="CT29" i="18"/>
  <c r="CU29" i="18"/>
  <c r="CV29" i="18"/>
  <c r="CW29" i="18"/>
  <c r="CX29" i="18"/>
  <c r="CY29" i="18"/>
  <c r="CZ29" i="18"/>
  <c r="DA29" i="18"/>
  <c r="D30" i="18"/>
  <c r="O11" i="1" s="1" a="1"/>
  <c r="O11" i="1" s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W30" i="18"/>
  <c r="AX30" i="18"/>
  <c r="AY30" i="18"/>
  <c r="AZ30" i="18"/>
  <c r="BA30" i="18"/>
  <c r="BB30" i="18"/>
  <c r="BC30" i="18"/>
  <c r="BD30" i="18"/>
  <c r="BE30" i="18"/>
  <c r="BF30" i="18"/>
  <c r="BG30" i="18"/>
  <c r="BH30" i="18"/>
  <c r="BI30" i="18"/>
  <c r="BJ30" i="18"/>
  <c r="BK30" i="18"/>
  <c r="BL30" i="18"/>
  <c r="BM30" i="18"/>
  <c r="BN30" i="18"/>
  <c r="BO30" i="18"/>
  <c r="BP30" i="18"/>
  <c r="BQ30" i="18"/>
  <c r="BR30" i="18"/>
  <c r="BS30" i="18"/>
  <c r="BT30" i="18"/>
  <c r="BU30" i="18"/>
  <c r="BV30" i="18"/>
  <c r="BW30" i="18"/>
  <c r="BX30" i="18"/>
  <c r="BY30" i="18"/>
  <c r="BZ30" i="18"/>
  <c r="CA30" i="18"/>
  <c r="CB30" i="18"/>
  <c r="CC30" i="18"/>
  <c r="CD30" i="18"/>
  <c r="CE30" i="18"/>
  <c r="CF30" i="18"/>
  <c r="CG30" i="18"/>
  <c r="CH30" i="18"/>
  <c r="CI30" i="18"/>
  <c r="CJ30" i="18"/>
  <c r="CK30" i="18"/>
  <c r="CL30" i="18"/>
  <c r="CM30" i="18"/>
  <c r="CN30" i="18"/>
  <c r="CO30" i="18"/>
  <c r="CP30" i="18"/>
  <c r="CQ30" i="18"/>
  <c r="CR30" i="18"/>
  <c r="CS30" i="18"/>
  <c r="CT30" i="18"/>
  <c r="CU30" i="18"/>
  <c r="CV30" i="18"/>
  <c r="CW30" i="18"/>
  <c r="CX30" i="18"/>
  <c r="CY30" i="18"/>
  <c r="CZ30" i="18"/>
  <c r="DA30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W31" i="18"/>
  <c r="AX31" i="18"/>
  <c r="AY31" i="18"/>
  <c r="AZ31" i="18"/>
  <c r="BA31" i="18"/>
  <c r="BB31" i="18"/>
  <c r="BC31" i="18"/>
  <c r="BD31" i="18"/>
  <c r="BE31" i="18"/>
  <c r="BF31" i="18"/>
  <c r="BG31" i="18"/>
  <c r="BH31" i="18"/>
  <c r="BI31" i="18"/>
  <c r="BJ31" i="18"/>
  <c r="BK31" i="18"/>
  <c r="BL31" i="18"/>
  <c r="BM31" i="18"/>
  <c r="BN31" i="18"/>
  <c r="BO31" i="18"/>
  <c r="BP31" i="18"/>
  <c r="BQ31" i="18"/>
  <c r="BR31" i="18"/>
  <c r="BS31" i="18"/>
  <c r="BT31" i="18"/>
  <c r="BU31" i="18"/>
  <c r="BV31" i="18"/>
  <c r="BW31" i="18"/>
  <c r="BX31" i="18"/>
  <c r="BY31" i="18"/>
  <c r="BZ31" i="18"/>
  <c r="CA31" i="18"/>
  <c r="CB31" i="18"/>
  <c r="CC31" i="18"/>
  <c r="CD31" i="18"/>
  <c r="CE31" i="18"/>
  <c r="CF31" i="18"/>
  <c r="CG31" i="18"/>
  <c r="CH31" i="18"/>
  <c r="CI31" i="18"/>
  <c r="CJ31" i="18"/>
  <c r="CK31" i="18"/>
  <c r="CL31" i="18"/>
  <c r="CM31" i="18"/>
  <c r="CN31" i="18"/>
  <c r="CO31" i="18"/>
  <c r="CP31" i="18"/>
  <c r="CQ31" i="18"/>
  <c r="CR31" i="18"/>
  <c r="CS31" i="18"/>
  <c r="CT31" i="18"/>
  <c r="CU31" i="18"/>
  <c r="CV31" i="18"/>
  <c r="CW31" i="18"/>
  <c r="CX31" i="18"/>
  <c r="CY31" i="18"/>
  <c r="CZ31" i="18"/>
  <c r="DA31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BJ32" i="18"/>
  <c r="BK32" i="18"/>
  <c r="BL32" i="18"/>
  <c r="BM32" i="18"/>
  <c r="BN32" i="18"/>
  <c r="BO32" i="18"/>
  <c r="BP32" i="18"/>
  <c r="BQ32" i="18"/>
  <c r="BR32" i="18"/>
  <c r="BS32" i="18"/>
  <c r="BT32" i="18"/>
  <c r="BU32" i="18"/>
  <c r="BV32" i="18"/>
  <c r="BW32" i="18"/>
  <c r="BX32" i="18"/>
  <c r="BY32" i="18"/>
  <c r="BZ32" i="18"/>
  <c r="CA32" i="18"/>
  <c r="CB32" i="18"/>
  <c r="CC32" i="18"/>
  <c r="CD32" i="18"/>
  <c r="CE32" i="18"/>
  <c r="CF32" i="18"/>
  <c r="CG32" i="18"/>
  <c r="CH32" i="18"/>
  <c r="CI32" i="18"/>
  <c r="CJ32" i="18"/>
  <c r="CK32" i="18"/>
  <c r="CL32" i="18"/>
  <c r="CM32" i="18"/>
  <c r="CN32" i="18"/>
  <c r="CO32" i="18"/>
  <c r="CP32" i="18"/>
  <c r="CQ32" i="18"/>
  <c r="CR32" i="18"/>
  <c r="CS32" i="18"/>
  <c r="CT32" i="18"/>
  <c r="CU32" i="18"/>
  <c r="CV32" i="18"/>
  <c r="CW32" i="18"/>
  <c r="CX32" i="18"/>
  <c r="CY32" i="18"/>
  <c r="CZ32" i="18"/>
  <c r="DA32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BF33" i="18"/>
  <c r="BG33" i="18"/>
  <c r="BH33" i="18"/>
  <c r="BI33" i="18"/>
  <c r="BJ33" i="18"/>
  <c r="BK33" i="18"/>
  <c r="BL33" i="18"/>
  <c r="BM33" i="18"/>
  <c r="BN33" i="18"/>
  <c r="BO33" i="18"/>
  <c r="BP33" i="18"/>
  <c r="BQ33" i="18"/>
  <c r="BR33" i="18"/>
  <c r="BS33" i="18"/>
  <c r="BT33" i="18"/>
  <c r="BU33" i="18"/>
  <c r="BV33" i="18"/>
  <c r="BW33" i="18"/>
  <c r="BX33" i="18"/>
  <c r="BY33" i="18"/>
  <c r="BZ33" i="18"/>
  <c r="CA33" i="18"/>
  <c r="CB33" i="18"/>
  <c r="CC33" i="18"/>
  <c r="CD33" i="18"/>
  <c r="CE33" i="18"/>
  <c r="CF33" i="18"/>
  <c r="CG33" i="18"/>
  <c r="CH33" i="18"/>
  <c r="CI33" i="18"/>
  <c r="CJ33" i="18"/>
  <c r="CK33" i="18"/>
  <c r="CL33" i="18"/>
  <c r="CM33" i="18"/>
  <c r="CN33" i="18"/>
  <c r="CO33" i="18"/>
  <c r="CP33" i="18"/>
  <c r="CQ33" i="18"/>
  <c r="CR33" i="18"/>
  <c r="CS33" i="18"/>
  <c r="CT33" i="18"/>
  <c r="CU33" i="18"/>
  <c r="CV33" i="18"/>
  <c r="CW33" i="18"/>
  <c r="CX33" i="18"/>
  <c r="CY33" i="18"/>
  <c r="CZ33" i="18"/>
  <c r="DA33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BF34" i="18"/>
  <c r="BG34" i="18"/>
  <c r="BH34" i="18"/>
  <c r="BI34" i="18"/>
  <c r="BJ34" i="18"/>
  <c r="BK34" i="18"/>
  <c r="BL34" i="18"/>
  <c r="BM34" i="18"/>
  <c r="BN34" i="18"/>
  <c r="BO34" i="18"/>
  <c r="BP34" i="18"/>
  <c r="BQ34" i="18"/>
  <c r="BR34" i="18"/>
  <c r="BS34" i="18"/>
  <c r="BT34" i="18"/>
  <c r="BU34" i="18"/>
  <c r="BV34" i="18"/>
  <c r="BW34" i="18"/>
  <c r="BX34" i="18"/>
  <c r="BY34" i="18"/>
  <c r="BZ34" i="18"/>
  <c r="CA34" i="18"/>
  <c r="CB34" i="18"/>
  <c r="CC34" i="18"/>
  <c r="CD34" i="18"/>
  <c r="CE34" i="18"/>
  <c r="CF34" i="18"/>
  <c r="CG34" i="18"/>
  <c r="CH34" i="18"/>
  <c r="CI34" i="18"/>
  <c r="CJ34" i="18"/>
  <c r="CK34" i="18"/>
  <c r="CL34" i="18"/>
  <c r="CM34" i="18"/>
  <c r="CN34" i="18"/>
  <c r="CO34" i="18"/>
  <c r="CP34" i="18"/>
  <c r="CQ34" i="18"/>
  <c r="CR34" i="18"/>
  <c r="CS34" i="18"/>
  <c r="CT34" i="18"/>
  <c r="CU34" i="18"/>
  <c r="CV34" i="18"/>
  <c r="CW34" i="18"/>
  <c r="CX34" i="18"/>
  <c r="CY34" i="18"/>
  <c r="CZ34" i="18"/>
  <c r="DA34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W35" i="18"/>
  <c r="AX35" i="18"/>
  <c r="AY35" i="18"/>
  <c r="AZ35" i="18"/>
  <c r="BA35" i="18"/>
  <c r="BB35" i="18"/>
  <c r="BC35" i="18"/>
  <c r="BD35" i="18"/>
  <c r="BE35" i="18"/>
  <c r="BF35" i="18"/>
  <c r="BG35" i="18"/>
  <c r="BH35" i="18"/>
  <c r="BI35" i="18"/>
  <c r="BJ35" i="18"/>
  <c r="BK35" i="18"/>
  <c r="BL35" i="18"/>
  <c r="BM35" i="18"/>
  <c r="BN35" i="18"/>
  <c r="BO35" i="18"/>
  <c r="BP35" i="18"/>
  <c r="BQ35" i="18"/>
  <c r="BR35" i="18"/>
  <c r="BS35" i="18"/>
  <c r="BT35" i="18"/>
  <c r="BU35" i="18"/>
  <c r="BV35" i="18"/>
  <c r="BW35" i="18"/>
  <c r="BX35" i="18"/>
  <c r="BY35" i="18"/>
  <c r="BZ35" i="18"/>
  <c r="CA35" i="18"/>
  <c r="CB35" i="18"/>
  <c r="CC35" i="18"/>
  <c r="CD35" i="18"/>
  <c r="CE35" i="18"/>
  <c r="CF35" i="18"/>
  <c r="CG35" i="18"/>
  <c r="CH35" i="18"/>
  <c r="CI35" i="18"/>
  <c r="CJ35" i="18"/>
  <c r="CK35" i="18"/>
  <c r="CL35" i="18"/>
  <c r="CM35" i="18"/>
  <c r="CN35" i="18"/>
  <c r="CO35" i="18"/>
  <c r="CP35" i="18"/>
  <c r="CQ35" i="18"/>
  <c r="CR35" i="18"/>
  <c r="CS35" i="18"/>
  <c r="CT35" i="18"/>
  <c r="CU35" i="18"/>
  <c r="CV35" i="18"/>
  <c r="CW35" i="18"/>
  <c r="CX35" i="18"/>
  <c r="CY35" i="18"/>
  <c r="CZ35" i="18"/>
  <c r="DA35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W36" i="18"/>
  <c r="AX36" i="18"/>
  <c r="AY36" i="18"/>
  <c r="AZ36" i="18"/>
  <c r="BA36" i="18"/>
  <c r="BB36" i="18"/>
  <c r="BC36" i="18"/>
  <c r="BD36" i="18"/>
  <c r="BE36" i="18"/>
  <c r="BF36" i="18"/>
  <c r="BG36" i="18"/>
  <c r="BH36" i="18"/>
  <c r="BI36" i="18"/>
  <c r="BJ36" i="18"/>
  <c r="BK36" i="18"/>
  <c r="BL36" i="18"/>
  <c r="BM36" i="18"/>
  <c r="BN36" i="18"/>
  <c r="BO36" i="18"/>
  <c r="BP36" i="18"/>
  <c r="BQ36" i="18"/>
  <c r="BR36" i="18"/>
  <c r="BS36" i="18"/>
  <c r="BT36" i="18"/>
  <c r="BU36" i="18"/>
  <c r="BV36" i="18"/>
  <c r="BW36" i="18"/>
  <c r="BX36" i="18"/>
  <c r="BY36" i="18"/>
  <c r="BZ36" i="18"/>
  <c r="CA36" i="18"/>
  <c r="CB36" i="18"/>
  <c r="CC36" i="18"/>
  <c r="CD36" i="18"/>
  <c r="CE36" i="18"/>
  <c r="CF36" i="18"/>
  <c r="CG36" i="18"/>
  <c r="CH36" i="18"/>
  <c r="CI36" i="18"/>
  <c r="CJ36" i="18"/>
  <c r="CK36" i="18"/>
  <c r="CL36" i="18"/>
  <c r="CM36" i="18"/>
  <c r="CN36" i="18"/>
  <c r="CO36" i="18"/>
  <c r="CP36" i="18"/>
  <c r="CQ36" i="18"/>
  <c r="CR36" i="18"/>
  <c r="CS36" i="18"/>
  <c r="CT36" i="18"/>
  <c r="CU36" i="18"/>
  <c r="CV36" i="18"/>
  <c r="CW36" i="18"/>
  <c r="CX36" i="18"/>
  <c r="CY36" i="18"/>
  <c r="CZ36" i="18"/>
  <c r="DA36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BJ37" i="18"/>
  <c r="BK37" i="18"/>
  <c r="BL37" i="18"/>
  <c r="BM37" i="18"/>
  <c r="BN37" i="18"/>
  <c r="BO37" i="18"/>
  <c r="BP37" i="18"/>
  <c r="BQ37" i="18"/>
  <c r="BR37" i="18"/>
  <c r="BS37" i="18"/>
  <c r="BT37" i="18"/>
  <c r="BU37" i="18"/>
  <c r="BV37" i="18"/>
  <c r="BW37" i="18"/>
  <c r="BX37" i="18"/>
  <c r="BY37" i="18"/>
  <c r="BZ37" i="18"/>
  <c r="CA37" i="18"/>
  <c r="CB37" i="18"/>
  <c r="CC37" i="18"/>
  <c r="CD37" i="18"/>
  <c r="CE37" i="18"/>
  <c r="CF37" i="18"/>
  <c r="CG37" i="18"/>
  <c r="CH37" i="18"/>
  <c r="CI37" i="18"/>
  <c r="CJ37" i="18"/>
  <c r="CK37" i="18"/>
  <c r="CL37" i="18"/>
  <c r="CM37" i="18"/>
  <c r="CN37" i="18"/>
  <c r="CO37" i="18"/>
  <c r="CP37" i="18"/>
  <c r="CQ37" i="18"/>
  <c r="CR37" i="18"/>
  <c r="CS37" i="18"/>
  <c r="CT37" i="18"/>
  <c r="CU37" i="18"/>
  <c r="CV37" i="18"/>
  <c r="CW37" i="18"/>
  <c r="CX37" i="18"/>
  <c r="CY37" i="18"/>
  <c r="CZ37" i="18"/>
  <c r="DA37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K38" i="18"/>
  <c r="BL38" i="18"/>
  <c r="BM38" i="18"/>
  <c r="BN38" i="18"/>
  <c r="BO38" i="18"/>
  <c r="BP38" i="18"/>
  <c r="BQ38" i="18"/>
  <c r="BR38" i="18"/>
  <c r="BS38" i="18"/>
  <c r="BT38" i="18"/>
  <c r="BU38" i="18"/>
  <c r="BV38" i="18"/>
  <c r="BW38" i="18"/>
  <c r="BX38" i="18"/>
  <c r="BY38" i="18"/>
  <c r="BZ38" i="18"/>
  <c r="CA38" i="18"/>
  <c r="CB38" i="18"/>
  <c r="CC38" i="18"/>
  <c r="CD38" i="18"/>
  <c r="CE38" i="18"/>
  <c r="CF38" i="18"/>
  <c r="CG38" i="18"/>
  <c r="CH38" i="18"/>
  <c r="CI38" i="18"/>
  <c r="CJ38" i="18"/>
  <c r="CK38" i="18"/>
  <c r="CL38" i="18"/>
  <c r="CM38" i="18"/>
  <c r="CN38" i="18"/>
  <c r="CO38" i="18"/>
  <c r="CP38" i="18"/>
  <c r="CQ38" i="18"/>
  <c r="CR38" i="18"/>
  <c r="CS38" i="18"/>
  <c r="CT38" i="18"/>
  <c r="CU38" i="18"/>
  <c r="CV38" i="18"/>
  <c r="CW38" i="18"/>
  <c r="CX38" i="18"/>
  <c r="CY38" i="18"/>
  <c r="CZ38" i="18"/>
  <c r="DA38" i="18"/>
  <c r="C30" i="18"/>
  <c r="C31" i="18"/>
  <c r="C32" i="18"/>
  <c r="C33" i="18"/>
  <c r="C34" i="18"/>
  <c r="C35" i="18"/>
  <c r="C36" i="18"/>
  <c r="C37" i="18"/>
  <c r="C38" i="18"/>
  <c r="C29" i="18"/>
  <c r="H11" i="1" s="1" a="1"/>
  <c r="H11" i="1" s="1"/>
  <c r="I11" i="1" s="1"/>
  <c r="D29" i="16"/>
  <c r="E29" i="16"/>
  <c r="S10" i="1" s="1" a="1"/>
  <c r="S10" i="1" s="1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CQ29" i="16"/>
  <c r="CR29" i="16"/>
  <c r="CS29" i="16"/>
  <c r="CT29" i="16"/>
  <c r="CU29" i="16"/>
  <c r="CV29" i="16"/>
  <c r="CW29" i="16"/>
  <c r="CX29" i="16"/>
  <c r="CY29" i="16"/>
  <c r="CZ29" i="16"/>
  <c r="DA29" i="16"/>
  <c r="DB29" i="16"/>
  <c r="DC29" i="16"/>
  <c r="DD29" i="16"/>
  <c r="DE29" i="16"/>
  <c r="DF29" i="16"/>
  <c r="DG29" i="16"/>
  <c r="DH29" i="16"/>
  <c r="DI29" i="16"/>
  <c r="DJ29" i="16"/>
  <c r="DK29" i="16"/>
  <c r="DL29" i="16"/>
  <c r="DM29" i="16"/>
  <c r="DN29" i="16"/>
  <c r="DO29" i="16"/>
  <c r="DP29" i="16"/>
  <c r="DQ29" i="16"/>
  <c r="DR29" i="16"/>
  <c r="DS29" i="16"/>
  <c r="DT29" i="16"/>
  <c r="DU29" i="16"/>
  <c r="DV29" i="16"/>
  <c r="DW29" i="16"/>
  <c r="DX29" i="16"/>
  <c r="DY29" i="16"/>
  <c r="DZ29" i="16"/>
  <c r="EA29" i="16"/>
  <c r="EB29" i="16"/>
  <c r="EC29" i="16"/>
  <c r="ED29" i="16"/>
  <c r="EE29" i="16"/>
  <c r="EF29" i="16"/>
  <c r="EG29" i="16"/>
  <c r="EH29" i="16"/>
  <c r="EI29" i="16"/>
  <c r="EJ29" i="16"/>
  <c r="EK29" i="16"/>
  <c r="EL29" i="16"/>
  <c r="EM29" i="16"/>
  <c r="EN29" i="16"/>
  <c r="EO29" i="16"/>
  <c r="EP29" i="16"/>
  <c r="EQ29" i="16"/>
  <c r="ER29" i="16"/>
  <c r="ES29" i="16"/>
  <c r="ET29" i="16"/>
  <c r="EU29" i="16"/>
  <c r="EV29" i="16"/>
  <c r="EW29" i="16"/>
  <c r="EX29" i="16"/>
  <c r="EY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CQ30" i="16"/>
  <c r="CR30" i="16"/>
  <c r="CS30" i="16"/>
  <c r="CT30" i="16"/>
  <c r="CU30" i="16"/>
  <c r="CV30" i="16"/>
  <c r="CW30" i="16"/>
  <c r="CX30" i="16"/>
  <c r="CY30" i="16"/>
  <c r="CZ30" i="16"/>
  <c r="DA30" i="16"/>
  <c r="DB30" i="16"/>
  <c r="DC30" i="16"/>
  <c r="DD30" i="16"/>
  <c r="DE30" i="16"/>
  <c r="DF30" i="16"/>
  <c r="DG30" i="16"/>
  <c r="DH30" i="16"/>
  <c r="DI30" i="16"/>
  <c r="DJ30" i="16"/>
  <c r="DK30" i="16"/>
  <c r="DL30" i="16"/>
  <c r="DM30" i="16"/>
  <c r="DN30" i="16"/>
  <c r="DO30" i="16"/>
  <c r="DP30" i="16"/>
  <c r="DQ30" i="16"/>
  <c r="DR30" i="16"/>
  <c r="DS30" i="16"/>
  <c r="DT30" i="16"/>
  <c r="DU30" i="16"/>
  <c r="DV30" i="16"/>
  <c r="DW30" i="16"/>
  <c r="DX30" i="16"/>
  <c r="DY30" i="16"/>
  <c r="DZ30" i="16"/>
  <c r="EA30" i="16"/>
  <c r="EB30" i="16"/>
  <c r="EC30" i="16"/>
  <c r="ED30" i="16"/>
  <c r="EE30" i="16"/>
  <c r="EF30" i="16"/>
  <c r="EG30" i="16"/>
  <c r="EH30" i="16"/>
  <c r="EI30" i="16"/>
  <c r="EJ30" i="16"/>
  <c r="EK30" i="16"/>
  <c r="EL30" i="16"/>
  <c r="EM30" i="16"/>
  <c r="EN30" i="16"/>
  <c r="EO30" i="16"/>
  <c r="EP30" i="16"/>
  <c r="EQ30" i="16"/>
  <c r="ER30" i="16"/>
  <c r="ES30" i="16"/>
  <c r="ET30" i="16"/>
  <c r="EU30" i="16"/>
  <c r="EV30" i="16"/>
  <c r="EW30" i="16"/>
  <c r="EX30" i="16"/>
  <c r="EY30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CQ31" i="16"/>
  <c r="CR31" i="16"/>
  <c r="CS31" i="16"/>
  <c r="CT31" i="16"/>
  <c r="CU31" i="16"/>
  <c r="CV31" i="16"/>
  <c r="CW31" i="16"/>
  <c r="CX31" i="16"/>
  <c r="CY31" i="16"/>
  <c r="CZ31" i="16"/>
  <c r="DA31" i="16"/>
  <c r="DB31" i="16"/>
  <c r="DC31" i="16"/>
  <c r="DD31" i="16"/>
  <c r="DE31" i="16"/>
  <c r="DF31" i="16"/>
  <c r="DG31" i="16"/>
  <c r="DH31" i="16"/>
  <c r="DI31" i="16"/>
  <c r="DJ31" i="16"/>
  <c r="DK31" i="16"/>
  <c r="DL31" i="16"/>
  <c r="DM31" i="16"/>
  <c r="DN31" i="16"/>
  <c r="DO31" i="16"/>
  <c r="DP31" i="16"/>
  <c r="DQ31" i="16"/>
  <c r="DR31" i="16"/>
  <c r="DS31" i="16"/>
  <c r="DT31" i="16"/>
  <c r="DU31" i="16"/>
  <c r="DV31" i="16"/>
  <c r="DW31" i="16"/>
  <c r="DX31" i="16"/>
  <c r="DY31" i="16"/>
  <c r="DZ31" i="16"/>
  <c r="EA31" i="16"/>
  <c r="EB31" i="16"/>
  <c r="EC31" i="16"/>
  <c r="ED31" i="16"/>
  <c r="EE31" i="16"/>
  <c r="EF31" i="16"/>
  <c r="EG31" i="16"/>
  <c r="EH31" i="16"/>
  <c r="EI31" i="16"/>
  <c r="EJ31" i="16"/>
  <c r="EK31" i="16"/>
  <c r="EL31" i="16"/>
  <c r="EM31" i="16"/>
  <c r="EN31" i="16"/>
  <c r="EO31" i="16"/>
  <c r="EP31" i="16"/>
  <c r="EQ31" i="16"/>
  <c r="ER31" i="16"/>
  <c r="ES31" i="16"/>
  <c r="ET31" i="16"/>
  <c r="EU31" i="16"/>
  <c r="EV31" i="16"/>
  <c r="EW31" i="16"/>
  <c r="EX31" i="16"/>
  <c r="EY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CQ32" i="16"/>
  <c r="CR32" i="16"/>
  <c r="CS32" i="16"/>
  <c r="CT32" i="16"/>
  <c r="CU32" i="16"/>
  <c r="CV32" i="16"/>
  <c r="CW32" i="16"/>
  <c r="CX32" i="16"/>
  <c r="CY32" i="16"/>
  <c r="CZ32" i="16"/>
  <c r="DA32" i="16"/>
  <c r="DB32" i="16"/>
  <c r="DC32" i="16"/>
  <c r="DD32" i="16"/>
  <c r="DE32" i="16"/>
  <c r="DF32" i="16"/>
  <c r="DG32" i="16"/>
  <c r="DH32" i="16"/>
  <c r="DI32" i="16"/>
  <c r="DJ32" i="16"/>
  <c r="DK32" i="16"/>
  <c r="DL32" i="16"/>
  <c r="DM32" i="16"/>
  <c r="DN32" i="16"/>
  <c r="DO32" i="16"/>
  <c r="DP32" i="16"/>
  <c r="DQ32" i="16"/>
  <c r="DR32" i="16"/>
  <c r="DS32" i="16"/>
  <c r="DT32" i="16"/>
  <c r="DU32" i="16"/>
  <c r="DV32" i="16"/>
  <c r="DW32" i="16"/>
  <c r="DX32" i="16"/>
  <c r="DY32" i="16"/>
  <c r="DZ32" i="16"/>
  <c r="EA32" i="16"/>
  <c r="EB32" i="16"/>
  <c r="EC32" i="16"/>
  <c r="ED32" i="16"/>
  <c r="EE32" i="16"/>
  <c r="EF32" i="16"/>
  <c r="EG32" i="16"/>
  <c r="EH32" i="16"/>
  <c r="EI32" i="16"/>
  <c r="EJ32" i="16"/>
  <c r="EK32" i="16"/>
  <c r="EL32" i="16"/>
  <c r="EM32" i="16"/>
  <c r="EN32" i="16"/>
  <c r="EO32" i="16"/>
  <c r="EP32" i="16"/>
  <c r="EQ32" i="16"/>
  <c r="ER32" i="16"/>
  <c r="ES32" i="16"/>
  <c r="ET32" i="16"/>
  <c r="EU32" i="16"/>
  <c r="EV32" i="16"/>
  <c r="EW32" i="16"/>
  <c r="EX32" i="16"/>
  <c r="EY32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CQ33" i="16"/>
  <c r="CR33" i="16"/>
  <c r="CS33" i="16"/>
  <c r="CT33" i="16"/>
  <c r="CU33" i="16"/>
  <c r="CV33" i="16"/>
  <c r="CW33" i="16"/>
  <c r="CX33" i="16"/>
  <c r="CY33" i="16"/>
  <c r="CZ33" i="16"/>
  <c r="DA33" i="16"/>
  <c r="DB33" i="16"/>
  <c r="DC33" i="16"/>
  <c r="DD33" i="16"/>
  <c r="DE33" i="16"/>
  <c r="DF33" i="16"/>
  <c r="DG33" i="16"/>
  <c r="DH33" i="16"/>
  <c r="DI33" i="16"/>
  <c r="DJ33" i="16"/>
  <c r="DK33" i="16"/>
  <c r="DL33" i="16"/>
  <c r="DM33" i="16"/>
  <c r="DN33" i="16"/>
  <c r="DO33" i="16"/>
  <c r="DP33" i="16"/>
  <c r="DQ33" i="16"/>
  <c r="DR33" i="16"/>
  <c r="DS33" i="16"/>
  <c r="DT33" i="16"/>
  <c r="DU33" i="16"/>
  <c r="DV33" i="16"/>
  <c r="DW33" i="16"/>
  <c r="DX33" i="16"/>
  <c r="DY33" i="16"/>
  <c r="DZ33" i="16"/>
  <c r="EA33" i="16"/>
  <c r="EB33" i="16"/>
  <c r="EC33" i="16"/>
  <c r="ED33" i="16"/>
  <c r="EE33" i="16"/>
  <c r="EF33" i="16"/>
  <c r="EG33" i="16"/>
  <c r="EH33" i="16"/>
  <c r="EI33" i="16"/>
  <c r="EJ33" i="16"/>
  <c r="EK33" i="16"/>
  <c r="EL33" i="16"/>
  <c r="EM33" i="16"/>
  <c r="EN33" i="16"/>
  <c r="EO33" i="16"/>
  <c r="EP33" i="16"/>
  <c r="EQ33" i="16"/>
  <c r="ER33" i="16"/>
  <c r="ES33" i="16"/>
  <c r="ET33" i="16"/>
  <c r="EU33" i="16"/>
  <c r="EV33" i="16"/>
  <c r="EW33" i="16"/>
  <c r="EX33" i="16"/>
  <c r="EY33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CQ34" i="16"/>
  <c r="CR34" i="16"/>
  <c r="CS34" i="16"/>
  <c r="CT34" i="16"/>
  <c r="CU34" i="16"/>
  <c r="CV34" i="16"/>
  <c r="CW34" i="16"/>
  <c r="CX34" i="16"/>
  <c r="CY34" i="16"/>
  <c r="CZ34" i="16"/>
  <c r="DA34" i="16"/>
  <c r="DB34" i="16"/>
  <c r="DC34" i="16"/>
  <c r="DD34" i="16"/>
  <c r="DE34" i="16"/>
  <c r="DF34" i="16"/>
  <c r="DG34" i="16"/>
  <c r="DH34" i="16"/>
  <c r="DI34" i="16"/>
  <c r="DJ34" i="16"/>
  <c r="DK34" i="16"/>
  <c r="DL34" i="16"/>
  <c r="DM34" i="16"/>
  <c r="DN34" i="16"/>
  <c r="DO34" i="16"/>
  <c r="DP34" i="16"/>
  <c r="DQ34" i="16"/>
  <c r="DR34" i="16"/>
  <c r="DS34" i="16"/>
  <c r="DT34" i="16"/>
  <c r="DU34" i="16"/>
  <c r="DV34" i="16"/>
  <c r="DW34" i="16"/>
  <c r="DX34" i="16"/>
  <c r="DY34" i="16"/>
  <c r="DZ34" i="16"/>
  <c r="EA34" i="16"/>
  <c r="EB34" i="16"/>
  <c r="EC34" i="16"/>
  <c r="ED34" i="16"/>
  <c r="EE34" i="16"/>
  <c r="EF34" i="16"/>
  <c r="EG34" i="16"/>
  <c r="EH34" i="16"/>
  <c r="EI34" i="16"/>
  <c r="EJ34" i="16"/>
  <c r="EK34" i="16"/>
  <c r="EL34" i="16"/>
  <c r="EM34" i="16"/>
  <c r="EN34" i="16"/>
  <c r="EO34" i="16"/>
  <c r="EP34" i="16"/>
  <c r="EQ34" i="16"/>
  <c r="ER34" i="16"/>
  <c r="ES34" i="16"/>
  <c r="ET34" i="16"/>
  <c r="EU34" i="16"/>
  <c r="EV34" i="16"/>
  <c r="EW34" i="16"/>
  <c r="EX34" i="16"/>
  <c r="EY34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CQ35" i="16"/>
  <c r="CR35" i="16"/>
  <c r="CS35" i="16"/>
  <c r="CT35" i="16"/>
  <c r="CU35" i="16"/>
  <c r="CV35" i="16"/>
  <c r="CW35" i="16"/>
  <c r="CX35" i="16"/>
  <c r="CY35" i="16"/>
  <c r="CZ35" i="16"/>
  <c r="DA35" i="16"/>
  <c r="DB35" i="16"/>
  <c r="DC35" i="16"/>
  <c r="DD35" i="16"/>
  <c r="DE35" i="16"/>
  <c r="DF35" i="16"/>
  <c r="DG35" i="16"/>
  <c r="DH35" i="16"/>
  <c r="DI35" i="16"/>
  <c r="DJ35" i="16"/>
  <c r="DK35" i="16"/>
  <c r="DL35" i="16"/>
  <c r="DM35" i="16"/>
  <c r="DN35" i="16"/>
  <c r="DO35" i="16"/>
  <c r="DP35" i="16"/>
  <c r="DQ35" i="16"/>
  <c r="DR35" i="16"/>
  <c r="DS35" i="16"/>
  <c r="DT35" i="16"/>
  <c r="DU35" i="16"/>
  <c r="DV35" i="16"/>
  <c r="DW35" i="16"/>
  <c r="DX35" i="16"/>
  <c r="DY35" i="16"/>
  <c r="DZ35" i="16"/>
  <c r="EA35" i="16"/>
  <c r="EB35" i="16"/>
  <c r="EC35" i="16"/>
  <c r="ED35" i="16"/>
  <c r="EE35" i="16"/>
  <c r="EF35" i="16"/>
  <c r="EG35" i="16"/>
  <c r="EH35" i="16"/>
  <c r="EI35" i="16"/>
  <c r="EJ35" i="16"/>
  <c r="EK35" i="16"/>
  <c r="EL35" i="16"/>
  <c r="EM35" i="16"/>
  <c r="EN35" i="16"/>
  <c r="EO35" i="16"/>
  <c r="EP35" i="16"/>
  <c r="EQ35" i="16"/>
  <c r="ER35" i="16"/>
  <c r="ES35" i="16"/>
  <c r="ET35" i="16"/>
  <c r="EU35" i="16"/>
  <c r="EV35" i="16"/>
  <c r="EW35" i="16"/>
  <c r="EX35" i="16"/>
  <c r="EY35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CQ36" i="16"/>
  <c r="CR36" i="16"/>
  <c r="CS36" i="16"/>
  <c r="CT36" i="16"/>
  <c r="CU36" i="16"/>
  <c r="CV36" i="16"/>
  <c r="CW36" i="16"/>
  <c r="CX36" i="16"/>
  <c r="CY36" i="16"/>
  <c r="CZ36" i="16"/>
  <c r="DA36" i="16"/>
  <c r="DB36" i="16"/>
  <c r="DC36" i="16"/>
  <c r="DD36" i="16"/>
  <c r="DE36" i="16"/>
  <c r="DF36" i="16"/>
  <c r="DG36" i="16"/>
  <c r="DH36" i="16"/>
  <c r="DI36" i="16"/>
  <c r="DJ36" i="16"/>
  <c r="DK36" i="16"/>
  <c r="DL36" i="16"/>
  <c r="DM36" i="16"/>
  <c r="DN36" i="16"/>
  <c r="DO36" i="16"/>
  <c r="DP36" i="16"/>
  <c r="DQ36" i="16"/>
  <c r="DR36" i="16"/>
  <c r="DS36" i="16"/>
  <c r="DT36" i="16"/>
  <c r="DU36" i="16"/>
  <c r="DV36" i="16"/>
  <c r="DW36" i="16"/>
  <c r="DX36" i="16"/>
  <c r="DY36" i="16"/>
  <c r="DZ36" i="16"/>
  <c r="EA36" i="16"/>
  <c r="EB36" i="16"/>
  <c r="EC36" i="16"/>
  <c r="ED36" i="16"/>
  <c r="EE36" i="16"/>
  <c r="EF36" i="16"/>
  <c r="EG36" i="16"/>
  <c r="EH36" i="16"/>
  <c r="EI36" i="16"/>
  <c r="EJ36" i="16"/>
  <c r="EK36" i="16"/>
  <c r="EL36" i="16"/>
  <c r="EM36" i="16"/>
  <c r="EN36" i="16"/>
  <c r="EO36" i="16"/>
  <c r="EP36" i="16"/>
  <c r="EQ36" i="16"/>
  <c r="ER36" i="16"/>
  <c r="ES36" i="16"/>
  <c r="ET36" i="16"/>
  <c r="EU36" i="16"/>
  <c r="EV36" i="16"/>
  <c r="EW36" i="16"/>
  <c r="EX36" i="16"/>
  <c r="EY36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CQ37" i="16"/>
  <c r="CR37" i="16"/>
  <c r="CS37" i="16"/>
  <c r="CT37" i="16"/>
  <c r="CU37" i="16"/>
  <c r="CV37" i="16"/>
  <c r="CW37" i="16"/>
  <c r="CX37" i="16"/>
  <c r="CY37" i="16"/>
  <c r="CZ37" i="16"/>
  <c r="DA37" i="16"/>
  <c r="DB37" i="16"/>
  <c r="DC37" i="16"/>
  <c r="DD37" i="16"/>
  <c r="DE37" i="16"/>
  <c r="DF37" i="16"/>
  <c r="DG37" i="16"/>
  <c r="DH37" i="16"/>
  <c r="DI37" i="16"/>
  <c r="DJ37" i="16"/>
  <c r="DK37" i="16"/>
  <c r="DL37" i="16"/>
  <c r="DM37" i="16"/>
  <c r="DN37" i="16"/>
  <c r="DO37" i="16"/>
  <c r="DP37" i="16"/>
  <c r="DQ37" i="16"/>
  <c r="DR37" i="16"/>
  <c r="DS37" i="16"/>
  <c r="DT37" i="16"/>
  <c r="DU37" i="16"/>
  <c r="DV37" i="16"/>
  <c r="DW37" i="16"/>
  <c r="DX37" i="16"/>
  <c r="DY37" i="16"/>
  <c r="DZ37" i="16"/>
  <c r="EA37" i="16"/>
  <c r="EB37" i="16"/>
  <c r="EC37" i="16"/>
  <c r="ED37" i="16"/>
  <c r="EE37" i="16"/>
  <c r="EF37" i="16"/>
  <c r="EG37" i="16"/>
  <c r="EH37" i="16"/>
  <c r="EI37" i="16"/>
  <c r="EJ37" i="16"/>
  <c r="EK37" i="16"/>
  <c r="EL37" i="16"/>
  <c r="EM37" i="16"/>
  <c r="EN37" i="16"/>
  <c r="EO37" i="16"/>
  <c r="EP37" i="16"/>
  <c r="EQ37" i="16"/>
  <c r="ER37" i="16"/>
  <c r="ES37" i="16"/>
  <c r="ET37" i="16"/>
  <c r="EU37" i="16"/>
  <c r="EV37" i="16"/>
  <c r="EW37" i="16"/>
  <c r="EX37" i="16"/>
  <c r="EY37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CQ38" i="16"/>
  <c r="CR38" i="16"/>
  <c r="CS38" i="16"/>
  <c r="CT38" i="16"/>
  <c r="CU38" i="16"/>
  <c r="CV38" i="16"/>
  <c r="CW38" i="16"/>
  <c r="CX38" i="16"/>
  <c r="CY38" i="16"/>
  <c r="CZ38" i="16"/>
  <c r="DA38" i="16"/>
  <c r="DB38" i="16"/>
  <c r="DC38" i="16"/>
  <c r="DD38" i="16"/>
  <c r="DE38" i="16"/>
  <c r="DF38" i="16"/>
  <c r="DG38" i="16"/>
  <c r="DH38" i="16"/>
  <c r="DI38" i="16"/>
  <c r="DJ38" i="16"/>
  <c r="DK38" i="16"/>
  <c r="DL38" i="16"/>
  <c r="DM38" i="16"/>
  <c r="DN38" i="16"/>
  <c r="DO38" i="16"/>
  <c r="DP38" i="16"/>
  <c r="DQ38" i="16"/>
  <c r="DR38" i="16"/>
  <c r="DS38" i="16"/>
  <c r="DT38" i="16"/>
  <c r="DU38" i="16"/>
  <c r="DV38" i="16"/>
  <c r="DW38" i="16"/>
  <c r="DX38" i="16"/>
  <c r="DY38" i="16"/>
  <c r="DZ38" i="16"/>
  <c r="EA38" i="16"/>
  <c r="EB38" i="16"/>
  <c r="EC38" i="16"/>
  <c r="ED38" i="16"/>
  <c r="EE38" i="16"/>
  <c r="EF38" i="16"/>
  <c r="EG38" i="16"/>
  <c r="EH38" i="16"/>
  <c r="EI38" i="16"/>
  <c r="EJ38" i="16"/>
  <c r="EK38" i="16"/>
  <c r="EL38" i="16"/>
  <c r="EM38" i="16"/>
  <c r="EN38" i="16"/>
  <c r="EO38" i="16"/>
  <c r="EP38" i="16"/>
  <c r="EQ38" i="16"/>
  <c r="ER38" i="16"/>
  <c r="ES38" i="16"/>
  <c r="ET38" i="16"/>
  <c r="EU38" i="16"/>
  <c r="EV38" i="16"/>
  <c r="EW38" i="16"/>
  <c r="EX38" i="16"/>
  <c r="EY38" i="16"/>
  <c r="C30" i="16"/>
  <c r="C31" i="16"/>
  <c r="C32" i="16"/>
  <c r="C33" i="16"/>
  <c r="C34" i="16"/>
  <c r="C35" i="16"/>
  <c r="C36" i="16"/>
  <c r="C37" i="16"/>
  <c r="C38" i="16"/>
  <c r="C29" i="16"/>
  <c r="H10" i="1" s="1" a="1"/>
  <c r="H10" i="1" s="1"/>
  <c r="I10" i="1" s="1"/>
  <c r="D29" i="14"/>
  <c r="N9" i="1" s="1" a="1"/>
  <c r="N9" i="1" s="1"/>
  <c r="E29" i="14"/>
  <c r="Q9" i="1" s="1" a="1"/>
  <c r="Q9" i="1" s="1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BN29" i="14"/>
  <c r="BO29" i="14"/>
  <c r="BP29" i="14"/>
  <c r="BQ29" i="14"/>
  <c r="BR29" i="14"/>
  <c r="BS29" i="14"/>
  <c r="BT29" i="14"/>
  <c r="BU29" i="14"/>
  <c r="BV29" i="14"/>
  <c r="BW29" i="14"/>
  <c r="BX29" i="14"/>
  <c r="BY29" i="14"/>
  <c r="BZ29" i="14"/>
  <c r="CA29" i="14"/>
  <c r="CB29" i="14"/>
  <c r="CC29" i="14"/>
  <c r="CD29" i="14"/>
  <c r="CE29" i="14"/>
  <c r="CF29" i="14"/>
  <c r="CG29" i="14"/>
  <c r="CH29" i="14"/>
  <c r="CI29" i="14"/>
  <c r="CJ29" i="14"/>
  <c r="CK29" i="14"/>
  <c r="CL29" i="14"/>
  <c r="CM29" i="14"/>
  <c r="CN29" i="14"/>
  <c r="CO29" i="14"/>
  <c r="CP29" i="14"/>
  <c r="CQ29" i="14"/>
  <c r="CR29" i="14"/>
  <c r="CS29" i="14"/>
  <c r="CT29" i="14"/>
  <c r="CU29" i="14"/>
  <c r="CV29" i="14"/>
  <c r="CW29" i="14"/>
  <c r="CX29" i="14"/>
  <c r="CY29" i="14"/>
  <c r="CZ29" i="14"/>
  <c r="DA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BY30" i="14"/>
  <c r="BZ30" i="14"/>
  <c r="CA30" i="14"/>
  <c r="CB30" i="14"/>
  <c r="CC30" i="14"/>
  <c r="CD30" i="14"/>
  <c r="CE30" i="14"/>
  <c r="CF30" i="14"/>
  <c r="CG30" i="14"/>
  <c r="CH30" i="14"/>
  <c r="CI30" i="14"/>
  <c r="CJ30" i="14"/>
  <c r="CK30" i="14"/>
  <c r="CL30" i="14"/>
  <c r="CM30" i="14"/>
  <c r="CN30" i="14"/>
  <c r="CO30" i="14"/>
  <c r="CP30" i="14"/>
  <c r="CQ30" i="14"/>
  <c r="CR30" i="14"/>
  <c r="CS30" i="14"/>
  <c r="CT30" i="14"/>
  <c r="CU30" i="14"/>
  <c r="CV30" i="14"/>
  <c r="CW30" i="14"/>
  <c r="CX30" i="14"/>
  <c r="CY30" i="14"/>
  <c r="CZ30" i="14"/>
  <c r="DA30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BO31" i="14"/>
  <c r="BP31" i="14"/>
  <c r="BQ31" i="14"/>
  <c r="BR31" i="14"/>
  <c r="BS31" i="14"/>
  <c r="BT31" i="14"/>
  <c r="BU31" i="14"/>
  <c r="BV31" i="14"/>
  <c r="BW31" i="14"/>
  <c r="BX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CK31" i="14"/>
  <c r="CL31" i="14"/>
  <c r="CM31" i="14"/>
  <c r="CN31" i="14"/>
  <c r="CO31" i="14"/>
  <c r="CP31" i="14"/>
  <c r="CQ31" i="14"/>
  <c r="CR31" i="14"/>
  <c r="CS31" i="14"/>
  <c r="CT31" i="14"/>
  <c r="CU31" i="14"/>
  <c r="CV31" i="14"/>
  <c r="CW31" i="14"/>
  <c r="CX31" i="14"/>
  <c r="CY31" i="14"/>
  <c r="CZ31" i="14"/>
  <c r="DA31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BN32" i="14"/>
  <c r="BO32" i="14"/>
  <c r="BP32" i="14"/>
  <c r="BQ32" i="14"/>
  <c r="BR32" i="14"/>
  <c r="BS32" i="14"/>
  <c r="BT32" i="14"/>
  <c r="BU32" i="14"/>
  <c r="BV32" i="14"/>
  <c r="BW32" i="14"/>
  <c r="BX32" i="14"/>
  <c r="BY32" i="14"/>
  <c r="BZ32" i="14"/>
  <c r="CA32" i="14"/>
  <c r="CB32" i="14"/>
  <c r="CC32" i="14"/>
  <c r="CD32" i="14"/>
  <c r="CE32" i="14"/>
  <c r="CF32" i="14"/>
  <c r="CG32" i="14"/>
  <c r="CH32" i="14"/>
  <c r="CI32" i="14"/>
  <c r="CJ32" i="14"/>
  <c r="CK32" i="14"/>
  <c r="CL32" i="14"/>
  <c r="CM32" i="14"/>
  <c r="CN32" i="14"/>
  <c r="CO32" i="14"/>
  <c r="CP32" i="14"/>
  <c r="CQ32" i="14"/>
  <c r="CR32" i="14"/>
  <c r="CS32" i="14"/>
  <c r="CT32" i="14"/>
  <c r="CU32" i="14"/>
  <c r="CV32" i="14"/>
  <c r="CW32" i="14"/>
  <c r="CX32" i="14"/>
  <c r="CY32" i="14"/>
  <c r="CZ32" i="14"/>
  <c r="DA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BN33" i="14"/>
  <c r="BO33" i="14"/>
  <c r="BP33" i="14"/>
  <c r="BQ33" i="14"/>
  <c r="BR33" i="14"/>
  <c r="BS33" i="14"/>
  <c r="BT33" i="14"/>
  <c r="BU33" i="14"/>
  <c r="BV33" i="14"/>
  <c r="BW33" i="14"/>
  <c r="BX33" i="14"/>
  <c r="BY33" i="14"/>
  <c r="BZ33" i="14"/>
  <c r="CA33" i="14"/>
  <c r="CB33" i="14"/>
  <c r="CC33" i="14"/>
  <c r="CD33" i="14"/>
  <c r="CE33" i="14"/>
  <c r="CF33" i="14"/>
  <c r="CG33" i="14"/>
  <c r="CH33" i="14"/>
  <c r="CI33" i="14"/>
  <c r="CJ33" i="14"/>
  <c r="CK33" i="14"/>
  <c r="CL33" i="14"/>
  <c r="CM33" i="14"/>
  <c r="CN33" i="14"/>
  <c r="CO33" i="14"/>
  <c r="CP33" i="14"/>
  <c r="CQ33" i="14"/>
  <c r="CR33" i="14"/>
  <c r="CS33" i="14"/>
  <c r="CT33" i="14"/>
  <c r="CU33" i="14"/>
  <c r="CV33" i="14"/>
  <c r="CW33" i="14"/>
  <c r="CX33" i="14"/>
  <c r="CY33" i="14"/>
  <c r="CZ33" i="14"/>
  <c r="DA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BN34" i="14"/>
  <c r="BO34" i="14"/>
  <c r="BP34" i="14"/>
  <c r="BQ34" i="14"/>
  <c r="BR34" i="14"/>
  <c r="BS34" i="14"/>
  <c r="BT34" i="14"/>
  <c r="BU34" i="14"/>
  <c r="BV34" i="14"/>
  <c r="BW34" i="14"/>
  <c r="BX34" i="14"/>
  <c r="BY34" i="14"/>
  <c r="BZ34" i="14"/>
  <c r="CA34" i="14"/>
  <c r="CB34" i="14"/>
  <c r="CC34" i="14"/>
  <c r="CD34" i="14"/>
  <c r="CE34" i="14"/>
  <c r="CF34" i="14"/>
  <c r="CG34" i="14"/>
  <c r="CH34" i="14"/>
  <c r="CI34" i="14"/>
  <c r="CJ34" i="14"/>
  <c r="CK34" i="14"/>
  <c r="CL34" i="14"/>
  <c r="CM34" i="14"/>
  <c r="CN34" i="14"/>
  <c r="CO34" i="14"/>
  <c r="CP34" i="14"/>
  <c r="CQ34" i="14"/>
  <c r="CR34" i="14"/>
  <c r="CS34" i="14"/>
  <c r="CT34" i="14"/>
  <c r="CU34" i="14"/>
  <c r="CV34" i="14"/>
  <c r="CW34" i="14"/>
  <c r="CX34" i="14"/>
  <c r="CY34" i="14"/>
  <c r="CZ34" i="14"/>
  <c r="DA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BN35" i="14"/>
  <c r="BO35" i="14"/>
  <c r="BP35" i="14"/>
  <c r="BQ35" i="14"/>
  <c r="BR35" i="14"/>
  <c r="BS35" i="14"/>
  <c r="BT35" i="14"/>
  <c r="BU35" i="14"/>
  <c r="BV35" i="14"/>
  <c r="BW35" i="14"/>
  <c r="BX35" i="14"/>
  <c r="BY35" i="14"/>
  <c r="BZ35" i="14"/>
  <c r="CA35" i="14"/>
  <c r="CB35" i="14"/>
  <c r="CC35" i="14"/>
  <c r="CD35" i="14"/>
  <c r="CE35" i="14"/>
  <c r="CF35" i="14"/>
  <c r="CG35" i="14"/>
  <c r="CH35" i="14"/>
  <c r="CI35" i="14"/>
  <c r="CJ35" i="14"/>
  <c r="CK35" i="14"/>
  <c r="CL35" i="14"/>
  <c r="CM35" i="14"/>
  <c r="CN35" i="14"/>
  <c r="CO35" i="14"/>
  <c r="CP35" i="14"/>
  <c r="CQ35" i="14"/>
  <c r="CR35" i="14"/>
  <c r="CS35" i="14"/>
  <c r="CT35" i="14"/>
  <c r="CU35" i="14"/>
  <c r="CV35" i="14"/>
  <c r="CW35" i="14"/>
  <c r="CX35" i="14"/>
  <c r="CY35" i="14"/>
  <c r="CZ35" i="14"/>
  <c r="DA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BR36" i="14"/>
  <c r="BS36" i="14"/>
  <c r="BT36" i="14"/>
  <c r="BU36" i="14"/>
  <c r="BV36" i="14"/>
  <c r="BW36" i="14"/>
  <c r="BX36" i="14"/>
  <c r="BY36" i="14"/>
  <c r="BZ36" i="14"/>
  <c r="CA36" i="14"/>
  <c r="CB36" i="14"/>
  <c r="CC36" i="14"/>
  <c r="CD36" i="14"/>
  <c r="CE36" i="14"/>
  <c r="CF36" i="14"/>
  <c r="CG36" i="14"/>
  <c r="CH36" i="14"/>
  <c r="CI36" i="14"/>
  <c r="CJ36" i="14"/>
  <c r="CK36" i="14"/>
  <c r="CL36" i="14"/>
  <c r="CM36" i="14"/>
  <c r="CN36" i="14"/>
  <c r="CO36" i="14"/>
  <c r="CP36" i="14"/>
  <c r="CQ36" i="14"/>
  <c r="CR36" i="14"/>
  <c r="CS36" i="14"/>
  <c r="CT36" i="14"/>
  <c r="CU36" i="14"/>
  <c r="CV36" i="14"/>
  <c r="CW36" i="14"/>
  <c r="CX36" i="14"/>
  <c r="CY36" i="14"/>
  <c r="CZ36" i="14"/>
  <c r="DA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CA37" i="14"/>
  <c r="CB37" i="14"/>
  <c r="CC37" i="14"/>
  <c r="CD37" i="14"/>
  <c r="CE37" i="14"/>
  <c r="CF37" i="14"/>
  <c r="CG37" i="14"/>
  <c r="CH37" i="14"/>
  <c r="CI37" i="14"/>
  <c r="CJ37" i="14"/>
  <c r="CK37" i="14"/>
  <c r="CL37" i="14"/>
  <c r="CM37" i="14"/>
  <c r="CN37" i="14"/>
  <c r="CO37" i="14"/>
  <c r="CP37" i="14"/>
  <c r="CQ37" i="14"/>
  <c r="CR37" i="14"/>
  <c r="CS37" i="14"/>
  <c r="CT37" i="14"/>
  <c r="CU37" i="14"/>
  <c r="CV37" i="14"/>
  <c r="CW37" i="14"/>
  <c r="CX37" i="14"/>
  <c r="CY37" i="14"/>
  <c r="CZ37" i="14"/>
  <c r="DA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BN38" i="14"/>
  <c r="BO38" i="14"/>
  <c r="BP38" i="14"/>
  <c r="BQ38" i="14"/>
  <c r="BR38" i="14"/>
  <c r="BS38" i="14"/>
  <c r="BT38" i="14"/>
  <c r="BU38" i="14"/>
  <c r="BV38" i="14"/>
  <c r="BW38" i="14"/>
  <c r="BX38" i="14"/>
  <c r="BY38" i="14"/>
  <c r="BZ38" i="14"/>
  <c r="CA38" i="14"/>
  <c r="CB38" i="14"/>
  <c r="CC38" i="14"/>
  <c r="CD38" i="14"/>
  <c r="CE38" i="14"/>
  <c r="CF38" i="14"/>
  <c r="CG38" i="14"/>
  <c r="CH38" i="14"/>
  <c r="CI38" i="14"/>
  <c r="CJ38" i="14"/>
  <c r="CK38" i="14"/>
  <c r="CL38" i="14"/>
  <c r="CM38" i="14"/>
  <c r="CN38" i="14"/>
  <c r="CO38" i="14"/>
  <c r="CP38" i="14"/>
  <c r="CQ38" i="14"/>
  <c r="CR38" i="14"/>
  <c r="CS38" i="14"/>
  <c r="CT38" i="14"/>
  <c r="CU38" i="14"/>
  <c r="CV38" i="14"/>
  <c r="CW38" i="14"/>
  <c r="CX38" i="14"/>
  <c r="CY38" i="14"/>
  <c r="CZ38" i="14"/>
  <c r="DA38" i="14"/>
  <c r="C30" i="14"/>
  <c r="C31" i="14"/>
  <c r="C32" i="14"/>
  <c r="C33" i="14"/>
  <c r="C34" i="14"/>
  <c r="C35" i="14"/>
  <c r="C36" i="14"/>
  <c r="C37" i="14"/>
  <c r="C38" i="14"/>
  <c r="C29" i="14"/>
  <c r="J9" i="1" s="1" a="1"/>
  <c r="J9" i="1" s="1"/>
  <c r="D29" i="12"/>
  <c r="M8" i="1" s="1" a="1"/>
  <c r="M8" i="1" s="1"/>
  <c r="E29" i="12"/>
  <c r="S8" i="1" s="1" a="1"/>
  <c r="S8" i="1" s="1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C30" i="12"/>
  <c r="C31" i="12"/>
  <c r="C32" i="12"/>
  <c r="C33" i="12"/>
  <c r="C34" i="12"/>
  <c r="C35" i="12"/>
  <c r="C36" i="12"/>
  <c r="C37" i="12"/>
  <c r="C38" i="12"/>
  <c r="C29" i="12"/>
  <c r="J8" i="1" s="1" a="1"/>
  <c r="J8" i="1" s="1"/>
  <c r="E29" i="10"/>
  <c r="R7" i="1" s="1" a="1"/>
  <c r="R7" i="1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C30" i="10"/>
  <c r="C31" i="10"/>
  <c r="C32" i="10"/>
  <c r="C33" i="10"/>
  <c r="C34" i="10"/>
  <c r="C35" i="10"/>
  <c r="C36" i="10"/>
  <c r="C37" i="10"/>
  <c r="C38" i="10"/>
  <c r="C29" i="10"/>
  <c r="H7" i="1" s="1" a="1"/>
  <c r="H7" i="1" s="1"/>
  <c r="I7" i="1" s="1"/>
  <c r="D29" i="8"/>
  <c r="N6" i="1" s="1" a="1"/>
  <c r="N6" i="1" s="1"/>
  <c r="E29" i="8"/>
  <c r="S6" i="1" s="1" a="1"/>
  <c r="S6" i="1" s="1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C30" i="8"/>
  <c r="C31" i="8"/>
  <c r="C32" i="8"/>
  <c r="C33" i="8"/>
  <c r="C34" i="8"/>
  <c r="C35" i="8"/>
  <c r="C36" i="8"/>
  <c r="C37" i="8"/>
  <c r="C38" i="8"/>
  <c r="C29" i="8"/>
  <c r="K6" i="1" s="1" a="1"/>
  <c r="K6" i="1" s="1"/>
  <c r="D29" i="6"/>
  <c r="N5" i="1" s="1" a="1"/>
  <c r="N5" i="1" s="1"/>
  <c r="E29" i="6"/>
  <c r="R5" i="1" s="1" a="1"/>
  <c r="R5" i="1" s="1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EW29" i="6"/>
  <c r="EX29" i="6"/>
  <c r="EY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EW30" i="6"/>
  <c r="EX30" i="6"/>
  <c r="EY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EW31" i="6"/>
  <c r="EX31" i="6"/>
  <c r="EY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EW32" i="6"/>
  <c r="EX32" i="6"/>
  <c r="EY32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EW33" i="6"/>
  <c r="EX33" i="6"/>
  <c r="EY33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EW34" i="6"/>
  <c r="EX34" i="6"/>
  <c r="EY34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EW35" i="6"/>
  <c r="EX35" i="6"/>
  <c r="EY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EW36" i="6"/>
  <c r="EX36" i="6"/>
  <c r="EY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EW37" i="6"/>
  <c r="EX37" i="6"/>
  <c r="EY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EW38" i="6"/>
  <c r="EX38" i="6"/>
  <c r="EY38" i="6"/>
  <c r="C30" i="6"/>
  <c r="C31" i="6"/>
  <c r="C32" i="6"/>
  <c r="J5" i="1" s="1" a="1"/>
  <c r="J5" i="1" s="1"/>
  <c r="C33" i="6"/>
  <c r="C34" i="6"/>
  <c r="C35" i="6"/>
  <c r="C36" i="6"/>
  <c r="C37" i="6"/>
  <c r="C38" i="6"/>
  <c r="C29" i="6"/>
  <c r="H5" i="1" s="1" a="1"/>
  <c r="H5" i="1" s="1"/>
  <c r="I5" i="1" s="1"/>
  <c r="D29" i="4"/>
  <c r="O4" i="1" s="1" a="1"/>
  <c r="O4" i="1" s="1"/>
  <c r="E29" i="4"/>
  <c r="R4" i="1" s="1" a="1"/>
  <c r="R4" i="1" s="1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C30" i="4"/>
  <c r="C31" i="4"/>
  <c r="C32" i="4"/>
  <c r="C33" i="4"/>
  <c r="C34" i="4"/>
  <c r="C35" i="4"/>
  <c r="C36" i="4"/>
  <c r="C37" i="4"/>
  <c r="C38" i="4"/>
  <c r="C29" i="4"/>
  <c r="J4" i="1" s="1" a="1"/>
  <c r="J4" i="1" s="1"/>
  <c r="D29" i="2"/>
  <c r="O3" i="1" s="1" a="1"/>
  <c r="O3" i="1" s="1"/>
  <c r="E29" i="2"/>
  <c r="Q3" i="1" s="1" a="1"/>
  <c r="Q3" i="1" s="1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C30" i="2"/>
  <c r="C31" i="2"/>
  <c r="C32" i="2"/>
  <c r="C33" i="2"/>
  <c r="C34" i="2"/>
  <c r="C35" i="2"/>
  <c r="C36" i="2"/>
  <c r="C37" i="2"/>
  <c r="C38" i="2"/>
  <c r="C29" i="2"/>
  <c r="J3" i="1" s="1" a="1"/>
  <c r="J3" i="1" s="1"/>
  <c r="D25" i="30"/>
  <c r="D38" i="30" s="1"/>
  <c r="D22" i="30"/>
  <c r="D35" i="30" s="1"/>
  <c r="D20" i="30"/>
  <c r="D33" i="30" s="1"/>
  <c r="D18" i="30"/>
  <c r="D31" i="30" s="1"/>
  <c r="D17" i="30"/>
  <c r="D30" i="30" s="1"/>
  <c r="D16" i="30"/>
  <c r="M36" i="1" s="1"/>
  <c r="D25" i="26"/>
  <c r="D24" i="26"/>
  <c r="D23" i="26"/>
  <c r="D22" i="26"/>
  <c r="D35" i="26" s="1"/>
  <c r="D21" i="26"/>
  <c r="D20" i="26"/>
  <c r="D19" i="26"/>
  <c r="D18" i="26"/>
  <c r="D31" i="26" s="1"/>
  <c r="D17" i="26"/>
  <c r="D16" i="26"/>
  <c r="M34" i="1" s="1"/>
  <c r="D25" i="20"/>
  <c r="D38" i="20" s="1"/>
  <c r="D24" i="20"/>
  <c r="D37" i="20" s="1"/>
  <c r="D23" i="20"/>
  <c r="D36" i="20" s="1"/>
  <c r="D21" i="20"/>
  <c r="D34" i="20" s="1"/>
  <c r="D19" i="20"/>
  <c r="D32" i="20" s="1"/>
  <c r="D18" i="20"/>
  <c r="D31" i="20" s="1"/>
  <c r="D16" i="20"/>
  <c r="M31" i="1" s="1"/>
  <c r="D19" i="18"/>
  <c r="M30" i="1" s="1"/>
  <c r="D24" i="16"/>
  <c r="M29" i="1" s="1"/>
  <c r="D25" i="10"/>
  <c r="D38" i="10" s="1"/>
  <c r="D22" i="10"/>
  <c r="D35" i="10" s="1"/>
  <c r="D21" i="10"/>
  <c r="D34" i="10" s="1"/>
  <c r="D20" i="10"/>
  <c r="D33" i="10" s="1"/>
  <c r="D18" i="10"/>
  <c r="D31" i="10" s="1"/>
  <c r="D17" i="10"/>
  <c r="D30" i="10" s="1"/>
  <c r="D16" i="10"/>
  <c r="M26" i="1" s="1"/>
  <c r="J17" i="1" l="1" a="1"/>
  <c r="J17" i="1" s="1"/>
  <c r="S17" i="1" a="1"/>
  <c r="S17" i="1" s="1"/>
  <c r="Q17" i="1" a="1"/>
  <c r="Q17" i="1" s="1"/>
  <c r="D29" i="30"/>
  <c r="J16" i="1" a="1"/>
  <c r="J16" i="1" s="1"/>
  <c r="M16" i="1" a="1"/>
  <c r="M16" i="1" s="1"/>
  <c r="H16" i="1" a="1"/>
  <c r="H16" i="1" s="1"/>
  <c r="I16" i="1" s="1"/>
  <c r="N16" i="1" a="1"/>
  <c r="N16" i="1" s="1"/>
  <c r="Q16" i="1" a="1"/>
  <c r="Q16" i="1" s="1"/>
  <c r="O15" i="1" a="1"/>
  <c r="O15" i="1" s="1"/>
  <c r="H15" i="1" a="1"/>
  <c r="H15" i="1" s="1"/>
  <c r="I15" i="1" s="1"/>
  <c r="N15" i="1" a="1"/>
  <c r="N15" i="1" s="1"/>
  <c r="R15" i="1" a="1"/>
  <c r="R15" i="1" s="1"/>
  <c r="M15" i="1" a="1"/>
  <c r="M15" i="1" s="1"/>
  <c r="O14" i="1" a="1"/>
  <c r="O14" i="1" s="1"/>
  <c r="R14" i="1" a="1"/>
  <c r="R14" i="1" s="1"/>
  <c r="S14" i="1" a="1"/>
  <c r="S14" i="1" s="1"/>
  <c r="H14" i="1" a="1"/>
  <c r="H14" i="1" s="1"/>
  <c r="I14" i="1" s="1"/>
  <c r="J14" i="1" a="1"/>
  <c r="J14" i="1" s="1"/>
  <c r="M14" i="1" a="1"/>
  <c r="M14" i="1" s="1"/>
  <c r="K13" i="1" a="1"/>
  <c r="K13" i="1" s="1"/>
  <c r="M13" i="1" a="1"/>
  <c r="M13" i="1" s="1"/>
  <c r="O13" i="1" a="1"/>
  <c r="O13" i="1" s="1"/>
  <c r="H12" i="1" a="1"/>
  <c r="H12" i="1" s="1"/>
  <c r="I12" i="1" s="1"/>
  <c r="R12" i="1" a="1"/>
  <c r="R12" i="1" s="1"/>
  <c r="D29" i="20"/>
  <c r="S12" i="1" a="1"/>
  <c r="S12" i="1" s="1"/>
  <c r="J12" i="1" a="1"/>
  <c r="J12" i="1" s="1"/>
  <c r="M11" i="1" a="1"/>
  <c r="M11" i="1" s="1"/>
  <c r="K11" i="1" a="1"/>
  <c r="K11" i="1" s="1"/>
  <c r="J11" i="1" a="1"/>
  <c r="J11" i="1" s="1"/>
  <c r="D37" i="16"/>
  <c r="J10" i="1" a="1"/>
  <c r="J10" i="1" s="1"/>
  <c r="K10" i="1" a="1"/>
  <c r="K10" i="1" s="1"/>
  <c r="R10" i="1" a="1"/>
  <c r="R10" i="1" s="1"/>
  <c r="Q10" i="1" a="1"/>
  <c r="Q10" i="1" s="1"/>
  <c r="M9" i="1" a="1"/>
  <c r="M9" i="1" s="1"/>
  <c r="O9" i="1" a="1"/>
  <c r="O9" i="1" s="1"/>
  <c r="R9" i="1" a="1"/>
  <c r="R9" i="1" s="1"/>
  <c r="S9" i="1" a="1"/>
  <c r="S9" i="1" s="1"/>
  <c r="K9" i="1" a="1"/>
  <c r="K9" i="1" s="1"/>
  <c r="H9" i="1" a="1"/>
  <c r="H9" i="1" s="1"/>
  <c r="I9" i="1" s="1"/>
  <c r="H8" i="1" a="1"/>
  <c r="H8" i="1" s="1"/>
  <c r="I8" i="1" s="1"/>
  <c r="K8" i="1" a="1"/>
  <c r="K8" i="1" s="1"/>
  <c r="N8" i="1" a="1"/>
  <c r="N8" i="1" s="1"/>
  <c r="R8" i="1" a="1"/>
  <c r="R8" i="1" s="1"/>
  <c r="Q8" i="1" a="1"/>
  <c r="Q8" i="1" s="1"/>
  <c r="K7" i="1" a="1"/>
  <c r="K7" i="1" s="1"/>
  <c r="D29" i="10"/>
  <c r="J7" i="1" a="1"/>
  <c r="J7" i="1" s="1"/>
  <c r="Q7" i="1" a="1"/>
  <c r="Q7" i="1" s="1"/>
  <c r="O6" i="1" a="1"/>
  <c r="O6" i="1" s="1"/>
  <c r="H6" i="1" a="1"/>
  <c r="H6" i="1" s="1"/>
  <c r="I6" i="1" s="1"/>
  <c r="J6" i="1" a="1"/>
  <c r="J6" i="1" s="1"/>
  <c r="M6" i="1" a="1"/>
  <c r="M6" i="1" s="1"/>
  <c r="K5" i="1" a="1"/>
  <c r="K5" i="1" s="1"/>
  <c r="Q5" i="1" a="1"/>
  <c r="Q5" i="1" s="1"/>
  <c r="M5" i="1" a="1"/>
  <c r="M5" i="1" s="1"/>
  <c r="H4" i="1" a="1"/>
  <c r="H4" i="1" s="1"/>
  <c r="I4" i="1" s="1"/>
  <c r="K4" i="1" a="1"/>
  <c r="K4" i="1" s="1"/>
  <c r="N4" i="1" a="1"/>
  <c r="N4" i="1" s="1"/>
  <c r="Q4" i="1" a="1"/>
  <c r="Q4" i="1" s="1"/>
  <c r="S4" i="1" a="1"/>
  <c r="S4" i="1" s="1"/>
  <c r="M4" i="1" a="1"/>
  <c r="M4" i="1" s="1"/>
  <c r="M3" i="1" a="1"/>
  <c r="M3" i="1" s="1"/>
  <c r="R3" i="1" a="1"/>
  <c r="R3" i="1" s="1"/>
  <c r="H3" i="1" a="1"/>
  <c r="H3" i="1" s="1"/>
  <c r="I3" i="1" s="1"/>
  <c r="N3" i="1" a="1"/>
  <c r="N3" i="1" s="1"/>
  <c r="K3" i="1" a="1"/>
  <c r="K3" i="1" s="1"/>
  <c r="O17" i="1" l="1" a="1"/>
  <c r="O17" i="1" s="1"/>
  <c r="M17" i="1" a="1"/>
  <c r="M17" i="1" s="1"/>
  <c r="N17" i="1" a="1"/>
  <c r="N17" i="1" s="1"/>
  <c r="N12" i="1" a="1"/>
  <c r="N12" i="1" s="1"/>
  <c r="M12" i="1" a="1"/>
  <c r="M12" i="1" s="1"/>
  <c r="O12" i="1" a="1"/>
  <c r="O12" i="1" s="1"/>
  <c r="N10" i="1" a="1"/>
  <c r="N10" i="1" s="1"/>
  <c r="M10" i="1" a="1"/>
  <c r="M10" i="1" s="1"/>
  <c r="O10" i="1" a="1"/>
  <c r="O10" i="1" s="1"/>
  <c r="O7" i="1" a="1"/>
  <c r="O7" i="1" s="1"/>
  <c r="N7" i="1" a="1"/>
  <c r="N7" i="1" s="1"/>
  <c r="M7" i="1" a="1"/>
  <c r="M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<sst xmlns="http://schemas.openxmlformats.org/spreadsheetml/2006/main" count="5737" uniqueCount="193">
  <si>
    <t>dataset</t>
  </si>
  <si>
    <t>ChSegs</t>
  </si>
  <si>
    <t>Lpass</t>
  </si>
  <si>
    <t>F</t>
  </si>
  <si>
    <t>n</t>
  </si>
  <si>
    <t>m</t>
  </si>
  <si>
    <t>T7R1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</si>
  <si>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</si>
  <si>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</si>
  <si>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</si>
  <si>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</si>
  <si>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</si>
  <si>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</si>
  <si>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</si>
  <si>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</si>
  <si>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</si>
  <si>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</si>
  <si>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</si>
  <si>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</si>
  <si>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</si>
  <si>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</si>
  <si>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</si>
  <si>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</si>
  <si>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</si>
  <si>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</si>
  <si>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</si>
  <si>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</si>
  <si>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</si>
  <si>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</si>
  <si>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</si>
  <si>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</si>
  <si>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</si>
  <si>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</si>
  <si>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</si>
  <si>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</si>
  <si>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</si>
  <si>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</si>
  <si>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</si>
  <si>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</si>
  <si>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</si>
  <si>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</si>
  <si>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</si>
  <si>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</si>
  <si>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</si>
  <si>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</si>
  <si>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</si>
  <si>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</si>
  <si>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</si>
  <si>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</si>
  <si>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</si>
  <si>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</si>
  <si>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</si>
  <si>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</si>
  <si>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</si>
  <si>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</si>
  <si>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</si>
  <si>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</si>
  <si>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</si>
  <si>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</si>
  <si>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</si>
  <si>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</si>
  <si>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</si>
  <si>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MIP</t>
  </si>
  <si>
    <t>T7R2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</si>
  <si>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</si>
  <si>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</si>
  <si>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</si>
  <si>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</si>
  <si>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</si>
  <si>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</si>
  <si>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</si>
  <si>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</si>
  <si>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</si>
  <si>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</si>
  <si>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</si>
  <si>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</si>
  <si>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</si>
  <si>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</si>
  <si>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</si>
  <si>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</si>
  <si>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</si>
  <si>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</si>
  <si>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</si>
  <si>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</si>
  <si>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</si>
  <si>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</si>
  <si>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</si>
  <si>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</si>
  <si>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</si>
  <si>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</si>
  <si>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</si>
  <si>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</si>
  <si>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</si>
  <si>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</si>
  <si>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</si>
  <si>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</si>
  <si>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</si>
  <si>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</si>
  <si>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</si>
  <si>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</si>
  <si>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</si>
  <si>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</si>
  <si>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</si>
  <si>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</si>
  <si>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</si>
  <si>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</si>
  <si>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</si>
  <si>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</si>
  <si>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</si>
  <si>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</si>
  <si>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</si>
  <si>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</si>
  <si>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</si>
  <si>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</si>
  <si>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T7R3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</si>
  <si>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</si>
  <si>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</si>
  <si>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</si>
  <si>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</si>
  <si>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</si>
  <si>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</si>
  <si>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</si>
  <si>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</si>
  <si>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</si>
  <si>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</si>
  <si>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</si>
  <si>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</si>
  <si>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</si>
  <si>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</si>
  <si>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</si>
  <si>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</si>
  <si>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</si>
  <si>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</si>
  <si>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</si>
  <si>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</si>
  <si>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</si>
  <si>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</si>
  <si>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</si>
  <si>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</si>
  <si>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</si>
  <si>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</si>
  <si>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</si>
  <si>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</si>
  <si>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</si>
  <si>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</si>
  <si>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</si>
  <si>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</si>
  <si>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</si>
  <si>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</si>
  <si>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</si>
  <si>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</si>
  <si>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</si>
  <si>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</si>
  <si>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</si>
  <si>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</si>
  <si>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</si>
  <si>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</si>
  <si>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</si>
  <si>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</si>
  <si>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</si>
  <si>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</si>
  <si>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</si>
  <si>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</si>
  <si>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</si>
  <si>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</si>
  <si>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T7R4</t>
  </si>
  <si>
    <t>T7R5</t>
  </si>
  <si>
    <t>T7R6</t>
  </si>
  <si>
    <t>T7R7</t>
  </si>
  <si>
    <t>T7R8</t>
  </si>
  <si>
    <t>T7R9</t>
  </si>
  <si>
    <t>T7R10</t>
  </si>
  <si>
    <t>T7R11</t>
  </si>
  <si>
    <t>T7R12</t>
  </si>
  <si>
    <t>T7R13</t>
  </si>
  <si>
    <t>T7R14</t>
  </si>
  <si>
    <t>T7R15</t>
  </si>
  <si>
    <t>Average Error</t>
  </si>
  <si>
    <t>Minimum Error</t>
  </si>
  <si>
    <t>Maximum Error</t>
  </si>
  <si>
    <t>(z)</t>
  </si>
  <si>
    <t>(CPU)</t>
  </si>
  <si>
    <t>(Gap)</t>
  </si>
  <si>
    <t>Average z</t>
  </si>
  <si>
    <t>Corry and Bierwirth Results</t>
  </si>
  <si>
    <t>Ave CPU</t>
  </si>
  <si>
    <t>Ave Gap</t>
  </si>
  <si>
    <t>Solution Averages</t>
  </si>
  <si>
    <t>Percentage Error</t>
  </si>
  <si>
    <t>Problems</t>
  </si>
  <si>
    <t>Project Results</t>
  </si>
  <si>
    <t>Comparison of Results with Corry and Bierwirth (2019) : Error Analyses</t>
  </si>
  <si>
    <t>Comparison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</si>
</sst>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E+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1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0" fontId="2" fillId="0" borderId="0" xfId="0" applyFont="1"/>
    <xf numFmtId="167" fontId="0" fillId="0" borderId="0" xfId="0" applyNumberForma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012"/>
      <color rgb="FF8EE951"/>
      <color rgb="FFAFF373"/>
      <color rgb="FFCCF379"/>
      <color rgb="FFFB9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Total Waiting Time</a:t>
            </a:r>
            <a:r>
              <a:rPr lang="en-GB" sz="2400" baseline="0"/>
              <a:t> (z) </a:t>
            </a:r>
            <a:r>
              <a:rPr lang="en-GB" sz="2400"/>
              <a:t>Error : </a:t>
            </a:r>
            <a:r>
              <a:rPr lang="en-GB" sz="2400" baseline="0"/>
              <a:t>Corry and Bierwirth (2019) Data Comparison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Average Error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Analysis!$H$3:$H$17</c:f>
              <c:numCache>
                <c:formatCode>General</c:formatCode>
                <c:ptCount val="15"/>
                <c:pt idx="0">
                  <c:v>7.9078939959345009E-4</c:v>
                </c:pt>
                <c:pt idx="1">
                  <c:v>6.1789997022970054E-3</c:v>
                </c:pt>
                <c:pt idx="2">
                  <c:v>7.5638997044734421E-3</c:v>
                </c:pt>
                <c:pt idx="3">
                  <c:v>5.0999970252405544E-4</c:v>
                </c:pt>
                <c:pt idx="4">
                  <c:v>2.494207673771598E-3</c:v>
                </c:pt>
                <c:pt idx="5">
                  <c:v>5.0400000022818856E-4</c:v>
                </c:pt>
                <c:pt idx="6">
                  <c:v>2.8276065950194607E-3</c:v>
                </c:pt>
                <c:pt idx="7">
                  <c:v>3.6955868957193163E-3</c:v>
                </c:pt>
                <c:pt idx="8">
                  <c:v>5.2350260266393884E-4</c:v>
                </c:pt>
                <c:pt idx="9">
                  <c:v>3.7458064478414601E-3</c:v>
                </c:pt>
                <c:pt idx="10">
                  <c:v>6.2800000043239379E-4</c:v>
                </c:pt>
                <c:pt idx="11">
                  <c:v>2.3699897023561787E-3</c:v>
                </c:pt>
                <c:pt idx="12">
                  <c:v>5.8880141913505209E-3</c:v>
                </c:pt>
                <c:pt idx="13">
                  <c:v>1.2279967073027364E-3</c:v>
                </c:pt>
                <c:pt idx="14">
                  <c:v>1.7119956240094325E-3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5-724E-9C3E-DEAE73E875EF}"/>
            </c:ext>
          </c:extLst>
        </c:ser>
        <c:ser>
          <c:idx val="1"/>
          <c:order val="1"/>
          <c:tx>
            <c:strRef>
              <c:f>Analysis!$J$2</c:f>
              <c:strCache>
                <c:ptCount val="1"/>
                <c:pt idx="0">
                  <c:v>Minimum Error</c:v>
                </c:pt>
              </c:strCache>
            </c:strRef>
          </c:tx>
          <c:spPr>
            <a:solidFill>
              <a:srgbClr val="FF9012">
                <a:alpha val="82000"/>
              </a:srgbClr>
            </a:solidFill>
            <a:ln>
              <a:noFill/>
            </a:ln>
            <a:effectLst/>
          </c:spPr>
          <c:invertIfNegative val="0"/>
          <c:val>
            <c:numRef>
              <c:f>Analysis!$J$3:$J$17</c:f>
              <c:numCache>
                <c:formatCode>General</c:formatCode>
                <c:ptCount val="15"/>
                <c:pt idx="0">
                  <c:v>0</c:v>
                </c:pt>
                <c:pt idx="1">
                  <c:v>3.9999997625272954E-5</c:v>
                </c:pt>
                <c:pt idx="2">
                  <c:v>1.6800239768599567E-3</c:v>
                </c:pt>
                <c:pt idx="3">
                  <c:v>1.0999600772265694E-4</c:v>
                </c:pt>
                <c:pt idx="4">
                  <c:v>3.1703897798252001E-4</c:v>
                </c:pt>
                <c:pt idx="5">
                  <c:v>9.9999999008559826E-5</c:v>
                </c:pt>
                <c:pt idx="6">
                  <c:v>3.1000000126368832E-4</c:v>
                </c:pt>
                <c:pt idx="7">
                  <c:v>8.3895901025243802E-4</c:v>
                </c:pt>
                <c:pt idx="8">
                  <c:v>3.0000015158293536E-5</c:v>
                </c:pt>
                <c:pt idx="9">
                  <c:v>7.9300856941699749E-4</c:v>
                </c:pt>
                <c:pt idx="10">
                  <c:v>8.0000004004432412E-5</c:v>
                </c:pt>
                <c:pt idx="11">
                  <c:v>3.9997701060201507E-4</c:v>
                </c:pt>
                <c:pt idx="12">
                  <c:v>9.8011499540007208E-4</c:v>
                </c:pt>
                <c:pt idx="13">
                  <c:v>4.0001991123972402E-5</c:v>
                </c:pt>
                <c:pt idx="14">
                  <c:v>3.1998202302929712E-4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5-724E-9C3E-DEAE73E875EF}"/>
            </c:ext>
          </c:extLst>
        </c:ser>
        <c:ser>
          <c:idx val="2"/>
          <c:order val="2"/>
          <c:tx>
            <c:strRef>
              <c:f>Analysis!$K$2</c:f>
              <c:strCache>
                <c:ptCount val="1"/>
                <c:pt idx="0">
                  <c:v>Maximum Error</c:v>
                </c:pt>
              </c:strCache>
            </c:strRef>
          </c:tx>
          <c:spPr>
            <a:solidFill>
              <a:srgbClr val="8EE951">
                <a:alpha val="77000"/>
              </a:srgbClr>
            </a:solidFill>
            <a:ln>
              <a:noFill/>
            </a:ln>
            <a:effectLst/>
          </c:spPr>
          <c:invertIfNegative val="0"/>
          <c:val>
            <c:numRef>
              <c:f>Analysis!$K$3:$K$17</c:f>
              <c:numCache>
                <c:formatCode>General</c:formatCode>
                <c:ptCount val="15"/>
                <c:pt idx="0">
                  <c:v>3.2199940012560546E-3</c:v>
                </c:pt>
                <c:pt idx="1">
                  <c:v>3.7380000025677873E-2</c:v>
                </c:pt>
                <c:pt idx="2">
                  <c:v>1.3609964036731981E-2</c:v>
                </c:pt>
                <c:pt idx="3">
                  <c:v>1.259999993862948E-3</c:v>
                </c:pt>
                <c:pt idx="4">
                  <c:v>6.6700049533210404E-3</c:v>
                </c:pt>
                <c:pt idx="5">
                  <c:v>1.2499999999704414E-3</c:v>
                </c:pt>
                <c:pt idx="6">
                  <c:v>7.2299999919778202E-3</c:v>
                </c:pt>
                <c:pt idx="7">
                  <c:v>1.1229965037273359E-2</c:v>
                </c:pt>
                <c:pt idx="8">
                  <c:v>1.9200070004217196E-3</c:v>
                </c:pt>
                <c:pt idx="9">
                  <c:v>8.6199770153143618E-3</c:v>
                </c:pt>
                <c:pt idx="10">
                  <c:v>1.9599999995989492E-3</c:v>
                </c:pt>
                <c:pt idx="11">
                  <c:v>4.4800000009672658E-3</c:v>
                </c:pt>
                <c:pt idx="12">
                  <c:v>1.4980051977545372E-2</c:v>
                </c:pt>
                <c:pt idx="13">
                  <c:v>4.6400070109484659E-3</c:v>
                </c:pt>
                <c:pt idx="14">
                  <c:v>5.0000099913631857E-3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5-724E-9C3E-DEAE73E8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481967"/>
        <c:axId val="773823231"/>
      </c:barChart>
      <c:catAx>
        <c:axId val="77648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Problem Instance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3231"/>
        <c:crosses val="autoZero"/>
        <c:auto val="1"/>
        <c:lblAlgn val="ctr"/>
        <c:lblOffset val="100"/>
        <c:noMultiLvlLbl val="0"/>
      </c:catAx>
      <c:valAx>
        <c:axId val="773823231"/>
        <c:scaling>
          <c:orientation val="minMax"/>
          <c:max val="4.5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Absolute Error</a:t>
                </a:r>
              </a:p>
            </c:rich>
          </c:tx>
          <c:layout>
            <c:manualLayout>
              <c:xMode val="edge"/>
              <c:yMode val="edge"/>
              <c:x val="8.551169321905739E-3"/>
              <c:y val="0.31942751434269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81967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Average</a:t>
            </a:r>
            <a:r>
              <a:rPr lang="en-GB" sz="2400" baseline="0"/>
              <a:t> CPU Results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Corry and Bierwirth (2019)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Analysis!$I$22:$I$36</c:f>
              <c:numCache>
                <c:formatCode>General</c:formatCode>
                <c:ptCount val="15"/>
                <c:pt idx="0">
                  <c:v>0.2</c:v>
                </c:pt>
                <c:pt idx="1">
                  <c:v>2.4</c:v>
                </c:pt>
                <c:pt idx="2">
                  <c:v>999.9</c:v>
                </c:pt>
                <c:pt idx="3">
                  <c:v>16.5</c:v>
                </c:pt>
                <c:pt idx="4">
                  <c:v>1427.7</c:v>
                </c:pt>
                <c:pt idx="5">
                  <c:v>0</c:v>
                </c:pt>
                <c:pt idx="6">
                  <c:v>2</c:v>
                </c:pt>
                <c:pt idx="7">
                  <c:v>135.69999999999999</c:v>
                </c:pt>
                <c:pt idx="8">
                  <c:v>225.2</c:v>
                </c:pt>
                <c:pt idx="9">
                  <c:v>2230.1999999999998</c:v>
                </c:pt>
                <c:pt idx="10">
                  <c:v>0.2</c:v>
                </c:pt>
                <c:pt idx="11">
                  <c:v>0.7</c:v>
                </c:pt>
                <c:pt idx="12">
                  <c:v>4.4000000000000004</c:v>
                </c:pt>
                <c:pt idx="13">
                  <c:v>27.3</c:v>
                </c:pt>
                <c:pt idx="14">
                  <c:v>2220.1999999999998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8-C445-B075-B3B94F9F659A}"/>
            </c:ext>
          </c:extLst>
        </c:ser>
        <c:ser>
          <c:idx val="1"/>
          <c:order val="1"/>
          <c:tx>
            <c:v>This Paper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Analysis!$M$22:$M$36</c:f>
              <c:numCache>
                <c:formatCode>General</c:formatCode>
                <c:ptCount val="15"/>
                <c:pt idx="0">
                  <c:v>13.5</c:v>
                </c:pt>
                <c:pt idx="1">
                  <c:v>76.5</c:v>
                </c:pt>
                <c:pt idx="2">
                  <c:v>411.4</c:v>
                </c:pt>
                <c:pt idx="3">
                  <c:v>90.3</c:v>
                </c:pt>
                <c:pt idx="4">
                  <c:v>1630.8</c:v>
                </c:pt>
                <c:pt idx="5">
                  <c:v>12.6</c:v>
                </c:pt>
                <c:pt idx="6">
                  <c:v>81.3</c:v>
                </c:pt>
                <c:pt idx="7">
                  <c:v>455.1</c:v>
                </c:pt>
                <c:pt idx="8">
                  <c:v>174.6</c:v>
                </c:pt>
                <c:pt idx="9">
                  <c:v>1726.2</c:v>
                </c:pt>
                <c:pt idx="10">
                  <c:v>30</c:v>
                </c:pt>
                <c:pt idx="11">
                  <c:v>173.5</c:v>
                </c:pt>
                <c:pt idx="12">
                  <c:v>602.70000000000005</c:v>
                </c:pt>
                <c:pt idx="13">
                  <c:v>91.1</c:v>
                </c:pt>
                <c:pt idx="14">
                  <c:v>1893.3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8-C445-B075-B3B94F9F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413407"/>
        <c:axId val="816948735"/>
      </c:lineChart>
      <c:catAx>
        <c:axId val="80841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Problem Instance</a:t>
                </a:r>
              </a:p>
            </c:rich>
          </c:tx>
          <c:layout>
            <c:manualLayout>
              <c:xMode val="edge"/>
              <c:yMode val="edge"/>
              <c:x val="0.44193274772132579"/>
              <c:y val="0.8333487690830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48735"/>
        <c:crosses val="autoZero"/>
        <c:auto val="1"/>
        <c:lblAlgn val="ctr"/>
        <c:lblOffset val="100"/>
        <c:noMultiLvlLbl val="0"/>
      </c:catAx>
      <c:valAx>
        <c:axId val="816948735"/>
        <c:scaling>
          <c:orientation val="minMax"/>
          <c:max val="2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CPU Time (seconds)</a:t>
                </a:r>
              </a:p>
            </c:rich>
          </c:tx>
          <c:layout>
            <c:manualLayout>
              <c:xMode val="edge"/>
              <c:yMode val="edge"/>
              <c:x val="9.9400933273014452E-3"/>
              <c:y val="0.22223243956684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13407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Average</a:t>
            </a:r>
            <a:r>
              <a:rPr lang="en-GB" sz="2400" baseline="0"/>
              <a:t> Optimality Gap (%)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Corry and Bierwirth (2019)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Analysis!$J$22:$J$36</c:f>
              <c:numCache>
                <c:formatCode>General</c:formatCode>
                <c:ptCount val="15"/>
                <c:pt idx="0">
                  <c:v>5.0839900000000001E-6</c:v>
                </c:pt>
                <c:pt idx="1">
                  <c:v>6.0790560000000004E-5</c:v>
                </c:pt>
                <c:pt idx="2">
                  <c:v>4.43301246E-3</c:v>
                </c:pt>
                <c:pt idx="3">
                  <c:v>5.8313734000000003E-5</c:v>
                </c:pt>
                <c:pt idx="4">
                  <c:v>2.8243427699999996E-3</c:v>
                </c:pt>
                <c:pt idx="5">
                  <c:v>6.3295199999999998E-6</c:v>
                </c:pt>
                <c:pt idx="6">
                  <c:v>6.1233780000000002E-5</c:v>
                </c:pt>
                <c:pt idx="7">
                  <c:v>8.5087500000000001E-5</c:v>
                </c:pt>
                <c:pt idx="8">
                  <c:v>7.8062299999999993E-5</c:v>
                </c:pt>
                <c:pt idx="9">
                  <c:v>1.3368713199999999E-3</c:v>
                </c:pt>
                <c:pt idx="10">
                  <c:v>0</c:v>
                </c:pt>
                <c:pt idx="11">
                  <c:v>6.1971219999999995E-5</c:v>
                </c:pt>
                <c:pt idx="12">
                  <c:v>9.1292200000000007E-5</c:v>
                </c:pt>
                <c:pt idx="13">
                  <c:v>8.6131849999999998E-5</c:v>
                </c:pt>
                <c:pt idx="14">
                  <c:v>1.61587173E-3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2-C849-AC84-31E765515797}"/>
            </c:ext>
          </c:extLst>
        </c:ser>
        <c:ser>
          <c:idx val="1"/>
          <c:order val="1"/>
          <c:tx>
            <c:v>This Paper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Analysis!$N$22:$N$36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6.9000000000000006E-2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4.3000000000000003E-2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2-C849-AC84-31E765515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139983"/>
        <c:axId val="809086671"/>
      </c:lineChart>
      <c:catAx>
        <c:axId val="80413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Problem Instance</a:t>
                </a:r>
              </a:p>
            </c:rich>
          </c:tx>
          <c:layout>
            <c:manualLayout>
              <c:xMode val="edge"/>
              <c:yMode val="edge"/>
              <c:x val="0.43002293554276949"/>
              <c:y val="0.8368465284463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86671"/>
        <c:crosses val="autoZero"/>
        <c:auto val="1"/>
        <c:lblAlgn val="ctr"/>
        <c:lblOffset val="100"/>
        <c:noMultiLvlLbl val="0"/>
      </c:catAx>
      <c:valAx>
        <c:axId val="809086671"/>
        <c:scaling>
          <c:orientation val="minMax"/>
          <c:max val="0.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Optimality Gap (%)</a:t>
                </a:r>
              </a:p>
            </c:rich>
          </c:tx>
          <c:layout>
            <c:manualLayout>
              <c:xMode val="edge"/>
              <c:yMode val="edge"/>
              <c:x val="1.1069926446627078E-2"/>
              <c:y val="0.25667593020313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3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Average</a:t>
            </a:r>
            <a:r>
              <a:rPr lang="en-GB" sz="2400" baseline="0"/>
              <a:t> CPU Results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Corry and Bierwirth (2019)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Analysis!$I$22:$I$36</c:f>
              <c:numCache>
                <c:formatCode>General</c:formatCode>
                <c:ptCount val="15"/>
                <c:pt idx="0">
                  <c:v>0.2</c:v>
                </c:pt>
                <c:pt idx="1">
                  <c:v>2.4</c:v>
                </c:pt>
                <c:pt idx="2">
                  <c:v>999.9</c:v>
                </c:pt>
                <c:pt idx="3">
                  <c:v>16.5</c:v>
                </c:pt>
                <c:pt idx="4">
                  <c:v>1427.7</c:v>
                </c:pt>
                <c:pt idx="5">
                  <c:v>0</c:v>
                </c:pt>
                <c:pt idx="6">
                  <c:v>2</c:v>
                </c:pt>
                <c:pt idx="7">
                  <c:v>135.69999999999999</c:v>
                </c:pt>
                <c:pt idx="8">
                  <c:v>225.2</c:v>
                </c:pt>
                <c:pt idx="9">
                  <c:v>2230.1999999999998</c:v>
                </c:pt>
                <c:pt idx="10">
                  <c:v>0.2</c:v>
                </c:pt>
                <c:pt idx="11">
                  <c:v>0.7</c:v>
                </c:pt>
                <c:pt idx="12">
                  <c:v>4.4000000000000004</c:v>
                </c:pt>
                <c:pt idx="13">
                  <c:v>27.3</c:v>
                </c:pt>
                <c:pt idx="14">
                  <c:v>2220.1999999999998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B-4479-8B0A-6BD927DA1BED}"/>
            </c:ext>
          </c:extLst>
        </c:ser>
        <c:ser>
          <c:idx val="1"/>
          <c:order val="1"/>
          <c:tx>
            <c:v>This Paper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Analysis!$M$22:$M$36</c:f>
              <c:numCache>
                <c:formatCode>General</c:formatCode>
                <c:ptCount val="15"/>
                <c:pt idx="0">
                  <c:v>13.5</c:v>
                </c:pt>
                <c:pt idx="1">
                  <c:v>76.5</c:v>
                </c:pt>
                <c:pt idx="2">
                  <c:v>411.4</c:v>
                </c:pt>
                <c:pt idx="3">
                  <c:v>90.3</c:v>
                </c:pt>
                <c:pt idx="4">
                  <c:v>1630.8</c:v>
                </c:pt>
                <c:pt idx="5">
                  <c:v>12.6</c:v>
                </c:pt>
                <c:pt idx="6">
                  <c:v>81.3</c:v>
                </c:pt>
                <c:pt idx="7">
                  <c:v>455.1</c:v>
                </c:pt>
                <c:pt idx="8">
                  <c:v>174.6</c:v>
                </c:pt>
                <c:pt idx="9">
                  <c:v>1726.2</c:v>
                </c:pt>
                <c:pt idx="10">
                  <c:v>30</c:v>
                </c:pt>
                <c:pt idx="11">
                  <c:v>173.5</c:v>
                </c:pt>
                <c:pt idx="12">
                  <c:v>602.70000000000005</c:v>
                </c:pt>
                <c:pt idx="13">
                  <c:v>91.1</c:v>
                </c:pt>
                <c:pt idx="14">
                  <c:v>1893.3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B-4479-8B0A-6BD927DA1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8413407"/>
        <c:axId val="816948735"/>
      </c:barChart>
      <c:catAx>
        <c:axId val="80841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Problem Instance</a:t>
                </a:r>
              </a:p>
            </c:rich>
          </c:tx>
          <c:layout>
            <c:manualLayout>
              <c:xMode val="edge"/>
              <c:yMode val="edge"/>
              <c:x val="0.44193274772132579"/>
              <c:y val="0.8333487690830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48735"/>
        <c:crosses val="autoZero"/>
        <c:auto val="1"/>
        <c:lblAlgn val="ctr"/>
        <c:lblOffset val="100"/>
        <c:noMultiLvlLbl val="0"/>
      </c:catAx>
      <c:valAx>
        <c:axId val="816948735"/>
        <c:scaling>
          <c:orientation val="minMax"/>
          <c:max val="2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aseline="0"/>
                  <a:t>CPU Time (seconds)</a:t>
                </a:r>
              </a:p>
            </c:rich>
          </c:tx>
          <c:layout>
            <c:manualLayout>
              <c:xMode val="edge"/>
              <c:yMode val="edge"/>
              <c:x val="9.9400933273014452E-3"/>
              <c:y val="0.22223243956684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13407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61788</xdr:colOff>
      <xdr:row>3</xdr:row>
      <xdr:rowOff>92974</xdr:rowOff>
    </xdr:from>
    <xdr:to>
      <xdr:col>34</xdr:col>
      <xdr:colOff>432819</xdr:colOff>
      <xdr:row>29</xdr:row>
      <xdr:rowOff>102960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ADE50-4602-67F6-A2B6-55629E808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483326</xdr:colOff>
      <xdr:row>37</xdr:row>
      <xdr:rowOff>63327</xdr:rowOff>
    </xdr:from>
    <xdr:to>
      <xdr:col>12</xdr:col>
      <xdr:colOff>798244</xdr:colOff>
      <xdr:row>60</xdr:row>
      <xdr:rowOff>55788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76BF0A-EA1F-5097-94BD-B0A52AF49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215622</xdr:colOff>
      <xdr:row>37</xdr:row>
      <xdr:rowOff>96275</xdr:rowOff>
    </xdr:from>
    <xdr:to>
      <xdr:col>23</xdr:col>
      <xdr:colOff>354566</xdr:colOff>
      <xdr:row>60</xdr:row>
      <xdr:rowOff>107830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8D71A1-2882-6D88-430A-D4A415A2E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265363</xdr:colOff>
      <xdr:row>37</xdr:row>
      <xdr:rowOff>50265</xdr:rowOff>
    </xdr:from>
    <xdr:to>
      <xdr:col>37</xdr:col>
      <xdr:colOff>353667</xdr:colOff>
      <xdr:row>60</xdr:row>
      <xdr:rowOff>42726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7B5B3-AEBC-46F4-BCE2-B0CBFF338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7"/>
  <sheetViews>
    <sheetView tabSelected="1" zoomScale="53" zoomScaleNormal="53" workbookViewId="0">
      <selection activeCell="Q26" sqref="Q26"/>
    </sheetView>
  </sheetViews>
  <sheetFormatPr defaultColWidth="8.85546875" defaultRowHeight="15" x14ac:dyDescent="0.25"/>
  <cols>
    <col min="8" max="8" width="14.85546875" customWidth="1"/>
    <col min="9" max="9" width="17.140625" customWidth="1"/>
    <col min="10" max="10" width="16.42578125" customWidth="1"/>
    <col min="11" max="11" width="18" customWidth="1"/>
    <col min="12" max="12" width="12.140625" bestFit="1" customWidth="1"/>
    <col min="13" max="13" width="12.85546875" bestFit="1" customWidth="1"/>
    <col min="14" max="14" width="13" bestFit="1" customWidth="1"/>
    <col min="16" max="16" width="15.5703125" customWidth="1"/>
    <col min="17" max="17" width="17.7109375" customWidth="1"/>
    <col min="18" max="18" width="16.7109375" customWidth="1"/>
    <col min="19" max="19" width="15.5703125" customWidth="1"/>
  </cols>
  <sheetData>
    <row r="1" spans="1:19" ht="18.75" x14ac:dyDescent="0.3">
      <c r="A1" s="11" t="s">
        <v>189</v>
      </c>
      <c r="F1" s="15"/>
      <c r="G1" s="9" t="s">
        <v>191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s="15" t="s">
        <v>4</v>
      </c>
      <c r="G2" s="12" t="s">
        <v>180</v>
      </c>
      <c r="H2" t="s">
        <v>177</v>
      </c>
      <c r="I2" t="s">
        <v>188</v>
      </c>
      <c r="J2" t="s">
        <v>178</v>
      </c>
      <c r="K2" s="5" t="s">
        <v>179</v>
      </c>
      <c r="L2" s="12" t="s">
        <v>181</v>
      </c>
      <c r="M2" t="s">
        <v>177</v>
      </c>
      <c r="N2" t="s">
        <v>178</v>
      </c>
      <c r="O2" s="5" t="s">
        <v>179</v>
      </c>
      <c r="P2" s="12" t="s">
        <v>182</v>
      </c>
      <c r="Q2" t="s">
        <v>177</v>
      </c>
      <c r="R2" t="s">
        <v>178</v>
      </c>
      <c r="S2" s="5" t="s">
        <v>179</v>
      </c>
    </row>
    <row r="3" spans="1:19" x14ac:dyDescent="0.25">
      <c r="A3" t="s">
        <v>6</v>
      </c>
      <c r="B3">
        <v>2</v>
      </c>
      <c r="C3">
        <v>0.5</v>
      </c>
      <c r="D3">
        <v>0.5</v>
      </c>
      <c r="E3">
        <v>5</v>
      </c>
      <c r="F3" s="15">
        <v>10</v>
      </c>
      <c r="G3" s="13"/>
      <c r="H3" cm="1">
        <f t="array" ref="H3">AVERAGE(ABS(T7R1X!$C$29:$C$38))</f>
        <v>7.9078939959345009E-4</v>
      </c>
      <c r="I3">
        <f>(H3/L22)*100</f>
        <v>2.6372716550405719E-4</v>
      </c>
      <c r="J3" cm="1">
        <f t="array" ref="J3">MIN(ABS(T7R1X!$C$29:$C$38))</f>
        <v>0</v>
      </c>
      <c r="K3" s="5" cm="1">
        <f t="array" ref="K3">MAX(ABS(T7R1X!$C$29:$C$38))</f>
        <v>3.2199940012560546E-3</v>
      </c>
      <c r="L3" s="13"/>
      <c r="M3" s="6" cm="1">
        <f t="array" ref="M3">AVERAGE(ABS(T7R1X!$D$29:$D$38))</f>
        <v>13.3</v>
      </c>
      <c r="N3" cm="1">
        <f t="array" ref="N3">MIN(ABS(T7R1X!$D$29:$D$38))</f>
        <v>12</v>
      </c>
      <c r="O3" s="5" cm="1">
        <f t="array" ref="O3">MAX(ABS(T7R1X!$D$29:$D$38))</f>
        <v>16</v>
      </c>
      <c r="P3" s="13"/>
      <c r="Q3" s="7" cm="1">
        <f t="array" ref="Q3">AVERAGE(ABS(T7R1X!$E$29:$E$38))</f>
        <v>5.0839900000000001E-6</v>
      </c>
      <c r="R3" s="7" cm="1">
        <f t="array" ref="R3">MIN(ABS(T7R1X!$E$29:$E$38))</f>
        <v>0</v>
      </c>
      <c r="S3" s="8" cm="1">
        <f t="array" ref="S3">MAX(ABS(T7R1X!$E$29:$E$38))</f>
        <v>5.0839900000000001E-5</v>
      </c>
    </row>
    <row r="4" spans="1:19" x14ac:dyDescent="0.25">
      <c r="A4" t="s">
        <v>63</v>
      </c>
      <c r="B4">
        <v>2</v>
      </c>
      <c r="C4">
        <v>0.5</v>
      </c>
      <c r="D4">
        <v>0.5</v>
      </c>
      <c r="E4">
        <v>5</v>
      </c>
      <c r="F4" s="15">
        <v>20</v>
      </c>
      <c r="G4" s="13"/>
      <c r="H4" cm="1">
        <f t="array" ref="H4">AVERAGE(ABS(T7R2X!$C$29:$C$38))</f>
        <v>6.1789997022970054E-3</v>
      </c>
      <c r="I4">
        <f t="shared" ref="I4:I17" si="0">(H4/L23)*100</f>
        <v>3.9317644457460675E-4</v>
      </c>
      <c r="J4" cm="1">
        <f t="array" ref="J4">MIN(ABS(T7R2X!$C$29:$C$38))</f>
        <v>3.9999997625272954E-5</v>
      </c>
      <c r="K4" s="5" cm="1">
        <f t="array" ref="K4">MAX(ABS(T7R2X!$C$29:$C$38))</f>
        <v>3.7380000025677873E-2</v>
      </c>
      <c r="L4" s="13"/>
      <c r="M4" s="6" cm="1">
        <f t="array" ref="M4">AVERAGE(ABS(T7R2X!$D$29:$D$38))</f>
        <v>74.099999999999994</v>
      </c>
      <c r="N4" cm="1">
        <f t="array" ref="N4">MIN(ABS(T7R2X!$D$29:$D$38))</f>
        <v>71</v>
      </c>
      <c r="O4" s="5" cm="1">
        <f t="array" ref="O4">MAX(ABS(T7R2X!$D$29:$D$38))</f>
        <v>79</v>
      </c>
      <c r="P4" s="13"/>
      <c r="Q4" s="7" cm="1">
        <f t="array" ref="Q4">AVERAGE(ABS(T7R2X!$E$29:$E$38))</f>
        <v>6.0790560000000004E-5</v>
      </c>
      <c r="R4" s="7" cm="1">
        <f t="array" ref="R4">MIN(ABS(T7R2X!$E$29:$E$38))</f>
        <v>0</v>
      </c>
      <c r="S4" s="8" cm="1">
        <f t="array" ref="S4">MAX(ABS(T7R2X!$E$29:$E$38))</f>
        <v>9.7102500000000001E-5</v>
      </c>
    </row>
    <row r="5" spans="1:19" x14ac:dyDescent="0.25">
      <c r="A5" t="s">
        <v>114</v>
      </c>
      <c r="B5">
        <v>2</v>
      </c>
      <c r="C5">
        <v>0.5</v>
      </c>
      <c r="D5">
        <v>0.5</v>
      </c>
      <c r="E5">
        <v>5</v>
      </c>
      <c r="F5" s="15">
        <v>30</v>
      </c>
      <c r="G5" s="13"/>
      <c r="H5" cm="1">
        <f t="array" ref="H5">AVERAGE(ABS(T7R3X!$C$29:$C$38))</f>
        <v>7.5638997044734421E-3</v>
      </c>
      <c r="I5">
        <f t="shared" si="0"/>
        <v>2.017833856445344E-4</v>
      </c>
      <c r="J5" cm="1">
        <f t="array" ref="J5">MIN(ABS(T7R3X!$C$29:$C$38))</f>
        <v>1.6800239768599567E-3</v>
      </c>
      <c r="K5" s="5" cm="1">
        <f t="array" ref="K5">MAX(ABS(T7R3X!$C$29:$C$38))</f>
        <v>1.3609964036731981E-2</v>
      </c>
      <c r="L5" s="13"/>
      <c r="M5" s="6" cm="1">
        <f t="array" ref="M5">AVERAGE(ABS(T7R3X!$D$29:$D$38))</f>
        <v>749.7</v>
      </c>
      <c r="N5" cm="1">
        <f t="array" ref="N5">MIN(ABS(T7R3X!$D$29:$D$38))</f>
        <v>138</v>
      </c>
      <c r="O5" s="5" cm="1">
        <f t="array" ref="O5">MAX(ABS(T7R3X!$D$29:$D$38))</f>
        <v>3213</v>
      </c>
      <c r="P5" s="13"/>
      <c r="Q5" s="7" cm="1">
        <f t="array" ref="Q5">AVERAGE(ABS(T7R3X!$E$29:$E$38))</f>
        <v>4.43301246E-3</v>
      </c>
      <c r="R5" s="7" cm="1">
        <f t="array" ref="R5">MIN(ABS(T7R3X!$E$29:$E$38))</f>
        <v>9.8816700000000005E-5</v>
      </c>
      <c r="S5" s="8" cm="1">
        <f t="array" ref="S5">MAX(ABS(T7R3X!$E$29:$E$38))</f>
        <v>4.3434199999999999E-2</v>
      </c>
    </row>
    <row r="6" spans="1:19" x14ac:dyDescent="0.25">
      <c r="A6" t="s">
        <v>165</v>
      </c>
      <c r="B6">
        <v>2</v>
      </c>
      <c r="C6">
        <v>0.5</v>
      </c>
      <c r="D6">
        <v>0.5</v>
      </c>
      <c r="E6">
        <v>10</v>
      </c>
      <c r="F6" s="15">
        <v>20</v>
      </c>
      <c r="G6" s="13"/>
      <c r="H6" cm="1">
        <f t="array" ref="H6">AVERAGE(ABS(T7R4X!$C$29:$C$38))</f>
        <v>5.0999970252405544E-4</v>
      </c>
      <c r="I6">
        <f t="shared" si="0"/>
        <v>8.2301070084615395E-5</v>
      </c>
      <c r="J6" cm="1">
        <f t="array" ref="J6">MIN(ABS(T7R4X!$C$29:$C$38))</f>
        <v>1.0999600772265694E-4</v>
      </c>
      <c r="K6" s="5" cm="1">
        <f t="array" ref="K6">MAX(ABS(T7R4X!$C$29:$C$38))</f>
        <v>1.259999993862948E-3</v>
      </c>
      <c r="L6" s="13"/>
      <c r="M6" s="6" cm="1">
        <f t="array" ref="M6">AVERAGE(ABS(T7R4X!$D$29:$D$38))</f>
        <v>73.8</v>
      </c>
      <c r="N6" cm="1">
        <f t="array" ref="N6">MIN(ABS(T7R4X!$D$29:$D$38))</f>
        <v>51</v>
      </c>
      <c r="O6" s="5" cm="1">
        <f t="array" ref="O6">MAX(ABS(T7R4X!$D$29:$D$38))</f>
        <v>92</v>
      </c>
      <c r="P6" s="13"/>
      <c r="Q6" s="7" cm="1">
        <f t="array" ref="Q6">AVERAGE(ABS(T7R4X!$E$29:$E$38))</f>
        <v>5.8313734000000003E-5</v>
      </c>
      <c r="R6" s="7" cm="1">
        <f t="array" ref="R6">MIN(ABS(T7R4X!$E$29:$E$38))</f>
        <v>0</v>
      </c>
      <c r="S6" s="8" cm="1">
        <f t="array" ref="S6">MAX(ABS(T7R4X!$E$29:$E$38))</f>
        <v>9.9018799999999995E-5</v>
      </c>
    </row>
    <row r="7" spans="1:19" x14ac:dyDescent="0.25">
      <c r="A7" t="s">
        <v>166</v>
      </c>
      <c r="B7">
        <v>2</v>
      </c>
      <c r="C7">
        <v>0.5</v>
      </c>
      <c r="D7">
        <v>0.5</v>
      </c>
      <c r="E7">
        <v>10</v>
      </c>
      <c r="F7" s="15">
        <v>30</v>
      </c>
      <c r="G7" s="13"/>
      <c r="H7" cm="1">
        <f t="array" ref="H7">AVERAGE(ABS(T7R5X!$C$29:$C$38))</f>
        <v>2.494207673771598E-3</v>
      </c>
      <c r="I7">
        <f t="shared" si="0"/>
        <v>1.4409229392316702E-4</v>
      </c>
      <c r="J7" cm="1">
        <f t="array" ref="J7">MIN(ABS(T7R5X!$C$29:$C$38))</f>
        <v>3.1703897798252001E-4</v>
      </c>
      <c r="K7" s="5" cm="1">
        <f t="array" ref="K7">MAX(ABS(T7R5X!$C$29:$C$38))</f>
        <v>6.6700049533210404E-3</v>
      </c>
      <c r="L7" s="13"/>
      <c r="M7" s="6" cm="1">
        <f t="array" ref="M7">AVERAGE(ABS(T7R5X!$D$29:$D$38))</f>
        <v>1138.3</v>
      </c>
      <c r="N7" cm="1">
        <f t="array" ref="N7">MIN(ABS(T7R5X!$D$29:$D$38))</f>
        <v>0</v>
      </c>
      <c r="O7" s="5" cm="1">
        <f t="array" ref="O7">MAX(ABS(T7R5X!$D$29:$D$38))</f>
        <v>3286</v>
      </c>
      <c r="P7" s="13"/>
      <c r="Q7" s="7" cm="1">
        <f t="array" ref="Q7">AVERAGE(ABS(T7R5X!$E$29:$E$38))</f>
        <v>0.11855352233000002</v>
      </c>
      <c r="R7" s="7" cm="1">
        <f t="array" ref="R7">MIN(ABS(T7R5X!$E$29:$E$38))</f>
        <v>9.6268399999999995E-5</v>
      </c>
      <c r="S7" s="8" cm="1">
        <f t="array" ref="S7">MAX(ABS(T7R5X!$E$29:$E$38))</f>
        <v>0.91990009530000005</v>
      </c>
    </row>
    <row r="8" spans="1:19" x14ac:dyDescent="0.25">
      <c r="A8" t="s">
        <v>167</v>
      </c>
      <c r="B8">
        <v>2</v>
      </c>
      <c r="C8">
        <v>0.5</v>
      </c>
      <c r="D8">
        <v>0.75</v>
      </c>
      <c r="E8">
        <v>5</v>
      </c>
      <c r="F8" s="15">
        <v>10</v>
      </c>
      <c r="G8" s="13"/>
      <c r="H8" cm="1">
        <f t="array" ref="H8">AVERAGE(ABS(T7R6X!$C$29:$C$38))</f>
        <v>5.0400000022818856E-4</v>
      </c>
      <c r="I8">
        <f t="shared" si="0"/>
        <v>1.2966586609525067E-4</v>
      </c>
      <c r="J8" cm="1">
        <f t="array" ref="J8">MIN(ABS(T7R6X!$C$29:$C$38))</f>
        <v>9.9999999008559826E-5</v>
      </c>
      <c r="K8" s="5" cm="1">
        <f t="array" ref="K8">MAX(ABS(T7R6X!$C$29:$C$38))</f>
        <v>1.2499999999704414E-3</v>
      </c>
      <c r="L8" s="13"/>
      <c r="M8" s="6" cm="1">
        <f t="array" ref="M8">AVERAGE(ABS(T7R6X!$D$29:$D$38))</f>
        <v>12.6</v>
      </c>
      <c r="N8" cm="1">
        <f t="array" ref="N8">MIN(ABS(T7R6X!$D$29:$D$38))</f>
        <v>12</v>
      </c>
      <c r="O8" s="5" cm="1">
        <f t="array" ref="O8">MAX(ABS(T7R6X!$D$29:$D$38))</f>
        <v>15</v>
      </c>
      <c r="P8" s="13"/>
      <c r="Q8" s="7" cm="1">
        <f t="array" ref="Q8">AVERAGE(ABS(T7R6X!$E$29:$E$38))</f>
        <v>6.3295199999999998E-6</v>
      </c>
      <c r="R8" s="7" cm="1">
        <f t="array" ref="R8">MIN(ABS(T7R6X!$E$29:$E$38))</f>
        <v>0</v>
      </c>
      <c r="S8" s="8" cm="1">
        <f t="array" ref="S8">MAX(ABS(T7R6X!$E$29:$E$38))</f>
        <v>6.3295199999999997E-5</v>
      </c>
    </row>
    <row r="9" spans="1:19" x14ac:dyDescent="0.25">
      <c r="A9" t="s">
        <v>168</v>
      </c>
      <c r="B9">
        <v>2</v>
      </c>
      <c r="C9">
        <v>0.5</v>
      </c>
      <c r="D9">
        <v>0.75</v>
      </c>
      <c r="E9">
        <v>5</v>
      </c>
      <c r="F9" s="15">
        <v>20</v>
      </c>
      <c r="G9" s="13"/>
      <c r="H9" cm="1">
        <f t="array" ref="H9">AVERAGE(ABS(T7R7X!$C$29:$C$38))</f>
        <v>2.8276065950194607E-3</v>
      </c>
      <c r="I9">
        <f t="shared" si="0"/>
        <v>1.2026420567816882E-4</v>
      </c>
      <c r="J9" cm="1">
        <f t="array" ref="J9">MIN(ABS(T7R7X!$C$29:$C$38))</f>
        <v>3.1000000126368832E-4</v>
      </c>
      <c r="K9" s="5" cm="1">
        <f t="array" ref="K9">MAX(ABS(T7R7X!$C$29:$C$38))</f>
        <v>7.2299999919778202E-3</v>
      </c>
      <c r="L9" s="13"/>
      <c r="M9" s="6" cm="1">
        <f t="array" ref="M9">AVERAGE(ABS(T7R7X!$D$29:$D$38))</f>
        <v>79.3</v>
      </c>
      <c r="N9" cm="1">
        <f t="array" ref="N9">MIN(ABS(T7R7X!$D$29:$D$38))</f>
        <v>75</v>
      </c>
      <c r="O9" s="5" cm="1">
        <f t="array" ref="O9">MAX(ABS(T7R7X!$D$29:$D$38))</f>
        <v>82</v>
      </c>
      <c r="P9" s="13"/>
      <c r="Q9" s="7" cm="1">
        <f t="array" ref="Q9">AVERAGE(ABS(T7R7X!$E$29:$E$38))</f>
        <v>6.1233780000000002E-5</v>
      </c>
      <c r="R9" s="7" cm="1">
        <f t="array" ref="R9">MIN(ABS(T7R7X!$E$29:$E$38))</f>
        <v>0</v>
      </c>
      <c r="S9" s="8" cm="1">
        <f t="array" ref="S9">MAX(ABS(T7R7X!$E$29:$E$38))</f>
        <v>9.9269499999999995E-5</v>
      </c>
    </row>
    <row r="10" spans="1:19" x14ac:dyDescent="0.25">
      <c r="A10" t="s">
        <v>169</v>
      </c>
      <c r="B10">
        <v>2</v>
      </c>
      <c r="C10">
        <v>0.5</v>
      </c>
      <c r="D10">
        <v>0.75</v>
      </c>
      <c r="E10">
        <v>5</v>
      </c>
      <c r="F10" s="15">
        <v>30</v>
      </c>
      <c r="G10" s="13"/>
      <c r="H10" cm="1">
        <f t="array" ref="H10">AVERAGE(ABS(T7R8X!$C$29:$C$38))</f>
        <v>3.6955868957193163E-3</v>
      </c>
      <c r="I10">
        <f t="shared" si="0"/>
        <v>6.4321545994067757E-5</v>
      </c>
      <c r="J10" cm="1">
        <f t="array" ref="J10">MIN(ABS(T7R8X!$C$29:$C$38))</f>
        <v>8.3895901025243802E-4</v>
      </c>
      <c r="K10" s="5" cm="1">
        <f t="array" ref="K10">MAX(ABS(T7R8X!$C$29:$C$38))</f>
        <v>1.1229965037273359E-2</v>
      </c>
      <c r="L10" s="13"/>
      <c r="M10" s="6" cm="1">
        <f t="array" ref="M10">AVERAGE(ABS(T7R8X!$D$29:$D$38))</f>
        <v>319.39999999999998</v>
      </c>
      <c r="N10" cm="1">
        <f t="array" ref="N10">MIN(ABS(T7R8X!$D$29:$D$38))</f>
        <v>13</v>
      </c>
      <c r="O10" s="5" cm="1">
        <f t="array" ref="O10">MAX(ABS(T7R8X!$D$29:$D$38))</f>
        <v>519</v>
      </c>
      <c r="P10" s="13"/>
      <c r="Q10" s="7" cm="1">
        <f t="array" ref="Q10">AVERAGE(ABS(T7R8X!$E$29:$E$38))</f>
        <v>8.5087500000000001E-5</v>
      </c>
      <c r="R10" s="7" cm="1">
        <f t="array" ref="R10">MIN(ABS(T7R8X!$E$29:$E$38))</f>
        <v>0</v>
      </c>
      <c r="S10" s="8" cm="1">
        <f t="array" ref="S10">MAX(ABS(T7R8X!$E$29:$E$38))</f>
        <v>9.9695899999999995E-5</v>
      </c>
    </row>
    <row r="11" spans="1:19" x14ac:dyDescent="0.25">
      <c r="A11" t="s">
        <v>170</v>
      </c>
      <c r="B11">
        <v>2</v>
      </c>
      <c r="C11">
        <v>0.5</v>
      </c>
      <c r="D11">
        <v>0.75</v>
      </c>
      <c r="E11">
        <v>10</v>
      </c>
      <c r="F11" s="15">
        <v>20</v>
      </c>
      <c r="G11" s="13"/>
      <c r="H11" cm="1">
        <f t="array" ref="H11">AVERAGE(ABS(T7R9X!$C$29:$C$38))</f>
        <v>5.2350260266393884E-4</v>
      </c>
      <c r="I11">
        <f t="shared" si="0"/>
        <v>6.2994831702445724E-5</v>
      </c>
      <c r="J11" cm="1">
        <f t="array" ref="J11">MIN(ABS(T7R9X!$C$29:$C$38))</f>
        <v>3.0000015158293536E-5</v>
      </c>
      <c r="K11" s="5" cm="1">
        <f t="array" ref="K11">MAX(ABS(T7R9X!$C$29:$C$38))</f>
        <v>1.9200070004217196E-3</v>
      </c>
      <c r="L11" s="13"/>
      <c r="M11" s="6" cm="1">
        <f t="array" ref="M11">AVERAGE(ABS(T7R9X!$D$29:$D$38))</f>
        <v>141.80000000000001</v>
      </c>
      <c r="N11" cm="1">
        <f t="array" ref="N11">MIN(ABS(T7R9X!$D$29:$D$38))</f>
        <v>6</v>
      </c>
      <c r="O11" s="5" cm="1">
        <f t="array" ref="O11">MAX(ABS(T7R9X!$D$29:$D$38))</f>
        <v>586</v>
      </c>
      <c r="P11" s="13"/>
      <c r="Q11" s="7" cm="1">
        <f t="array" ref="Q11">AVERAGE(ABS(T7R9X!$E$29:$E$38))</f>
        <v>7.8062299999999993E-5</v>
      </c>
      <c r="R11" s="7" cm="1">
        <f t="array" ref="R11">MIN(ABS(T7R9X!$E$29:$E$38))</f>
        <v>0</v>
      </c>
      <c r="S11" s="8" cm="1">
        <f t="array" ref="S11">MAX(ABS(T7R9X!$E$29:$E$38))</f>
        <v>9.9936299999999994E-5</v>
      </c>
    </row>
    <row r="12" spans="1:19" x14ac:dyDescent="0.25">
      <c r="A12" t="s">
        <v>171</v>
      </c>
      <c r="B12">
        <v>2</v>
      </c>
      <c r="C12">
        <v>0.5</v>
      </c>
      <c r="D12">
        <v>0.75</v>
      </c>
      <c r="E12">
        <v>10</v>
      </c>
      <c r="F12" s="15">
        <v>30</v>
      </c>
      <c r="G12" s="13"/>
      <c r="H12" cm="1">
        <f t="array" ref="H12">AVERAGE(ABS(T7R10X!$C$29:$C$38))</f>
        <v>3.7458064478414601E-3</v>
      </c>
      <c r="I12">
        <f t="shared" si="0"/>
        <v>1.5482908892221035E-4</v>
      </c>
      <c r="J12" cm="1">
        <f t="array" ref="J12">MIN(ABS(T7R10X!$C$29:$C$38))</f>
        <v>7.9300856941699749E-4</v>
      </c>
      <c r="K12" s="5" cm="1">
        <f t="array" ref="K12">MAX(ABS(T7R10X!$C$29:$C$38))</f>
        <v>8.6199770153143618E-3</v>
      </c>
      <c r="L12" s="13"/>
      <c r="M12" s="6" cm="1">
        <f t="array" ref="M12">AVERAGE(ABS(T7R10X!$D$29:$D$38))</f>
        <v>655.6</v>
      </c>
      <c r="N12" cm="1">
        <f t="array" ref="N12">MIN(ABS(T7R10X!$D$29:$D$38))</f>
        <v>0</v>
      </c>
      <c r="O12" s="5" cm="1">
        <f t="array" ref="O12">MAX(ABS(T7R10X!$D$29:$D$38))</f>
        <v>3146</v>
      </c>
      <c r="P12" s="13"/>
      <c r="Q12" s="7" cm="1">
        <f t="array" ref="Q12">AVERAGE(ABS(T7R10X!$E$29:$E$38))</f>
        <v>6.8617245320000006E-2</v>
      </c>
      <c r="R12" s="7" cm="1">
        <f t="array" ref="R12">MIN(ABS(T7R10X!$E$29:$E$38))</f>
        <v>9.2458099999999995E-5</v>
      </c>
      <c r="S12" s="8" cm="1">
        <f t="array" ref="S12">MAX(ABS(T7R10X!$E$29:$E$38))</f>
        <v>0.38583127</v>
      </c>
    </row>
    <row r="13" spans="1:19" x14ac:dyDescent="0.25">
      <c r="A13" t="s">
        <v>172</v>
      </c>
      <c r="B13">
        <v>2</v>
      </c>
      <c r="C13">
        <v>0.5</v>
      </c>
      <c r="D13">
        <v>1</v>
      </c>
      <c r="E13">
        <v>5</v>
      </c>
      <c r="F13" s="15">
        <v>10</v>
      </c>
      <c r="G13" s="13"/>
      <c r="H13" cm="1">
        <f t="array" ref="H13">AVERAGE(ABS(T7R11X!$C$29:$C$38))</f>
        <v>6.2800000043239379E-4</v>
      </c>
      <c r="I13">
        <f t="shared" si="0"/>
        <v>1.3926538477176067E-4</v>
      </c>
      <c r="J13" cm="1">
        <f t="array" ref="J13">MIN(ABS(T7R11X!$C$29:$C$38))</f>
        <v>8.0000004004432412E-5</v>
      </c>
      <c r="K13" s="5" cm="1">
        <f t="array" ref="K13">MAX(ABS(T7R11X!$C$29:$C$38))</f>
        <v>1.9599999995989492E-3</v>
      </c>
      <c r="L13" s="13"/>
      <c r="M13" s="6" cm="1">
        <f t="array" ref="M13">AVERAGE(ABS(T7R11X!$D$29:$D$38))</f>
        <v>29.8</v>
      </c>
      <c r="N13" cm="1">
        <f t="array" ref="N13">MIN(ABS(T7R11X!$D$29:$D$38))</f>
        <v>29</v>
      </c>
      <c r="O13" s="5" cm="1">
        <f t="array" ref="O13">MAX(ABS(T7R11X!$D$29:$D$38))</f>
        <v>31</v>
      </c>
      <c r="P13" s="13"/>
      <c r="Q13" s="7" cm="1">
        <f t="array" ref="Q13">AVERAGE(ABS(T7R11X!$E$29:$E$38))</f>
        <v>0</v>
      </c>
      <c r="R13" s="7" cm="1">
        <f t="array" ref="R13">MIN(ABS(T7R11X!$E$29:$E$38))</f>
        <v>0</v>
      </c>
      <c r="S13" s="8" cm="1">
        <f t="array" ref="S13">MAX(ABS(T7R11X!$E$29:$E$38))</f>
        <v>0</v>
      </c>
    </row>
    <row r="14" spans="1:19" x14ac:dyDescent="0.25">
      <c r="A14" t="s">
        <v>173</v>
      </c>
      <c r="B14">
        <v>2</v>
      </c>
      <c r="C14">
        <v>0.5</v>
      </c>
      <c r="D14">
        <v>1</v>
      </c>
      <c r="E14">
        <v>5</v>
      </c>
      <c r="F14" s="15">
        <v>20</v>
      </c>
      <c r="G14" s="13"/>
      <c r="H14" cm="1">
        <f t="array" ref="H14">AVERAGE(ABS(T7R12X!$C$29:$C$38))</f>
        <v>2.3699897023561787E-3</v>
      </c>
      <c r="I14">
        <f t="shared" si="0"/>
        <v>9.0415234668689301E-5</v>
      </c>
      <c r="J14" cm="1">
        <f t="array" ref="J14">MIN(ABS(T7R12X!$C$29:$C$38))</f>
        <v>3.9997701060201507E-4</v>
      </c>
      <c r="K14" s="5" cm="1">
        <f t="array" ref="K14">MAX(ABS(T7R12X!$C$29:$C$38))</f>
        <v>4.4800000009672658E-3</v>
      </c>
      <c r="L14" s="13"/>
      <c r="M14" s="6" cm="1">
        <f t="array" ref="M14">AVERAGE(ABS(T7R12X!$D$29:$D$38))</f>
        <v>172.8</v>
      </c>
      <c r="N14" cm="1">
        <f t="array" ref="N14">MIN(ABS(T7R12X!$D$29:$D$38))</f>
        <v>164</v>
      </c>
      <c r="O14" s="5" cm="1">
        <f t="array" ref="O14">MAX(ABS(T7R12X!$D$29:$D$38))</f>
        <v>176</v>
      </c>
      <c r="P14" s="13"/>
      <c r="Q14" s="7" cm="1">
        <f t="array" ref="Q14">AVERAGE(ABS(T7R12X!$E$29:$E$38))</f>
        <v>6.1971219999999995E-5</v>
      </c>
      <c r="R14" s="7" cm="1">
        <f t="array" ref="R14">MIN(ABS(T7R12X!$E$29:$E$38))</f>
        <v>0</v>
      </c>
      <c r="S14" s="8" cm="1">
        <f t="array" ref="S14">MAX(ABS(T7R12X!$E$29:$E$38))</f>
        <v>9.5520999999999996E-5</v>
      </c>
    </row>
    <row r="15" spans="1:19" x14ac:dyDescent="0.25">
      <c r="A15" t="s">
        <v>174</v>
      </c>
      <c r="B15">
        <v>2</v>
      </c>
      <c r="C15">
        <v>0.5</v>
      </c>
      <c r="D15">
        <v>1</v>
      </c>
      <c r="E15">
        <v>5</v>
      </c>
      <c r="F15" s="15">
        <v>30</v>
      </c>
      <c r="G15" s="13"/>
      <c r="H15" cm="1">
        <f t="array" ref="H15">AVERAGE(ABS(T7R13X!$C$29:$C$38))</f>
        <v>5.8880141913505209E-3</v>
      </c>
      <c r="I15">
        <f t="shared" si="0"/>
        <v>9.0543674843413739E-5</v>
      </c>
      <c r="J15" cm="1">
        <f t="array" ref="J15">MIN(ABS(T7R13X!$C$29:$C$38))</f>
        <v>9.8011499540007208E-4</v>
      </c>
      <c r="K15" s="5" cm="1">
        <f t="array" ref="K15">MAX(ABS(T7R13X!$C$29:$C$38))</f>
        <v>1.4980051977545372E-2</v>
      </c>
      <c r="L15" s="13"/>
      <c r="M15" s="6" cm="1">
        <f t="array" ref="M15">AVERAGE(ABS(T7R13X!$D$29:$D$38))</f>
        <v>598.29999999999995</v>
      </c>
      <c r="N15" cm="1">
        <f t="array" ref="N15">MIN(ABS(T7R13X!$D$29:$D$38))</f>
        <v>346</v>
      </c>
      <c r="O15" s="5" cm="1">
        <f t="array" ref="O15">MAX(ABS(T7R13X!$D$29:$D$38))</f>
        <v>832</v>
      </c>
      <c r="P15" s="13"/>
      <c r="Q15" s="7" cm="1">
        <f t="array" ref="Q15">AVERAGE(ABS(T7R13X!$E$29:$E$38))</f>
        <v>9.1292200000000007E-5</v>
      </c>
      <c r="R15" s="7" cm="1">
        <f t="array" ref="R15">MIN(ABS(T7R13X!$E$29:$E$38))</f>
        <v>7.2530300000000006E-5</v>
      </c>
      <c r="S15" s="8" cm="1">
        <f t="array" ref="S15">MAX(ABS(T7R13X!$E$29:$E$38))</f>
        <v>9.8598500000000001E-5</v>
      </c>
    </row>
    <row r="16" spans="1:19" x14ac:dyDescent="0.25">
      <c r="A16" t="s">
        <v>175</v>
      </c>
      <c r="B16">
        <v>2</v>
      </c>
      <c r="C16">
        <v>0.5</v>
      </c>
      <c r="D16">
        <v>1</v>
      </c>
      <c r="E16">
        <v>10</v>
      </c>
      <c r="F16" s="15">
        <v>20</v>
      </c>
      <c r="G16" s="13"/>
      <c r="H16" cm="1">
        <f t="array" ref="H16">AVERAGE(ABS(T7R14X!$C$29:$C$38))</f>
        <v>1.2279967073027364E-3</v>
      </c>
      <c r="I16">
        <f t="shared" si="0"/>
        <v>1.3345461803960804E-4</v>
      </c>
      <c r="J16" cm="1">
        <f t="array" ref="J16">MIN(ABS(T7R14X!$C$29:$C$38))</f>
        <v>4.0001991123972402E-5</v>
      </c>
      <c r="K16" s="5" cm="1">
        <f t="array" ref="K16">MAX(ABS(T7R14X!$C$29:$C$38))</f>
        <v>4.6400070109484659E-3</v>
      </c>
      <c r="L16" s="13"/>
      <c r="M16" s="6" cm="1">
        <f t="array" ref="M16">AVERAGE(ABS(T7R14X!$D$29:$D$38))</f>
        <v>63.8</v>
      </c>
      <c r="N16" cm="1">
        <f t="array" ref="N16">MIN(ABS(T7R14X!$D$29:$D$38))</f>
        <v>26</v>
      </c>
      <c r="O16" s="5" cm="1">
        <f t="array" ref="O16">MAX(ABS(T7R14X!$D$29:$D$38))</f>
        <v>90</v>
      </c>
      <c r="P16" s="13"/>
      <c r="Q16" s="7" cm="1">
        <f t="array" ref="Q16">AVERAGE(ABS(T7R14X!$E$29:$E$38))</f>
        <v>8.6131849999999998E-5</v>
      </c>
      <c r="R16" s="7" cm="1">
        <f t="array" ref="R16">MIN(ABS(T7R14X!$E$29:$E$38))</f>
        <v>4.6653699999999997E-5</v>
      </c>
      <c r="S16" s="8" cm="1">
        <f t="array" ref="S16">MAX(ABS(T7R14X!$E$29:$E$38))</f>
        <v>9.9131799999999998E-5</v>
      </c>
    </row>
    <row r="17" spans="1:19" x14ac:dyDescent="0.25">
      <c r="A17" t="s">
        <v>176</v>
      </c>
      <c r="B17">
        <v>2</v>
      </c>
      <c r="C17">
        <v>0.5</v>
      </c>
      <c r="D17">
        <v>1</v>
      </c>
      <c r="E17">
        <v>10</v>
      </c>
      <c r="F17" s="15">
        <v>30</v>
      </c>
      <c r="G17" s="13"/>
      <c r="H17" cm="1">
        <f t="array" ref="H17">AVERAGE(ABS(T7R15X!$C$29:$C$38))</f>
        <v>1.7119956240094325E-3</v>
      </c>
      <c r="I17">
        <f t="shared" si="0"/>
        <v>6.2897483870314697E-5</v>
      </c>
      <c r="J17" cm="1">
        <f t="array" ref="J17">MIN(ABS(T7R15X!$C$29:$C$38))</f>
        <v>3.1998202302929712E-4</v>
      </c>
      <c r="K17" s="5" cm="1">
        <f t="array" ref="K17">MAX(ABS(T7R15X!$C$29:$C$38))</f>
        <v>5.0000099913631857E-3</v>
      </c>
      <c r="L17" s="13"/>
      <c r="M17" s="6" cm="1">
        <f t="array" ref="M17">AVERAGE(ABS(T7R15X!$D$29:$D$38))</f>
        <v>757.7</v>
      </c>
      <c r="N17" cm="1">
        <f t="array" ref="N17">MIN(ABS(T7R15X!$D$29:$D$38))</f>
        <v>0</v>
      </c>
      <c r="O17" s="5" cm="1">
        <f t="array" ref="O17">MAX(ABS(T7R15X!$D$29:$D$38))</f>
        <v>2715</v>
      </c>
      <c r="P17" s="13"/>
      <c r="Q17" s="7" cm="1">
        <f t="array" ref="Q17">AVERAGE(ABS(T7R15X!$E$29:$E$38))</f>
        <v>4.2791822610000002E-2</v>
      </c>
      <c r="R17" s="7" cm="1">
        <f t="array" ref="R17">MIN(ABS(T7R15X!$E$29:$E$38))</f>
        <v>9.32854E-5</v>
      </c>
      <c r="S17" s="8" cm="1">
        <f t="array" ref="S17">MAX(ABS(T7R15X!$E$29:$E$38))</f>
        <v>0.22791250000000002</v>
      </c>
    </row>
    <row r="19" spans="1:19" ht="18" x14ac:dyDescent="0.25">
      <c r="F19" s="15"/>
      <c r="G19" s="9" t="s">
        <v>187</v>
      </c>
    </row>
    <row r="20" spans="1:19" ht="18.75" x14ac:dyDescent="0.3">
      <c r="A20" s="11" t="s">
        <v>189</v>
      </c>
      <c r="F20" s="15"/>
      <c r="G20" s="3" t="s">
        <v>184</v>
      </c>
      <c r="J20" s="5"/>
      <c r="K20" s="3" t="s">
        <v>190</v>
      </c>
      <c r="N20" s="5"/>
    </row>
    <row r="21" spans="1:19" x14ac:dyDescent="0.25">
      <c r="A21" t="s">
        <v>0</v>
      </c>
      <c r="B21" t="s">
        <v>1</v>
      </c>
      <c r="C21" t="s">
        <v>2</v>
      </c>
      <c r="D21" t="s">
        <v>3</v>
      </c>
      <c r="E21" t="s">
        <v>5</v>
      </c>
      <c r="F21" s="15" t="s">
        <v>4</v>
      </c>
      <c r="G21" s="13"/>
      <c r="H21" t="s">
        <v>183</v>
      </c>
      <c r="I21" t="s">
        <v>185</v>
      </c>
      <c r="J21" s="5" t="s">
        <v>186</v>
      </c>
      <c r="K21" s="13"/>
      <c r="L21" t="s">
        <v>183</v>
      </c>
      <c r="M21" t="s">
        <v>185</v>
      </c>
      <c r="N21" s="5" t="s">
        <v>186</v>
      </c>
    </row>
    <row r="22" spans="1:19" x14ac:dyDescent="0.25">
      <c r="A22" t="s">
        <v>6</v>
      </c>
      <c r="B22">
        <v>2</v>
      </c>
      <c r="C22">
        <v>0.5</v>
      </c>
      <c r="D22">
        <v>0.5</v>
      </c>
      <c r="E22">
        <v>5</v>
      </c>
      <c r="F22" s="15">
        <v>10</v>
      </c>
      <c r="G22" s="13"/>
      <c r="H22">
        <f>AVERAGE(T7R1X!$C$3:$C$12)</f>
        <v>299.85120000000006</v>
      </c>
      <c r="I22">
        <f>AVERAGE(T7R1X!$D$3:$D$12)</f>
        <v>0.2</v>
      </c>
      <c r="J22" s="5">
        <f>AVERAGE(T7R1X!$E$3:$E$12)</f>
        <v>5.0839900000000001E-6</v>
      </c>
      <c r="K22" s="13"/>
      <c r="L22">
        <f>AVERAGE(T7R1X!$C$16:$C$25)</f>
        <v>299.85132478940039</v>
      </c>
      <c r="M22">
        <f>AVERAGE(T7R1X!$D$16:$D$25)</f>
        <v>13.5</v>
      </c>
      <c r="N22" s="5">
        <f>AVERAGE(T7R1X!$E$16:$E$25)</f>
        <v>0</v>
      </c>
    </row>
    <row r="23" spans="1:19" x14ac:dyDescent="0.25">
      <c r="A23" t="s">
        <v>63</v>
      </c>
      <c r="B23">
        <v>2</v>
      </c>
      <c r="C23">
        <v>0.5</v>
      </c>
      <c r="D23">
        <v>0.5</v>
      </c>
      <c r="E23">
        <v>5</v>
      </c>
      <c r="F23" s="15">
        <v>20</v>
      </c>
      <c r="G23" s="14"/>
      <c r="H23">
        <f>AVERAGE(T7R2X!$C$3:$C$12)</f>
        <v>1571.5540000000001</v>
      </c>
      <c r="I23">
        <f>AVERAGE(T7R2X!$D$3:$D$12)</f>
        <v>2.4</v>
      </c>
      <c r="J23" s="5">
        <f>AVERAGE(T7R2X!$E$3:$E$12)</f>
        <v>6.0790560000000004E-5</v>
      </c>
      <c r="K23" s="13"/>
      <c r="L23">
        <f>AVERAGE(T7R2X!$C$16:$C$25)</f>
        <v>1571.5589749997134</v>
      </c>
      <c r="M23">
        <f>AVERAGE(T7R2X!$D$16:$D$25)</f>
        <v>76.5</v>
      </c>
      <c r="N23" s="5">
        <f>AVERAGE(T7R2X!$E$16:$E$25)</f>
        <v>0</v>
      </c>
      <c r="R23" s="10"/>
      <c r="S23" s="4"/>
    </row>
    <row r="24" spans="1:19" x14ac:dyDescent="0.25">
      <c r="A24" t="s">
        <v>114</v>
      </c>
      <c r="B24">
        <v>2</v>
      </c>
      <c r="C24">
        <v>0.5</v>
      </c>
      <c r="D24">
        <v>0.5</v>
      </c>
      <c r="E24">
        <v>5</v>
      </c>
      <c r="F24" s="15">
        <v>30</v>
      </c>
      <c r="G24" s="14"/>
      <c r="H24">
        <f>AVERAGE(T7R3X!$C$3:$C$12)</f>
        <v>3748.5219999999999</v>
      </c>
      <c r="I24">
        <f>AVERAGE(T7R3X!$D$3:$D$12)</f>
        <v>999.9</v>
      </c>
      <c r="J24" s="5">
        <f>AVERAGE(T7R3X!$E$3:$E$12)</f>
        <v>4.43301246E-3</v>
      </c>
      <c r="K24" s="13"/>
      <c r="L24">
        <f>AVERAGE(T7R3X!$C$16:$C$25)</f>
        <v>3748.5245280789159</v>
      </c>
      <c r="M24">
        <f>AVERAGE(T7R3X!$D$16:$D$25)</f>
        <v>411.4</v>
      </c>
      <c r="N24" s="5">
        <f>AVERAGE(T7R3X!$E$16:$E$25)</f>
        <v>0</v>
      </c>
      <c r="R24" s="10"/>
      <c r="S24" s="4"/>
    </row>
    <row r="25" spans="1:19" x14ac:dyDescent="0.25">
      <c r="A25" t="s">
        <v>165</v>
      </c>
      <c r="B25">
        <v>2</v>
      </c>
      <c r="C25">
        <v>0.5</v>
      </c>
      <c r="D25">
        <v>0.5</v>
      </c>
      <c r="E25">
        <v>10</v>
      </c>
      <c r="F25" s="15">
        <v>20</v>
      </c>
      <c r="G25" s="14"/>
      <c r="H25">
        <f>AVERAGE(T7R4X!$C$3:$C$12)</f>
        <v>619.67579999999998</v>
      </c>
      <c r="I25">
        <f>AVERAGE(T7R4X!$D$3:$D$12)</f>
        <v>16.5</v>
      </c>
      <c r="J25" s="5">
        <f>AVERAGE(T7R4X!$E$3:$E$12)</f>
        <v>5.8313734000000003E-5</v>
      </c>
      <c r="K25" s="13"/>
      <c r="L25">
        <f>AVERAGE(T7R4X!$C$16:$C$25)</f>
        <v>619.67566399770305</v>
      </c>
      <c r="M25">
        <f>AVERAGE(T7R4X!$D$16:$D$25)</f>
        <v>90.3</v>
      </c>
      <c r="N25" s="5">
        <f>AVERAGE(T7R4X!$E$16:$E$25)</f>
        <v>0</v>
      </c>
      <c r="R25" s="10"/>
      <c r="S25" s="4"/>
    </row>
    <row r="26" spans="1:19" x14ac:dyDescent="0.25">
      <c r="A26" t="s">
        <v>166</v>
      </c>
      <c r="B26">
        <v>2</v>
      </c>
      <c r="C26">
        <v>0.5</v>
      </c>
      <c r="D26">
        <v>0.5</v>
      </c>
      <c r="E26">
        <v>10</v>
      </c>
      <c r="F26" s="15">
        <v>30</v>
      </c>
      <c r="G26" s="14"/>
      <c r="H26">
        <f>AVERAGE(T7R5X!$C$3:$C$12)</f>
        <v>1730.9809999999998</v>
      </c>
      <c r="I26">
        <f>AVERAGE(T7R5X!$D$3:$D$12)</f>
        <v>1427.7</v>
      </c>
      <c r="J26" s="5">
        <f>AVERAGE(T7R5X!$E$3:$E$12)</f>
        <v>2.8243427699999996E-3</v>
      </c>
      <c r="K26" s="13"/>
      <c r="L26">
        <f>AVERAGE(T7R5X!$C$16:$C$25)</f>
        <v>1730.9792257881334</v>
      </c>
      <c r="M26">
        <f>AVERAGE(T7R5X!$D$16:$D$25)</f>
        <v>1630.8</v>
      </c>
      <c r="N26" s="5">
        <f>AVERAGE(T7R5X!$E$16:$E$25)</f>
        <v>0.121</v>
      </c>
      <c r="R26" s="10"/>
      <c r="S26" s="4"/>
    </row>
    <row r="27" spans="1:19" x14ac:dyDescent="0.25">
      <c r="A27" t="s">
        <v>167</v>
      </c>
      <c r="B27">
        <v>2</v>
      </c>
      <c r="C27">
        <v>0.5</v>
      </c>
      <c r="D27">
        <v>0.75</v>
      </c>
      <c r="E27">
        <v>5</v>
      </c>
      <c r="F27" s="15">
        <v>10</v>
      </c>
      <c r="G27" s="14"/>
      <c r="H27">
        <f>AVERAGE(T7R6X!$C$3:$C$12)</f>
        <v>388.69130000000001</v>
      </c>
      <c r="I27">
        <f>AVERAGE(T7R6X!$D$3:$D$12)</f>
        <v>0</v>
      </c>
      <c r="J27" s="5">
        <f>AVERAGE(T7R6X!$E$3:$E$12)</f>
        <v>6.3295199999999998E-6</v>
      </c>
      <c r="K27" s="13"/>
      <c r="L27">
        <f>AVERAGE(T7R6X!$C$16:$C$25)</f>
        <v>388.69134600000081</v>
      </c>
      <c r="M27">
        <f>AVERAGE(T7R6X!$D$16:$D$25)</f>
        <v>12.6</v>
      </c>
      <c r="N27" s="5">
        <f>AVERAGE(T7R6X!$E$16:$E$25)</f>
        <v>0</v>
      </c>
      <c r="R27" s="10"/>
      <c r="S27" s="4"/>
    </row>
    <row r="28" spans="1:19" x14ac:dyDescent="0.25">
      <c r="A28" t="s">
        <v>168</v>
      </c>
      <c r="B28">
        <v>2</v>
      </c>
      <c r="C28">
        <v>0.5</v>
      </c>
      <c r="D28">
        <v>0.75</v>
      </c>
      <c r="E28">
        <v>5</v>
      </c>
      <c r="F28" s="15">
        <v>20</v>
      </c>
      <c r="G28" s="14"/>
      <c r="H28">
        <f>AVERAGE(T7R7X!$C$3:$C$12)</f>
        <v>2351.163</v>
      </c>
      <c r="I28">
        <f>AVERAGE(T7R7X!$D$3:$D$12)</f>
        <v>2</v>
      </c>
      <c r="J28" s="5">
        <f>AVERAGE(T7R7X!$E$3:$E$12)</f>
        <v>6.1233780000000002E-5</v>
      </c>
      <c r="K28" s="13"/>
      <c r="L28">
        <f>AVERAGE(T7R7X!$C$16:$C$25)</f>
        <v>2351.1622423934132</v>
      </c>
      <c r="M28">
        <f>AVERAGE(T7R7X!$D$16:$D$25)</f>
        <v>81.3</v>
      </c>
      <c r="N28" s="5">
        <f>AVERAGE(T7R7X!$E$16:$E$25)</f>
        <v>0</v>
      </c>
      <c r="R28" s="10"/>
      <c r="S28" s="4"/>
    </row>
    <row r="29" spans="1:19" x14ac:dyDescent="0.25">
      <c r="A29" t="s">
        <v>169</v>
      </c>
      <c r="B29">
        <v>2</v>
      </c>
      <c r="C29">
        <v>0.5</v>
      </c>
      <c r="D29">
        <v>0.75</v>
      </c>
      <c r="E29">
        <v>5</v>
      </c>
      <c r="F29" s="15">
        <v>30</v>
      </c>
      <c r="G29" s="14"/>
      <c r="H29">
        <f>AVERAGE(T7R8X!$C$3:$C$12)</f>
        <v>5745.4869999999992</v>
      </c>
      <c r="I29">
        <f>AVERAGE(T7R8X!$D$3:$D$12)</f>
        <v>135.69999999999999</v>
      </c>
      <c r="J29" s="5">
        <f>AVERAGE(T7R8X!$E$3:$E$12)</f>
        <v>8.5087500000000001E-5</v>
      </c>
      <c r="K29" s="13"/>
      <c r="L29">
        <f>AVERAGE(T7R8X!$C$16:$C$25)</f>
        <v>5745.4882941715241</v>
      </c>
      <c r="M29">
        <f>AVERAGE(T7R8X!$D$16:$D$25)</f>
        <v>455.1</v>
      </c>
      <c r="N29" s="5">
        <f>AVERAGE(T7R8X!$E$16:$E$25)</f>
        <v>0</v>
      </c>
      <c r="R29" s="10"/>
      <c r="S29" s="4"/>
    </row>
    <row r="30" spans="1:19" x14ac:dyDescent="0.25">
      <c r="A30" t="s">
        <v>170</v>
      </c>
      <c r="B30">
        <v>2</v>
      </c>
      <c r="C30">
        <v>0.5</v>
      </c>
      <c r="D30">
        <v>0.75</v>
      </c>
      <c r="E30">
        <v>10</v>
      </c>
      <c r="F30" s="15">
        <v>20</v>
      </c>
      <c r="G30" s="14"/>
      <c r="H30">
        <f>AVERAGE(T7R9X!$C$3:$C$12)</f>
        <v>831.02510000000007</v>
      </c>
      <c r="I30">
        <f>AVERAGE(T7R9X!$D$3:$D$12)</f>
        <v>225.2</v>
      </c>
      <c r="J30" s="5">
        <f>AVERAGE(T7R9X!$E$3:$E$12)</f>
        <v>7.8062299999999993E-5</v>
      </c>
      <c r="K30" s="13"/>
      <c r="L30">
        <f>AVERAGE(T7R9X!$C$16:$C$25)</f>
        <v>831.02468649601019</v>
      </c>
      <c r="M30">
        <f>AVERAGE(T7R9X!$D$16:$D$25)</f>
        <v>174.6</v>
      </c>
      <c r="N30" s="5">
        <f>AVERAGE(T7R9X!$E$16:$E$25)</f>
        <v>0</v>
      </c>
      <c r="R30" s="10"/>
      <c r="S30" s="4"/>
    </row>
    <row r="31" spans="1:19" x14ac:dyDescent="0.25">
      <c r="A31" t="s">
        <v>171</v>
      </c>
      <c r="B31">
        <v>2</v>
      </c>
      <c r="C31">
        <v>0.5</v>
      </c>
      <c r="D31">
        <v>0.75</v>
      </c>
      <c r="E31">
        <v>10</v>
      </c>
      <c r="F31" s="15">
        <v>30</v>
      </c>
      <c r="G31" s="14"/>
      <c r="H31">
        <f>AVERAGE(T7R10X!$C$3:$C$12)</f>
        <v>2419.317</v>
      </c>
      <c r="I31">
        <f>AVERAGE(T7R10X!$D$3:$D$12)</f>
        <v>2230.1999999999998</v>
      </c>
      <c r="J31" s="5">
        <f>AVERAGE(T7R10X!$E$3:$E$12)</f>
        <v>1.3368713199999999E-3</v>
      </c>
      <c r="K31" s="13"/>
      <c r="L31">
        <f>AVERAGE(T7R10X!$C$16:$C$25)</f>
        <v>2419.316986179153</v>
      </c>
      <c r="M31">
        <f>AVERAGE(T7R10X!$D$16:$D$25)</f>
        <v>1726.2</v>
      </c>
      <c r="N31" s="5">
        <f>AVERAGE(T7R10X!$E$16:$E$25)</f>
        <v>6.9000000000000006E-2</v>
      </c>
      <c r="R31" s="10"/>
      <c r="S31" s="4"/>
    </row>
    <row r="32" spans="1:19" x14ac:dyDescent="0.25">
      <c r="A32" t="s">
        <v>172</v>
      </c>
      <c r="B32">
        <v>2</v>
      </c>
      <c r="C32">
        <v>0.5</v>
      </c>
      <c r="D32">
        <v>1</v>
      </c>
      <c r="E32">
        <v>5</v>
      </c>
      <c r="F32" s="15">
        <v>10</v>
      </c>
      <c r="G32" s="14"/>
      <c r="H32">
        <f>AVERAGE(T7R11X!$C$3:$C$12)</f>
        <v>450.93759999999992</v>
      </c>
      <c r="I32">
        <f>AVERAGE(T7R11X!$D$3:$D$12)</f>
        <v>0.2</v>
      </c>
      <c r="J32" s="5">
        <f>AVERAGE(T7R11X!$E$3:$E$12)</f>
        <v>0</v>
      </c>
      <c r="K32" s="13"/>
      <c r="L32">
        <f>AVERAGE(T7R11X!$C$16:$C$25)</f>
        <v>450.93761200000324</v>
      </c>
      <c r="M32">
        <f>AVERAGE(T7R11X!$D$16:$D$25)</f>
        <v>30</v>
      </c>
      <c r="N32" s="5">
        <f>AVERAGE(T7R11X!$E$16:$E$25)</f>
        <v>0</v>
      </c>
      <c r="R32" s="10"/>
      <c r="S32" s="4"/>
    </row>
    <row r="33" spans="1:19" x14ac:dyDescent="0.25">
      <c r="A33" t="s">
        <v>173</v>
      </c>
      <c r="B33">
        <v>2</v>
      </c>
      <c r="C33">
        <v>0.5</v>
      </c>
      <c r="D33">
        <v>1</v>
      </c>
      <c r="E33">
        <v>5</v>
      </c>
      <c r="F33" s="15">
        <v>20</v>
      </c>
      <c r="G33" s="14"/>
      <c r="H33">
        <f>AVERAGE(T7R12X!$C$3:$C$12)</f>
        <v>2621.2269999999999</v>
      </c>
      <c r="I33">
        <f>AVERAGE(T7R12X!$D$3:$D$12)</f>
        <v>0.7</v>
      </c>
      <c r="J33" s="5">
        <f>AVERAGE(T7R12X!$E$3:$E$12)</f>
        <v>6.1971219999999995E-5</v>
      </c>
      <c r="K33" s="13"/>
      <c r="L33">
        <f>AVERAGE(T7R12X!$C$16:$C$25)</f>
        <v>2621.2282819821112</v>
      </c>
      <c r="M33">
        <f>AVERAGE(T7R12X!$D$16:$D$25)</f>
        <v>173.5</v>
      </c>
      <c r="N33" s="5">
        <f>AVERAGE(T7R12X!$E$16:$E$25)</f>
        <v>0</v>
      </c>
      <c r="R33" s="10"/>
      <c r="S33" s="4"/>
    </row>
    <row r="34" spans="1:19" x14ac:dyDescent="0.25">
      <c r="A34" t="s">
        <v>174</v>
      </c>
      <c r="B34">
        <v>2</v>
      </c>
      <c r="C34">
        <v>0.5</v>
      </c>
      <c r="D34">
        <v>1</v>
      </c>
      <c r="E34">
        <v>5</v>
      </c>
      <c r="F34" s="15">
        <v>30</v>
      </c>
      <c r="G34" s="14"/>
      <c r="H34">
        <f>AVERAGE(T7R13X!$C$3:$C$12)</f>
        <v>6502.9570000000003</v>
      </c>
      <c r="I34">
        <f>AVERAGE(T7R13X!$D$3:$D$12)</f>
        <v>4.4000000000000004</v>
      </c>
      <c r="J34" s="5">
        <f>AVERAGE(T7R13X!$E$3:$E$12)</f>
        <v>9.1292200000000007E-5</v>
      </c>
      <c r="K34" s="13"/>
      <c r="L34">
        <f>AVERAGE(T7R13X!$C$16:$C$25)</f>
        <v>6502.9547359694143</v>
      </c>
      <c r="M34">
        <f>AVERAGE(T7R13X!$D$16:$D$25)</f>
        <v>602.70000000000005</v>
      </c>
      <c r="N34" s="5">
        <f>AVERAGE(T7R13X!$E$16:$E$25)</f>
        <v>0</v>
      </c>
      <c r="R34" s="10"/>
      <c r="S34" s="4"/>
    </row>
    <row r="35" spans="1:19" x14ac:dyDescent="0.25">
      <c r="A35" t="s">
        <v>175</v>
      </c>
      <c r="B35">
        <v>2</v>
      </c>
      <c r="C35">
        <v>0.5</v>
      </c>
      <c r="D35">
        <v>1</v>
      </c>
      <c r="E35">
        <v>10</v>
      </c>
      <c r="F35" s="15">
        <v>20</v>
      </c>
      <c r="G35" s="14"/>
      <c r="H35">
        <f>AVERAGE(T7R14X!$C$3:$C$12)</f>
        <v>920.16070000000002</v>
      </c>
      <c r="I35">
        <f>AVERAGE(T7R14X!$D$3:$D$12)</f>
        <v>27.3</v>
      </c>
      <c r="J35" s="5">
        <f>AVERAGE(T7R14X!$E$3:$E$12)</f>
        <v>8.6131849999999998E-5</v>
      </c>
      <c r="K35" s="13"/>
      <c r="L35">
        <f>AVERAGE(T7R14X!$C$16:$C$25)</f>
        <v>920.16051998910882</v>
      </c>
      <c r="M35">
        <f>AVERAGE(T7R14X!$D$16:$D$25)</f>
        <v>91.1</v>
      </c>
      <c r="N35" s="5">
        <f>AVERAGE(T7R14X!$E$16:$E$25)</f>
        <v>0</v>
      </c>
      <c r="R35" s="10"/>
      <c r="S35" s="4"/>
    </row>
    <row r="36" spans="1:19" x14ac:dyDescent="0.25">
      <c r="A36" t="s">
        <v>176</v>
      </c>
      <c r="B36">
        <v>2</v>
      </c>
      <c r="C36">
        <v>0.5</v>
      </c>
      <c r="D36">
        <v>1</v>
      </c>
      <c r="E36">
        <v>10</v>
      </c>
      <c r="F36" s="15">
        <v>30</v>
      </c>
      <c r="G36" s="14"/>
      <c r="H36">
        <f>AVERAGE(T7R15X!$C$3:$C$12)</f>
        <v>2721.8830000000003</v>
      </c>
      <c r="I36">
        <f>AVERAGE(T7R15X!$D$3:$D$12)</f>
        <v>2220.1999999999998</v>
      </c>
      <c r="J36" s="5">
        <f>AVERAGE(T7R15X!$E$3:$E$12)</f>
        <v>1.61587173E-3</v>
      </c>
      <c r="K36" s="13"/>
      <c r="L36">
        <f>AVERAGE(T7R15X!$C$16:$C$25)</f>
        <v>2721.8825279868333</v>
      </c>
      <c r="M36">
        <f>AVERAGE(T7R15X!$D$16:$D$25)</f>
        <v>1893.3</v>
      </c>
      <c r="N36" s="5">
        <f>AVERAGE(T7R15X!$E$16:$E$25)</f>
        <v>4.3000000000000003E-2</v>
      </c>
      <c r="R36" s="10"/>
      <c r="S36" s="4"/>
    </row>
    <row r="37" spans="1:19" x14ac:dyDescent="0.25">
      <c r="G37" s="4"/>
      <c r="H37" s="4"/>
      <c r="I37" s="4"/>
      <c r="R37" s="10"/>
      <c r="S37" s="4"/>
    </row>
  </sheetData>
  <conditionalFormatting sqref="H3:H1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{92201C52-D6D1-4205-8D90-E027CD4AD042}</x14:id>
        </ext>
      </extLst>
    </cfRule>
  </conditionalFormatting>
  <conditionalFormatting sqref="I3:I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201C52-D6D1-4205-8D90-E027CD4AD04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H3:H17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C38"/>
  <sheetViews>
    <sheetView workbookViewId="0">
      <selection activeCell="A27" sqref="A27"/>
    </sheetView>
  </sheetViews>
  <sheetFormatPr defaultColWidth="8.85546875" defaultRowHeight="15" x14ac:dyDescent="0.25"/>
  <sheetData>
    <row r="1" spans="1:55" s="3" customFormat="1" x14ac:dyDescent="0.25">
      <c r="A1" s="3" t="s">
        <v>184</v>
      </c>
    </row>
    <row r="2" spans="1: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</row>
    <row r="3" spans="1:55" x14ac:dyDescent="0.25">
      <c r="A3">
        <v>1</v>
      </c>
      <c r="B3" t="s">
        <v>62</v>
      </c>
      <c r="C3">
        <v>240.423</v>
      </c>
      <c r="D3">
        <v>0</v>
      </c>
      <c r="E3">
        <v>5.0839900000000001E-5</v>
      </c>
      <c r="F3">
        <v>1</v>
      </c>
      <c r="G3">
        <v>9.3333300000000001</v>
      </c>
      <c r="H3">
        <v>17.666699999999999</v>
      </c>
      <c r="I3">
        <v>87.205600000000004</v>
      </c>
      <c r="J3">
        <v>95.538899999999998</v>
      </c>
      <c r="K3">
        <v>0.25</v>
      </c>
      <c r="L3">
        <v>8.5833300000000001</v>
      </c>
      <c r="M3">
        <v>16.916699999999999</v>
      </c>
      <c r="N3">
        <v>96.997699999999995</v>
      </c>
      <c r="O3">
        <v>105.331</v>
      </c>
      <c r="P3">
        <v>87.205600000000004</v>
      </c>
      <c r="Q3">
        <v>95.538899999999998</v>
      </c>
      <c r="R3">
        <v>103.872</v>
      </c>
      <c r="S3">
        <v>177.26499999999999</v>
      </c>
      <c r="T3">
        <v>185.59899999999999</v>
      </c>
      <c r="U3">
        <v>0</v>
      </c>
      <c r="V3">
        <v>8.3333300000000001</v>
      </c>
      <c r="W3">
        <v>16.666699999999999</v>
      </c>
      <c r="X3">
        <v>98.0501</v>
      </c>
      <c r="Y3">
        <v>106.383</v>
      </c>
      <c r="Z3">
        <v>82.639600000000002</v>
      </c>
      <c r="AA3">
        <v>90.972899999999996</v>
      </c>
      <c r="AB3">
        <v>99.306299999999993</v>
      </c>
      <c r="AC3">
        <v>187.29599999999999</v>
      </c>
      <c r="AD3">
        <v>195.62899999999999</v>
      </c>
      <c r="AE3">
        <v>71.038899999999998</v>
      </c>
      <c r="AF3">
        <v>79.372299999999996</v>
      </c>
      <c r="AG3">
        <v>87.705600000000004</v>
      </c>
      <c r="AH3">
        <v>143.66900000000001</v>
      </c>
      <c r="AI3">
        <v>152.00200000000001</v>
      </c>
      <c r="AJ3">
        <v>80.831000000000003</v>
      </c>
      <c r="AK3">
        <v>89.164299999999997</v>
      </c>
      <c r="AL3">
        <v>97.497699999999995</v>
      </c>
      <c r="AM3">
        <v>200.14099999999999</v>
      </c>
      <c r="AN3">
        <v>208.47399999999999</v>
      </c>
      <c r="AO3">
        <v>0.75</v>
      </c>
      <c r="AP3">
        <v>9.0833300000000001</v>
      </c>
      <c r="AQ3">
        <v>17.416699999999999</v>
      </c>
      <c r="AR3">
        <v>95.3279</v>
      </c>
      <c r="AS3">
        <v>103.661</v>
      </c>
      <c r="AT3">
        <v>81.883499999999998</v>
      </c>
      <c r="AU3">
        <v>90.216800000000006</v>
      </c>
      <c r="AV3">
        <v>98.5501</v>
      </c>
      <c r="AW3">
        <v>168.00800000000001</v>
      </c>
      <c r="AX3">
        <v>176.34100000000001</v>
      </c>
      <c r="AY3">
        <v>0.5</v>
      </c>
      <c r="AZ3">
        <v>8.8333300000000001</v>
      </c>
      <c r="BA3">
        <v>17.166699999999999</v>
      </c>
      <c r="BB3">
        <v>98.806299999999993</v>
      </c>
      <c r="BC3">
        <v>107.14</v>
      </c>
    </row>
    <row r="4" spans="1:55" x14ac:dyDescent="0.25">
      <c r="A4">
        <v>2</v>
      </c>
      <c r="B4" t="s">
        <v>62</v>
      </c>
      <c r="C4">
        <v>298.74799999999999</v>
      </c>
      <c r="D4">
        <v>0</v>
      </c>
      <c r="E4">
        <v>0</v>
      </c>
      <c r="F4">
        <v>60.852800000000002</v>
      </c>
      <c r="G4">
        <v>69.186199999999999</v>
      </c>
      <c r="H4">
        <v>77.519499999999994</v>
      </c>
      <c r="I4">
        <v>187.76</v>
      </c>
      <c r="J4">
        <v>196.09299999999999</v>
      </c>
      <c r="K4">
        <v>107.099</v>
      </c>
      <c r="L4">
        <v>115.432</v>
      </c>
      <c r="M4">
        <v>123.76600000000001</v>
      </c>
      <c r="N4">
        <v>226.02</v>
      </c>
      <c r="O4">
        <v>234.35400000000001</v>
      </c>
      <c r="P4">
        <v>0.5</v>
      </c>
      <c r="Q4">
        <v>8.8333300000000001</v>
      </c>
      <c r="R4">
        <v>17.166699999999999</v>
      </c>
      <c r="S4">
        <v>84.026899999999998</v>
      </c>
      <c r="T4">
        <v>92.360200000000006</v>
      </c>
      <c r="U4">
        <v>0.25</v>
      </c>
      <c r="V4">
        <v>8.5833300000000001</v>
      </c>
      <c r="W4">
        <v>16.916699999999999</v>
      </c>
      <c r="X4">
        <v>81.885999999999996</v>
      </c>
      <c r="Y4">
        <v>90.219399999999993</v>
      </c>
      <c r="Z4">
        <v>74.265500000000003</v>
      </c>
      <c r="AA4">
        <v>82.598799999999997</v>
      </c>
      <c r="AB4">
        <v>90.932199999999995</v>
      </c>
      <c r="AC4">
        <v>142.405</v>
      </c>
      <c r="AD4">
        <v>150.738</v>
      </c>
      <c r="AE4">
        <v>171.59299999999999</v>
      </c>
      <c r="AF4">
        <v>179.92599999999999</v>
      </c>
      <c r="AG4">
        <v>188.26</v>
      </c>
      <c r="AH4">
        <v>281.86500000000001</v>
      </c>
      <c r="AI4">
        <v>290.19900000000001</v>
      </c>
      <c r="AJ4">
        <v>0.75</v>
      </c>
      <c r="AK4">
        <v>9.0833300000000001</v>
      </c>
      <c r="AL4">
        <v>17.416699999999999</v>
      </c>
      <c r="AM4">
        <v>120.97199999999999</v>
      </c>
      <c r="AN4">
        <v>129.30500000000001</v>
      </c>
      <c r="AO4">
        <v>67.860200000000006</v>
      </c>
      <c r="AP4">
        <v>76.193600000000004</v>
      </c>
      <c r="AQ4">
        <v>84.526899999999998</v>
      </c>
      <c r="AR4">
        <v>147.91200000000001</v>
      </c>
      <c r="AS4">
        <v>156.245</v>
      </c>
      <c r="AT4">
        <v>65.719399999999993</v>
      </c>
      <c r="AU4">
        <v>74.052700000000002</v>
      </c>
      <c r="AV4">
        <v>82.385999999999996</v>
      </c>
      <c r="AW4">
        <v>198.93799999999999</v>
      </c>
      <c r="AX4">
        <v>207.27099999999999</v>
      </c>
      <c r="AY4">
        <v>0</v>
      </c>
      <c r="AZ4">
        <v>8.3333300000000001</v>
      </c>
      <c r="BA4">
        <v>16.666699999999999</v>
      </c>
      <c r="BB4">
        <v>90.432199999999995</v>
      </c>
      <c r="BC4">
        <v>98.765500000000003</v>
      </c>
    </row>
    <row r="5" spans="1:55" x14ac:dyDescent="0.25">
      <c r="A5">
        <v>3</v>
      </c>
      <c r="B5" t="s">
        <v>62</v>
      </c>
      <c r="C5">
        <v>308.34500000000003</v>
      </c>
      <c r="D5">
        <v>0</v>
      </c>
      <c r="E5">
        <v>0</v>
      </c>
      <c r="F5">
        <v>1</v>
      </c>
      <c r="G5">
        <v>9.3333300000000001</v>
      </c>
      <c r="H5">
        <v>17.666699999999999</v>
      </c>
      <c r="I5">
        <v>104.91800000000001</v>
      </c>
      <c r="J5">
        <v>113.251</v>
      </c>
      <c r="K5">
        <v>0.75</v>
      </c>
      <c r="L5">
        <v>9.0833300000000001</v>
      </c>
      <c r="M5">
        <v>17.416699999999999</v>
      </c>
      <c r="N5">
        <v>106.76600000000001</v>
      </c>
      <c r="O5">
        <v>115.099</v>
      </c>
      <c r="P5">
        <v>0.5</v>
      </c>
      <c r="Q5">
        <v>8.8333300000000001</v>
      </c>
      <c r="R5">
        <v>17.166699999999999</v>
      </c>
      <c r="S5">
        <v>104.486</v>
      </c>
      <c r="T5">
        <v>112.82</v>
      </c>
      <c r="U5">
        <v>0.25</v>
      </c>
      <c r="V5">
        <v>8.5833300000000001</v>
      </c>
      <c r="W5">
        <v>16.916699999999999</v>
      </c>
      <c r="X5">
        <v>116.066</v>
      </c>
      <c r="Y5">
        <v>124.4</v>
      </c>
      <c r="Z5">
        <v>0</v>
      </c>
      <c r="AA5">
        <v>8.3333300000000001</v>
      </c>
      <c r="AB5">
        <v>16.666699999999999</v>
      </c>
      <c r="AC5">
        <v>113.648</v>
      </c>
      <c r="AD5">
        <v>121.982</v>
      </c>
      <c r="AE5">
        <v>88.751099999999994</v>
      </c>
      <c r="AF5">
        <v>97.084400000000002</v>
      </c>
      <c r="AG5">
        <v>105.41800000000001</v>
      </c>
      <c r="AH5">
        <v>162.923</v>
      </c>
      <c r="AI5">
        <v>171.256</v>
      </c>
      <c r="AJ5">
        <v>90.599400000000003</v>
      </c>
      <c r="AK5">
        <v>98.9328</v>
      </c>
      <c r="AL5">
        <v>107.26600000000001</v>
      </c>
      <c r="AM5">
        <v>195.14099999999999</v>
      </c>
      <c r="AN5">
        <v>203.47399999999999</v>
      </c>
      <c r="AO5">
        <v>88.319699999999997</v>
      </c>
      <c r="AP5">
        <v>96.653000000000006</v>
      </c>
      <c r="AQ5">
        <v>104.986</v>
      </c>
      <c r="AR5">
        <v>172.39099999999999</v>
      </c>
      <c r="AS5">
        <v>180.72499999999999</v>
      </c>
      <c r="AT5">
        <v>99.899600000000007</v>
      </c>
      <c r="AU5">
        <v>108.233</v>
      </c>
      <c r="AV5">
        <v>116.566</v>
      </c>
      <c r="AW5">
        <v>185.53700000000001</v>
      </c>
      <c r="AX5">
        <v>193.87100000000001</v>
      </c>
      <c r="AY5">
        <v>97.481700000000004</v>
      </c>
      <c r="AZ5">
        <v>105.815</v>
      </c>
      <c r="BA5">
        <v>114.148</v>
      </c>
      <c r="BB5">
        <v>229.37299999999999</v>
      </c>
      <c r="BC5">
        <v>237.70599999999999</v>
      </c>
    </row>
    <row r="6" spans="1:55" x14ac:dyDescent="0.25">
      <c r="A6">
        <v>4</v>
      </c>
      <c r="B6" t="s">
        <v>62</v>
      </c>
      <c r="C6">
        <v>449.21800000000002</v>
      </c>
      <c r="D6">
        <v>0</v>
      </c>
      <c r="E6">
        <v>0</v>
      </c>
      <c r="F6">
        <v>0.25</v>
      </c>
      <c r="G6">
        <v>8.5833300000000001</v>
      </c>
      <c r="H6">
        <v>16.916699999999999</v>
      </c>
      <c r="I6">
        <v>119.28700000000001</v>
      </c>
      <c r="J6">
        <v>127.62</v>
      </c>
      <c r="K6">
        <v>0.54719700000000004</v>
      </c>
      <c r="L6">
        <v>8.8805300000000003</v>
      </c>
      <c r="M6">
        <v>17.213899999999999</v>
      </c>
      <c r="N6">
        <v>106.831</v>
      </c>
      <c r="O6">
        <v>115.164</v>
      </c>
      <c r="P6">
        <v>3.3817599999999999</v>
      </c>
      <c r="Q6">
        <v>11.7151</v>
      </c>
      <c r="R6">
        <v>20.048400000000001</v>
      </c>
      <c r="S6">
        <v>106.581</v>
      </c>
      <c r="T6">
        <v>114.914</v>
      </c>
      <c r="U6" s="1">
        <v>-1.7053000000000001E-13</v>
      </c>
      <c r="V6">
        <v>8.3333300000000001</v>
      </c>
      <c r="W6">
        <v>16.666699999999999</v>
      </c>
      <c r="X6">
        <v>122.747</v>
      </c>
      <c r="Y6">
        <v>131.08099999999999</v>
      </c>
      <c r="Z6">
        <v>172.39500000000001</v>
      </c>
      <c r="AA6">
        <v>180.72800000000001</v>
      </c>
      <c r="AB6">
        <v>189.06200000000001</v>
      </c>
      <c r="AC6">
        <v>289.49900000000002</v>
      </c>
      <c r="AD6">
        <v>297.83300000000003</v>
      </c>
      <c r="AE6">
        <v>103.12</v>
      </c>
      <c r="AF6">
        <v>111.453</v>
      </c>
      <c r="AG6">
        <v>119.78700000000001</v>
      </c>
      <c r="AH6">
        <v>214.77199999999999</v>
      </c>
      <c r="AI6">
        <v>223.10599999999999</v>
      </c>
      <c r="AJ6">
        <v>90.663899999999998</v>
      </c>
      <c r="AK6">
        <v>98.997200000000007</v>
      </c>
      <c r="AL6">
        <v>107.331</v>
      </c>
      <c r="AM6">
        <v>188.81200000000001</v>
      </c>
      <c r="AN6">
        <v>197.14500000000001</v>
      </c>
      <c r="AO6">
        <v>90.413899999999998</v>
      </c>
      <c r="AP6">
        <v>98.747200000000007</v>
      </c>
      <c r="AQ6">
        <v>107.081</v>
      </c>
      <c r="AR6">
        <v>217.93899999999999</v>
      </c>
      <c r="AS6">
        <v>226.27199999999999</v>
      </c>
      <c r="AT6">
        <v>106.581</v>
      </c>
      <c r="AU6">
        <v>114.914</v>
      </c>
      <c r="AV6">
        <v>123.247</v>
      </c>
      <c r="AW6">
        <v>197.60400000000001</v>
      </c>
      <c r="AX6">
        <v>205.93700000000001</v>
      </c>
      <c r="AY6">
        <v>61.198399999999999</v>
      </c>
      <c r="AZ6">
        <v>69.531700000000001</v>
      </c>
      <c r="BA6">
        <v>77.864999999999995</v>
      </c>
      <c r="BB6">
        <v>188.56200000000001</v>
      </c>
      <c r="BC6">
        <v>196.89500000000001</v>
      </c>
    </row>
    <row r="7" spans="1:55" x14ac:dyDescent="0.25">
      <c r="A7">
        <v>5</v>
      </c>
      <c r="B7" t="s">
        <v>62</v>
      </c>
      <c r="C7">
        <v>222.214</v>
      </c>
      <c r="D7">
        <v>1</v>
      </c>
      <c r="E7">
        <v>0</v>
      </c>
      <c r="F7">
        <v>0</v>
      </c>
      <c r="G7">
        <v>8.3333300000000001</v>
      </c>
      <c r="H7">
        <v>16.666699999999999</v>
      </c>
      <c r="I7">
        <v>111.538</v>
      </c>
      <c r="J7">
        <v>119.871</v>
      </c>
      <c r="K7">
        <v>28.6996</v>
      </c>
      <c r="L7">
        <v>37.032899999999998</v>
      </c>
      <c r="M7">
        <v>45.366300000000003</v>
      </c>
      <c r="N7">
        <v>110.38500000000001</v>
      </c>
      <c r="O7">
        <v>118.71899999999999</v>
      </c>
      <c r="P7">
        <v>0.25</v>
      </c>
      <c r="Q7">
        <v>8.5833300000000001</v>
      </c>
      <c r="R7">
        <v>16.916699999999999</v>
      </c>
      <c r="S7">
        <v>72.941100000000006</v>
      </c>
      <c r="T7">
        <v>81.274500000000003</v>
      </c>
      <c r="U7">
        <v>61.072200000000002</v>
      </c>
      <c r="V7">
        <v>69.405500000000004</v>
      </c>
      <c r="W7">
        <v>77.738799999999998</v>
      </c>
      <c r="X7">
        <v>136.39400000000001</v>
      </c>
      <c r="Y7">
        <v>144.727</v>
      </c>
      <c r="Z7">
        <v>0.5</v>
      </c>
      <c r="AA7">
        <v>8.8333300000000001</v>
      </c>
      <c r="AB7">
        <v>17.166699999999999</v>
      </c>
      <c r="AC7">
        <v>120.098</v>
      </c>
      <c r="AD7">
        <v>128.43199999999999</v>
      </c>
      <c r="AE7">
        <v>95.370999999999995</v>
      </c>
      <c r="AF7">
        <v>103.70399999999999</v>
      </c>
      <c r="AG7">
        <v>112.038</v>
      </c>
      <c r="AH7">
        <v>165.50200000000001</v>
      </c>
      <c r="AI7">
        <v>173.83500000000001</v>
      </c>
      <c r="AJ7">
        <v>94.218800000000002</v>
      </c>
      <c r="AK7">
        <v>102.55200000000001</v>
      </c>
      <c r="AL7">
        <v>110.88500000000001</v>
      </c>
      <c r="AM7">
        <v>179.53200000000001</v>
      </c>
      <c r="AN7">
        <v>187.86500000000001</v>
      </c>
      <c r="AO7">
        <v>56.774500000000003</v>
      </c>
      <c r="AP7">
        <v>65.107799999999997</v>
      </c>
      <c r="AQ7">
        <v>73.441100000000006</v>
      </c>
      <c r="AR7">
        <v>142.304</v>
      </c>
      <c r="AS7">
        <v>150.637</v>
      </c>
      <c r="AT7">
        <v>0.75</v>
      </c>
      <c r="AU7">
        <v>9.0833300000000001</v>
      </c>
      <c r="AV7">
        <v>17.416699999999999</v>
      </c>
      <c r="AW7">
        <v>77.238799999999998</v>
      </c>
      <c r="AX7">
        <v>85.572199999999995</v>
      </c>
      <c r="AY7">
        <v>103.932</v>
      </c>
      <c r="AZ7">
        <v>112.265</v>
      </c>
      <c r="BA7">
        <v>120.598</v>
      </c>
      <c r="BB7">
        <v>235.059</v>
      </c>
      <c r="BC7">
        <v>243.392</v>
      </c>
    </row>
    <row r="8" spans="1:55" x14ac:dyDescent="0.25">
      <c r="A8">
        <v>6</v>
      </c>
      <c r="B8" t="s">
        <v>62</v>
      </c>
      <c r="C8">
        <v>323.05599999999998</v>
      </c>
      <c r="D8">
        <v>0</v>
      </c>
      <c r="E8">
        <v>0</v>
      </c>
      <c r="F8">
        <v>0.75</v>
      </c>
      <c r="G8">
        <v>9.0833300000000001</v>
      </c>
      <c r="H8">
        <v>17.416699999999999</v>
      </c>
      <c r="I8">
        <v>119.154</v>
      </c>
      <c r="J8">
        <v>127.488</v>
      </c>
      <c r="K8">
        <v>82.836500000000001</v>
      </c>
      <c r="L8">
        <v>91.169899999999998</v>
      </c>
      <c r="M8">
        <v>99.503200000000007</v>
      </c>
      <c r="N8">
        <v>203.02500000000001</v>
      </c>
      <c r="O8">
        <v>211.358</v>
      </c>
      <c r="P8">
        <v>0.25</v>
      </c>
      <c r="Q8">
        <v>8.5833300000000001</v>
      </c>
      <c r="R8">
        <v>16.916699999999999</v>
      </c>
      <c r="S8">
        <v>90.081400000000002</v>
      </c>
      <c r="T8">
        <v>98.4148</v>
      </c>
      <c r="U8">
        <v>0</v>
      </c>
      <c r="V8">
        <v>8.3333300000000001</v>
      </c>
      <c r="W8">
        <v>16.666699999999999</v>
      </c>
      <c r="X8">
        <v>101.898</v>
      </c>
      <c r="Y8">
        <v>110.23099999999999</v>
      </c>
      <c r="Z8">
        <v>14.5473</v>
      </c>
      <c r="AA8">
        <v>22.880600000000001</v>
      </c>
      <c r="AB8">
        <v>31.213899999999999</v>
      </c>
      <c r="AC8">
        <v>85.731099999999998</v>
      </c>
      <c r="AD8">
        <v>94.064400000000006</v>
      </c>
      <c r="AE8">
        <v>118.56399999999999</v>
      </c>
      <c r="AF8">
        <v>126.898</v>
      </c>
      <c r="AG8">
        <v>135.23099999999999</v>
      </c>
      <c r="AH8">
        <v>186.52</v>
      </c>
      <c r="AI8">
        <v>194.85400000000001</v>
      </c>
      <c r="AJ8">
        <v>0.5</v>
      </c>
      <c r="AK8">
        <v>8.8333300000000001</v>
      </c>
      <c r="AL8">
        <v>17.166699999999999</v>
      </c>
      <c r="AM8">
        <v>99.003200000000007</v>
      </c>
      <c r="AN8">
        <v>107.337</v>
      </c>
      <c r="AO8">
        <v>73.9148</v>
      </c>
      <c r="AP8">
        <v>82.248099999999994</v>
      </c>
      <c r="AQ8">
        <v>90.581400000000002</v>
      </c>
      <c r="AR8">
        <v>183.49700000000001</v>
      </c>
      <c r="AS8">
        <v>191.83</v>
      </c>
      <c r="AT8">
        <v>85.731099999999998</v>
      </c>
      <c r="AU8">
        <v>94.064400000000006</v>
      </c>
      <c r="AV8">
        <v>102.398</v>
      </c>
      <c r="AW8">
        <v>189.08500000000001</v>
      </c>
      <c r="AX8">
        <v>197.41900000000001</v>
      </c>
      <c r="AY8">
        <v>69.564400000000006</v>
      </c>
      <c r="AZ8">
        <v>77.897800000000004</v>
      </c>
      <c r="BA8">
        <v>86.231099999999998</v>
      </c>
      <c r="BB8">
        <v>188.446</v>
      </c>
      <c r="BC8">
        <v>196.779</v>
      </c>
    </row>
    <row r="9" spans="1:55" x14ac:dyDescent="0.25">
      <c r="A9">
        <v>7</v>
      </c>
      <c r="B9" t="s">
        <v>62</v>
      </c>
      <c r="C9">
        <v>263.55500000000001</v>
      </c>
      <c r="D9">
        <v>1</v>
      </c>
      <c r="E9">
        <v>0</v>
      </c>
      <c r="F9">
        <v>110.08</v>
      </c>
      <c r="G9">
        <v>118.413</v>
      </c>
      <c r="H9">
        <v>126.746</v>
      </c>
      <c r="I9">
        <v>227.03899999999999</v>
      </c>
      <c r="J9">
        <v>235.37200000000001</v>
      </c>
      <c r="K9">
        <v>76.996399999999994</v>
      </c>
      <c r="L9">
        <v>85.329700000000003</v>
      </c>
      <c r="M9">
        <v>93.662999999999997</v>
      </c>
      <c r="N9">
        <v>151.49100000000001</v>
      </c>
      <c r="O9">
        <v>159.82400000000001</v>
      </c>
      <c r="P9">
        <v>0.91159299999999999</v>
      </c>
      <c r="Q9">
        <v>9.2449300000000001</v>
      </c>
      <c r="R9">
        <v>17.578299999999999</v>
      </c>
      <c r="S9">
        <v>76.996399999999994</v>
      </c>
      <c r="T9">
        <v>85.329700000000003</v>
      </c>
      <c r="U9">
        <v>71.145399999999995</v>
      </c>
      <c r="V9">
        <v>79.478800000000007</v>
      </c>
      <c r="W9">
        <v>87.812100000000001</v>
      </c>
      <c r="X9">
        <v>193.31399999999999</v>
      </c>
      <c r="Y9">
        <v>201.64699999999999</v>
      </c>
      <c r="Z9">
        <v>109.83</v>
      </c>
      <c r="AA9">
        <v>118.163</v>
      </c>
      <c r="AB9">
        <v>126.496</v>
      </c>
      <c r="AC9">
        <v>193.64</v>
      </c>
      <c r="AD9">
        <v>201.97399999999999</v>
      </c>
      <c r="AE9">
        <v>0.5</v>
      </c>
      <c r="AF9">
        <v>8.8333300000000001</v>
      </c>
      <c r="AG9">
        <v>17.166699999999999</v>
      </c>
      <c r="AH9">
        <v>117.55</v>
      </c>
      <c r="AI9">
        <v>125.883</v>
      </c>
      <c r="AJ9">
        <v>0</v>
      </c>
      <c r="AK9">
        <v>8.3333300000000001</v>
      </c>
      <c r="AL9">
        <v>16.666699999999999</v>
      </c>
      <c r="AM9">
        <v>93.162999999999997</v>
      </c>
      <c r="AN9">
        <v>101.496</v>
      </c>
      <c r="AO9">
        <v>60.829700000000003</v>
      </c>
      <c r="AP9">
        <v>69.162999999999997</v>
      </c>
      <c r="AQ9">
        <v>77.496399999999994</v>
      </c>
      <c r="AR9">
        <v>182.97399999999999</v>
      </c>
      <c r="AS9">
        <v>191.30799999999999</v>
      </c>
      <c r="AT9">
        <v>177.14699999999999</v>
      </c>
      <c r="AU9">
        <v>185.48</v>
      </c>
      <c r="AV9">
        <v>193.81399999999999</v>
      </c>
      <c r="AW9">
        <v>310.16399999999999</v>
      </c>
      <c r="AX9">
        <v>318.49799999999999</v>
      </c>
      <c r="AY9">
        <v>0.25</v>
      </c>
      <c r="AZ9">
        <v>8.5833300000000001</v>
      </c>
      <c r="BA9">
        <v>16.916699999999999</v>
      </c>
      <c r="BB9">
        <v>124.68600000000001</v>
      </c>
      <c r="BC9">
        <v>133.02000000000001</v>
      </c>
    </row>
    <row r="10" spans="1:55" x14ac:dyDescent="0.25">
      <c r="A10">
        <v>8</v>
      </c>
      <c r="B10" t="s">
        <v>62</v>
      </c>
      <c r="C10">
        <v>292.68099999999998</v>
      </c>
      <c r="D10">
        <v>0</v>
      </c>
      <c r="E10">
        <v>0</v>
      </c>
      <c r="F10">
        <v>82.375699999999995</v>
      </c>
      <c r="G10">
        <v>90.709000000000003</v>
      </c>
      <c r="H10">
        <v>99.042400000000001</v>
      </c>
      <c r="I10">
        <v>181.31800000000001</v>
      </c>
      <c r="J10">
        <v>189.65199999999999</v>
      </c>
      <c r="K10">
        <v>112.015</v>
      </c>
      <c r="L10">
        <v>120.348</v>
      </c>
      <c r="M10">
        <v>128.68199999999999</v>
      </c>
      <c r="N10">
        <v>236.17</v>
      </c>
      <c r="O10">
        <v>244.50299999999999</v>
      </c>
      <c r="P10">
        <v>79.181700000000006</v>
      </c>
      <c r="Q10">
        <v>87.515100000000004</v>
      </c>
      <c r="R10">
        <v>95.848399999999998</v>
      </c>
      <c r="S10">
        <v>159.28200000000001</v>
      </c>
      <c r="T10">
        <v>167.61500000000001</v>
      </c>
      <c r="U10">
        <v>0.25</v>
      </c>
      <c r="V10">
        <v>8.5833300000000001</v>
      </c>
      <c r="W10">
        <v>16.916699999999999</v>
      </c>
      <c r="X10">
        <v>87.460599999999999</v>
      </c>
      <c r="Y10">
        <v>95.793899999999994</v>
      </c>
      <c r="Z10">
        <v>2.6520999999999999</v>
      </c>
      <c r="AA10">
        <v>10.9854</v>
      </c>
      <c r="AB10">
        <v>19.3188</v>
      </c>
      <c r="AC10">
        <v>124.29600000000001</v>
      </c>
      <c r="AD10">
        <v>132.62899999999999</v>
      </c>
      <c r="AE10">
        <v>176.19900000000001</v>
      </c>
      <c r="AF10">
        <v>184.53200000000001</v>
      </c>
      <c r="AG10">
        <v>192.86500000000001</v>
      </c>
      <c r="AH10">
        <v>280.91399999999999</v>
      </c>
      <c r="AI10">
        <v>289.24799999999999</v>
      </c>
      <c r="AJ10">
        <v>0.5</v>
      </c>
      <c r="AK10">
        <v>8.8333300000000001</v>
      </c>
      <c r="AL10">
        <v>17.166699999999999</v>
      </c>
      <c r="AM10">
        <v>126.7</v>
      </c>
      <c r="AN10">
        <v>135.03299999999999</v>
      </c>
      <c r="AO10">
        <v>0</v>
      </c>
      <c r="AP10">
        <v>8.3333300000000001</v>
      </c>
      <c r="AQ10">
        <v>16.666699999999999</v>
      </c>
      <c r="AR10">
        <v>95.348399999999998</v>
      </c>
      <c r="AS10">
        <v>103.682</v>
      </c>
      <c r="AT10">
        <v>71.293899999999994</v>
      </c>
      <c r="AU10">
        <v>79.627200000000002</v>
      </c>
      <c r="AV10">
        <v>87.960599999999999</v>
      </c>
      <c r="AW10">
        <v>159.53200000000001</v>
      </c>
      <c r="AX10">
        <v>167.86500000000001</v>
      </c>
      <c r="AY10">
        <v>112.265</v>
      </c>
      <c r="AZ10">
        <v>120.598</v>
      </c>
      <c r="BA10">
        <v>128.93199999999999</v>
      </c>
      <c r="BB10">
        <v>211.166</v>
      </c>
      <c r="BC10">
        <v>219.499</v>
      </c>
    </row>
    <row r="11" spans="1:55" x14ac:dyDescent="0.25">
      <c r="A11">
        <v>9</v>
      </c>
      <c r="B11" t="s">
        <v>62</v>
      </c>
      <c r="C11">
        <v>312.68599999999998</v>
      </c>
      <c r="D11">
        <v>0</v>
      </c>
      <c r="E11">
        <v>0</v>
      </c>
      <c r="F11">
        <v>0</v>
      </c>
      <c r="G11">
        <v>8.3333300000000001</v>
      </c>
      <c r="H11">
        <v>16.666699999999999</v>
      </c>
      <c r="I11">
        <v>101.235</v>
      </c>
      <c r="J11">
        <v>109.568</v>
      </c>
      <c r="K11">
        <v>74.188400000000001</v>
      </c>
      <c r="L11">
        <v>82.521699999999996</v>
      </c>
      <c r="M11">
        <v>90.855000000000004</v>
      </c>
      <c r="N11">
        <v>199.15299999999999</v>
      </c>
      <c r="O11">
        <v>207.48599999999999</v>
      </c>
      <c r="P11">
        <v>1</v>
      </c>
      <c r="Q11">
        <v>9.3333300000000001</v>
      </c>
      <c r="R11">
        <v>17.666699999999999</v>
      </c>
      <c r="S11">
        <v>85.067899999999995</v>
      </c>
      <c r="T11">
        <v>93.401300000000006</v>
      </c>
      <c r="U11">
        <v>0.75</v>
      </c>
      <c r="V11">
        <v>9.0833300000000001</v>
      </c>
      <c r="W11">
        <v>17.416699999999999</v>
      </c>
      <c r="X11">
        <v>127.434</v>
      </c>
      <c r="Y11">
        <v>135.767</v>
      </c>
      <c r="Z11">
        <v>0.5</v>
      </c>
      <c r="AA11">
        <v>8.8333300000000001</v>
      </c>
      <c r="AB11">
        <v>17.166699999999999</v>
      </c>
      <c r="AC11">
        <v>125.876</v>
      </c>
      <c r="AD11">
        <v>134.209</v>
      </c>
      <c r="AE11">
        <v>85.067899999999995</v>
      </c>
      <c r="AF11">
        <v>93.401300000000006</v>
      </c>
      <c r="AG11">
        <v>101.735</v>
      </c>
      <c r="AH11">
        <v>171.86799999999999</v>
      </c>
      <c r="AI11">
        <v>180.20099999999999</v>
      </c>
      <c r="AJ11">
        <v>0.25</v>
      </c>
      <c r="AK11">
        <v>8.5833300000000001</v>
      </c>
      <c r="AL11">
        <v>16.916699999999999</v>
      </c>
      <c r="AM11">
        <v>90.355000000000004</v>
      </c>
      <c r="AN11">
        <v>98.688400000000001</v>
      </c>
      <c r="AO11">
        <v>68.901300000000006</v>
      </c>
      <c r="AP11">
        <v>77.2346</v>
      </c>
      <c r="AQ11">
        <v>85.567899999999995</v>
      </c>
      <c r="AR11">
        <v>159.25299999999999</v>
      </c>
      <c r="AS11">
        <v>167.58600000000001</v>
      </c>
      <c r="AT11">
        <v>118.151</v>
      </c>
      <c r="AU11">
        <v>126.485</v>
      </c>
      <c r="AV11">
        <v>134.81800000000001</v>
      </c>
      <c r="AW11">
        <v>224.84200000000001</v>
      </c>
      <c r="AX11">
        <v>233.17599999999999</v>
      </c>
      <c r="AY11">
        <v>117.901</v>
      </c>
      <c r="AZ11">
        <v>126.235</v>
      </c>
      <c r="BA11">
        <v>134.56800000000001</v>
      </c>
      <c r="BB11">
        <v>215.845</v>
      </c>
      <c r="BC11">
        <v>224.178</v>
      </c>
    </row>
    <row r="12" spans="1:55" x14ac:dyDescent="0.25">
      <c r="A12">
        <v>10</v>
      </c>
      <c r="B12" t="s">
        <v>62</v>
      </c>
      <c r="C12">
        <v>287.58600000000001</v>
      </c>
      <c r="D12">
        <v>0</v>
      </c>
      <c r="E12">
        <v>0</v>
      </c>
      <c r="F12">
        <v>74.725499999999997</v>
      </c>
      <c r="G12">
        <v>83.058800000000005</v>
      </c>
      <c r="H12">
        <v>91.392200000000003</v>
      </c>
      <c r="I12">
        <v>181.47800000000001</v>
      </c>
      <c r="J12">
        <v>189.81100000000001</v>
      </c>
      <c r="K12">
        <v>3.3636400000000002</v>
      </c>
      <c r="L12">
        <v>11.696999999999999</v>
      </c>
      <c r="M12">
        <v>20.0303</v>
      </c>
      <c r="N12">
        <v>87.812399999999997</v>
      </c>
      <c r="O12">
        <v>96.145799999999994</v>
      </c>
      <c r="P12">
        <v>114.111</v>
      </c>
      <c r="Q12">
        <v>122.444</v>
      </c>
      <c r="R12">
        <v>130.77799999999999</v>
      </c>
      <c r="S12">
        <v>183.18199999999999</v>
      </c>
      <c r="T12">
        <v>191.51599999999999</v>
      </c>
      <c r="U12">
        <v>110.58499999999999</v>
      </c>
      <c r="V12">
        <v>118.91800000000001</v>
      </c>
      <c r="W12">
        <v>127.252</v>
      </c>
      <c r="X12">
        <v>207.863</v>
      </c>
      <c r="Y12">
        <v>216.197</v>
      </c>
      <c r="Z12">
        <v>0</v>
      </c>
      <c r="AA12">
        <v>8.3333300000000001</v>
      </c>
      <c r="AB12">
        <v>16.666699999999999</v>
      </c>
      <c r="AC12">
        <v>87.562399999999997</v>
      </c>
      <c r="AD12">
        <v>95.895799999999994</v>
      </c>
      <c r="AE12">
        <v>169.352</v>
      </c>
      <c r="AF12">
        <v>177.685</v>
      </c>
      <c r="AG12">
        <v>186.018</v>
      </c>
      <c r="AH12">
        <v>245.27</v>
      </c>
      <c r="AI12">
        <v>253.60400000000001</v>
      </c>
      <c r="AJ12">
        <v>74.475499999999997</v>
      </c>
      <c r="AK12">
        <v>82.808800000000005</v>
      </c>
      <c r="AL12">
        <v>91.142200000000003</v>
      </c>
      <c r="AM12">
        <v>169.352</v>
      </c>
      <c r="AN12">
        <v>177.685</v>
      </c>
      <c r="AO12">
        <v>2.3428300000000002</v>
      </c>
      <c r="AP12">
        <v>10.6762</v>
      </c>
      <c r="AQ12">
        <v>19.009499999999999</v>
      </c>
      <c r="AR12">
        <v>130.27799999999999</v>
      </c>
      <c r="AS12">
        <v>138.61099999999999</v>
      </c>
      <c r="AT12">
        <v>0.25</v>
      </c>
      <c r="AU12">
        <v>8.5833300000000001</v>
      </c>
      <c r="AV12">
        <v>16.916699999999999</v>
      </c>
      <c r="AW12">
        <v>126.752</v>
      </c>
      <c r="AX12">
        <v>135.08500000000001</v>
      </c>
      <c r="AY12">
        <v>71.395799999999994</v>
      </c>
      <c r="AZ12">
        <v>79.729100000000003</v>
      </c>
      <c r="BA12">
        <v>88.062399999999997</v>
      </c>
      <c r="BB12">
        <v>152.685</v>
      </c>
      <c r="BC12">
        <v>161.018</v>
      </c>
    </row>
    <row r="14" spans="1:55" x14ac:dyDescent="0.25">
      <c r="A14" s="3" t="s">
        <v>190</v>
      </c>
    </row>
    <row r="15" spans="1: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</row>
    <row r="16" spans="1:55" x14ac:dyDescent="0.25">
      <c r="A16">
        <v>1</v>
      </c>
      <c r="B16" t="s">
        <v>62</v>
      </c>
      <c r="C16" s="2">
        <v>240.42319999999643</v>
      </c>
      <c r="D16">
        <v>16</v>
      </c>
      <c r="E16">
        <v>0</v>
      </c>
      <c r="F16">
        <v>1</v>
      </c>
      <c r="G16">
        <v>9.3333300000000001</v>
      </c>
      <c r="H16">
        <v>17.66666</v>
      </c>
      <c r="I16">
        <v>87.205599999998185</v>
      </c>
      <c r="J16">
        <v>95.538929999998189</v>
      </c>
      <c r="K16">
        <v>0.5</v>
      </c>
      <c r="L16">
        <v>8.8333300000000001</v>
      </c>
      <c r="M16">
        <v>17.16666</v>
      </c>
      <c r="N16">
        <v>97.247659999999996</v>
      </c>
      <c r="O16">
        <v>105.58099</v>
      </c>
      <c r="P16">
        <v>87.205600000000004</v>
      </c>
      <c r="Q16">
        <v>95.538930000000008</v>
      </c>
      <c r="R16">
        <v>103.87226000000001</v>
      </c>
      <c r="S16">
        <v>177.26546000000002</v>
      </c>
      <c r="T16">
        <v>185.59879000000001</v>
      </c>
      <c r="U16">
        <v>0</v>
      </c>
      <c r="V16">
        <v>8.3333300000000001</v>
      </c>
      <c r="W16">
        <v>16.66666</v>
      </c>
      <c r="X16">
        <v>98.050160000000005</v>
      </c>
      <c r="Y16">
        <v>106.38349000000001</v>
      </c>
      <c r="Z16">
        <v>82.389600000000016</v>
      </c>
      <c r="AA16">
        <v>90.722930000000019</v>
      </c>
      <c r="AB16">
        <v>99.056260000000009</v>
      </c>
      <c r="AC16">
        <v>187.04606000000004</v>
      </c>
      <c r="AD16">
        <v>195.37939000000003</v>
      </c>
      <c r="AE16">
        <v>71.038939999998192</v>
      </c>
      <c r="AF16">
        <v>79.372269999998196</v>
      </c>
      <c r="AG16">
        <v>87.705599999998185</v>
      </c>
      <c r="AH16">
        <v>143.6690999999982</v>
      </c>
      <c r="AI16">
        <v>152.00242999999818</v>
      </c>
      <c r="AJ16">
        <v>81.081000000000003</v>
      </c>
      <c r="AK16">
        <v>89.414330000000007</v>
      </c>
      <c r="AL16">
        <v>97.747659999999996</v>
      </c>
      <c r="AM16">
        <v>200.39066000000003</v>
      </c>
      <c r="AN16">
        <v>208.72399000000001</v>
      </c>
      <c r="AO16">
        <v>0.75</v>
      </c>
      <c r="AP16">
        <v>9.0833300000000001</v>
      </c>
      <c r="AQ16">
        <v>17.41666</v>
      </c>
      <c r="AR16">
        <v>95.327859999999987</v>
      </c>
      <c r="AS16">
        <v>103.66118999999999</v>
      </c>
      <c r="AT16">
        <v>81.883500000000012</v>
      </c>
      <c r="AU16">
        <v>90.216830000000016</v>
      </c>
      <c r="AV16">
        <v>98.550160000000005</v>
      </c>
      <c r="AW16">
        <v>168.00776000000002</v>
      </c>
      <c r="AX16">
        <v>176.34109000000001</v>
      </c>
      <c r="AY16">
        <v>0.25</v>
      </c>
      <c r="AZ16">
        <v>8.5833300000000001</v>
      </c>
      <c r="BA16">
        <v>16.91666</v>
      </c>
      <c r="BB16">
        <v>98.556260000000009</v>
      </c>
      <c r="BC16">
        <v>106.88959000000001</v>
      </c>
    </row>
    <row r="17" spans="1:55" x14ac:dyDescent="0.25">
      <c r="A17">
        <v>2</v>
      </c>
      <c r="B17" t="s">
        <v>62</v>
      </c>
      <c r="C17" s="2">
        <v>298.74731999999915</v>
      </c>
      <c r="D17">
        <v>13</v>
      </c>
      <c r="E17">
        <v>0</v>
      </c>
      <c r="F17">
        <v>60.852800000000002</v>
      </c>
      <c r="G17">
        <v>69.186130000000006</v>
      </c>
      <c r="H17">
        <v>77.519460000000009</v>
      </c>
      <c r="I17">
        <v>187.75945999999999</v>
      </c>
      <c r="J17">
        <v>196.09278999999998</v>
      </c>
      <c r="K17">
        <v>107.09881999999925</v>
      </c>
      <c r="L17">
        <v>115.43214999999925</v>
      </c>
      <c r="M17">
        <v>123.76547999999926</v>
      </c>
      <c r="N17">
        <v>226.02047999999928</v>
      </c>
      <c r="O17">
        <v>234.35380999999927</v>
      </c>
      <c r="P17">
        <v>0.25</v>
      </c>
      <c r="Q17">
        <v>8.5833300000000001</v>
      </c>
      <c r="R17">
        <v>16.91666</v>
      </c>
      <c r="S17">
        <v>83.776859999999999</v>
      </c>
      <c r="T17">
        <v>92.110190000000003</v>
      </c>
      <c r="U17">
        <v>0.5</v>
      </c>
      <c r="V17">
        <v>8.8333300000000001</v>
      </c>
      <c r="W17">
        <v>17.16666</v>
      </c>
      <c r="X17">
        <v>82.136059999999986</v>
      </c>
      <c r="Y17">
        <v>90.46938999999999</v>
      </c>
      <c r="Z17">
        <v>74.265500000000017</v>
      </c>
      <c r="AA17">
        <v>82.598830000000021</v>
      </c>
      <c r="AB17">
        <v>90.93216000000001</v>
      </c>
      <c r="AC17">
        <v>142.40466000000004</v>
      </c>
      <c r="AD17">
        <v>150.73799000000002</v>
      </c>
      <c r="AE17">
        <v>171.59279999999987</v>
      </c>
      <c r="AF17">
        <v>179.92612999999986</v>
      </c>
      <c r="AG17">
        <v>188.25945999999988</v>
      </c>
      <c r="AH17">
        <v>281.86515999999989</v>
      </c>
      <c r="AI17">
        <v>290.19848999999988</v>
      </c>
      <c r="AJ17">
        <v>0.75</v>
      </c>
      <c r="AK17">
        <v>9.0833300000000001</v>
      </c>
      <c r="AL17">
        <v>17.41666</v>
      </c>
      <c r="AM17">
        <v>120.97166</v>
      </c>
      <c r="AN17">
        <v>129.30499</v>
      </c>
      <c r="AO17">
        <v>67.610200000000006</v>
      </c>
      <c r="AP17">
        <v>75.94353000000001</v>
      </c>
      <c r="AQ17">
        <v>84.276859999999999</v>
      </c>
      <c r="AR17">
        <v>147.66176000000002</v>
      </c>
      <c r="AS17">
        <v>155.99509</v>
      </c>
      <c r="AT17">
        <v>65.969399999999993</v>
      </c>
      <c r="AU17">
        <v>74.302729999999997</v>
      </c>
      <c r="AV17">
        <v>82.636059999999986</v>
      </c>
      <c r="AW17">
        <v>199.18806000000001</v>
      </c>
      <c r="AX17">
        <v>207.52139</v>
      </c>
      <c r="AY17">
        <v>0</v>
      </c>
      <c r="AZ17">
        <v>8.3333300000000001</v>
      </c>
      <c r="BA17">
        <v>16.66666</v>
      </c>
      <c r="BB17">
        <v>90.43216000000001</v>
      </c>
      <c r="BC17">
        <v>98.765490000000014</v>
      </c>
    </row>
    <row r="18" spans="1:55" x14ac:dyDescent="0.25">
      <c r="A18">
        <v>3</v>
      </c>
      <c r="B18" t="s">
        <v>62</v>
      </c>
      <c r="C18" s="2">
        <v>308.34499999999997</v>
      </c>
      <c r="D18">
        <v>13</v>
      </c>
      <c r="E18">
        <v>0</v>
      </c>
      <c r="F18">
        <v>1</v>
      </c>
      <c r="G18">
        <v>9.3333300000000001</v>
      </c>
      <c r="H18">
        <v>17.66666</v>
      </c>
      <c r="I18">
        <v>104.91775999999999</v>
      </c>
      <c r="J18">
        <v>113.25108999999999</v>
      </c>
      <c r="K18">
        <v>0.75</v>
      </c>
      <c r="L18">
        <v>9.0833300000000001</v>
      </c>
      <c r="M18">
        <v>17.41666</v>
      </c>
      <c r="N18">
        <v>106.76606000000001</v>
      </c>
      <c r="O18">
        <v>115.09939000000001</v>
      </c>
      <c r="P18">
        <v>0.5</v>
      </c>
      <c r="Q18">
        <v>8.8333300000000001</v>
      </c>
      <c r="R18">
        <v>17.16666</v>
      </c>
      <c r="S18">
        <v>104.48635999999999</v>
      </c>
      <c r="T18">
        <v>112.81968999999999</v>
      </c>
      <c r="U18">
        <v>0.25</v>
      </c>
      <c r="V18">
        <v>8.5833300000000001</v>
      </c>
      <c r="W18">
        <v>16.91666</v>
      </c>
      <c r="X18">
        <v>116.06626</v>
      </c>
      <c r="Y18">
        <v>124.39959</v>
      </c>
      <c r="Z18">
        <v>0</v>
      </c>
      <c r="AA18">
        <v>8.3333300000000001</v>
      </c>
      <c r="AB18">
        <v>16.66666</v>
      </c>
      <c r="AC18">
        <v>113.64836</v>
      </c>
      <c r="AD18">
        <v>121.98169</v>
      </c>
      <c r="AE18">
        <v>88.751099999999994</v>
      </c>
      <c r="AF18">
        <v>97.084429999999998</v>
      </c>
      <c r="AG18">
        <v>105.41775999999999</v>
      </c>
      <c r="AH18">
        <v>162.92306000000002</v>
      </c>
      <c r="AI18">
        <v>171.25639000000001</v>
      </c>
      <c r="AJ18">
        <v>90.599400000000017</v>
      </c>
      <c r="AK18">
        <v>98.932730000000021</v>
      </c>
      <c r="AL18">
        <v>107.26606000000001</v>
      </c>
      <c r="AM18">
        <v>195.14076000000003</v>
      </c>
      <c r="AN18">
        <v>203.47409000000002</v>
      </c>
      <c r="AO18">
        <v>88.319699999999997</v>
      </c>
      <c r="AP18">
        <v>96.653030000000001</v>
      </c>
      <c r="AQ18">
        <v>104.98635999999999</v>
      </c>
      <c r="AR18">
        <v>172.39116000000001</v>
      </c>
      <c r="AS18">
        <v>180.72449</v>
      </c>
      <c r="AT18">
        <v>99.899600000000007</v>
      </c>
      <c r="AU18">
        <v>108.23293000000001</v>
      </c>
      <c r="AV18">
        <v>116.56626</v>
      </c>
      <c r="AW18">
        <v>185.53726000000003</v>
      </c>
      <c r="AX18">
        <v>193.87059000000002</v>
      </c>
      <c r="AY18">
        <v>97.481699999999961</v>
      </c>
      <c r="AZ18">
        <v>105.81502999999996</v>
      </c>
      <c r="BA18">
        <v>114.14835999999997</v>
      </c>
      <c r="BB18">
        <v>229.37335999999996</v>
      </c>
      <c r="BC18">
        <v>237.70668999999995</v>
      </c>
    </row>
    <row r="19" spans="1:55" x14ac:dyDescent="0.25">
      <c r="A19">
        <v>4</v>
      </c>
      <c r="B19" t="s">
        <v>62</v>
      </c>
      <c r="C19" s="2">
        <v>449.22121999400127</v>
      </c>
      <c r="D19">
        <v>13</v>
      </c>
      <c r="E19">
        <v>0</v>
      </c>
      <c r="F19">
        <v>0.25</v>
      </c>
      <c r="G19">
        <v>8.5833300000000001</v>
      </c>
      <c r="H19">
        <v>16.91666</v>
      </c>
      <c r="I19">
        <v>119.28666000000001</v>
      </c>
      <c r="J19">
        <v>127.61999000000002</v>
      </c>
      <c r="K19">
        <v>0.54763999900001181</v>
      </c>
      <c r="L19">
        <v>8.8809699990000119</v>
      </c>
      <c r="M19">
        <v>17.214299999000012</v>
      </c>
      <c r="N19">
        <v>106.830999999</v>
      </c>
      <c r="O19">
        <v>115.164329999</v>
      </c>
      <c r="P19">
        <v>3.3822399990000065</v>
      </c>
      <c r="Q19">
        <v>11.715569999000007</v>
      </c>
      <c r="R19">
        <v>20.048899999000007</v>
      </c>
      <c r="S19">
        <v>106.580999999</v>
      </c>
      <c r="T19">
        <v>114.914329999</v>
      </c>
      <c r="U19">
        <v>0</v>
      </c>
      <c r="V19">
        <v>8.3333300000000001</v>
      </c>
      <c r="W19">
        <v>16.66666</v>
      </c>
      <c r="X19">
        <v>122.74765999999998</v>
      </c>
      <c r="Y19">
        <v>131.08098999999999</v>
      </c>
      <c r="Z19">
        <v>172.39540000000125</v>
      </c>
      <c r="AA19">
        <v>180.72873000000124</v>
      </c>
      <c r="AB19">
        <v>189.06206000000125</v>
      </c>
      <c r="AC19">
        <v>289.50006000000127</v>
      </c>
      <c r="AD19">
        <v>297.83339000000126</v>
      </c>
      <c r="AE19">
        <v>103.11999999900003</v>
      </c>
      <c r="AF19">
        <v>111.45332999900003</v>
      </c>
      <c r="AG19">
        <v>119.78665999900002</v>
      </c>
      <c r="AH19">
        <v>214.77255999900004</v>
      </c>
      <c r="AI19">
        <v>223.10588999900003</v>
      </c>
      <c r="AJ19">
        <v>90.696999999999989</v>
      </c>
      <c r="AK19">
        <v>99.030329999999992</v>
      </c>
      <c r="AL19">
        <v>107.36365999999998</v>
      </c>
      <c r="AM19">
        <v>188.81206</v>
      </c>
      <c r="AN19">
        <v>197.14538999999999</v>
      </c>
      <c r="AO19">
        <v>90.414339998000017</v>
      </c>
      <c r="AP19">
        <v>98.747669998000021</v>
      </c>
      <c r="AQ19">
        <v>107.08099999800001</v>
      </c>
      <c r="AR19">
        <v>217.93899999800004</v>
      </c>
      <c r="AS19">
        <v>226.27232999800003</v>
      </c>
      <c r="AT19">
        <v>106.580999999</v>
      </c>
      <c r="AU19">
        <v>114.914329999</v>
      </c>
      <c r="AV19">
        <v>123.24765999900001</v>
      </c>
      <c r="AW19">
        <v>197.60425999900002</v>
      </c>
      <c r="AX19">
        <v>205.93758999900001</v>
      </c>
      <c r="AY19">
        <v>61.198399999999992</v>
      </c>
      <c r="AZ19">
        <v>69.531729999999996</v>
      </c>
      <c r="BA19">
        <v>77.86506</v>
      </c>
      <c r="BB19">
        <v>188.56206</v>
      </c>
      <c r="BC19">
        <v>196.89538999999999</v>
      </c>
    </row>
    <row r="20" spans="1:55" x14ac:dyDescent="0.25">
      <c r="A20">
        <v>5</v>
      </c>
      <c r="B20" t="s">
        <v>62</v>
      </c>
      <c r="C20" s="2">
        <v>222.21479999999974</v>
      </c>
      <c r="D20">
        <v>13</v>
      </c>
      <c r="E20">
        <v>0</v>
      </c>
      <c r="F20">
        <v>0.75</v>
      </c>
      <c r="G20">
        <v>9.0833300000000001</v>
      </c>
      <c r="H20">
        <v>17.41666</v>
      </c>
      <c r="I20">
        <v>112.28765999999999</v>
      </c>
      <c r="J20">
        <v>120.62098999999999</v>
      </c>
      <c r="K20">
        <v>28.6996</v>
      </c>
      <c r="L20">
        <v>37.03293</v>
      </c>
      <c r="M20">
        <v>45.366259999999997</v>
      </c>
      <c r="N20">
        <v>110.38545999999999</v>
      </c>
      <c r="O20">
        <v>118.71879</v>
      </c>
      <c r="P20">
        <v>0.5</v>
      </c>
      <c r="Q20">
        <v>8.8333300000000001</v>
      </c>
      <c r="R20">
        <v>17.16666</v>
      </c>
      <c r="S20">
        <v>73.191159999999996</v>
      </c>
      <c r="T20">
        <v>81.52449</v>
      </c>
      <c r="U20">
        <v>60.32219999999986</v>
      </c>
      <c r="V20">
        <v>68.655529999999857</v>
      </c>
      <c r="W20">
        <v>76.98885999999986</v>
      </c>
      <c r="X20">
        <v>135.64385999999988</v>
      </c>
      <c r="Y20">
        <v>143.97718999999987</v>
      </c>
      <c r="Z20">
        <v>0.25</v>
      </c>
      <c r="AA20">
        <v>8.5833300000000001</v>
      </c>
      <c r="AB20">
        <v>16.91666</v>
      </c>
      <c r="AC20">
        <v>119.84865999999998</v>
      </c>
      <c r="AD20">
        <v>128.18198999999998</v>
      </c>
      <c r="AE20">
        <v>96.120999999999995</v>
      </c>
      <c r="AF20">
        <v>104.45433</v>
      </c>
      <c r="AG20">
        <v>112.78765999999999</v>
      </c>
      <c r="AH20">
        <v>166.25216</v>
      </c>
      <c r="AI20">
        <v>174.58548999999999</v>
      </c>
      <c r="AJ20">
        <v>94.218799999999931</v>
      </c>
      <c r="AK20">
        <v>102.55212999999993</v>
      </c>
      <c r="AL20">
        <v>110.88545999999994</v>
      </c>
      <c r="AM20">
        <v>179.53155999999996</v>
      </c>
      <c r="AN20">
        <v>187.86488999999995</v>
      </c>
      <c r="AO20">
        <v>57.024500000000003</v>
      </c>
      <c r="AP20">
        <v>65.357830000000007</v>
      </c>
      <c r="AQ20">
        <v>73.691159999999996</v>
      </c>
      <c r="AR20">
        <v>142.55366000000001</v>
      </c>
      <c r="AS20">
        <v>150.88699</v>
      </c>
      <c r="AT20">
        <v>0</v>
      </c>
      <c r="AU20">
        <v>8.3333300000000001</v>
      </c>
      <c r="AV20">
        <v>16.66666</v>
      </c>
      <c r="AW20">
        <v>76.488860000000003</v>
      </c>
      <c r="AX20">
        <v>84.822190000000006</v>
      </c>
      <c r="AY20">
        <v>103.68199999999999</v>
      </c>
      <c r="AZ20">
        <v>112.01532999999999</v>
      </c>
      <c r="BA20">
        <v>120.34866</v>
      </c>
      <c r="BB20">
        <v>234.80965999999998</v>
      </c>
      <c r="BC20">
        <v>243.14298999999997</v>
      </c>
    </row>
    <row r="21" spans="1:55" x14ac:dyDescent="0.25">
      <c r="A21">
        <v>6</v>
      </c>
      <c r="B21" t="s">
        <v>62</v>
      </c>
      <c r="C21" s="2">
        <v>323.05587000000122</v>
      </c>
      <c r="D21">
        <v>13</v>
      </c>
      <c r="E21">
        <v>0</v>
      </c>
      <c r="F21">
        <v>0.75</v>
      </c>
      <c r="G21">
        <v>9.0833300000000001</v>
      </c>
      <c r="H21">
        <v>17.41666</v>
      </c>
      <c r="I21">
        <v>119.15466000000001</v>
      </c>
      <c r="J21">
        <v>127.48799000000001</v>
      </c>
      <c r="K21">
        <v>82.836500000000015</v>
      </c>
      <c r="L21">
        <v>91.169830000000019</v>
      </c>
      <c r="M21">
        <v>99.503160000000008</v>
      </c>
      <c r="N21">
        <v>203.02516000000003</v>
      </c>
      <c r="O21">
        <v>211.35849000000002</v>
      </c>
      <c r="P21">
        <v>0.25</v>
      </c>
      <c r="Q21">
        <v>8.5833300000000001</v>
      </c>
      <c r="R21">
        <v>16.91666</v>
      </c>
      <c r="S21">
        <v>90.081459999999993</v>
      </c>
      <c r="T21">
        <v>98.414789999999996</v>
      </c>
      <c r="U21">
        <v>0</v>
      </c>
      <c r="V21">
        <v>8.3333300000000001</v>
      </c>
      <c r="W21">
        <v>16.66666</v>
      </c>
      <c r="X21">
        <v>101.89776000000001</v>
      </c>
      <c r="Y21">
        <v>110.23109000000001</v>
      </c>
      <c r="Z21">
        <v>5.5307300000000001</v>
      </c>
      <c r="AA21">
        <v>13.86406</v>
      </c>
      <c r="AB21">
        <v>22.197389999999999</v>
      </c>
      <c r="AC21">
        <v>85.731099999999969</v>
      </c>
      <c r="AD21">
        <v>94.064429999999973</v>
      </c>
      <c r="AE21">
        <v>118.56442000000131</v>
      </c>
      <c r="AF21">
        <v>126.89775000000131</v>
      </c>
      <c r="AG21">
        <v>135.2310800000013</v>
      </c>
      <c r="AH21">
        <v>186.52028000000132</v>
      </c>
      <c r="AI21">
        <v>194.85361000000131</v>
      </c>
      <c r="AJ21">
        <v>0.5</v>
      </c>
      <c r="AK21">
        <v>8.8333300000000001</v>
      </c>
      <c r="AL21">
        <v>17.16666</v>
      </c>
      <c r="AM21">
        <v>99.003160000000008</v>
      </c>
      <c r="AN21">
        <v>107.33649000000001</v>
      </c>
      <c r="AO21">
        <v>73.9148</v>
      </c>
      <c r="AP21">
        <v>82.248130000000003</v>
      </c>
      <c r="AQ21">
        <v>90.581459999999993</v>
      </c>
      <c r="AR21">
        <v>183.49716000000001</v>
      </c>
      <c r="AS21">
        <v>191.83049</v>
      </c>
      <c r="AT21">
        <v>85.731099999999969</v>
      </c>
      <c r="AU21">
        <v>94.064429999999973</v>
      </c>
      <c r="AV21">
        <v>102.39775999999998</v>
      </c>
      <c r="AW21">
        <v>189.08535999999998</v>
      </c>
      <c r="AX21">
        <v>197.41868999999997</v>
      </c>
      <c r="AY21">
        <v>69.564439999999976</v>
      </c>
      <c r="AZ21">
        <v>77.89776999999998</v>
      </c>
      <c r="BA21">
        <v>86.231099999999969</v>
      </c>
      <c r="BB21">
        <v>188.4461</v>
      </c>
      <c r="BC21">
        <v>196.77942999999999</v>
      </c>
    </row>
    <row r="22" spans="1:55" x14ac:dyDescent="0.25">
      <c r="A22">
        <v>7</v>
      </c>
      <c r="B22" t="s">
        <v>62</v>
      </c>
      <c r="C22" s="2">
        <v>263.55535790000249</v>
      </c>
      <c r="D22">
        <v>13</v>
      </c>
      <c r="E22">
        <v>0</v>
      </c>
      <c r="F22">
        <v>109.82972000000001</v>
      </c>
      <c r="G22">
        <v>118.16305000000001</v>
      </c>
      <c r="H22">
        <v>126.49638000000002</v>
      </c>
      <c r="I22">
        <v>226.78838000000002</v>
      </c>
      <c r="J22">
        <v>235.12171000000001</v>
      </c>
      <c r="K22">
        <v>76.996400000000008</v>
      </c>
      <c r="L22">
        <v>85.329730000000012</v>
      </c>
      <c r="M22">
        <v>93.663060000000002</v>
      </c>
      <c r="N22">
        <v>151.49066000000002</v>
      </c>
      <c r="O22">
        <v>159.82399000000001</v>
      </c>
      <c r="P22">
        <v>0.91164000000129874</v>
      </c>
      <c r="Q22">
        <v>9.2449700000012989</v>
      </c>
      <c r="R22">
        <v>17.578300000001299</v>
      </c>
      <c r="S22">
        <v>76.996400000001302</v>
      </c>
      <c r="T22">
        <v>85.329730000001305</v>
      </c>
      <c r="U22">
        <v>71.145399999999995</v>
      </c>
      <c r="V22">
        <v>79.478729999999999</v>
      </c>
      <c r="W22">
        <v>87.812060000000002</v>
      </c>
      <c r="X22">
        <v>193.31405999999998</v>
      </c>
      <c r="Y22">
        <v>201.64738999999997</v>
      </c>
      <c r="Z22">
        <v>110.07972000000001</v>
      </c>
      <c r="AA22">
        <v>118.41305000000001</v>
      </c>
      <c r="AB22">
        <v>126.74638000000002</v>
      </c>
      <c r="AC22">
        <v>193.89028000000002</v>
      </c>
      <c r="AD22">
        <v>202.22361000000001</v>
      </c>
      <c r="AE22">
        <v>0.5</v>
      </c>
      <c r="AF22">
        <v>8.8333300000000001</v>
      </c>
      <c r="AG22">
        <v>17.16666</v>
      </c>
      <c r="AH22">
        <v>117.54965999999999</v>
      </c>
      <c r="AI22">
        <v>125.88298999999999</v>
      </c>
      <c r="AJ22">
        <v>0</v>
      </c>
      <c r="AK22">
        <v>8.3333300000000001</v>
      </c>
      <c r="AL22">
        <v>16.66666</v>
      </c>
      <c r="AM22">
        <v>93.163060000000002</v>
      </c>
      <c r="AN22">
        <v>101.49639000000001</v>
      </c>
      <c r="AO22">
        <v>60.829740000001308</v>
      </c>
      <c r="AP22">
        <v>69.163070000001312</v>
      </c>
      <c r="AQ22">
        <v>77.496400000001302</v>
      </c>
      <c r="AR22">
        <v>182.97440000000131</v>
      </c>
      <c r="AS22">
        <v>191.3077300000013</v>
      </c>
      <c r="AT22">
        <v>177.14739999999986</v>
      </c>
      <c r="AU22">
        <v>185.48072999999985</v>
      </c>
      <c r="AV22">
        <v>193.81405999999987</v>
      </c>
      <c r="AW22">
        <v>310.16505999999987</v>
      </c>
      <c r="AX22">
        <v>318.49838999999986</v>
      </c>
      <c r="AY22">
        <v>0.25</v>
      </c>
      <c r="AZ22">
        <v>8.5833300000000001</v>
      </c>
      <c r="BA22">
        <v>16.91666</v>
      </c>
      <c r="BB22">
        <v>124.68665999999997</v>
      </c>
      <c r="BC22">
        <v>133.01998999999998</v>
      </c>
    </row>
    <row r="23" spans="1:55" x14ac:dyDescent="0.25">
      <c r="A23">
        <v>8</v>
      </c>
      <c r="B23" t="s">
        <v>62</v>
      </c>
      <c r="C23" s="2">
        <v>292.67956000000265</v>
      </c>
      <c r="D23">
        <v>14</v>
      </c>
      <c r="E23">
        <v>0</v>
      </c>
      <c r="F23">
        <v>82.375699999999995</v>
      </c>
      <c r="G23">
        <v>90.709029999999998</v>
      </c>
      <c r="H23">
        <v>99.042360000000002</v>
      </c>
      <c r="I23">
        <v>181.31846000000002</v>
      </c>
      <c r="J23">
        <v>189.65179000000001</v>
      </c>
      <c r="K23">
        <v>112.26502000000131</v>
      </c>
      <c r="L23">
        <v>120.59835000000132</v>
      </c>
      <c r="M23">
        <v>128.93168000000131</v>
      </c>
      <c r="N23">
        <v>236.41968000000134</v>
      </c>
      <c r="O23">
        <v>244.75301000000132</v>
      </c>
      <c r="P23">
        <v>79.181700000000021</v>
      </c>
      <c r="Q23">
        <v>87.515030000000024</v>
      </c>
      <c r="R23">
        <v>95.848360000000014</v>
      </c>
      <c r="S23">
        <v>159.28186000000005</v>
      </c>
      <c r="T23">
        <v>167.61519000000004</v>
      </c>
      <c r="U23" s="1">
        <v>0.25</v>
      </c>
      <c r="V23">
        <v>8.5833300000000001</v>
      </c>
      <c r="W23">
        <v>16.91666</v>
      </c>
      <c r="X23">
        <v>87.460559999999987</v>
      </c>
      <c r="Y23">
        <v>95.79388999999999</v>
      </c>
      <c r="Z23">
        <v>2.6520999999999999</v>
      </c>
      <c r="AA23">
        <v>10.985430000000001</v>
      </c>
      <c r="AB23">
        <v>19.318760000000001</v>
      </c>
      <c r="AC23">
        <v>124.29575999999999</v>
      </c>
      <c r="AD23">
        <v>132.62908999999999</v>
      </c>
      <c r="AE23">
        <v>176.19781999999998</v>
      </c>
      <c r="AF23">
        <v>184.53114999999997</v>
      </c>
      <c r="AG23">
        <v>192.86447999999999</v>
      </c>
      <c r="AH23">
        <v>280.91347999999999</v>
      </c>
      <c r="AI23">
        <v>289.24680999999998</v>
      </c>
      <c r="AJ23">
        <v>0.5</v>
      </c>
      <c r="AK23">
        <v>8.8333300000000001</v>
      </c>
      <c r="AL23">
        <v>17.16666</v>
      </c>
      <c r="AM23">
        <v>126.69965999999998</v>
      </c>
      <c r="AN23">
        <v>135.03298999999998</v>
      </c>
      <c r="AO23">
        <v>0</v>
      </c>
      <c r="AP23">
        <v>8.3333300000000001</v>
      </c>
      <c r="AQ23">
        <v>16.66666</v>
      </c>
      <c r="AR23">
        <v>95.348360000000014</v>
      </c>
      <c r="AS23">
        <v>103.68169000000002</v>
      </c>
      <c r="AT23">
        <v>71.293899999999994</v>
      </c>
      <c r="AU23">
        <v>79.627229999999997</v>
      </c>
      <c r="AV23">
        <v>87.960559999999987</v>
      </c>
      <c r="AW23">
        <v>159.53116</v>
      </c>
      <c r="AX23">
        <v>167.86448999999999</v>
      </c>
      <c r="AY23">
        <v>112.01502000000131</v>
      </c>
      <c r="AZ23">
        <v>120.34835000000132</v>
      </c>
      <c r="BA23">
        <v>128.68168000000131</v>
      </c>
      <c r="BB23">
        <v>210.91558000000134</v>
      </c>
      <c r="BC23">
        <v>219.24891000000133</v>
      </c>
    </row>
    <row r="24" spans="1:55" x14ac:dyDescent="0.25">
      <c r="A24">
        <v>9</v>
      </c>
      <c r="B24" t="s">
        <v>62</v>
      </c>
      <c r="C24" s="2">
        <v>312.68541999999974</v>
      </c>
      <c r="D24">
        <v>13</v>
      </c>
      <c r="E24">
        <v>0</v>
      </c>
      <c r="F24">
        <v>0</v>
      </c>
      <c r="G24">
        <v>8.3333300000000001</v>
      </c>
      <c r="H24">
        <v>16.66666</v>
      </c>
      <c r="I24">
        <v>101.23455999999999</v>
      </c>
      <c r="J24">
        <v>109.56788999999999</v>
      </c>
      <c r="K24">
        <v>74.188400000000016</v>
      </c>
      <c r="L24">
        <v>82.521730000000019</v>
      </c>
      <c r="M24">
        <v>90.855060000000009</v>
      </c>
      <c r="N24">
        <v>199.15306000000004</v>
      </c>
      <c r="O24">
        <v>207.48639000000003</v>
      </c>
      <c r="P24">
        <v>2.6719399999999922</v>
      </c>
      <c r="Q24">
        <v>11.005269999999992</v>
      </c>
      <c r="R24">
        <v>19.338599999999992</v>
      </c>
      <c r="S24">
        <v>85.067899999999995</v>
      </c>
      <c r="T24">
        <v>93.401229999999998</v>
      </c>
      <c r="U24">
        <v>0.5</v>
      </c>
      <c r="V24">
        <v>8.8333300000000001</v>
      </c>
      <c r="W24">
        <v>17.16666</v>
      </c>
      <c r="X24">
        <v>127.18365999999999</v>
      </c>
      <c r="Y24">
        <v>135.51698999999999</v>
      </c>
      <c r="Z24">
        <v>0.75</v>
      </c>
      <c r="AA24">
        <v>9.0833300000000001</v>
      </c>
      <c r="AB24">
        <v>17.41666</v>
      </c>
      <c r="AC24">
        <v>126.12566</v>
      </c>
      <c r="AD24">
        <v>134.45899</v>
      </c>
      <c r="AE24">
        <v>85.067899999999995</v>
      </c>
      <c r="AF24">
        <v>93.401229999999998</v>
      </c>
      <c r="AG24">
        <v>101.73455999999999</v>
      </c>
      <c r="AH24">
        <v>171.86796000000001</v>
      </c>
      <c r="AI24">
        <v>180.20129</v>
      </c>
      <c r="AJ24">
        <v>0.25</v>
      </c>
      <c r="AK24">
        <v>8.5833300000000001</v>
      </c>
      <c r="AL24">
        <v>16.91666</v>
      </c>
      <c r="AM24">
        <v>90.355060000000009</v>
      </c>
      <c r="AN24">
        <v>98.688390000000012</v>
      </c>
      <c r="AO24">
        <v>68.901240000000001</v>
      </c>
      <c r="AP24">
        <v>77.234570000000005</v>
      </c>
      <c r="AQ24">
        <v>85.567900000000009</v>
      </c>
      <c r="AR24">
        <v>159.2525</v>
      </c>
      <c r="AS24">
        <v>167.58582999999999</v>
      </c>
      <c r="AT24">
        <v>117.90121999999985</v>
      </c>
      <c r="AU24">
        <v>126.23454999999986</v>
      </c>
      <c r="AV24">
        <v>134.56787999999986</v>
      </c>
      <c r="AW24">
        <v>224.59237999999988</v>
      </c>
      <c r="AX24">
        <v>232.92570999999987</v>
      </c>
      <c r="AY24">
        <v>118.15121999999985</v>
      </c>
      <c r="AZ24">
        <v>126.48454999999986</v>
      </c>
      <c r="BA24">
        <v>134.81787999999986</v>
      </c>
      <c r="BB24">
        <v>216.09457999999989</v>
      </c>
      <c r="BC24">
        <v>224.42790999999988</v>
      </c>
    </row>
    <row r="25" spans="1:55" x14ac:dyDescent="0.25">
      <c r="A25">
        <v>10</v>
      </c>
      <c r="B25" t="s">
        <v>62</v>
      </c>
      <c r="C25" s="2">
        <v>287.58550000000116</v>
      </c>
      <c r="D25">
        <v>14</v>
      </c>
      <c r="E25">
        <v>0</v>
      </c>
      <c r="F25">
        <v>74.725499999999997</v>
      </c>
      <c r="G25">
        <v>83.05883</v>
      </c>
      <c r="H25">
        <v>91.39215999999999</v>
      </c>
      <c r="I25">
        <v>181.47766000000001</v>
      </c>
      <c r="J25">
        <v>189.81099</v>
      </c>
      <c r="K25">
        <v>3.2465099999999998</v>
      </c>
      <c r="L25">
        <v>11.579840000000001</v>
      </c>
      <c r="M25">
        <v>19.913170000000001</v>
      </c>
      <c r="N25">
        <v>87.812459999999987</v>
      </c>
      <c r="O25">
        <v>96.145789999999991</v>
      </c>
      <c r="P25">
        <v>114.11083000000002</v>
      </c>
      <c r="Q25">
        <v>122.44416000000002</v>
      </c>
      <c r="R25">
        <v>130.77749000000003</v>
      </c>
      <c r="S25">
        <v>183.18239000000005</v>
      </c>
      <c r="T25">
        <v>191.51572000000004</v>
      </c>
      <c r="U25">
        <v>110.58499999999998</v>
      </c>
      <c r="V25">
        <v>118.91832999999998</v>
      </c>
      <c r="W25">
        <v>127.25165999999999</v>
      </c>
      <c r="X25">
        <v>207.86315999999999</v>
      </c>
      <c r="Y25">
        <v>216.19648999999998</v>
      </c>
      <c r="Z25">
        <v>0</v>
      </c>
      <c r="AA25">
        <v>8.3333300000000001</v>
      </c>
      <c r="AB25">
        <v>16.66666</v>
      </c>
      <c r="AC25">
        <v>87.562459999999987</v>
      </c>
      <c r="AD25">
        <v>95.895789999999991</v>
      </c>
      <c r="AE25">
        <v>169.35161999999997</v>
      </c>
      <c r="AF25">
        <v>177.68494999999996</v>
      </c>
      <c r="AG25">
        <v>186.01827999999998</v>
      </c>
      <c r="AH25">
        <v>245.27047999999996</v>
      </c>
      <c r="AI25">
        <v>253.60380999999995</v>
      </c>
      <c r="AJ25">
        <v>71.645799999999952</v>
      </c>
      <c r="AK25">
        <v>79.979129999999955</v>
      </c>
      <c r="AL25">
        <v>88.312459999999959</v>
      </c>
      <c r="AM25">
        <v>169.35162000000128</v>
      </c>
      <c r="AN25">
        <v>177.68495000000127</v>
      </c>
      <c r="AO25">
        <v>2.3428299999999997</v>
      </c>
      <c r="AP25">
        <v>10.676159999999999</v>
      </c>
      <c r="AQ25">
        <v>19.00949</v>
      </c>
      <c r="AR25">
        <v>130.27749</v>
      </c>
      <c r="AS25">
        <v>138.61081999999999</v>
      </c>
      <c r="AT25">
        <v>0.25</v>
      </c>
      <c r="AU25">
        <v>8.5833300000000001</v>
      </c>
      <c r="AV25">
        <v>16.91666</v>
      </c>
      <c r="AW25">
        <v>126.75165999999997</v>
      </c>
      <c r="AX25">
        <v>135.08498999999998</v>
      </c>
      <c r="AY25">
        <v>71.395799999999952</v>
      </c>
      <c r="AZ25">
        <v>79.729129999999955</v>
      </c>
      <c r="BA25">
        <v>88.062459999999959</v>
      </c>
      <c r="BB25">
        <v>152.68495999999999</v>
      </c>
      <c r="BC25">
        <v>161.01828999999998</v>
      </c>
    </row>
    <row r="26" spans="1:55" x14ac:dyDescent="0.25">
      <c r="C26" s="2"/>
    </row>
    <row r="27" spans="1:55" x14ac:dyDescent="0.25">
      <c r="A27" s="3" t="s">
        <v>192</v>
      </c>
    </row>
    <row r="28" spans="1: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</row>
    <row r="29" spans="1:55" x14ac:dyDescent="0.25">
      <c r="A29">
        <v>1</v>
      </c>
      <c r="B29" t="s">
        <v>62</v>
      </c>
      <c r="C29" s="2">
        <f>C3-C16</f>
        <v>-1.9999999642550392E-4</v>
      </c>
      <c r="D29" s="2">
        <f t="shared" ref="D29:BC34" si="0">D3-D16</f>
        <v>-16</v>
      </c>
      <c r="E29" s="2">
        <f t="shared" si="0"/>
        <v>5.0839900000000001E-5</v>
      </c>
      <c r="F29" s="2">
        <f t="shared" si="0"/>
        <v>0</v>
      </c>
      <c r="G29" s="2">
        <f t="shared" si="0"/>
        <v>0</v>
      </c>
      <c r="H29" s="2">
        <f t="shared" si="0"/>
        <v>3.9999999998485691E-5</v>
      </c>
      <c r="I29" s="2">
        <f t="shared" si="0"/>
        <v>1.8189894035458565E-12</v>
      </c>
      <c r="J29" s="2">
        <f t="shared" si="0"/>
        <v>-2.9999998190533006E-5</v>
      </c>
      <c r="K29" s="2">
        <f t="shared" si="0"/>
        <v>-0.25</v>
      </c>
      <c r="L29" s="2">
        <f t="shared" si="0"/>
        <v>-0.25</v>
      </c>
      <c r="M29" s="2">
        <f t="shared" si="0"/>
        <v>-0.24996000000000151</v>
      </c>
      <c r="N29" s="2">
        <f t="shared" si="0"/>
        <v>-0.24996000000000151</v>
      </c>
      <c r="O29" s="2">
        <f t="shared" si="0"/>
        <v>-0.24998999999999683</v>
      </c>
      <c r="P29" s="2">
        <f t="shared" si="0"/>
        <v>0</v>
      </c>
      <c r="Q29" s="2">
        <f t="shared" si="0"/>
        <v>-3.000000000952241E-5</v>
      </c>
      <c r="R29" s="2">
        <f t="shared" si="0"/>
        <v>-2.6000000001147328E-4</v>
      </c>
      <c r="S29" s="2">
        <f t="shared" si="0"/>
        <v>-4.6000000003232344E-4</v>
      </c>
      <c r="T29" s="2">
        <f t="shared" si="0"/>
        <v>2.0999999998139174E-4</v>
      </c>
      <c r="U29" s="2">
        <f t="shared" si="0"/>
        <v>0</v>
      </c>
      <c r="V29" s="2">
        <f t="shared" si="0"/>
        <v>0</v>
      </c>
      <c r="W29" s="2">
        <f t="shared" si="0"/>
        <v>3.9999999998485691E-5</v>
      </c>
      <c r="X29" s="2">
        <f t="shared" si="0"/>
        <v>-6.0000000004833964E-5</v>
      </c>
      <c r="Y29" s="2">
        <f t="shared" si="0"/>
        <v>-4.9000000001342414E-4</v>
      </c>
      <c r="Z29" s="2">
        <f t="shared" si="0"/>
        <v>0.24999999999998579</v>
      </c>
      <c r="AA29" s="2">
        <f t="shared" si="0"/>
        <v>0.24996999999997627</v>
      </c>
      <c r="AB29" s="2">
        <f t="shared" si="0"/>
        <v>0.25003999999998427</v>
      </c>
      <c r="AC29" s="2">
        <f t="shared" si="0"/>
        <v>0.24993999999995253</v>
      </c>
      <c r="AD29" s="2">
        <f t="shared" si="0"/>
        <v>0.24960999999996147</v>
      </c>
      <c r="AE29" s="2">
        <f t="shared" si="0"/>
        <v>-3.9999998193707142E-5</v>
      </c>
      <c r="AF29" s="2">
        <f t="shared" si="0"/>
        <v>3.0000001800090104E-5</v>
      </c>
      <c r="AG29" s="2">
        <f t="shared" si="0"/>
        <v>1.8189894035458565E-12</v>
      </c>
      <c r="AH29" s="2">
        <f t="shared" si="0"/>
        <v>-9.9999998184330252E-5</v>
      </c>
      <c r="AI29" s="2">
        <f t="shared" si="0"/>
        <v>-4.2999999817538992E-4</v>
      </c>
      <c r="AJ29" s="2">
        <f t="shared" si="0"/>
        <v>-0.25</v>
      </c>
      <c r="AK29" s="2">
        <f t="shared" si="0"/>
        <v>-0.25003000000000952</v>
      </c>
      <c r="AL29" s="2">
        <f t="shared" si="0"/>
        <v>-0.24996000000000151</v>
      </c>
      <c r="AM29" s="2">
        <f t="shared" si="0"/>
        <v>-0.24966000000003419</v>
      </c>
      <c r="AN29" s="2">
        <f t="shared" si="0"/>
        <v>-0.24999000000002525</v>
      </c>
      <c r="AO29" s="2">
        <f t="shared" si="0"/>
        <v>0</v>
      </c>
      <c r="AP29" s="2">
        <f t="shared" si="0"/>
        <v>0</v>
      </c>
      <c r="AQ29" s="2">
        <f t="shared" si="0"/>
        <v>3.9999999998485691E-5</v>
      </c>
      <c r="AR29" s="2">
        <f t="shared" si="0"/>
        <v>4.0000000012696546E-5</v>
      </c>
      <c r="AS29" s="2">
        <f t="shared" si="0"/>
        <v>-1.8999999998925432E-4</v>
      </c>
      <c r="AT29" s="2">
        <f t="shared" si="0"/>
        <v>0</v>
      </c>
      <c r="AU29" s="2">
        <f t="shared" si="0"/>
        <v>-3.000000000952241E-5</v>
      </c>
      <c r="AV29" s="2">
        <f t="shared" si="0"/>
        <v>-6.0000000004833964E-5</v>
      </c>
      <c r="AW29" s="2">
        <f t="shared" si="0"/>
        <v>2.3999999999091415E-4</v>
      </c>
      <c r="AX29" s="2">
        <f t="shared" si="0"/>
        <v>-9.0000000000145519E-5</v>
      </c>
      <c r="AY29" s="2">
        <f t="shared" si="0"/>
        <v>0.25</v>
      </c>
      <c r="AZ29" s="2">
        <f t="shared" si="0"/>
        <v>0.25</v>
      </c>
      <c r="BA29" s="2">
        <f t="shared" si="0"/>
        <v>0.25003999999999849</v>
      </c>
      <c r="BB29" s="2">
        <f t="shared" si="0"/>
        <v>0.25003999999998427</v>
      </c>
      <c r="BC29" s="2">
        <f t="shared" si="0"/>
        <v>0.25040999999998803</v>
      </c>
    </row>
    <row r="30" spans="1:55" x14ac:dyDescent="0.25">
      <c r="A30">
        <v>2</v>
      </c>
      <c r="B30" t="s">
        <v>62</v>
      </c>
      <c r="C30" s="2">
        <f t="shared" ref="C30:R38" si="1">C4-C17</f>
        <v>6.8000000084111889E-4</v>
      </c>
      <c r="D30" s="2">
        <f t="shared" si="1"/>
        <v>-13</v>
      </c>
      <c r="E30" s="2">
        <f t="shared" si="1"/>
        <v>0</v>
      </c>
      <c r="F30" s="2">
        <f t="shared" si="1"/>
        <v>0</v>
      </c>
      <c r="G30" s="2">
        <f t="shared" si="1"/>
        <v>6.9999999993797246E-5</v>
      </c>
      <c r="H30" s="2">
        <f t="shared" si="1"/>
        <v>3.9999999984274837E-5</v>
      </c>
      <c r="I30" s="2">
        <f t="shared" si="1"/>
        <v>5.4000000000087311E-4</v>
      </c>
      <c r="J30" s="2">
        <f t="shared" si="1"/>
        <v>2.1000000000981345E-4</v>
      </c>
      <c r="K30" s="2">
        <f t="shared" si="1"/>
        <v>1.8000000075346634E-4</v>
      </c>
      <c r="L30" s="2">
        <f t="shared" si="1"/>
        <v>-1.4999999925180418E-4</v>
      </c>
      <c r="M30" s="2">
        <f t="shared" si="1"/>
        <v>5.2000000074770014E-4</v>
      </c>
      <c r="N30" s="2">
        <f t="shared" si="1"/>
        <v>-4.7999999927128556E-4</v>
      </c>
      <c r="O30" s="2">
        <f t="shared" si="1"/>
        <v>1.9000000074242962E-4</v>
      </c>
      <c r="P30" s="2">
        <f t="shared" si="1"/>
        <v>0.25</v>
      </c>
      <c r="Q30" s="2">
        <f t="shared" si="1"/>
        <v>0.25</v>
      </c>
      <c r="R30" s="2">
        <f t="shared" si="1"/>
        <v>0.25003999999999849</v>
      </c>
      <c r="S30" s="2">
        <f t="shared" si="0"/>
        <v>0.25003999999999849</v>
      </c>
      <c r="T30" s="2">
        <f t="shared" si="0"/>
        <v>0.25001000000000317</v>
      </c>
      <c r="U30" s="2">
        <f t="shared" si="0"/>
        <v>-0.25</v>
      </c>
      <c r="V30" s="2">
        <f t="shared" si="0"/>
        <v>-0.25</v>
      </c>
      <c r="W30" s="2">
        <f t="shared" si="0"/>
        <v>-0.24996000000000151</v>
      </c>
      <c r="X30" s="2">
        <f t="shared" si="0"/>
        <v>-0.25005999999999062</v>
      </c>
      <c r="Y30" s="2">
        <f t="shared" si="0"/>
        <v>-0.24998999999999683</v>
      </c>
      <c r="Z30" s="2">
        <f t="shared" si="0"/>
        <v>0</v>
      </c>
      <c r="AA30" s="2">
        <f t="shared" si="0"/>
        <v>-3.0000000023733264E-5</v>
      </c>
      <c r="AB30" s="2">
        <f t="shared" si="0"/>
        <v>3.9999999984274837E-5</v>
      </c>
      <c r="AC30" s="2">
        <f t="shared" si="0"/>
        <v>3.3999999996581209E-4</v>
      </c>
      <c r="AD30" s="2">
        <f t="shared" si="0"/>
        <v>9.9999999747524271E-6</v>
      </c>
      <c r="AE30" s="2">
        <f t="shared" si="0"/>
        <v>2.0000000012032615E-4</v>
      </c>
      <c r="AF30" s="2">
        <f t="shared" si="0"/>
        <v>-1.2999999987073352E-4</v>
      </c>
      <c r="AG30" s="2">
        <f t="shared" si="0"/>
        <v>5.4000000011455995E-4</v>
      </c>
      <c r="AH30" s="2">
        <f t="shared" si="0"/>
        <v>-1.5999999988025593E-4</v>
      </c>
      <c r="AI30" s="2">
        <f t="shared" si="0"/>
        <v>5.1000000013345925E-4</v>
      </c>
      <c r="AJ30" s="2">
        <f t="shared" si="0"/>
        <v>0</v>
      </c>
      <c r="AK30" s="2">
        <f t="shared" si="0"/>
        <v>0</v>
      </c>
      <c r="AL30" s="2">
        <f t="shared" si="0"/>
        <v>3.9999999998485691E-5</v>
      </c>
      <c r="AM30" s="2">
        <f t="shared" si="0"/>
        <v>3.399999999942338E-4</v>
      </c>
      <c r="AN30" s="2">
        <f t="shared" si="0"/>
        <v>1.0000000003174137E-5</v>
      </c>
      <c r="AO30" s="2">
        <f t="shared" si="0"/>
        <v>0.25</v>
      </c>
      <c r="AP30" s="2">
        <f t="shared" si="0"/>
        <v>0.2500699999999938</v>
      </c>
      <c r="AQ30" s="2">
        <f t="shared" si="0"/>
        <v>0.25003999999999849</v>
      </c>
      <c r="AR30" s="2">
        <f t="shared" si="0"/>
        <v>0.25023999999999091</v>
      </c>
      <c r="AS30" s="2">
        <f t="shared" si="0"/>
        <v>0.24990999999999985</v>
      </c>
      <c r="AT30" s="2">
        <f t="shared" si="0"/>
        <v>-0.25</v>
      </c>
      <c r="AU30" s="2">
        <f t="shared" si="0"/>
        <v>-0.25002999999999531</v>
      </c>
      <c r="AV30" s="2">
        <f t="shared" si="0"/>
        <v>-0.25005999999999062</v>
      </c>
      <c r="AW30" s="2">
        <f t="shared" si="0"/>
        <v>-0.25006000000001904</v>
      </c>
      <c r="AX30" s="2">
        <f t="shared" si="0"/>
        <v>-0.2503900000000101</v>
      </c>
      <c r="AY30" s="2">
        <f t="shared" si="0"/>
        <v>0</v>
      </c>
      <c r="AZ30" s="2">
        <f t="shared" si="0"/>
        <v>0</v>
      </c>
      <c r="BA30" s="2">
        <f t="shared" si="0"/>
        <v>3.9999999998485691E-5</v>
      </c>
      <c r="BB30" s="2">
        <f t="shared" si="0"/>
        <v>3.9999999984274837E-5</v>
      </c>
      <c r="BC30" s="2">
        <f t="shared" si="0"/>
        <v>9.9999999889632818E-6</v>
      </c>
    </row>
    <row r="31" spans="1:55" x14ac:dyDescent="0.25">
      <c r="A31">
        <v>3</v>
      </c>
      <c r="B31" t="s">
        <v>62</v>
      </c>
      <c r="C31" s="2">
        <f t="shared" si="1"/>
        <v>0</v>
      </c>
      <c r="D31" s="2">
        <f t="shared" si="0"/>
        <v>-13</v>
      </c>
      <c r="E31" s="2">
        <f t="shared" si="0"/>
        <v>0</v>
      </c>
      <c r="F31" s="2">
        <f t="shared" si="0"/>
        <v>0</v>
      </c>
      <c r="G31" s="2">
        <f t="shared" si="0"/>
        <v>0</v>
      </c>
      <c r="H31" s="2">
        <f t="shared" si="0"/>
        <v>3.9999999998485691E-5</v>
      </c>
      <c r="I31" s="2">
        <f t="shared" si="0"/>
        <v>2.4000000001933586E-4</v>
      </c>
      <c r="J31" s="2">
        <f t="shared" si="0"/>
        <v>-8.9999999985934664E-5</v>
      </c>
      <c r="K31" s="2">
        <f t="shared" si="0"/>
        <v>0</v>
      </c>
      <c r="L31" s="2">
        <f t="shared" si="0"/>
        <v>0</v>
      </c>
      <c r="M31" s="2">
        <f t="shared" si="0"/>
        <v>3.9999999998485691E-5</v>
      </c>
      <c r="N31" s="2">
        <f t="shared" si="0"/>
        <v>-6.0000000004833964E-5</v>
      </c>
      <c r="O31" s="2">
        <f t="shared" si="0"/>
        <v>-3.9000000001010449E-4</v>
      </c>
      <c r="P31" s="2">
        <f t="shared" si="0"/>
        <v>0</v>
      </c>
      <c r="Q31" s="2">
        <f t="shared" si="0"/>
        <v>0</v>
      </c>
      <c r="R31" s="2">
        <f t="shared" si="0"/>
        <v>3.9999999998485691E-5</v>
      </c>
      <c r="S31" s="2">
        <f t="shared" si="0"/>
        <v>-3.5999999998637122E-4</v>
      </c>
      <c r="T31" s="2">
        <f t="shared" si="0"/>
        <v>3.0999999999892225E-4</v>
      </c>
      <c r="U31" s="2">
        <f t="shared" si="0"/>
        <v>0</v>
      </c>
      <c r="V31" s="2">
        <f t="shared" si="0"/>
        <v>0</v>
      </c>
      <c r="W31" s="2">
        <f t="shared" si="0"/>
        <v>3.9999999998485691E-5</v>
      </c>
      <c r="X31" s="2">
        <f t="shared" si="0"/>
        <v>-2.5999999999726242E-4</v>
      </c>
      <c r="Y31" s="2">
        <f t="shared" si="0"/>
        <v>4.100000000022419E-4</v>
      </c>
      <c r="Z31" s="2">
        <f t="shared" si="0"/>
        <v>0</v>
      </c>
      <c r="AA31" s="2">
        <f t="shared" si="0"/>
        <v>0</v>
      </c>
      <c r="AB31" s="2">
        <f t="shared" si="0"/>
        <v>3.9999999998485691E-5</v>
      </c>
      <c r="AC31" s="2">
        <f t="shared" si="0"/>
        <v>-3.6000000000058208E-4</v>
      </c>
      <c r="AD31" s="2">
        <f t="shared" si="0"/>
        <v>3.0999999999892225E-4</v>
      </c>
      <c r="AE31" s="2">
        <f t="shared" si="0"/>
        <v>0</v>
      </c>
      <c r="AF31" s="2">
        <f t="shared" si="0"/>
        <v>-2.9999999995311555E-5</v>
      </c>
      <c r="AG31" s="2">
        <f t="shared" si="0"/>
        <v>2.4000000001933586E-4</v>
      </c>
      <c r="AH31" s="2">
        <f t="shared" si="0"/>
        <v>-6.0000000019044819E-5</v>
      </c>
      <c r="AI31" s="2">
        <f t="shared" si="0"/>
        <v>-3.9000000001010449E-4</v>
      </c>
      <c r="AJ31" s="2">
        <f t="shared" si="0"/>
        <v>0</v>
      </c>
      <c r="AK31" s="2">
        <f t="shared" si="0"/>
        <v>6.9999999979586391E-5</v>
      </c>
      <c r="AL31" s="2">
        <f t="shared" si="0"/>
        <v>-6.0000000004833964E-5</v>
      </c>
      <c r="AM31" s="2">
        <f t="shared" si="0"/>
        <v>2.3999999996249244E-4</v>
      </c>
      <c r="AN31" s="2">
        <f t="shared" si="0"/>
        <v>-9.0000000028567229E-5</v>
      </c>
      <c r="AO31" s="2">
        <f t="shared" si="0"/>
        <v>0</v>
      </c>
      <c r="AP31" s="2">
        <f t="shared" si="0"/>
        <v>-2.9999999995311555E-5</v>
      </c>
      <c r="AQ31" s="2">
        <f t="shared" si="0"/>
        <v>-3.5999999998637122E-4</v>
      </c>
      <c r="AR31" s="2">
        <f t="shared" si="0"/>
        <v>-1.6000000002236447E-4</v>
      </c>
      <c r="AS31" s="2">
        <f t="shared" si="0"/>
        <v>5.0999999999135071E-4</v>
      </c>
      <c r="AT31" s="2">
        <f t="shared" si="0"/>
        <v>0</v>
      </c>
      <c r="AU31" s="2">
        <f t="shared" si="0"/>
        <v>6.9999999993797246E-5</v>
      </c>
      <c r="AV31" s="2">
        <f t="shared" si="0"/>
        <v>-2.5999999999726242E-4</v>
      </c>
      <c r="AW31" s="2">
        <f t="shared" si="0"/>
        <v>-2.6000000002568413E-4</v>
      </c>
      <c r="AX31" s="2">
        <f t="shared" si="0"/>
        <v>4.0999999998803105E-4</v>
      </c>
      <c r="AY31" s="2">
        <f t="shared" si="0"/>
        <v>0</v>
      </c>
      <c r="AZ31" s="2">
        <f t="shared" si="0"/>
        <v>-2.9999999966889845E-5</v>
      </c>
      <c r="BA31" s="2">
        <f t="shared" si="0"/>
        <v>-3.5999999997216037E-4</v>
      </c>
      <c r="BB31" s="2">
        <f t="shared" si="0"/>
        <v>-3.5999999997216037E-4</v>
      </c>
      <c r="BC31" s="2">
        <f t="shared" si="0"/>
        <v>-6.8999999996322003E-4</v>
      </c>
    </row>
    <row r="32" spans="1:55" x14ac:dyDescent="0.25">
      <c r="A32">
        <v>4</v>
      </c>
      <c r="B32" t="s">
        <v>62</v>
      </c>
      <c r="C32" s="2">
        <f t="shared" si="1"/>
        <v>-3.2199940012560546E-3</v>
      </c>
      <c r="D32" s="2">
        <f t="shared" si="0"/>
        <v>-13</v>
      </c>
      <c r="E32" s="2">
        <f t="shared" si="0"/>
        <v>0</v>
      </c>
      <c r="F32" s="2">
        <f t="shared" si="0"/>
        <v>0</v>
      </c>
      <c r="G32" s="2">
        <f t="shared" si="0"/>
        <v>0</v>
      </c>
      <c r="H32" s="2">
        <f t="shared" si="0"/>
        <v>3.9999999998485691E-5</v>
      </c>
      <c r="I32" s="2">
        <f t="shared" si="0"/>
        <v>3.399999999942338E-4</v>
      </c>
      <c r="J32" s="2">
        <f t="shared" si="0"/>
        <v>9.9999999889632818E-6</v>
      </c>
      <c r="K32" s="2">
        <f t="shared" si="0"/>
        <v>-4.4299900001176784E-4</v>
      </c>
      <c r="L32" s="2">
        <f t="shared" si="0"/>
        <v>-4.3999900001168157E-4</v>
      </c>
      <c r="M32" s="2">
        <f t="shared" si="0"/>
        <v>-3.9999900001319588E-4</v>
      </c>
      <c r="N32" s="2">
        <f t="shared" si="0"/>
        <v>1.0000036354540498E-9</v>
      </c>
      <c r="O32" s="2">
        <f t="shared" si="0"/>
        <v>-3.2999900000163507E-4</v>
      </c>
      <c r="P32" s="2">
        <f t="shared" si="0"/>
        <v>-4.7999900000661455E-4</v>
      </c>
      <c r="Q32" s="2">
        <f t="shared" si="0"/>
        <v>-4.6999900000699313E-4</v>
      </c>
      <c r="R32" s="2">
        <f t="shared" si="0"/>
        <v>-4.999990000058574E-4</v>
      </c>
      <c r="S32" s="2">
        <f t="shared" si="0"/>
        <v>1.0000036354540498E-9</v>
      </c>
      <c r="T32" s="2">
        <f t="shared" si="0"/>
        <v>-3.2999900000163507E-4</v>
      </c>
      <c r="U32" s="2">
        <f t="shared" si="0"/>
        <v>-1.7053000000000001E-13</v>
      </c>
      <c r="V32" s="2">
        <f t="shared" si="0"/>
        <v>0</v>
      </c>
      <c r="W32" s="2">
        <f t="shared" si="0"/>
        <v>3.9999999998485691E-5</v>
      </c>
      <c r="X32" s="2">
        <f t="shared" si="0"/>
        <v>-6.5999999998211933E-4</v>
      </c>
      <c r="Y32" s="2">
        <f t="shared" si="0"/>
        <v>1.0000000003174137E-5</v>
      </c>
      <c r="Z32" s="2">
        <f t="shared" si="0"/>
        <v>-4.0000000123541213E-4</v>
      </c>
      <c r="AA32" s="2">
        <f t="shared" si="0"/>
        <v>-7.300000012264718E-4</v>
      </c>
      <c r="AB32" s="2">
        <f t="shared" si="0"/>
        <v>-6.0000001241178325E-5</v>
      </c>
      <c r="AC32" s="2">
        <f t="shared" si="0"/>
        <v>-1.0600000012459532E-3</v>
      </c>
      <c r="AD32" s="2">
        <f t="shared" si="0"/>
        <v>-3.9000000123223799E-4</v>
      </c>
      <c r="AE32" s="2">
        <f t="shared" si="0"/>
        <v>9.999752137446194E-10</v>
      </c>
      <c r="AF32" s="2">
        <f t="shared" si="0"/>
        <v>-3.2999900003005678E-4</v>
      </c>
      <c r="AG32" s="2">
        <f t="shared" si="0"/>
        <v>3.400009999836584E-4</v>
      </c>
      <c r="AH32" s="2">
        <f t="shared" si="0"/>
        <v>-5.599990000462185E-4</v>
      </c>
      <c r="AI32" s="2">
        <f t="shared" si="0"/>
        <v>1.1000099996749668E-4</v>
      </c>
      <c r="AJ32" s="2">
        <f t="shared" si="0"/>
        <v>-3.3099999999990359E-2</v>
      </c>
      <c r="AK32" s="2">
        <f t="shared" si="0"/>
        <v>-3.3129999999985671E-2</v>
      </c>
      <c r="AL32" s="2">
        <f t="shared" si="0"/>
        <v>-3.2659999999978595E-2</v>
      </c>
      <c r="AM32" s="2">
        <f t="shared" si="0"/>
        <v>-5.999999999062311E-5</v>
      </c>
      <c r="AN32" s="2">
        <f t="shared" si="0"/>
        <v>-3.8999999998168278E-4</v>
      </c>
      <c r="AO32" s="2">
        <f t="shared" si="0"/>
        <v>-4.3999800001870426E-4</v>
      </c>
      <c r="AP32" s="2">
        <f t="shared" si="0"/>
        <v>-4.6999800001401582E-4</v>
      </c>
      <c r="AQ32" s="2">
        <f t="shared" si="0"/>
        <v>1.9999930600533844E-9</v>
      </c>
      <c r="AR32" s="2">
        <f t="shared" si="0"/>
        <v>1.9999504274892388E-9</v>
      </c>
      <c r="AS32" s="2">
        <f t="shared" si="0"/>
        <v>-3.2999800004063218E-4</v>
      </c>
      <c r="AT32" s="2">
        <f t="shared" si="0"/>
        <v>1.0000036354540498E-9</v>
      </c>
      <c r="AU32" s="2">
        <f t="shared" si="0"/>
        <v>-3.2999900000163507E-4</v>
      </c>
      <c r="AV32" s="2">
        <f t="shared" si="0"/>
        <v>-6.5999900000690559E-4</v>
      </c>
      <c r="AW32" s="2">
        <f t="shared" si="0"/>
        <v>-2.5999900000783782E-4</v>
      </c>
      <c r="AX32" s="2">
        <f t="shared" si="0"/>
        <v>-5.8999899999889749E-4</v>
      </c>
      <c r="AY32" s="2">
        <f t="shared" si="0"/>
        <v>0</v>
      </c>
      <c r="AZ32" s="2">
        <f t="shared" si="0"/>
        <v>-2.9999999995311555E-5</v>
      </c>
      <c r="BA32" s="2">
        <f t="shared" si="0"/>
        <v>-6.0000000004833964E-5</v>
      </c>
      <c r="BB32" s="2">
        <f t="shared" si="0"/>
        <v>-5.999999999062311E-5</v>
      </c>
      <c r="BC32" s="2">
        <f t="shared" si="0"/>
        <v>-3.8999999998168278E-4</v>
      </c>
    </row>
    <row r="33" spans="1:55" x14ac:dyDescent="0.25">
      <c r="A33">
        <v>5</v>
      </c>
      <c r="B33" t="s">
        <v>62</v>
      </c>
      <c r="C33" s="2">
        <f t="shared" si="1"/>
        <v>-7.9999999974234015E-4</v>
      </c>
      <c r="D33" s="2">
        <f t="shared" si="0"/>
        <v>-12</v>
      </c>
      <c r="E33" s="2">
        <f t="shared" si="0"/>
        <v>0</v>
      </c>
      <c r="F33" s="2">
        <f t="shared" si="0"/>
        <v>-0.75</v>
      </c>
      <c r="G33" s="2">
        <f t="shared" si="0"/>
        <v>-0.75</v>
      </c>
      <c r="H33" s="2">
        <f t="shared" si="0"/>
        <v>-0.74996000000000151</v>
      </c>
      <c r="I33" s="2">
        <f t="shared" si="0"/>
        <v>-0.74965999999999156</v>
      </c>
      <c r="J33" s="2">
        <f t="shared" si="0"/>
        <v>-0.74998999999999683</v>
      </c>
      <c r="K33" s="2">
        <f t="shared" si="0"/>
        <v>0</v>
      </c>
      <c r="L33" s="2">
        <f t="shared" si="0"/>
        <v>-3.0000000002416982E-5</v>
      </c>
      <c r="M33" s="2">
        <f t="shared" si="0"/>
        <v>4.0000000005591119E-5</v>
      </c>
      <c r="N33" s="2">
        <f t="shared" si="0"/>
        <v>-4.5999999998969088E-4</v>
      </c>
      <c r="O33" s="2">
        <f t="shared" si="0"/>
        <v>2.0999999999560259E-4</v>
      </c>
      <c r="P33" s="2">
        <f t="shared" si="0"/>
        <v>-0.25</v>
      </c>
      <c r="Q33" s="2">
        <f t="shared" si="0"/>
        <v>-0.25</v>
      </c>
      <c r="R33" s="2">
        <f t="shared" si="0"/>
        <v>-0.24996000000000151</v>
      </c>
      <c r="S33" s="2">
        <f t="shared" si="0"/>
        <v>-0.25005999999999062</v>
      </c>
      <c r="T33" s="2">
        <f t="shared" si="0"/>
        <v>-0.24998999999999683</v>
      </c>
      <c r="U33" s="2">
        <f t="shared" si="0"/>
        <v>0.75000000000014211</v>
      </c>
      <c r="V33" s="2">
        <f t="shared" si="0"/>
        <v>0.7499700000001468</v>
      </c>
      <c r="W33" s="2">
        <f t="shared" si="0"/>
        <v>0.74994000000013727</v>
      </c>
      <c r="X33" s="2">
        <f t="shared" si="0"/>
        <v>0.7501400000001297</v>
      </c>
      <c r="Y33" s="2">
        <f t="shared" si="0"/>
        <v>0.74981000000013864</v>
      </c>
      <c r="Z33" s="2">
        <f t="shared" si="0"/>
        <v>0.25</v>
      </c>
      <c r="AA33" s="2">
        <f t="shared" si="0"/>
        <v>0.25</v>
      </c>
      <c r="AB33" s="2">
        <f t="shared" si="0"/>
        <v>0.25003999999999849</v>
      </c>
      <c r="AC33" s="2">
        <f t="shared" si="0"/>
        <v>0.24934000000001788</v>
      </c>
      <c r="AD33" s="2">
        <f t="shared" si="0"/>
        <v>0.25001000000000317</v>
      </c>
      <c r="AE33" s="2">
        <f t="shared" si="0"/>
        <v>-0.75</v>
      </c>
      <c r="AF33" s="2">
        <f t="shared" si="0"/>
        <v>-0.75033000000000527</v>
      </c>
      <c r="AG33" s="2">
        <f t="shared" si="0"/>
        <v>-0.74965999999999156</v>
      </c>
      <c r="AH33" s="2">
        <f t="shared" si="0"/>
        <v>-0.75015999999999394</v>
      </c>
      <c r="AI33" s="2">
        <f t="shared" si="0"/>
        <v>-0.750489999999985</v>
      </c>
      <c r="AJ33" s="2">
        <f t="shared" si="0"/>
        <v>0</v>
      </c>
      <c r="AK33" s="2">
        <f t="shared" si="0"/>
        <v>-1.2999999992757694E-4</v>
      </c>
      <c r="AL33" s="2">
        <f t="shared" si="0"/>
        <v>-4.5999999993284746E-4</v>
      </c>
      <c r="AM33" s="2">
        <f t="shared" si="0"/>
        <v>4.4000000005439688E-4</v>
      </c>
      <c r="AN33" s="2">
        <f t="shared" si="0"/>
        <v>1.1000000006333721E-4</v>
      </c>
      <c r="AO33" s="2">
        <f t="shared" si="0"/>
        <v>-0.25</v>
      </c>
      <c r="AP33" s="2">
        <f t="shared" si="0"/>
        <v>-0.25003000000000952</v>
      </c>
      <c r="AQ33" s="2">
        <f t="shared" si="0"/>
        <v>-0.25005999999999062</v>
      </c>
      <c r="AR33" s="2">
        <f t="shared" si="0"/>
        <v>-0.24966000000000577</v>
      </c>
      <c r="AS33" s="2">
        <f t="shared" si="0"/>
        <v>-0.24998999999999683</v>
      </c>
      <c r="AT33" s="2">
        <f t="shared" si="0"/>
        <v>0.75</v>
      </c>
      <c r="AU33" s="2">
        <f t="shared" si="0"/>
        <v>0.75</v>
      </c>
      <c r="AV33" s="2">
        <f t="shared" si="0"/>
        <v>0.75003999999999849</v>
      </c>
      <c r="AW33" s="2">
        <f t="shared" si="0"/>
        <v>0.74993999999999517</v>
      </c>
      <c r="AX33" s="2">
        <f t="shared" si="0"/>
        <v>0.75000999999998896</v>
      </c>
      <c r="AY33" s="2">
        <f t="shared" si="0"/>
        <v>0.25000000000001421</v>
      </c>
      <c r="AZ33" s="2">
        <f t="shared" si="0"/>
        <v>0.24967000000000894</v>
      </c>
      <c r="BA33" s="2">
        <f t="shared" si="0"/>
        <v>0.24934000000000367</v>
      </c>
      <c r="BB33" s="2">
        <f t="shared" si="0"/>
        <v>0.24934000000001788</v>
      </c>
      <c r="BC33" s="2">
        <f t="shared" si="0"/>
        <v>0.24901000000002682</v>
      </c>
    </row>
    <row r="34" spans="1:55" x14ac:dyDescent="0.25">
      <c r="A34">
        <v>6</v>
      </c>
      <c r="B34" t="s">
        <v>62</v>
      </c>
      <c r="C34" s="2">
        <f t="shared" si="1"/>
        <v>1.2999999876228685E-4</v>
      </c>
      <c r="D34" s="2">
        <f t="shared" si="0"/>
        <v>-13</v>
      </c>
      <c r="E34" s="2">
        <f t="shared" si="0"/>
        <v>0</v>
      </c>
      <c r="F34" s="2">
        <f t="shared" si="0"/>
        <v>0</v>
      </c>
      <c r="G34" s="2">
        <f t="shared" si="0"/>
        <v>0</v>
      </c>
      <c r="H34" s="2">
        <f t="shared" si="0"/>
        <v>3.9999999998485691E-5</v>
      </c>
      <c r="I34" s="2">
        <f t="shared" si="0"/>
        <v>-6.6000000001054104E-4</v>
      </c>
      <c r="J34" s="2">
        <f t="shared" si="0"/>
        <v>9.9999999889632818E-6</v>
      </c>
      <c r="K34" s="2">
        <f t="shared" si="0"/>
        <v>0</v>
      </c>
      <c r="L34" s="2">
        <f t="shared" si="0"/>
        <v>6.9999999979586391E-5</v>
      </c>
      <c r="M34" s="2">
        <f t="shared" si="0"/>
        <v>3.9999999998485691E-5</v>
      </c>
      <c r="N34" s="2">
        <f t="shared" ref="D34:BC38" si="2">N8-N21</f>
        <v>-1.6000000002236447E-4</v>
      </c>
      <c r="O34" s="2">
        <f t="shared" si="2"/>
        <v>-4.9000000001342414E-4</v>
      </c>
      <c r="P34" s="2">
        <f t="shared" si="2"/>
        <v>0</v>
      </c>
      <c r="Q34" s="2">
        <f t="shared" si="2"/>
        <v>0</v>
      </c>
      <c r="R34" s="2">
        <f t="shared" si="2"/>
        <v>3.9999999998485691E-5</v>
      </c>
      <c r="S34" s="2">
        <f t="shared" si="2"/>
        <v>-5.999999999062311E-5</v>
      </c>
      <c r="T34" s="2">
        <f t="shared" si="2"/>
        <v>1.0000000003174137E-5</v>
      </c>
      <c r="U34" s="2">
        <f t="shared" si="2"/>
        <v>0</v>
      </c>
      <c r="V34" s="2">
        <f t="shared" si="2"/>
        <v>0</v>
      </c>
      <c r="W34" s="2">
        <f t="shared" si="2"/>
        <v>3.9999999998485691E-5</v>
      </c>
      <c r="X34" s="2">
        <f t="shared" si="2"/>
        <v>2.3999999999091415E-4</v>
      </c>
      <c r="Y34" s="2">
        <f t="shared" si="2"/>
        <v>-9.0000000014356374E-5</v>
      </c>
      <c r="Z34" s="2">
        <f t="shared" si="2"/>
        <v>9.0165699999999998</v>
      </c>
      <c r="AA34" s="2">
        <f t="shared" si="2"/>
        <v>9.0165400000000009</v>
      </c>
      <c r="AB34" s="2">
        <f t="shared" si="2"/>
        <v>9.0165100000000002</v>
      </c>
      <c r="AC34" s="2">
        <f t="shared" si="2"/>
        <v>0</v>
      </c>
      <c r="AD34" s="2">
        <f t="shared" si="2"/>
        <v>-2.9999999966889845E-5</v>
      </c>
      <c r="AE34" s="2">
        <f t="shared" si="2"/>
        <v>-4.2000000131281467E-4</v>
      </c>
      <c r="AF34" s="2">
        <f t="shared" si="2"/>
        <v>2.4999999868668965E-4</v>
      </c>
      <c r="AG34" s="2">
        <f t="shared" si="2"/>
        <v>-8.0000001304370016E-5</v>
      </c>
      <c r="AH34" s="2">
        <f t="shared" si="2"/>
        <v>-2.8000000131100933E-4</v>
      </c>
      <c r="AI34" s="2">
        <f t="shared" si="2"/>
        <v>3.8999999870270585E-4</v>
      </c>
      <c r="AJ34" s="2">
        <f t="shared" si="2"/>
        <v>0</v>
      </c>
      <c r="AK34" s="2">
        <f t="shared" si="2"/>
        <v>0</v>
      </c>
      <c r="AL34" s="2">
        <f t="shared" si="2"/>
        <v>3.9999999998485691E-5</v>
      </c>
      <c r="AM34" s="2">
        <f t="shared" si="2"/>
        <v>3.9999999998485691E-5</v>
      </c>
      <c r="AN34" s="2">
        <f t="shared" si="2"/>
        <v>5.0999999999135071E-4</v>
      </c>
      <c r="AO34" s="2">
        <f t="shared" si="2"/>
        <v>0</v>
      </c>
      <c r="AP34" s="2">
        <f t="shared" si="2"/>
        <v>-3.000000000952241E-5</v>
      </c>
      <c r="AQ34" s="2">
        <f t="shared" si="2"/>
        <v>-5.999999999062311E-5</v>
      </c>
      <c r="AR34" s="2">
        <f t="shared" si="2"/>
        <v>-1.5999999999394277E-4</v>
      </c>
      <c r="AS34" s="2">
        <f t="shared" si="2"/>
        <v>-4.8999999998500243E-4</v>
      </c>
      <c r="AT34" s="2">
        <f t="shared" si="2"/>
        <v>0</v>
      </c>
      <c r="AU34" s="2">
        <f t="shared" si="2"/>
        <v>-2.9999999966889845E-5</v>
      </c>
      <c r="AV34" s="2">
        <f t="shared" si="2"/>
        <v>2.4000000001933586E-4</v>
      </c>
      <c r="AW34" s="2">
        <f t="shared" si="2"/>
        <v>-3.5999999997216037E-4</v>
      </c>
      <c r="AX34" s="2">
        <f t="shared" si="2"/>
        <v>3.1000000004155481E-4</v>
      </c>
      <c r="AY34" s="2">
        <f t="shared" si="2"/>
        <v>-3.9999999970063982E-5</v>
      </c>
      <c r="AZ34" s="2">
        <f t="shared" si="2"/>
        <v>3.0000000023733264E-5</v>
      </c>
      <c r="BA34" s="2">
        <f t="shared" si="2"/>
        <v>0</v>
      </c>
      <c r="BB34" s="2">
        <f t="shared" si="2"/>
        <v>-1.0000000000331966E-4</v>
      </c>
      <c r="BC34" s="2">
        <f t="shared" si="2"/>
        <v>-4.2999999999437932E-4</v>
      </c>
    </row>
    <row r="35" spans="1:55" x14ac:dyDescent="0.25">
      <c r="A35">
        <v>7</v>
      </c>
      <c r="B35" t="s">
        <v>62</v>
      </c>
      <c r="C35" s="2">
        <f t="shared" si="1"/>
        <v>-3.5790000248425713E-4</v>
      </c>
      <c r="D35" s="2">
        <f t="shared" si="2"/>
        <v>-12</v>
      </c>
      <c r="E35" s="2">
        <f t="shared" si="2"/>
        <v>0</v>
      </c>
      <c r="F35" s="2">
        <f t="shared" si="2"/>
        <v>0.2502799999999894</v>
      </c>
      <c r="G35" s="2">
        <f t="shared" si="2"/>
        <v>0.24994999999998413</v>
      </c>
      <c r="H35" s="2">
        <f t="shared" si="2"/>
        <v>0.24961999999997886</v>
      </c>
      <c r="I35" s="2">
        <f t="shared" si="2"/>
        <v>0.25061999999996942</v>
      </c>
      <c r="J35" s="2">
        <f t="shared" si="2"/>
        <v>0.25029000000000678</v>
      </c>
      <c r="K35" s="2">
        <f t="shared" si="2"/>
        <v>0</v>
      </c>
      <c r="L35" s="2">
        <f t="shared" si="2"/>
        <v>-3.000000000952241E-5</v>
      </c>
      <c r="M35" s="2">
        <f t="shared" si="2"/>
        <v>-6.0000000004833964E-5</v>
      </c>
      <c r="N35" s="2">
        <f t="shared" si="2"/>
        <v>3.399999999942338E-4</v>
      </c>
      <c r="O35" s="2">
        <f t="shared" si="2"/>
        <v>1.0000000003174137E-5</v>
      </c>
      <c r="P35" s="2">
        <f t="shared" si="2"/>
        <v>-4.7000001298758143E-5</v>
      </c>
      <c r="Q35" s="2">
        <f t="shared" si="2"/>
        <v>-4.0000001298778898E-5</v>
      </c>
      <c r="R35" s="2">
        <f t="shared" si="2"/>
        <v>-1.3002932064409833E-12</v>
      </c>
      <c r="S35" s="2">
        <f t="shared" si="2"/>
        <v>-1.3073986337985843E-12</v>
      </c>
      <c r="T35" s="2">
        <f t="shared" si="2"/>
        <v>-3.0000001302710189E-5</v>
      </c>
      <c r="U35" s="2">
        <f t="shared" si="2"/>
        <v>0</v>
      </c>
      <c r="V35" s="2">
        <f t="shared" si="2"/>
        <v>7.0000000008008101E-5</v>
      </c>
      <c r="W35" s="2">
        <f t="shared" si="2"/>
        <v>3.9999999998485691E-5</v>
      </c>
      <c r="X35" s="2">
        <f t="shared" si="2"/>
        <v>-5.999999999062311E-5</v>
      </c>
      <c r="Y35" s="2">
        <f t="shared" si="2"/>
        <v>-3.8999999998168278E-4</v>
      </c>
      <c r="Z35" s="2">
        <f t="shared" si="2"/>
        <v>-0.2497200000000106</v>
      </c>
      <c r="AA35" s="2">
        <f t="shared" si="2"/>
        <v>-0.25005000000001587</v>
      </c>
      <c r="AB35" s="2">
        <f t="shared" si="2"/>
        <v>-0.25038000000002114</v>
      </c>
      <c r="AC35" s="2">
        <f t="shared" si="2"/>
        <v>-0.25028000000003203</v>
      </c>
      <c r="AD35" s="2">
        <f t="shared" si="2"/>
        <v>-0.24961000000001832</v>
      </c>
      <c r="AE35" s="2">
        <f t="shared" si="2"/>
        <v>0</v>
      </c>
      <c r="AF35" s="2">
        <f t="shared" si="2"/>
        <v>0</v>
      </c>
      <c r="AG35" s="2">
        <f t="shared" si="2"/>
        <v>3.9999999998485691E-5</v>
      </c>
      <c r="AH35" s="2">
        <f t="shared" si="2"/>
        <v>3.4000000000844466E-4</v>
      </c>
      <c r="AI35" s="2">
        <f t="shared" si="2"/>
        <v>1.0000000003174137E-5</v>
      </c>
      <c r="AJ35" s="2">
        <f t="shared" si="2"/>
        <v>0</v>
      </c>
      <c r="AK35" s="2">
        <f t="shared" si="2"/>
        <v>0</v>
      </c>
      <c r="AL35" s="2">
        <f t="shared" si="2"/>
        <v>3.9999999998485691E-5</v>
      </c>
      <c r="AM35" s="2">
        <f t="shared" si="2"/>
        <v>-6.0000000004833964E-5</v>
      </c>
      <c r="AN35" s="2">
        <f t="shared" si="2"/>
        <v>-3.9000000001010449E-4</v>
      </c>
      <c r="AO35" s="2">
        <f t="shared" si="2"/>
        <v>-4.0000001305884325E-5</v>
      </c>
      <c r="AP35" s="2">
        <f t="shared" si="2"/>
        <v>-7.0000001315406735E-5</v>
      </c>
      <c r="AQ35" s="2">
        <f t="shared" si="2"/>
        <v>-1.3073986337985843E-12</v>
      </c>
      <c r="AR35" s="2">
        <f t="shared" si="2"/>
        <v>-4.0000000132067726E-4</v>
      </c>
      <c r="AS35" s="2">
        <f t="shared" si="2"/>
        <v>2.6999999869303792E-4</v>
      </c>
      <c r="AT35" s="2">
        <f t="shared" si="2"/>
        <v>-3.9999999987117008E-4</v>
      </c>
      <c r="AU35" s="2">
        <f t="shared" si="2"/>
        <v>-7.2999999986222974E-4</v>
      </c>
      <c r="AV35" s="2">
        <f t="shared" si="2"/>
        <v>-5.9999999876936272E-5</v>
      </c>
      <c r="AW35" s="2">
        <f t="shared" si="2"/>
        <v>-1.0599999998817111E-3</v>
      </c>
      <c r="AX35" s="2">
        <f t="shared" si="2"/>
        <v>-3.8999999986799594E-4</v>
      </c>
      <c r="AY35" s="2">
        <f t="shared" si="2"/>
        <v>0</v>
      </c>
      <c r="AZ35" s="2">
        <f t="shared" si="2"/>
        <v>0</v>
      </c>
      <c r="BA35" s="2">
        <f t="shared" si="2"/>
        <v>3.9999999998485691E-5</v>
      </c>
      <c r="BB35" s="2">
        <f t="shared" si="2"/>
        <v>-6.5999999996790848E-4</v>
      </c>
      <c r="BC35" s="2">
        <f t="shared" si="2"/>
        <v>1.0000000031595846E-5</v>
      </c>
    </row>
    <row r="36" spans="1:55" x14ac:dyDescent="0.25">
      <c r="A36">
        <v>8</v>
      </c>
      <c r="B36" t="s">
        <v>62</v>
      </c>
      <c r="C36" s="2">
        <f t="shared" si="1"/>
        <v>1.4399999973306876E-3</v>
      </c>
      <c r="D36" s="2">
        <f t="shared" si="2"/>
        <v>-14</v>
      </c>
      <c r="E36" s="2">
        <f t="shared" si="2"/>
        <v>0</v>
      </c>
      <c r="F36" s="2">
        <f t="shared" si="2"/>
        <v>0</v>
      </c>
      <c r="G36" s="2">
        <f t="shared" si="2"/>
        <v>-2.9999999995311555E-5</v>
      </c>
      <c r="H36" s="2">
        <f t="shared" si="2"/>
        <v>3.9999999998485691E-5</v>
      </c>
      <c r="I36" s="2">
        <f t="shared" si="2"/>
        <v>-4.6000000000390173E-4</v>
      </c>
      <c r="J36" s="2">
        <f t="shared" si="2"/>
        <v>2.0999999998139174E-4</v>
      </c>
      <c r="K36" s="2">
        <f t="shared" si="2"/>
        <v>-0.25002000000131375</v>
      </c>
      <c r="L36" s="2">
        <f t="shared" si="2"/>
        <v>-0.25035000000131902</v>
      </c>
      <c r="M36" s="2">
        <f t="shared" si="2"/>
        <v>-0.24968000000131951</v>
      </c>
      <c r="N36" s="2">
        <f t="shared" si="2"/>
        <v>-0.24968000000134793</v>
      </c>
      <c r="O36" s="2">
        <f t="shared" si="2"/>
        <v>-0.25001000000133899</v>
      </c>
      <c r="P36" s="2">
        <f t="shared" si="2"/>
        <v>0</v>
      </c>
      <c r="Q36" s="2">
        <f t="shared" si="2"/>
        <v>6.9999999979586391E-5</v>
      </c>
      <c r="R36" s="2">
        <f t="shared" si="2"/>
        <v>3.9999999984274837E-5</v>
      </c>
      <c r="S36" s="2">
        <f t="shared" si="2"/>
        <v>1.3999999995917278E-4</v>
      </c>
      <c r="T36" s="2">
        <f t="shared" si="2"/>
        <v>-1.9000000003188688E-4</v>
      </c>
      <c r="U36" s="2">
        <f t="shared" si="2"/>
        <v>0</v>
      </c>
      <c r="V36" s="2">
        <f t="shared" si="2"/>
        <v>0</v>
      </c>
      <c r="W36" s="2">
        <f t="shared" si="2"/>
        <v>3.9999999998485691E-5</v>
      </c>
      <c r="X36" s="2">
        <f t="shared" si="2"/>
        <v>4.0000000012696546E-5</v>
      </c>
      <c r="Y36" s="2">
        <f t="shared" si="2"/>
        <v>1.0000000003174137E-5</v>
      </c>
      <c r="Z36" s="2">
        <f t="shared" si="2"/>
        <v>0</v>
      </c>
      <c r="AA36" s="2">
        <f t="shared" si="2"/>
        <v>-3.0000000000640625E-5</v>
      </c>
      <c r="AB36" s="2">
        <f t="shared" si="2"/>
        <v>3.9999999998485691E-5</v>
      </c>
      <c r="AC36" s="2">
        <f t="shared" si="2"/>
        <v>2.4000000001933586E-4</v>
      </c>
      <c r="AD36" s="2">
        <f t="shared" si="2"/>
        <v>-9.0000000000145519E-5</v>
      </c>
      <c r="AE36" s="2">
        <f t="shared" si="2"/>
        <v>1.1800000000334876E-3</v>
      </c>
      <c r="AF36" s="2">
        <f t="shared" si="2"/>
        <v>8.5000000004242793E-4</v>
      </c>
      <c r="AG36" s="2">
        <f t="shared" si="2"/>
        <v>5.2000000002294655E-4</v>
      </c>
      <c r="AH36" s="2">
        <f t="shared" si="2"/>
        <v>5.1999999999452484E-4</v>
      </c>
      <c r="AI36" s="2">
        <f t="shared" si="2"/>
        <v>1.19000000000824E-3</v>
      </c>
      <c r="AJ36" s="2">
        <f t="shared" si="2"/>
        <v>0</v>
      </c>
      <c r="AK36" s="2">
        <f t="shared" si="2"/>
        <v>0</v>
      </c>
      <c r="AL36" s="2">
        <f t="shared" si="2"/>
        <v>3.9999999998485691E-5</v>
      </c>
      <c r="AM36" s="2">
        <f t="shared" si="2"/>
        <v>3.4000000002265551E-4</v>
      </c>
      <c r="AN36" s="2">
        <f t="shared" si="2"/>
        <v>1.0000000003174137E-5</v>
      </c>
      <c r="AO36" s="2">
        <f t="shared" si="2"/>
        <v>0</v>
      </c>
      <c r="AP36" s="2">
        <f t="shared" si="2"/>
        <v>0</v>
      </c>
      <c r="AQ36" s="2">
        <f t="shared" si="2"/>
        <v>3.9999999998485691E-5</v>
      </c>
      <c r="AR36" s="2">
        <f t="shared" si="2"/>
        <v>3.9999999984274837E-5</v>
      </c>
      <c r="AS36" s="2">
        <f t="shared" si="2"/>
        <v>3.0999999998471139E-4</v>
      </c>
      <c r="AT36" s="2">
        <f t="shared" si="2"/>
        <v>0</v>
      </c>
      <c r="AU36" s="2">
        <f t="shared" si="2"/>
        <v>-2.9999999995311555E-5</v>
      </c>
      <c r="AV36" s="2">
        <f t="shared" si="2"/>
        <v>4.0000000012696546E-5</v>
      </c>
      <c r="AW36" s="2">
        <f t="shared" si="2"/>
        <v>8.4000000001083208E-4</v>
      </c>
      <c r="AX36" s="2">
        <f t="shared" si="2"/>
        <v>5.1000000001977241E-4</v>
      </c>
      <c r="AY36" s="2">
        <f t="shared" si="2"/>
        <v>0.24997999999868625</v>
      </c>
      <c r="AZ36" s="2">
        <f t="shared" si="2"/>
        <v>0.24964999999868098</v>
      </c>
      <c r="BA36" s="2">
        <f t="shared" si="2"/>
        <v>0.25031999999868049</v>
      </c>
      <c r="BB36" s="2">
        <f t="shared" si="2"/>
        <v>0.25041999999865538</v>
      </c>
      <c r="BC36" s="2">
        <f t="shared" si="2"/>
        <v>0.25008999999866433</v>
      </c>
    </row>
    <row r="37" spans="1:55" x14ac:dyDescent="0.25">
      <c r="A37">
        <v>9</v>
      </c>
      <c r="B37" t="s">
        <v>62</v>
      </c>
      <c r="C37" s="2">
        <f t="shared" si="1"/>
        <v>5.8000000024094334E-4</v>
      </c>
      <c r="D37" s="2">
        <f t="shared" si="2"/>
        <v>-13</v>
      </c>
      <c r="E37" s="2">
        <f t="shared" si="2"/>
        <v>0</v>
      </c>
      <c r="F37" s="2">
        <f t="shared" si="2"/>
        <v>0</v>
      </c>
      <c r="G37" s="2">
        <f t="shared" si="2"/>
        <v>0</v>
      </c>
      <c r="H37" s="2">
        <f t="shared" si="2"/>
        <v>3.9999999998485691E-5</v>
      </c>
      <c r="I37" s="2">
        <f t="shared" si="2"/>
        <v>4.4000000001176431E-4</v>
      </c>
      <c r="J37" s="2">
        <f t="shared" si="2"/>
        <v>1.1000000000649379E-4</v>
      </c>
      <c r="K37" s="2">
        <f t="shared" si="2"/>
        <v>0</v>
      </c>
      <c r="L37" s="2">
        <f t="shared" si="2"/>
        <v>-3.0000000023733264E-5</v>
      </c>
      <c r="M37" s="2">
        <f t="shared" si="2"/>
        <v>-6.0000000004833964E-5</v>
      </c>
      <c r="N37" s="2">
        <f t="shared" si="2"/>
        <v>-6.0000000047466528E-5</v>
      </c>
      <c r="O37" s="2">
        <f t="shared" si="2"/>
        <v>-3.900000000385262E-4</v>
      </c>
      <c r="P37" s="2">
        <f t="shared" si="2"/>
        <v>-1.6719399999999922</v>
      </c>
      <c r="Q37" s="2">
        <f t="shared" si="2"/>
        <v>-1.6719399999999922</v>
      </c>
      <c r="R37" s="2">
        <f t="shared" si="2"/>
        <v>-1.6718999999999937</v>
      </c>
      <c r="S37" s="2">
        <f t="shared" si="2"/>
        <v>0</v>
      </c>
      <c r="T37" s="2">
        <f t="shared" si="2"/>
        <v>7.0000000008008101E-5</v>
      </c>
      <c r="U37" s="2">
        <f t="shared" si="2"/>
        <v>0.25</v>
      </c>
      <c r="V37" s="2">
        <f t="shared" si="2"/>
        <v>0.25</v>
      </c>
      <c r="W37" s="2">
        <f t="shared" si="2"/>
        <v>0.25003999999999849</v>
      </c>
      <c r="X37" s="2">
        <f t="shared" si="2"/>
        <v>0.25034000000000844</v>
      </c>
      <c r="Y37" s="2">
        <f t="shared" si="2"/>
        <v>0.25001000000000317</v>
      </c>
      <c r="Z37" s="2">
        <f t="shared" si="2"/>
        <v>-0.25</v>
      </c>
      <c r="AA37" s="2">
        <f t="shared" si="2"/>
        <v>-0.25</v>
      </c>
      <c r="AB37" s="2">
        <f t="shared" si="2"/>
        <v>-0.24996000000000151</v>
      </c>
      <c r="AC37" s="2">
        <f t="shared" si="2"/>
        <v>-0.24965999999999156</v>
      </c>
      <c r="AD37" s="2">
        <f t="shared" si="2"/>
        <v>-0.24998999999999683</v>
      </c>
      <c r="AE37" s="2">
        <f t="shared" si="2"/>
        <v>0</v>
      </c>
      <c r="AF37" s="2">
        <f t="shared" si="2"/>
        <v>7.0000000008008101E-5</v>
      </c>
      <c r="AG37" s="2">
        <f t="shared" si="2"/>
        <v>4.4000000001176431E-4</v>
      </c>
      <c r="AH37" s="2">
        <f t="shared" si="2"/>
        <v>3.9999999984274837E-5</v>
      </c>
      <c r="AI37" s="2">
        <f t="shared" si="2"/>
        <v>-2.9000000000678483E-4</v>
      </c>
      <c r="AJ37" s="2">
        <f t="shared" si="2"/>
        <v>0</v>
      </c>
      <c r="AK37" s="2">
        <f t="shared" si="2"/>
        <v>0</v>
      </c>
      <c r="AL37" s="2">
        <f t="shared" si="2"/>
        <v>3.9999999998485691E-5</v>
      </c>
      <c r="AM37" s="2">
        <f t="shared" si="2"/>
        <v>-6.0000000004833964E-5</v>
      </c>
      <c r="AN37" s="2">
        <f t="shared" si="2"/>
        <v>9.9999999889632818E-6</v>
      </c>
      <c r="AO37" s="2">
        <f t="shared" si="2"/>
        <v>6.0000000004833964E-5</v>
      </c>
      <c r="AP37" s="2">
        <f t="shared" si="2"/>
        <v>2.9999999995311555E-5</v>
      </c>
      <c r="AQ37" s="2">
        <f t="shared" si="2"/>
        <v>0</v>
      </c>
      <c r="AR37" s="2">
        <f t="shared" si="2"/>
        <v>4.9999999998817657E-4</v>
      </c>
      <c r="AS37" s="2">
        <f t="shared" si="2"/>
        <v>1.7000000002553861E-4</v>
      </c>
      <c r="AT37" s="2">
        <f t="shared" si="2"/>
        <v>0.24978000000014333</v>
      </c>
      <c r="AU37" s="2">
        <f t="shared" si="2"/>
        <v>0.25045000000014284</v>
      </c>
      <c r="AV37" s="2">
        <f t="shared" si="2"/>
        <v>0.25012000000015178</v>
      </c>
      <c r="AW37" s="2">
        <f t="shared" si="2"/>
        <v>0.24962000000013518</v>
      </c>
      <c r="AX37" s="2">
        <f t="shared" si="2"/>
        <v>0.25029000000012047</v>
      </c>
      <c r="AY37" s="2">
        <f t="shared" si="2"/>
        <v>-0.25021999999985667</v>
      </c>
      <c r="AZ37" s="2">
        <f t="shared" si="2"/>
        <v>-0.24954999999985716</v>
      </c>
      <c r="BA37" s="2">
        <f t="shared" si="2"/>
        <v>-0.24987999999984822</v>
      </c>
      <c r="BB37" s="2">
        <f t="shared" si="2"/>
        <v>-0.24957999999989511</v>
      </c>
      <c r="BC37" s="2">
        <f t="shared" si="2"/>
        <v>-0.24990999999988617</v>
      </c>
    </row>
    <row r="38" spans="1:55" x14ac:dyDescent="0.25">
      <c r="A38">
        <v>10</v>
      </c>
      <c r="B38" t="s">
        <v>62</v>
      </c>
      <c r="C38" s="2">
        <f t="shared" si="1"/>
        <v>4.9999999885130819E-4</v>
      </c>
      <c r="D38" s="2">
        <f t="shared" si="2"/>
        <v>-14</v>
      </c>
      <c r="E38" s="2">
        <f t="shared" si="2"/>
        <v>0</v>
      </c>
      <c r="F38" s="2">
        <f t="shared" si="2"/>
        <v>0</v>
      </c>
      <c r="G38" s="2">
        <f t="shared" si="2"/>
        <v>-2.9999999995311555E-5</v>
      </c>
      <c r="H38" s="2">
        <f t="shared" si="2"/>
        <v>4.0000000012696546E-5</v>
      </c>
      <c r="I38" s="2">
        <f t="shared" si="2"/>
        <v>3.399999999942338E-4</v>
      </c>
      <c r="J38" s="2">
        <f t="shared" si="2"/>
        <v>1.0000000003174137E-5</v>
      </c>
      <c r="K38" s="2">
        <f t="shared" si="2"/>
        <v>0.1171300000000004</v>
      </c>
      <c r="L38" s="2">
        <f t="shared" si="2"/>
        <v>0.11715999999999838</v>
      </c>
      <c r="M38" s="2">
        <f t="shared" si="2"/>
        <v>0.11712999999999951</v>
      </c>
      <c r="N38" s="2">
        <f t="shared" si="2"/>
        <v>-5.999999999062311E-5</v>
      </c>
      <c r="O38" s="2">
        <f t="shared" si="2"/>
        <v>1.0000000003174137E-5</v>
      </c>
      <c r="P38" s="2">
        <f t="shared" si="2"/>
        <v>1.6999999998290605E-4</v>
      </c>
      <c r="Q38" s="2">
        <f t="shared" si="2"/>
        <v>-1.6000000002236447E-4</v>
      </c>
      <c r="R38" s="2">
        <f t="shared" si="2"/>
        <v>5.09999999962929E-4</v>
      </c>
      <c r="S38" s="2">
        <f t="shared" si="2"/>
        <v>-3.900000000669479E-4</v>
      </c>
      <c r="T38" s="2">
        <f t="shared" si="2"/>
        <v>2.7999999994676728E-4</v>
      </c>
      <c r="U38" s="2">
        <f t="shared" si="2"/>
        <v>0</v>
      </c>
      <c r="V38" s="2">
        <f t="shared" si="2"/>
        <v>-3.2999999997684881E-4</v>
      </c>
      <c r="W38" s="2">
        <f t="shared" si="2"/>
        <v>3.4000000000844466E-4</v>
      </c>
      <c r="X38" s="2">
        <f t="shared" si="2"/>
        <v>-1.5999999999394277E-4</v>
      </c>
      <c r="Y38" s="2">
        <f t="shared" si="2"/>
        <v>5.1000000001977241E-4</v>
      </c>
      <c r="Z38" s="2">
        <f t="shared" si="2"/>
        <v>0</v>
      </c>
      <c r="AA38" s="2">
        <f t="shared" si="2"/>
        <v>0</v>
      </c>
      <c r="AB38" s="2">
        <f t="shared" si="2"/>
        <v>3.9999999998485691E-5</v>
      </c>
      <c r="AC38" s="2">
        <f t="shared" si="2"/>
        <v>-5.999999999062311E-5</v>
      </c>
      <c r="AD38" s="2">
        <f t="shared" si="2"/>
        <v>1.0000000003174137E-5</v>
      </c>
      <c r="AE38" s="2">
        <f t="shared" si="2"/>
        <v>3.8000000003535206E-4</v>
      </c>
      <c r="AF38" s="2">
        <f t="shared" si="2"/>
        <v>5.0000000044292392E-5</v>
      </c>
      <c r="AG38" s="2">
        <f t="shared" si="2"/>
        <v>-2.7999999997518898E-4</v>
      </c>
      <c r="AH38" s="2">
        <f t="shared" si="2"/>
        <v>-4.7999999995340659E-4</v>
      </c>
      <c r="AI38" s="2">
        <f t="shared" si="2"/>
        <v>1.9000000006030859E-4</v>
      </c>
      <c r="AJ38" s="2">
        <f t="shared" si="2"/>
        <v>2.8297000000000452</v>
      </c>
      <c r="AK38" s="2">
        <f t="shared" si="2"/>
        <v>2.8296700000000499</v>
      </c>
      <c r="AL38" s="2">
        <f t="shared" si="2"/>
        <v>2.8297400000000437</v>
      </c>
      <c r="AM38" s="2">
        <f t="shared" si="2"/>
        <v>3.7999999872795343E-4</v>
      </c>
      <c r="AN38" s="2">
        <f t="shared" si="2"/>
        <v>4.9999998736893758E-5</v>
      </c>
      <c r="AO38" s="2">
        <f t="shared" si="2"/>
        <v>0</v>
      </c>
      <c r="AP38" s="2">
        <f t="shared" si="2"/>
        <v>4.0000000000262048E-5</v>
      </c>
      <c r="AQ38" s="2">
        <f t="shared" si="2"/>
        <v>9.9999999996214228E-6</v>
      </c>
      <c r="AR38" s="2">
        <f t="shared" si="2"/>
        <v>5.0999999999135071E-4</v>
      </c>
      <c r="AS38" s="2">
        <f t="shared" si="2"/>
        <v>1.8000000000029104E-4</v>
      </c>
      <c r="AT38" s="2">
        <f t="shared" si="2"/>
        <v>0</v>
      </c>
      <c r="AU38" s="2">
        <f t="shared" si="2"/>
        <v>0</v>
      </c>
      <c r="AV38" s="2">
        <f t="shared" si="2"/>
        <v>3.9999999998485691E-5</v>
      </c>
      <c r="AW38" s="2">
        <f t="shared" si="2"/>
        <v>3.4000000002265551E-4</v>
      </c>
      <c r="AX38" s="2">
        <f t="shared" si="2"/>
        <v>1.0000000031595846E-5</v>
      </c>
      <c r="AY38" s="2">
        <f t="shared" si="2"/>
        <v>0</v>
      </c>
      <c r="AZ38" s="2">
        <f t="shared" si="2"/>
        <v>-2.9999999952678991E-5</v>
      </c>
      <c r="BA38" s="2">
        <f t="shared" si="2"/>
        <v>-5.99999999622014E-5</v>
      </c>
      <c r="BB38" s="2">
        <f t="shared" si="2"/>
        <v>4.0000000012696546E-5</v>
      </c>
      <c r="BC38" s="2">
        <f t="shared" si="2"/>
        <v>-2.8999999997836312E-4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1752.42</v>
      </c>
      <c r="D3">
        <v>3</v>
      </c>
      <c r="E3">
        <v>9.7102500000000001E-5</v>
      </c>
      <c r="F3">
        <v>0.5</v>
      </c>
      <c r="G3">
        <v>8.8333300000000001</v>
      </c>
      <c r="H3">
        <v>17.166699999999999</v>
      </c>
      <c r="I3">
        <v>121.19199999999999</v>
      </c>
      <c r="J3">
        <v>129.52500000000001</v>
      </c>
      <c r="K3">
        <v>0.75</v>
      </c>
      <c r="L3">
        <v>9.0833300000000001</v>
      </c>
      <c r="M3">
        <v>17.416699999999999</v>
      </c>
      <c r="N3">
        <v>122.98699999999999</v>
      </c>
      <c r="O3">
        <v>131.32</v>
      </c>
      <c r="P3">
        <v>1</v>
      </c>
      <c r="Q3">
        <v>9.3333300000000001</v>
      </c>
      <c r="R3">
        <v>17.666699999999999</v>
      </c>
      <c r="S3">
        <v>113.304</v>
      </c>
      <c r="T3">
        <v>121.637</v>
      </c>
      <c r="U3">
        <v>78.575800000000001</v>
      </c>
      <c r="V3">
        <v>86.909199999999998</v>
      </c>
      <c r="W3">
        <v>95.242500000000007</v>
      </c>
      <c r="X3">
        <v>183.08799999999999</v>
      </c>
      <c r="Y3">
        <v>191.42099999999999</v>
      </c>
      <c r="Z3">
        <v>113.304</v>
      </c>
      <c r="AA3">
        <v>121.637</v>
      </c>
      <c r="AB3">
        <v>129.97</v>
      </c>
      <c r="AC3">
        <v>194.57599999999999</v>
      </c>
      <c r="AD3">
        <v>202.90899999999999</v>
      </c>
      <c r="AE3">
        <v>271.64100000000002</v>
      </c>
      <c r="AF3">
        <v>279.97399999999999</v>
      </c>
      <c r="AG3">
        <v>288.30700000000002</v>
      </c>
      <c r="AH3">
        <v>382.54399999999998</v>
      </c>
      <c r="AI3">
        <v>390.87700000000001</v>
      </c>
      <c r="AJ3">
        <v>111.90900000000001</v>
      </c>
      <c r="AK3">
        <v>120.24299999999999</v>
      </c>
      <c r="AL3">
        <v>128.57599999999999</v>
      </c>
      <c r="AM3">
        <v>218.649</v>
      </c>
      <c r="AN3">
        <v>226.982</v>
      </c>
      <c r="AO3">
        <v>265.36099999999999</v>
      </c>
      <c r="AP3">
        <v>273.69499999999999</v>
      </c>
      <c r="AQ3">
        <v>282.02800000000002</v>
      </c>
      <c r="AR3">
        <v>348.74200000000002</v>
      </c>
      <c r="AS3">
        <v>357.07600000000002</v>
      </c>
      <c r="AT3">
        <v>262.61599999999999</v>
      </c>
      <c r="AU3">
        <v>270.94900000000001</v>
      </c>
      <c r="AV3">
        <v>279.28300000000002</v>
      </c>
      <c r="AW3">
        <v>389.38099999999997</v>
      </c>
      <c r="AX3">
        <v>397.714</v>
      </c>
      <c r="AY3">
        <v>180.63399999999999</v>
      </c>
      <c r="AZ3">
        <v>188.96700000000001</v>
      </c>
      <c r="BA3">
        <v>197.30099999999999</v>
      </c>
      <c r="BB3">
        <v>271.64100000000002</v>
      </c>
      <c r="BC3">
        <v>279.97399999999999</v>
      </c>
      <c r="BD3">
        <v>211.81899999999999</v>
      </c>
      <c r="BE3">
        <v>220.15199999999999</v>
      </c>
      <c r="BF3">
        <v>228.48599999999999</v>
      </c>
      <c r="BG3">
        <v>287.80700000000002</v>
      </c>
      <c r="BH3">
        <v>296.14100000000002</v>
      </c>
      <c r="BI3">
        <v>211.24299999999999</v>
      </c>
      <c r="BJ3">
        <v>219.57599999999999</v>
      </c>
      <c r="BK3">
        <v>227.90899999999999</v>
      </c>
      <c r="BL3">
        <v>315.66300000000001</v>
      </c>
      <c r="BM3">
        <v>323.99700000000001</v>
      </c>
      <c r="BN3">
        <v>172.31700000000001</v>
      </c>
      <c r="BO3">
        <v>180.65</v>
      </c>
      <c r="BP3">
        <v>188.98400000000001</v>
      </c>
      <c r="BQ3">
        <v>281.52800000000002</v>
      </c>
      <c r="BR3">
        <v>289.86099999999999</v>
      </c>
      <c r="BS3">
        <v>0</v>
      </c>
      <c r="BT3">
        <v>8.3333300000000001</v>
      </c>
      <c r="BU3">
        <v>16.666699999999999</v>
      </c>
      <c r="BV3">
        <v>94.742500000000007</v>
      </c>
      <c r="BW3">
        <v>103.07599999999999</v>
      </c>
      <c r="BX3">
        <v>255.47399999999999</v>
      </c>
      <c r="BY3">
        <v>263.80700000000002</v>
      </c>
      <c r="BZ3">
        <v>272.14100000000002</v>
      </c>
      <c r="CA3">
        <v>350.08100000000002</v>
      </c>
      <c r="CB3">
        <v>358.41399999999999</v>
      </c>
      <c r="CC3">
        <v>111.40900000000001</v>
      </c>
      <c r="CD3">
        <v>119.74299999999999</v>
      </c>
      <c r="CE3">
        <v>128.07599999999999</v>
      </c>
      <c r="CF3">
        <v>227.98599999999999</v>
      </c>
      <c r="CG3">
        <v>236.31899999999999</v>
      </c>
      <c r="CH3">
        <v>304.47399999999999</v>
      </c>
      <c r="CI3">
        <v>312.80700000000002</v>
      </c>
      <c r="CJ3">
        <v>321.14100000000002</v>
      </c>
      <c r="CK3">
        <v>376.58600000000001</v>
      </c>
      <c r="CL3">
        <v>384.91899999999998</v>
      </c>
      <c r="CM3">
        <v>111.65900000000001</v>
      </c>
      <c r="CN3">
        <v>119.99299999999999</v>
      </c>
      <c r="CO3">
        <v>128.32599999999999</v>
      </c>
      <c r="CP3">
        <v>188.48400000000001</v>
      </c>
      <c r="CQ3">
        <v>196.81700000000001</v>
      </c>
      <c r="CR3">
        <v>166.92099999999999</v>
      </c>
      <c r="CS3">
        <v>175.255</v>
      </c>
      <c r="CT3">
        <v>183.58799999999999</v>
      </c>
      <c r="CU3">
        <v>278.78300000000002</v>
      </c>
      <c r="CV3">
        <v>287.11599999999999</v>
      </c>
      <c r="CW3">
        <v>0.25</v>
      </c>
      <c r="CX3">
        <v>8.5833300000000001</v>
      </c>
      <c r="CY3">
        <v>16.916699999999999</v>
      </c>
      <c r="CZ3">
        <v>129.47</v>
      </c>
      <c r="DA3">
        <v>137.804</v>
      </c>
    </row>
    <row r="4" spans="1:105" x14ac:dyDescent="0.25">
      <c r="A4">
        <v>2</v>
      </c>
      <c r="B4" t="s">
        <v>62</v>
      </c>
      <c r="C4">
        <v>1409.24</v>
      </c>
      <c r="D4">
        <v>4</v>
      </c>
      <c r="E4">
        <v>0</v>
      </c>
      <c r="F4">
        <v>257.77999999999997</v>
      </c>
      <c r="G4">
        <v>266.113</v>
      </c>
      <c r="H4">
        <v>274.44600000000003</v>
      </c>
      <c r="I4">
        <v>376.82400000000001</v>
      </c>
      <c r="J4">
        <v>385.15699999999998</v>
      </c>
      <c r="K4">
        <v>98.699799999999996</v>
      </c>
      <c r="L4">
        <v>107.033</v>
      </c>
      <c r="M4">
        <v>115.366</v>
      </c>
      <c r="N4">
        <v>215.65100000000001</v>
      </c>
      <c r="O4">
        <v>223.98500000000001</v>
      </c>
      <c r="P4">
        <v>133.49700000000001</v>
      </c>
      <c r="Q4">
        <v>141.83099999999999</v>
      </c>
      <c r="R4">
        <v>150.16399999999999</v>
      </c>
      <c r="S4">
        <v>219.292</v>
      </c>
      <c r="T4">
        <v>227.626</v>
      </c>
      <c r="U4">
        <v>98.199799999999996</v>
      </c>
      <c r="V4">
        <v>106.533</v>
      </c>
      <c r="W4">
        <v>114.866</v>
      </c>
      <c r="X4">
        <v>186.13800000000001</v>
      </c>
      <c r="Y4">
        <v>194.471</v>
      </c>
      <c r="Z4">
        <v>170.261</v>
      </c>
      <c r="AA4">
        <v>178.595</v>
      </c>
      <c r="AB4">
        <v>186.928</v>
      </c>
      <c r="AC4">
        <v>265.71199999999999</v>
      </c>
      <c r="AD4">
        <v>274.04599999999999</v>
      </c>
      <c r="AE4">
        <v>7.4139999999999997</v>
      </c>
      <c r="AF4">
        <v>15.747299999999999</v>
      </c>
      <c r="AG4">
        <v>24.0807</v>
      </c>
      <c r="AH4">
        <v>98.699799999999996</v>
      </c>
      <c r="AI4">
        <v>107.033</v>
      </c>
      <c r="AJ4">
        <v>290.613</v>
      </c>
      <c r="AK4">
        <v>298.94600000000003</v>
      </c>
      <c r="AL4">
        <v>307.27999999999997</v>
      </c>
      <c r="AM4">
        <v>407.7</v>
      </c>
      <c r="AN4">
        <v>416.03300000000002</v>
      </c>
      <c r="AO4">
        <v>203.345</v>
      </c>
      <c r="AP4">
        <v>211.678</v>
      </c>
      <c r="AQ4">
        <v>220.011</v>
      </c>
      <c r="AR4">
        <v>272.18200000000002</v>
      </c>
      <c r="AS4">
        <v>280.51600000000002</v>
      </c>
      <c r="AT4">
        <v>0.5</v>
      </c>
      <c r="AU4">
        <v>8.8333300000000001</v>
      </c>
      <c r="AV4">
        <v>17.166699999999999</v>
      </c>
      <c r="AW4">
        <v>113.062</v>
      </c>
      <c r="AX4">
        <v>121.396</v>
      </c>
      <c r="AY4">
        <v>0.25</v>
      </c>
      <c r="AZ4">
        <v>8.5833300000000001</v>
      </c>
      <c r="BA4">
        <v>16.916699999999999</v>
      </c>
      <c r="BB4">
        <v>74.912199999999999</v>
      </c>
      <c r="BC4">
        <v>83.245500000000007</v>
      </c>
      <c r="BD4">
        <v>98.449799999999996</v>
      </c>
      <c r="BE4">
        <v>106.783</v>
      </c>
      <c r="BF4">
        <v>115.116</v>
      </c>
      <c r="BG4">
        <v>177.98699999999999</v>
      </c>
      <c r="BH4">
        <v>186.321</v>
      </c>
      <c r="BI4">
        <v>0.75</v>
      </c>
      <c r="BJ4">
        <v>9.0833300000000001</v>
      </c>
      <c r="BK4">
        <v>17.416699999999999</v>
      </c>
      <c r="BL4">
        <v>107.49</v>
      </c>
      <c r="BM4">
        <v>115.82299999999999</v>
      </c>
      <c r="BN4">
        <v>0</v>
      </c>
      <c r="BO4">
        <v>8.3333300000000001</v>
      </c>
      <c r="BP4">
        <v>16.666699999999999</v>
      </c>
      <c r="BQ4">
        <v>81.533100000000005</v>
      </c>
      <c r="BR4">
        <v>89.866399999999999</v>
      </c>
      <c r="BS4">
        <v>256.77800000000002</v>
      </c>
      <c r="BT4">
        <v>265.11099999999999</v>
      </c>
      <c r="BU4">
        <v>273.44400000000002</v>
      </c>
      <c r="BV4">
        <v>358.89699999999999</v>
      </c>
      <c r="BW4">
        <v>367.23099999999999</v>
      </c>
      <c r="BX4">
        <v>58.7455</v>
      </c>
      <c r="BY4">
        <v>67.078900000000004</v>
      </c>
      <c r="BZ4">
        <v>75.412199999999999</v>
      </c>
      <c r="CA4">
        <v>186.428</v>
      </c>
      <c r="CB4">
        <v>194.761</v>
      </c>
      <c r="CC4">
        <v>166.33099999999999</v>
      </c>
      <c r="CD4">
        <v>174.66399999999999</v>
      </c>
      <c r="CE4">
        <v>182.99700000000001</v>
      </c>
      <c r="CF4">
        <v>273.94600000000003</v>
      </c>
      <c r="CG4">
        <v>282.27999999999997</v>
      </c>
      <c r="CH4">
        <v>203.095</v>
      </c>
      <c r="CI4">
        <v>211.428</v>
      </c>
      <c r="CJ4">
        <v>219.761</v>
      </c>
      <c r="CK4">
        <v>305.42099999999999</v>
      </c>
      <c r="CL4">
        <v>313.75400000000002</v>
      </c>
      <c r="CM4">
        <v>65.366399999999999</v>
      </c>
      <c r="CN4">
        <v>73.699799999999996</v>
      </c>
      <c r="CO4">
        <v>82.033100000000005</v>
      </c>
      <c r="CP4">
        <v>149.66399999999999</v>
      </c>
      <c r="CQ4">
        <v>157.99700000000001</v>
      </c>
      <c r="CR4">
        <v>169.971</v>
      </c>
      <c r="CS4">
        <v>178.304</v>
      </c>
      <c r="CT4">
        <v>186.63800000000001</v>
      </c>
      <c r="CU4">
        <v>272.94400000000002</v>
      </c>
      <c r="CV4">
        <v>281.27800000000002</v>
      </c>
      <c r="CW4">
        <v>249.54599999999999</v>
      </c>
      <c r="CX4">
        <v>257.87900000000002</v>
      </c>
      <c r="CY4">
        <v>266.21199999999999</v>
      </c>
      <c r="CZ4">
        <v>374.46</v>
      </c>
      <c r="DA4">
        <v>382.79399999999998</v>
      </c>
    </row>
    <row r="5" spans="1:105" x14ac:dyDescent="0.25">
      <c r="A5">
        <v>3</v>
      </c>
      <c r="B5" t="s">
        <v>62</v>
      </c>
      <c r="C5">
        <v>1207.25</v>
      </c>
      <c r="D5">
        <v>1</v>
      </c>
      <c r="E5">
        <v>9.4412899999999999E-5</v>
      </c>
      <c r="F5">
        <v>240.411</v>
      </c>
      <c r="G5">
        <v>248.745</v>
      </c>
      <c r="H5">
        <v>257.07799999999997</v>
      </c>
      <c r="I5">
        <v>354.01400000000001</v>
      </c>
      <c r="J5">
        <v>362.34699999999998</v>
      </c>
      <c r="K5">
        <v>273.5</v>
      </c>
      <c r="L5">
        <v>281.834</v>
      </c>
      <c r="M5">
        <v>290.16699999999997</v>
      </c>
      <c r="N5">
        <v>384.73099999999999</v>
      </c>
      <c r="O5">
        <v>393.06400000000002</v>
      </c>
      <c r="P5">
        <v>214.779</v>
      </c>
      <c r="Q5">
        <v>223.11199999999999</v>
      </c>
      <c r="R5">
        <v>231.44499999999999</v>
      </c>
      <c r="S5">
        <v>282.19600000000003</v>
      </c>
      <c r="T5">
        <v>290.529</v>
      </c>
      <c r="U5">
        <v>0</v>
      </c>
      <c r="V5">
        <v>8.3333300000000001</v>
      </c>
      <c r="W5">
        <v>16.666699999999999</v>
      </c>
      <c r="X5">
        <v>79.569000000000003</v>
      </c>
      <c r="Y5">
        <v>87.9024</v>
      </c>
      <c r="Z5">
        <v>270.42</v>
      </c>
      <c r="AA5">
        <v>278.75299999999999</v>
      </c>
      <c r="AB5">
        <v>287.08600000000001</v>
      </c>
      <c r="AC5">
        <v>395.92</v>
      </c>
      <c r="AD5">
        <v>404.25400000000002</v>
      </c>
      <c r="AE5">
        <v>179.34200000000001</v>
      </c>
      <c r="AF5">
        <v>187.67500000000001</v>
      </c>
      <c r="AG5">
        <v>196.00800000000001</v>
      </c>
      <c r="AH5">
        <v>247.83699999999999</v>
      </c>
      <c r="AI5">
        <v>256.17099999999999</v>
      </c>
      <c r="AJ5">
        <v>1</v>
      </c>
      <c r="AK5">
        <v>9.3333300000000001</v>
      </c>
      <c r="AL5">
        <v>17.666699999999999</v>
      </c>
      <c r="AM5">
        <v>111.34</v>
      </c>
      <c r="AN5">
        <v>119.67400000000001</v>
      </c>
      <c r="AO5">
        <v>0.5</v>
      </c>
      <c r="AP5">
        <v>8.8333300000000001</v>
      </c>
      <c r="AQ5">
        <v>17.166699999999999</v>
      </c>
      <c r="AR5">
        <v>126.50700000000001</v>
      </c>
      <c r="AS5">
        <v>134.84</v>
      </c>
      <c r="AT5">
        <v>63.4024</v>
      </c>
      <c r="AU5">
        <v>71.735699999999994</v>
      </c>
      <c r="AV5">
        <v>80.069000000000003</v>
      </c>
      <c r="AW5">
        <v>189.11799999999999</v>
      </c>
      <c r="AX5">
        <v>197.45099999999999</v>
      </c>
      <c r="AY5">
        <v>165.779</v>
      </c>
      <c r="AZ5">
        <v>174.11199999999999</v>
      </c>
      <c r="BA5">
        <v>182.44499999999999</v>
      </c>
      <c r="BB5">
        <v>286.58600000000001</v>
      </c>
      <c r="BC5">
        <v>294.92</v>
      </c>
      <c r="BD5">
        <v>0.25</v>
      </c>
      <c r="BE5">
        <v>8.5833300000000001</v>
      </c>
      <c r="BF5">
        <v>16.916699999999999</v>
      </c>
      <c r="BG5">
        <v>78.766300000000001</v>
      </c>
      <c r="BH5">
        <v>87.099599999999995</v>
      </c>
      <c r="BI5">
        <v>96.235699999999994</v>
      </c>
      <c r="BJ5">
        <v>104.569</v>
      </c>
      <c r="BK5">
        <v>112.902</v>
      </c>
      <c r="BL5">
        <v>198.11199999999999</v>
      </c>
      <c r="BM5">
        <v>206.44499999999999</v>
      </c>
      <c r="BN5">
        <v>266.029</v>
      </c>
      <c r="BO5">
        <v>274.363</v>
      </c>
      <c r="BP5">
        <v>282.69600000000003</v>
      </c>
      <c r="BQ5">
        <v>387.755</v>
      </c>
      <c r="BR5">
        <v>396.08800000000002</v>
      </c>
      <c r="BS5">
        <v>177.673</v>
      </c>
      <c r="BT5">
        <v>186.006</v>
      </c>
      <c r="BU5">
        <v>194.34</v>
      </c>
      <c r="BV5">
        <v>273.5</v>
      </c>
      <c r="BW5">
        <v>281.834</v>
      </c>
      <c r="BX5">
        <v>0.75</v>
      </c>
      <c r="BY5">
        <v>9.0833300000000001</v>
      </c>
      <c r="BZ5">
        <v>17.416699999999999</v>
      </c>
      <c r="CA5">
        <v>76.148300000000006</v>
      </c>
      <c r="CB5">
        <v>84.4816</v>
      </c>
      <c r="CC5">
        <v>62.599600000000002</v>
      </c>
      <c r="CD5">
        <v>70.932900000000004</v>
      </c>
      <c r="CE5">
        <v>79.266300000000001</v>
      </c>
      <c r="CF5">
        <v>195.50800000000001</v>
      </c>
      <c r="CG5">
        <v>203.84200000000001</v>
      </c>
      <c r="CH5">
        <v>181.94499999999999</v>
      </c>
      <c r="CI5">
        <v>190.279</v>
      </c>
      <c r="CJ5">
        <v>198.61199999999999</v>
      </c>
      <c r="CK5">
        <v>289.66699999999997</v>
      </c>
      <c r="CL5">
        <v>298</v>
      </c>
      <c r="CM5">
        <v>110.34</v>
      </c>
      <c r="CN5">
        <v>118.67400000000001</v>
      </c>
      <c r="CO5">
        <v>127.00700000000001</v>
      </c>
      <c r="CP5">
        <v>223.745</v>
      </c>
      <c r="CQ5">
        <v>232.078</v>
      </c>
      <c r="CR5">
        <v>264.50400000000002</v>
      </c>
      <c r="CS5">
        <v>272.83699999999999</v>
      </c>
      <c r="CT5">
        <v>281.17099999999999</v>
      </c>
      <c r="CU5">
        <v>356.78199999999998</v>
      </c>
      <c r="CV5">
        <v>365.11500000000001</v>
      </c>
      <c r="CW5">
        <v>61.447400000000002</v>
      </c>
      <c r="CX5">
        <v>69.780699999999996</v>
      </c>
      <c r="CY5">
        <v>78.114099999999993</v>
      </c>
      <c r="CZ5">
        <v>181.94499999999999</v>
      </c>
      <c r="DA5">
        <v>190.279</v>
      </c>
    </row>
    <row r="6" spans="1:105" x14ac:dyDescent="0.25">
      <c r="A6">
        <v>4</v>
      </c>
      <c r="B6" t="s">
        <v>62</v>
      </c>
      <c r="C6">
        <v>1808.94</v>
      </c>
      <c r="D6">
        <v>2</v>
      </c>
      <c r="E6">
        <v>9.5589599999999997E-5</v>
      </c>
      <c r="F6">
        <v>63.369399999999999</v>
      </c>
      <c r="G6">
        <v>71.702799999999996</v>
      </c>
      <c r="H6">
        <v>80.036100000000005</v>
      </c>
      <c r="I6">
        <v>135.191</v>
      </c>
      <c r="J6">
        <v>143.524</v>
      </c>
      <c r="K6">
        <v>202.94300000000001</v>
      </c>
      <c r="L6">
        <v>211.27699999999999</v>
      </c>
      <c r="M6">
        <v>219.61</v>
      </c>
      <c r="N6">
        <v>309.67700000000002</v>
      </c>
      <c r="O6">
        <v>318.01100000000002</v>
      </c>
      <c r="P6">
        <v>102.857</v>
      </c>
      <c r="Q6">
        <v>111.191</v>
      </c>
      <c r="R6">
        <v>119.524</v>
      </c>
      <c r="S6">
        <v>231.738</v>
      </c>
      <c r="T6">
        <v>240.071</v>
      </c>
      <c r="U6">
        <v>204.76300000000001</v>
      </c>
      <c r="V6">
        <v>213.096</v>
      </c>
      <c r="W6">
        <v>221.429</v>
      </c>
      <c r="X6">
        <v>293.827</v>
      </c>
      <c r="Y6">
        <v>302.16000000000003</v>
      </c>
      <c r="Z6">
        <v>0.75</v>
      </c>
      <c r="AA6">
        <v>9.0833300000000001</v>
      </c>
      <c r="AB6">
        <v>17.416699999999999</v>
      </c>
      <c r="AC6">
        <v>79.286100000000005</v>
      </c>
      <c r="AD6">
        <v>87.619399999999999</v>
      </c>
      <c r="AE6">
        <v>0</v>
      </c>
      <c r="AF6">
        <v>8.3333300000000001</v>
      </c>
      <c r="AG6">
        <v>16.666699999999999</v>
      </c>
      <c r="AH6">
        <v>79.536100000000005</v>
      </c>
      <c r="AI6">
        <v>87.869399999999999</v>
      </c>
      <c r="AJ6">
        <v>0.5</v>
      </c>
      <c r="AK6">
        <v>8.8333300000000001</v>
      </c>
      <c r="AL6">
        <v>17.166699999999999</v>
      </c>
      <c r="AM6">
        <v>131.52199999999999</v>
      </c>
      <c r="AN6">
        <v>139.85499999999999</v>
      </c>
      <c r="AO6">
        <v>215.571</v>
      </c>
      <c r="AP6">
        <v>223.904</v>
      </c>
      <c r="AQ6">
        <v>232.238</v>
      </c>
      <c r="AR6">
        <v>302.27300000000002</v>
      </c>
      <c r="AS6">
        <v>310.60599999999999</v>
      </c>
      <c r="AT6">
        <v>104.791</v>
      </c>
      <c r="AU6">
        <v>113.124</v>
      </c>
      <c r="AV6">
        <v>121.45699999999999</v>
      </c>
      <c r="AW6">
        <v>220.929</v>
      </c>
      <c r="AX6">
        <v>229.26300000000001</v>
      </c>
      <c r="AY6">
        <v>63.119399999999999</v>
      </c>
      <c r="AZ6">
        <v>71.452799999999996</v>
      </c>
      <c r="BA6">
        <v>79.786100000000005</v>
      </c>
      <c r="BB6">
        <v>155.72200000000001</v>
      </c>
      <c r="BC6">
        <v>164.05500000000001</v>
      </c>
      <c r="BD6">
        <v>119.024</v>
      </c>
      <c r="BE6">
        <v>127.357</v>
      </c>
      <c r="BF6">
        <v>135.691</v>
      </c>
      <c r="BG6">
        <v>248.404</v>
      </c>
      <c r="BH6">
        <v>256.738</v>
      </c>
      <c r="BI6">
        <v>115.355</v>
      </c>
      <c r="BJ6">
        <v>123.68899999999999</v>
      </c>
      <c r="BK6">
        <v>132.02199999999999</v>
      </c>
      <c r="BL6">
        <v>219.11</v>
      </c>
      <c r="BM6">
        <v>227.44300000000001</v>
      </c>
      <c r="BN6">
        <v>286.10599999999999</v>
      </c>
      <c r="BO6">
        <v>294.43900000000002</v>
      </c>
      <c r="BP6">
        <v>302.77300000000002</v>
      </c>
      <c r="BQ6">
        <v>418.149</v>
      </c>
      <c r="BR6">
        <v>426.48200000000003</v>
      </c>
      <c r="BS6">
        <v>277.66000000000003</v>
      </c>
      <c r="BT6">
        <v>285.99299999999999</v>
      </c>
      <c r="BU6">
        <v>294.327</v>
      </c>
      <c r="BV6">
        <v>404.07400000000001</v>
      </c>
      <c r="BW6">
        <v>412.40699999999998</v>
      </c>
      <c r="BX6">
        <v>151.857</v>
      </c>
      <c r="BY6">
        <v>160.191</v>
      </c>
      <c r="BZ6">
        <v>168.524</v>
      </c>
      <c r="CA6">
        <v>219.583</v>
      </c>
      <c r="CB6">
        <v>227.917</v>
      </c>
      <c r="CC6">
        <v>248.404</v>
      </c>
      <c r="CD6">
        <v>256.738</v>
      </c>
      <c r="CE6">
        <v>265.07100000000003</v>
      </c>
      <c r="CF6">
        <v>350.65800000000002</v>
      </c>
      <c r="CG6">
        <v>358.99200000000002</v>
      </c>
      <c r="CH6">
        <v>293.51100000000002</v>
      </c>
      <c r="CI6">
        <v>301.84399999999999</v>
      </c>
      <c r="CJ6">
        <v>310.17700000000002</v>
      </c>
      <c r="CK6">
        <v>409.06799999999998</v>
      </c>
      <c r="CL6">
        <v>417.40100000000001</v>
      </c>
      <c r="CM6">
        <v>1.00284</v>
      </c>
      <c r="CN6">
        <v>9.3361800000000006</v>
      </c>
      <c r="CO6">
        <v>17.669499999999999</v>
      </c>
      <c r="CP6">
        <v>119.024</v>
      </c>
      <c r="CQ6">
        <v>127.357</v>
      </c>
      <c r="CR6">
        <v>0.25</v>
      </c>
      <c r="CS6">
        <v>8.5833300000000001</v>
      </c>
      <c r="CT6">
        <v>16.916699999999999</v>
      </c>
      <c r="CU6">
        <v>86.128600000000006</v>
      </c>
      <c r="CV6">
        <v>94.462000000000003</v>
      </c>
      <c r="CW6">
        <v>203.417</v>
      </c>
      <c r="CX6">
        <v>211.75</v>
      </c>
      <c r="CY6">
        <v>220.083</v>
      </c>
      <c r="CZ6">
        <v>320.065</v>
      </c>
      <c r="DA6">
        <v>328.39800000000002</v>
      </c>
    </row>
    <row r="7" spans="1:105" x14ac:dyDescent="0.25">
      <c r="A7">
        <v>5</v>
      </c>
      <c r="B7" t="s">
        <v>62</v>
      </c>
      <c r="C7">
        <v>1128.28</v>
      </c>
      <c r="D7">
        <v>5</v>
      </c>
      <c r="E7">
        <v>9.0633799999999999E-5</v>
      </c>
      <c r="F7">
        <v>259.08999999999997</v>
      </c>
      <c r="G7">
        <v>267.42399999999998</v>
      </c>
      <c r="H7">
        <v>275.75700000000001</v>
      </c>
      <c r="I7">
        <v>379.428</v>
      </c>
      <c r="J7">
        <v>387.762</v>
      </c>
      <c r="K7">
        <v>0.5</v>
      </c>
      <c r="L7">
        <v>8.8333300000000001</v>
      </c>
      <c r="M7">
        <v>17.166699999999999</v>
      </c>
      <c r="N7">
        <v>110.54</v>
      </c>
      <c r="O7">
        <v>118.873</v>
      </c>
      <c r="P7">
        <v>1</v>
      </c>
      <c r="Q7">
        <v>9.3333300000000001</v>
      </c>
      <c r="R7">
        <v>17.666699999999999</v>
      </c>
      <c r="S7">
        <v>122.504</v>
      </c>
      <c r="T7">
        <v>130.83799999999999</v>
      </c>
      <c r="U7">
        <v>0</v>
      </c>
      <c r="V7">
        <v>8.3333300000000001</v>
      </c>
      <c r="W7">
        <v>16.666699999999999</v>
      </c>
      <c r="X7">
        <v>88.619900000000001</v>
      </c>
      <c r="Y7">
        <v>96.953199999999995</v>
      </c>
      <c r="Z7">
        <v>220.89699999999999</v>
      </c>
      <c r="AA7">
        <v>229.23099999999999</v>
      </c>
      <c r="AB7">
        <v>237.56399999999999</v>
      </c>
      <c r="AC7">
        <v>301.70800000000003</v>
      </c>
      <c r="AD7">
        <v>310.04199999999997</v>
      </c>
      <c r="AE7">
        <v>0.25</v>
      </c>
      <c r="AF7">
        <v>8.5833300000000001</v>
      </c>
      <c r="AG7">
        <v>16.916699999999999</v>
      </c>
      <c r="AH7">
        <v>89.212699999999998</v>
      </c>
      <c r="AI7">
        <v>97.546000000000006</v>
      </c>
      <c r="AJ7">
        <v>105.879</v>
      </c>
      <c r="AK7">
        <v>114.21299999999999</v>
      </c>
      <c r="AL7">
        <v>122.54600000000001</v>
      </c>
      <c r="AM7">
        <v>228.078</v>
      </c>
      <c r="AN7">
        <v>236.411</v>
      </c>
      <c r="AO7">
        <v>207.828</v>
      </c>
      <c r="AP7">
        <v>216.16200000000001</v>
      </c>
      <c r="AQ7">
        <v>224.495</v>
      </c>
      <c r="AR7">
        <v>313.83300000000003</v>
      </c>
      <c r="AS7">
        <v>322.16699999999997</v>
      </c>
      <c r="AT7">
        <v>170.49799999999999</v>
      </c>
      <c r="AU7">
        <v>178.83199999999999</v>
      </c>
      <c r="AV7">
        <v>187.16499999999999</v>
      </c>
      <c r="AW7">
        <v>240.16200000000001</v>
      </c>
      <c r="AX7">
        <v>248.495</v>
      </c>
      <c r="AY7">
        <v>0.75</v>
      </c>
      <c r="AZ7">
        <v>9.0833300000000001</v>
      </c>
      <c r="BA7">
        <v>17.416699999999999</v>
      </c>
      <c r="BB7">
        <v>78.6768</v>
      </c>
      <c r="BC7">
        <v>87.010099999999994</v>
      </c>
      <c r="BD7">
        <v>203.33199999999999</v>
      </c>
      <c r="BE7">
        <v>211.66499999999999</v>
      </c>
      <c r="BF7">
        <v>219.99799999999999</v>
      </c>
      <c r="BG7">
        <v>275.25700000000001</v>
      </c>
      <c r="BH7">
        <v>283.58999999999997</v>
      </c>
      <c r="BI7">
        <v>211.911</v>
      </c>
      <c r="BJ7">
        <v>220.245</v>
      </c>
      <c r="BK7">
        <v>228.578</v>
      </c>
      <c r="BL7">
        <v>285.04199999999997</v>
      </c>
      <c r="BM7">
        <v>293.375</v>
      </c>
      <c r="BN7">
        <v>301.70800000000003</v>
      </c>
      <c r="BO7">
        <v>310.04199999999997</v>
      </c>
      <c r="BP7">
        <v>318.375</v>
      </c>
      <c r="BQ7">
        <v>378.43099999999998</v>
      </c>
      <c r="BR7">
        <v>386.76400000000001</v>
      </c>
      <c r="BS7">
        <v>72.453199999999995</v>
      </c>
      <c r="BT7">
        <v>80.786600000000007</v>
      </c>
      <c r="BU7">
        <v>89.119900000000001</v>
      </c>
      <c r="BV7">
        <v>186.66499999999999</v>
      </c>
      <c r="BW7">
        <v>194.99799999999999</v>
      </c>
      <c r="BX7">
        <v>69.426599999999993</v>
      </c>
      <c r="BY7">
        <v>77.759900000000002</v>
      </c>
      <c r="BZ7">
        <v>86.093299999999999</v>
      </c>
      <c r="CA7">
        <v>170.49799999999999</v>
      </c>
      <c r="CB7">
        <v>178.83199999999999</v>
      </c>
      <c r="CC7">
        <v>78.6768</v>
      </c>
      <c r="CD7">
        <v>87.010099999999994</v>
      </c>
      <c r="CE7">
        <v>95.343500000000006</v>
      </c>
      <c r="CF7">
        <v>170.74799999999999</v>
      </c>
      <c r="CG7">
        <v>179.08199999999999</v>
      </c>
      <c r="CH7">
        <v>268.875</v>
      </c>
      <c r="CI7">
        <v>277.20800000000003</v>
      </c>
      <c r="CJ7">
        <v>285.54199999999997</v>
      </c>
      <c r="CK7">
        <v>400.53800000000001</v>
      </c>
      <c r="CL7">
        <v>408.87200000000001</v>
      </c>
      <c r="CM7">
        <v>110.54</v>
      </c>
      <c r="CN7">
        <v>118.873</v>
      </c>
      <c r="CO7">
        <v>127.20699999999999</v>
      </c>
      <c r="CP7">
        <v>223.995</v>
      </c>
      <c r="CQ7">
        <v>232.328</v>
      </c>
      <c r="CR7">
        <v>223.995</v>
      </c>
      <c r="CS7">
        <v>232.328</v>
      </c>
      <c r="CT7">
        <v>240.66200000000001</v>
      </c>
      <c r="CU7">
        <v>335.88299999999998</v>
      </c>
      <c r="CV7">
        <v>344.21600000000001</v>
      </c>
      <c r="CW7">
        <v>154.33199999999999</v>
      </c>
      <c r="CX7">
        <v>162.66499999999999</v>
      </c>
      <c r="CY7">
        <v>170.99799999999999</v>
      </c>
      <c r="CZ7">
        <v>235.096</v>
      </c>
      <c r="DA7">
        <v>243.429</v>
      </c>
    </row>
    <row r="8" spans="1:105" x14ac:dyDescent="0.25">
      <c r="A8">
        <v>6</v>
      </c>
      <c r="B8" t="s">
        <v>62</v>
      </c>
      <c r="C8">
        <v>1755</v>
      </c>
      <c r="D8">
        <v>2</v>
      </c>
      <c r="E8">
        <v>7.1770100000000006E-5</v>
      </c>
      <c r="F8">
        <v>0.5</v>
      </c>
      <c r="G8">
        <v>8.8333300000000001</v>
      </c>
      <c r="H8">
        <v>17.166699999999999</v>
      </c>
      <c r="I8">
        <v>81.567400000000006</v>
      </c>
      <c r="J8">
        <v>89.900700000000001</v>
      </c>
      <c r="K8">
        <v>0.25</v>
      </c>
      <c r="L8">
        <v>8.5833300000000001</v>
      </c>
      <c r="M8">
        <v>16.916699999999999</v>
      </c>
      <c r="N8">
        <v>82.339600000000004</v>
      </c>
      <c r="O8">
        <v>90.672899999999998</v>
      </c>
      <c r="P8">
        <v>280.62200000000001</v>
      </c>
      <c r="Q8">
        <v>288.95499999999998</v>
      </c>
      <c r="R8">
        <v>297.28899999999999</v>
      </c>
      <c r="S8">
        <v>412.45299999999997</v>
      </c>
      <c r="T8">
        <v>420.786</v>
      </c>
      <c r="U8">
        <v>231.62200000000001</v>
      </c>
      <c r="V8">
        <v>239.95500000000001</v>
      </c>
      <c r="W8">
        <v>248.28899999999999</v>
      </c>
      <c r="X8">
        <v>350.85700000000003</v>
      </c>
      <c r="Y8">
        <v>359.19</v>
      </c>
      <c r="Z8">
        <v>131.345</v>
      </c>
      <c r="AA8">
        <v>139.679</v>
      </c>
      <c r="AB8">
        <v>148.012</v>
      </c>
      <c r="AC8">
        <v>263.95499999999998</v>
      </c>
      <c r="AD8">
        <v>272.28899999999999</v>
      </c>
      <c r="AE8">
        <v>68.4114</v>
      </c>
      <c r="AF8">
        <v>76.744699999999995</v>
      </c>
      <c r="AG8">
        <v>85.078100000000006</v>
      </c>
      <c r="AH8">
        <v>168.55799999999999</v>
      </c>
      <c r="AI8">
        <v>176.89099999999999</v>
      </c>
      <c r="AJ8">
        <v>66.172899999999998</v>
      </c>
      <c r="AK8">
        <v>74.506200000000007</v>
      </c>
      <c r="AL8">
        <v>82.839600000000004</v>
      </c>
      <c r="AM8">
        <v>176.161</v>
      </c>
      <c r="AN8">
        <v>184.495</v>
      </c>
      <c r="AO8">
        <v>0</v>
      </c>
      <c r="AP8">
        <v>8.3333300000000001</v>
      </c>
      <c r="AQ8">
        <v>16.666699999999999</v>
      </c>
      <c r="AR8">
        <v>97.321600000000004</v>
      </c>
      <c r="AS8">
        <v>105.655</v>
      </c>
      <c r="AT8">
        <v>115.179</v>
      </c>
      <c r="AU8">
        <v>123.512</v>
      </c>
      <c r="AV8">
        <v>131.845</v>
      </c>
      <c r="AW8">
        <v>184.72499999999999</v>
      </c>
      <c r="AX8">
        <v>193.05799999999999</v>
      </c>
      <c r="AY8">
        <v>57.453200000000002</v>
      </c>
      <c r="AZ8">
        <v>65.786500000000004</v>
      </c>
      <c r="BA8">
        <v>74.119799999999998</v>
      </c>
      <c r="BB8">
        <v>147.512</v>
      </c>
      <c r="BC8">
        <v>155.845</v>
      </c>
      <c r="BD8">
        <v>164.179</v>
      </c>
      <c r="BE8">
        <v>172.512</v>
      </c>
      <c r="BF8">
        <v>180.845</v>
      </c>
      <c r="BG8">
        <v>251.61099999999999</v>
      </c>
      <c r="BH8">
        <v>259.94499999999999</v>
      </c>
      <c r="BI8">
        <v>164.429</v>
      </c>
      <c r="BJ8">
        <v>172.762</v>
      </c>
      <c r="BK8">
        <v>181.095</v>
      </c>
      <c r="BL8">
        <v>260.40899999999999</v>
      </c>
      <c r="BM8">
        <v>268.74200000000002</v>
      </c>
      <c r="BN8">
        <v>81.155000000000001</v>
      </c>
      <c r="BO8">
        <v>89.488299999999995</v>
      </c>
      <c r="BP8">
        <v>97.821600000000004</v>
      </c>
      <c r="BQ8">
        <v>170.53100000000001</v>
      </c>
      <c r="BR8">
        <v>178.864</v>
      </c>
      <c r="BS8">
        <v>0.75</v>
      </c>
      <c r="BT8">
        <v>9.0833300000000001</v>
      </c>
      <c r="BU8">
        <v>17.416699999999999</v>
      </c>
      <c r="BV8">
        <v>131.345</v>
      </c>
      <c r="BW8">
        <v>139.679</v>
      </c>
      <c r="BX8">
        <v>247.78899999999999</v>
      </c>
      <c r="BY8">
        <v>256.12200000000001</v>
      </c>
      <c r="BZ8">
        <v>264.45499999999998</v>
      </c>
      <c r="CA8">
        <v>365.02199999999999</v>
      </c>
      <c r="CB8">
        <v>373.35599999999999</v>
      </c>
      <c r="CC8">
        <v>235.44499999999999</v>
      </c>
      <c r="CD8">
        <v>243.77799999999999</v>
      </c>
      <c r="CE8">
        <v>252.11099999999999</v>
      </c>
      <c r="CF8">
        <v>352.69900000000001</v>
      </c>
      <c r="CG8">
        <v>361.03199999999998</v>
      </c>
      <c r="CH8">
        <v>244.24199999999999</v>
      </c>
      <c r="CI8">
        <v>252.57599999999999</v>
      </c>
      <c r="CJ8">
        <v>260.90899999999999</v>
      </c>
      <c r="CK8">
        <v>362.62400000000002</v>
      </c>
      <c r="CL8">
        <v>370.95699999999999</v>
      </c>
      <c r="CM8">
        <v>164.679</v>
      </c>
      <c r="CN8">
        <v>173.012</v>
      </c>
      <c r="CO8">
        <v>181.345</v>
      </c>
      <c r="CP8">
        <v>282.452</v>
      </c>
      <c r="CQ8">
        <v>290.78500000000003</v>
      </c>
      <c r="CR8">
        <v>168.55799999999999</v>
      </c>
      <c r="CS8">
        <v>176.89099999999999</v>
      </c>
      <c r="CT8">
        <v>185.22499999999999</v>
      </c>
      <c r="CU8">
        <v>247.78899999999999</v>
      </c>
      <c r="CV8">
        <v>256.12200000000001</v>
      </c>
      <c r="CW8">
        <v>348.85599999999999</v>
      </c>
      <c r="CX8">
        <v>357.18900000000002</v>
      </c>
      <c r="CY8">
        <v>365.52199999999999</v>
      </c>
      <c r="CZ8">
        <v>473.40800000000002</v>
      </c>
      <c r="DA8">
        <v>481.74099999999999</v>
      </c>
    </row>
    <row r="9" spans="1:105" x14ac:dyDescent="0.25">
      <c r="A9">
        <v>7</v>
      </c>
      <c r="B9" t="s">
        <v>62</v>
      </c>
      <c r="C9">
        <v>1539.64</v>
      </c>
      <c r="D9">
        <v>2</v>
      </c>
      <c r="E9">
        <v>8.6553900000000005E-5</v>
      </c>
      <c r="F9">
        <v>293.69099999999997</v>
      </c>
      <c r="G9">
        <v>302.02499999999998</v>
      </c>
      <c r="H9">
        <v>310.358</v>
      </c>
      <c r="I9">
        <v>424.74</v>
      </c>
      <c r="J9">
        <v>433.07400000000001</v>
      </c>
      <c r="K9">
        <v>0</v>
      </c>
      <c r="L9">
        <v>8.3333300000000001</v>
      </c>
      <c r="M9">
        <v>16.666699999999999</v>
      </c>
      <c r="N9">
        <v>124.119</v>
      </c>
      <c r="O9">
        <v>132.453</v>
      </c>
      <c r="P9">
        <v>208.98</v>
      </c>
      <c r="Q9">
        <v>217.31299999999999</v>
      </c>
      <c r="R9">
        <v>225.64599999999999</v>
      </c>
      <c r="S9">
        <v>293.93400000000003</v>
      </c>
      <c r="T9">
        <v>302.267</v>
      </c>
      <c r="U9">
        <v>165.32900000000001</v>
      </c>
      <c r="V9">
        <v>173.66300000000001</v>
      </c>
      <c r="W9">
        <v>181.99600000000001</v>
      </c>
      <c r="X9">
        <v>234.28200000000001</v>
      </c>
      <c r="Y9">
        <v>242.61600000000001</v>
      </c>
      <c r="Z9">
        <v>219.51499999999999</v>
      </c>
      <c r="AA9">
        <v>227.84800000000001</v>
      </c>
      <c r="AB9">
        <v>236.18199999999999</v>
      </c>
      <c r="AC9">
        <v>307.75599999999997</v>
      </c>
      <c r="AD9">
        <v>316.08999999999997</v>
      </c>
      <c r="AE9">
        <v>92.2012</v>
      </c>
      <c r="AF9">
        <v>100.535</v>
      </c>
      <c r="AG9">
        <v>108.86799999999999</v>
      </c>
      <c r="AH9">
        <v>219.76499999999999</v>
      </c>
      <c r="AI9">
        <v>228.09800000000001</v>
      </c>
      <c r="AJ9">
        <v>107.953</v>
      </c>
      <c r="AK9">
        <v>116.286</v>
      </c>
      <c r="AL9">
        <v>124.619</v>
      </c>
      <c r="AM9">
        <v>220.029</v>
      </c>
      <c r="AN9">
        <v>228.36199999999999</v>
      </c>
      <c r="AO9">
        <v>105.813</v>
      </c>
      <c r="AP9">
        <v>114.146</v>
      </c>
      <c r="AQ9">
        <v>122.479</v>
      </c>
      <c r="AR9">
        <v>219.51499999999999</v>
      </c>
      <c r="AS9">
        <v>227.84800000000001</v>
      </c>
      <c r="AT9">
        <v>0.25</v>
      </c>
      <c r="AU9">
        <v>8.5833300000000001</v>
      </c>
      <c r="AV9">
        <v>16.916699999999999</v>
      </c>
      <c r="AW9">
        <v>121.283</v>
      </c>
      <c r="AX9">
        <v>129.61699999999999</v>
      </c>
      <c r="AY9">
        <v>13.5451</v>
      </c>
      <c r="AZ9">
        <v>21.878399999999999</v>
      </c>
      <c r="BA9">
        <v>30.2117</v>
      </c>
      <c r="BB9">
        <v>107.953</v>
      </c>
      <c r="BC9">
        <v>116.286</v>
      </c>
      <c r="BD9">
        <v>0.5</v>
      </c>
      <c r="BE9">
        <v>8.8333300000000001</v>
      </c>
      <c r="BF9">
        <v>17.166699999999999</v>
      </c>
      <c r="BG9">
        <v>108.21899999999999</v>
      </c>
      <c r="BH9">
        <v>116.553</v>
      </c>
      <c r="BI9">
        <v>203.86199999999999</v>
      </c>
      <c r="BJ9">
        <v>212.19499999999999</v>
      </c>
      <c r="BK9">
        <v>220.529</v>
      </c>
      <c r="BL9">
        <v>310.10000000000002</v>
      </c>
      <c r="BM9">
        <v>318.43400000000003</v>
      </c>
      <c r="BN9">
        <v>39.420299999999997</v>
      </c>
      <c r="BO9">
        <v>47.753599999999999</v>
      </c>
      <c r="BP9">
        <v>56.0869</v>
      </c>
      <c r="BQ9">
        <v>114.765</v>
      </c>
      <c r="BR9">
        <v>123.098</v>
      </c>
      <c r="BS9">
        <v>105.117</v>
      </c>
      <c r="BT9">
        <v>113.45</v>
      </c>
      <c r="BU9">
        <v>121.783</v>
      </c>
      <c r="BV9">
        <v>179.74</v>
      </c>
      <c r="BW9">
        <v>188.07300000000001</v>
      </c>
      <c r="BX9">
        <v>91.786000000000001</v>
      </c>
      <c r="BY9">
        <v>100.119</v>
      </c>
      <c r="BZ9">
        <v>108.453</v>
      </c>
      <c r="CA9">
        <v>168.72900000000001</v>
      </c>
      <c r="CB9">
        <v>177.06299999999999</v>
      </c>
      <c r="CC9">
        <v>203.59800000000001</v>
      </c>
      <c r="CD9">
        <v>211.93199999999999</v>
      </c>
      <c r="CE9">
        <v>220.26499999999999</v>
      </c>
      <c r="CF9">
        <v>309.858</v>
      </c>
      <c r="CG9">
        <v>318.19099999999997</v>
      </c>
      <c r="CH9">
        <v>293.93400000000003</v>
      </c>
      <c r="CI9">
        <v>302.267</v>
      </c>
      <c r="CJ9">
        <v>310.60000000000002</v>
      </c>
      <c r="CK9">
        <v>422.28500000000003</v>
      </c>
      <c r="CL9">
        <v>430.61900000000003</v>
      </c>
      <c r="CM9">
        <v>277.767</v>
      </c>
      <c r="CN9">
        <v>286.10000000000002</v>
      </c>
      <c r="CO9">
        <v>294.43400000000003</v>
      </c>
      <c r="CP9">
        <v>401.92099999999999</v>
      </c>
      <c r="CQ9">
        <v>410.25400000000002</v>
      </c>
      <c r="CR9">
        <v>218.11600000000001</v>
      </c>
      <c r="CS9">
        <v>226.44900000000001</v>
      </c>
      <c r="CT9">
        <v>234.78200000000001</v>
      </c>
      <c r="CU9">
        <v>340.73399999999998</v>
      </c>
      <c r="CV9">
        <v>349.06700000000001</v>
      </c>
      <c r="CW9">
        <v>152.56299999999999</v>
      </c>
      <c r="CX9">
        <v>160.89599999999999</v>
      </c>
      <c r="CY9">
        <v>169.22900000000001</v>
      </c>
      <c r="CZ9">
        <v>235.68199999999999</v>
      </c>
      <c r="DA9">
        <v>244.01499999999999</v>
      </c>
    </row>
    <row r="10" spans="1:105" x14ac:dyDescent="0.25">
      <c r="A10">
        <v>8</v>
      </c>
      <c r="B10" t="s">
        <v>62</v>
      </c>
      <c r="C10">
        <v>1577.48</v>
      </c>
      <c r="D10">
        <v>1</v>
      </c>
      <c r="E10">
        <v>2.1916199999999999E-5</v>
      </c>
      <c r="F10">
        <v>1</v>
      </c>
      <c r="G10">
        <v>9.3333300000000001</v>
      </c>
      <c r="H10">
        <v>17.666699999999999</v>
      </c>
      <c r="I10">
        <v>112.84099999999999</v>
      </c>
      <c r="J10">
        <v>121.17400000000001</v>
      </c>
      <c r="K10">
        <v>145.78399999999999</v>
      </c>
      <c r="L10">
        <v>154.11699999999999</v>
      </c>
      <c r="M10">
        <v>162.44999999999999</v>
      </c>
      <c r="N10">
        <v>243.78100000000001</v>
      </c>
      <c r="O10">
        <v>252.11500000000001</v>
      </c>
      <c r="P10">
        <v>0.25</v>
      </c>
      <c r="Q10">
        <v>8.5833300000000001</v>
      </c>
      <c r="R10">
        <v>16.916699999999999</v>
      </c>
      <c r="S10">
        <v>79.7119</v>
      </c>
      <c r="T10">
        <v>88.045199999999994</v>
      </c>
      <c r="U10">
        <v>218.857</v>
      </c>
      <c r="V10">
        <v>227.19</v>
      </c>
      <c r="W10">
        <v>235.523</v>
      </c>
      <c r="X10">
        <v>343.851</v>
      </c>
      <c r="Y10">
        <v>352.185</v>
      </c>
      <c r="Z10">
        <v>0.5</v>
      </c>
      <c r="AA10">
        <v>8.8333300000000001</v>
      </c>
      <c r="AB10">
        <v>17.166699999999999</v>
      </c>
      <c r="AC10">
        <v>129.00700000000001</v>
      </c>
      <c r="AD10">
        <v>137.34100000000001</v>
      </c>
      <c r="AE10">
        <v>97.132199999999997</v>
      </c>
      <c r="AF10">
        <v>105.46599999999999</v>
      </c>
      <c r="AG10">
        <v>113.79900000000001</v>
      </c>
      <c r="AH10">
        <v>164.029</v>
      </c>
      <c r="AI10">
        <v>172.36199999999999</v>
      </c>
      <c r="AJ10">
        <v>0</v>
      </c>
      <c r="AK10">
        <v>8.3333300000000001</v>
      </c>
      <c r="AL10">
        <v>16.666699999999999</v>
      </c>
      <c r="AM10">
        <v>80.465599999999995</v>
      </c>
      <c r="AN10">
        <v>88.798900000000003</v>
      </c>
      <c r="AO10">
        <v>63.545200000000001</v>
      </c>
      <c r="AP10">
        <v>71.878500000000003</v>
      </c>
      <c r="AQ10">
        <v>80.2119</v>
      </c>
      <c r="AR10">
        <v>194.45400000000001</v>
      </c>
      <c r="AS10">
        <v>202.78800000000001</v>
      </c>
      <c r="AT10">
        <v>327.78899999999999</v>
      </c>
      <c r="AU10">
        <v>336.12200000000001</v>
      </c>
      <c r="AV10">
        <v>344.45600000000002</v>
      </c>
      <c r="AW10">
        <v>437.22899999999998</v>
      </c>
      <c r="AX10">
        <v>445.56200000000001</v>
      </c>
      <c r="AY10">
        <v>112.84099999999999</v>
      </c>
      <c r="AZ10">
        <v>121.17400000000001</v>
      </c>
      <c r="BA10">
        <v>129.50700000000001</v>
      </c>
      <c r="BB10">
        <v>234.773</v>
      </c>
      <c r="BC10">
        <v>243.107</v>
      </c>
      <c r="BD10">
        <v>147.86199999999999</v>
      </c>
      <c r="BE10">
        <v>156.196</v>
      </c>
      <c r="BF10">
        <v>164.529</v>
      </c>
      <c r="BG10">
        <v>250.94</v>
      </c>
      <c r="BH10">
        <v>259.27300000000002</v>
      </c>
      <c r="BI10">
        <v>227.61500000000001</v>
      </c>
      <c r="BJ10">
        <v>235.94800000000001</v>
      </c>
      <c r="BK10">
        <v>244.28100000000001</v>
      </c>
      <c r="BL10">
        <v>356.37799999999999</v>
      </c>
      <c r="BM10">
        <v>364.71100000000001</v>
      </c>
      <c r="BN10">
        <v>180.696</v>
      </c>
      <c r="BO10">
        <v>189.029</v>
      </c>
      <c r="BP10">
        <v>197.36199999999999</v>
      </c>
      <c r="BQ10">
        <v>311.12200000000001</v>
      </c>
      <c r="BR10">
        <v>319.45600000000002</v>
      </c>
      <c r="BS10">
        <v>112.336</v>
      </c>
      <c r="BT10">
        <v>120.67</v>
      </c>
      <c r="BU10">
        <v>129.00299999999999</v>
      </c>
      <c r="BV10">
        <v>235.023</v>
      </c>
      <c r="BW10">
        <v>243.357</v>
      </c>
      <c r="BX10">
        <v>286.767</v>
      </c>
      <c r="BY10">
        <v>295.10000000000002</v>
      </c>
      <c r="BZ10">
        <v>303.43299999999999</v>
      </c>
      <c r="CA10">
        <v>417.03800000000001</v>
      </c>
      <c r="CB10">
        <v>425.37200000000001</v>
      </c>
      <c r="CC10">
        <v>234.773</v>
      </c>
      <c r="CD10">
        <v>243.107</v>
      </c>
      <c r="CE10">
        <v>251.44</v>
      </c>
      <c r="CF10">
        <v>351.89400000000001</v>
      </c>
      <c r="CG10">
        <v>360.22699999999998</v>
      </c>
      <c r="CH10">
        <v>64.298900000000003</v>
      </c>
      <c r="CI10">
        <v>72.632199999999997</v>
      </c>
      <c r="CJ10">
        <v>80.965599999999995</v>
      </c>
      <c r="CK10">
        <v>161.94999999999999</v>
      </c>
      <c r="CL10">
        <v>170.28399999999999</v>
      </c>
      <c r="CM10">
        <v>294.95600000000002</v>
      </c>
      <c r="CN10">
        <v>303.28899999999999</v>
      </c>
      <c r="CO10">
        <v>311.62200000000001</v>
      </c>
      <c r="CP10">
        <v>382.01</v>
      </c>
      <c r="CQ10">
        <v>390.34300000000002</v>
      </c>
      <c r="CR10">
        <v>0.75</v>
      </c>
      <c r="CS10">
        <v>9.0833300000000001</v>
      </c>
      <c r="CT10">
        <v>17.416699999999999</v>
      </c>
      <c r="CU10">
        <v>73.806600000000003</v>
      </c>
      <c r="CV10">
        <v>82.139899999999997</v>
      </c>
      <c r="CW10">
        <v>218.607</v>
      </c>
      <c r="CX10">
        <v>226.94</v>
      </c>
      <c r="CY10">
        <v>235.273</v>
      </c>
      <c r="CZ10">
        <v>302.93299999999999</v>
      </c>
      <c r="DA10">
        <v>311.267</v>
      </c>
    </row>
    <row r="11" spans="1:105" x14ac:dyDescent="0.25">
      <c r="A11">
        <v>9</v>
      </c>
      <c r="B11" t="s">
        <v>62</v>
      </c>
      <c r="C11">
        <v>1729.44</v>
      </c>
      <c r="D11">
        <v>2</v>
      </c>
      <c r="E11">
        <v>0</v>
      </c>
      <c r="F11">
        <v>0.25</v>
      </c>
      <c r="G11">
        <v>8.5833300000000001</v>
      </c>
      <c r="H11">
        <v>16.916699999999999</v>
      </c>
      <c r="I11">
        <v>97.740700000000004</v>
      </c>
      <c r="J11">
        <v>106.074</v>
      </c>
      <c r="K11">
        <v>71.286600000000007</v>
      </c>
      <c r="L11">
        <v>79.619900000000001</v>
      </c>
      <c r="M11">
        <v>87.953199999999995</v>
      </c>
      <c r="N11">
        <v>152.49600000000001</v>
      </c>
      <c r="O11">
        <v>160.82900000000001</v>
      </c>
      <c r="P11">
        <v>1.75742</v>
      </c>
      <c r="Q11">
        <v>10.0908</v>
      </c>
      <c r="R11">
        <v>18.424099999999999</v>
      </c>
      <c r="S11">
        <v>81.824100000000001</v>
      </c>
      <c r="T11">
        <v>90.157399999999996</v>
      </c>
      <c r="U11">
        <v>0.5</v>
      </c>
      <c r="V11">
        <v>8.8333300000000001</v>
      </c>
      <c r="W11">
        <v>17.166699999999999</v>
      </c>
      <c r="X11">
        <v>81.574100000000001</v>
      </c>
      <c r="Y11">
        <v>89.907399999999996</v>
      </c>
      <c r="Z11">
        <v>240.05799999999999</v>
      </c>
      <c r="AA11">
        <v>248.39099999999999</v>
      </c>
      <c r="AB11">
        <v>256.72500000000002</v>
      </c>
      <c r="AC11">
        <v>359.87099999999998</v>
      </c>
      <c r="AD11">
        <v>368.20400000000001</v>
      </c>
      <c r="AE11">
        <v>81.574100000000001</v>
      </c>
      <c r="AF11">
        <v>89.907399999999996</v>
      </c>
      <c r="AG11">
        <v>98.240700000000004</v>
      </c>
      <c r="AH11">
        <v>150.61099999999999</v>
      </c>
      <c r="AI11">
        <v>158.94499999999999</v>
      </c>
      <c r="AJ11">
        <v>0</v>
      </c>
      <c r="AK11">
        <v>8.3333300000000001</v>
      </c>
      <c r="AL11">
        <v>16.666699999999999</v>
      </c>
      <c r="AM11">
        <v>87.453199999999995</v>
      </c>
      <c r="AN11">
        <v>95.786600000000007</v>
      </c>
      <c r="AO11">
        <v>68.393799999999999</v>
      </c>
      <c r="AP11">
        <v>76.727099999999993</v>
      </c>
      <c r="AQ11">
        <v>85.060400000000001</v>
      </c>
      <c r="AR11">
        <v>169.41300000000001</v>
      </c>
      <c r="AS11">
        <v>177.74600000000001</v>
      </c>
      <c r="AT11">
        <v>65.407399999999996</v>
      </c>
      <c r="AU11">
        <v>73.740700000000004</v>
      </c>
      <c r="AV11">
        <v>82.074100000000001</v>
      </c>
      <c r="AW11">
        <v>178.501</v>
      </c>
      <c r="AX11">
        <v>186.834</v>
      </c>
      <c r="AY11">
        <v>0.75</v>
      </c>
      <c r="AZ11">
        <v>9.0833300000000001</v>
      </c>
      <c r="BA11">
        <v>17.416699999999999</v>
      </c>
      <c r="BB11">
        <v>136.32900000000001</v>
      </c>
      <c r="BC11">
        <v>144.66300000000001</v>
      </c>
      <c r="BD11">
        <v>134.44499999999999</v>
      </c>
      <c r="BE11">
        <v>142.77799999999999</v>
      </c>
      <c r="BF11">
        <v>151.11099999999999</v>
      </c>
      <c r="BG11">
        <v>250.41200000000001</v>
      </c>
      <c r="BH11">
        <v>258.745</v>
      </c>
      <c r="BI11">
        <v>195.167</v>
      </c>
      <c r="BJ11">
        <v>203.501</v>
      </c>
      <c r="BK11">
        <v>211.834</v>
      </c>
      <c r="BL11">
        <v>309.77199999999999</v>
      </c>
      <c r="BM11">
        <v>318.10500000000002</v>
      </c>
      <c r="BN11">
        <v>169.41300000000001</v>
      </c>
      <c r="BO11">
        <v>177.74600000000001</v>
      </c>
      <c r="BP11">
        <v>186.07900000000001</v>
      </c>
      <c r="BQ11">
        <v>245.679</v>
      </c>
      <c r="BR11">
        <v>254.01300000000001</v>
      </c>
      <c r="BS11">
        <v>169.16300000000001</v>
      </c>
      <c r="BT11">
        <v>177.49600000000001</v>
      </c>
      <c r="BU11">
        <v>185.82900000000001</v>
      </c>
      <c r="BV11">
        <v>294.42500000000001</v>
      </c>
      <c r="BW11">
        <v>302.75799999999998</v>
      </c>
      <c r="BX11">
        <v>343.70400000000001</v>
      </c>
      <c r="BY11">
        <v>352.03800000000001</v>
      </c>
      <c r="BZ11">
        <v>360.37099999999998</v>
      </c>
      <c r="CA11">
        <v>467.06599999999997</v>
      </c>
      <c r="CB11">
        <v>475.399</v>
      </c>
      <c r="CC11">
        <v>234.245</v>
      </c>
      <c r="CD11">
        <v>242.57900000000001</v>
      </c>
      <c r="CE11">
        <v>250.91200000000001</v>
      </c>
      <c r="CF11">
        <v>366.834</v>
      </c>
      <c r="CG11">
        <v>375.16800000000001</v>
      </c>
      <c r="CH11">
        <v>136.32900000000001</v>
      </c>
      <c r="CI11">
        <v>144.66300000000001</v>
      </c>
      <c r="CJ11">
        <v>152.99600000000001</v>
      </c>
      <c r="CK11">
        <v>204.274</v>
      </c>
      <c r="CL11">
        <v>212.608</v>
      </c>
      <c r="CM11">
        <v>229.51300000000001</v>
      </c>
      <c r="CN11">
        <v>237.846</v>
      </c>
      <c r="CO11">
        <v>246.179</v>
      </c>
      <c r="CP11">
        <v>322.97199999999998</v>
      </c>
      <c r="CQ11">
        <v>331.30599999999998</v>
      </c>
      <c r="CR11">
        <v>278.25799999999998</v>
      </c>
      <c r="CS11">
        <v>286.59100000000001</v>
      </c>
      <c r="CT11">
        <v>294.92500000000001</v>
      </c>
      <c r="CU11">
        <v>374.49799999999999</v>
      </c>
      <c r="CV11">
        <v>382.83100000000002</v>
      </c>
      <c r="CW11">
        <v>130.505</v>
      </c>
      <c r="CX11">
        <v>138.83799999999999</v>
      </c>
      <c r="CY11">
        <v>147.172</v>
      </c>
      <c r="CZ11">
        <v>256.22500000000002</v>
      </c>
      <c r="DA11">
        <v>264.55799999999999</v>
      </c>
    </row>
    <row r="12" spans="1:105" x14ac:dyDescent="0.25">
      <c r="A12">
        <v>10</v>
      </c>
      <c r="B12" t="s">
        <v>62</v>
      </c>
      <c r="C12">
        <v>1807.85</v>
      </c>
      <c r="D12">
        <v>2</v>
      </c>
      <c r="E12">
        <v>4.9926599999999997E-5</v>
      </c>
      <c r="F12">
        <v>260.291</v>
      </c>
      <c r="G12">
        <v>268.62400000000002</v>
      </c>
      <c r="H12">
        <v>276.95800000000003</v>
      </c>
      <c r="I12">
        <v>357.70499999999998</v>
      </c>
      <c r="J12">
        <v>366.03899999999999</v>
      </c>
      <c r="K12">
        <v>0.25</v>
      </c>
      <c r="L12">
        <v>8.5833300000000001</v>
      </c>
      <c r="M12">
        <v>16.916699999999999</v>
      </c>
      <c r="N12">
        <v>75.098699999999994</v>
      </c>
      <c r="O12">
        <v>83.432100000000005</v>
      </c>
      <c r="P12">
        <v>53.302700000000002</v>
      </c>
      <c r="Q12">
        <v>61.636000000000003</v>
      </c>
      <c r="R12">
        <v>69.969300000000004</v>
      </c>
      <c r="S12">
        <v>120.14100000000001</v>
      </c>
      <c r="T12">
        <v>128.47499999999999</v>
      </c>
      <c r="U12">
        <v>204.036</v>
      </c>
      <c r="V12">
        <v>212.37</v>
      </c>
      <c r="W12">
        <v>220.703</v>
      </c>
      <c r="X12">
        <v>300.505</v>
      </c>
      <c r="Y12">
        <v>308.839</v>
      </c>
      <c r="Z12">
        <v>0</v>
      </c>
      <c r="AA12">
        <v>8.3333300000000001</v>
      </c>
      <c r="AB12">
        <v>16.666699999999999</v>
      </c>
      <c r="AC12">
        <v>130.66499999999999</v>
      </c>
      <c r="AD12">
        <v>138.999</v>
      </c>
      <c r="AE12">
        <v>0.75</v>
      </c>
      <c r="AF12">
        <v>9.0833300000000001</v>
      </c>
      <c r="AG12">
        <v>17.416699999999999</v>
      </c>
      <c r="AH12">
        <v>121.071</v>
      </c>
      <c r="AI12">
        <v>129.404</v>
      </c>
      <c r="AJ12">
        <v>58.932099999999998</v>
      </c>
      <c r="AK12">
        <v>67.2654</v>
      </c>
      <c r="AL12">
        <v>75.598699999999994</v>
      </c>
      <c r="AM12">
        <v>152.54599999999999</v>
      </c>
      <c r="AN12">
        <v>160.88</v>
      </c>
      <c r="AO12">
        <v>174.16300000000001</v>
      </c>
      <c r="AP12">
        <v>182.49600000000001</v>
      </c>
      <c r="AQ12">
        <v>190.83</v>
      </c>
      <c r="AR12">
        <v>260.291</v>
      </c>
      <c r="AS12">
        <v>268.62400000000002</v>
      </c>
      <c r="AT12">
        <v>293.12400000000002</v>
      </c>
      <c r="AU12">
        <v>301.45800000000003</v>
      </c>
      <c r="AV12">
        <v>309.791</v>
      </c>
      <c r="AW12">
        <v>413.60199999999998</v>
      </c>
      <c r="AX12">
        <v>421.93599999999998</v>
      </c>
      <c r="AY12">
        <v>114.499</v>
      </c>
      <c r="AZ12">
        <v>122.83199999999999</v>
      </c>
      <c r="BA12">
        <v>131.16499999999999</v>
      </c>
      <c r="BB12">
        <v>223.405</v>
      </c>
      <c r="BC12">
        <v>231.739</v>
      </c>
      <c r="BD12">
        <v>104.904</v>
      </c>
      <c r="BE12">
        <v>113.238</v>
      </c>
      <c r="BF12">
        <v>121.571</v>
      </c>
      <c r="BG12">
        <v>183.87799999999999</v>
      </c>
      <c r="BH12">
        <v>192.21199999999999</v>
      </c>
      <c r="BI12">
        <v>147.33199999999999</v>
      </c>
      <c r="BJ12">
        <v>155.66499999999999</v>
      </c>
      <c r="BK12">
        <v>163.999</v>
      </c>
      <c r="BL12">
        <v>236.37</v>
      </c>
      <c r="BM12">
        <v>244.703</v>
      </c>
      <c r="BN12">
        <v>0.5</v>
      </c>
      <c r="BO12">
        <v>8.8333300000000001</v>
      </c>
      <c r="BP12">
        <v>17.166699999999999</v>
      </c>
      <c r="BQ12">
        <v>69.469300000000004</v>
      </c>
      <c r="BR12">
        <v>77.802700000000002</v>
      </c>
      <c r="BS12">
        <v>1</v>
      </c>
      <c r="BT12">
        <v>9.3333300000000001</v>
      </c>
      <c r="BU12">
        <v>17.666699999999999</v>
      </c>
      <c r="BV12">
        <v>114.499</v>
      </c>
      <c r="BW12">
        <v>122.83199999999999</v>
      </c>
      <c r="BX12">
        <v>207.239</v>
      </c>
      <c r="BY12">
        <v>215.572</v>
      </c>
      <c r="BZ12">
        <v>223.905</v>
      </c>
      <c r="CA12">
        <v>316.67200000000003</v>
      </c>
      <c r="CB12">
        <v>325.005</v>
      </c>
      <c r="CC12">
        <v>169.21299999999999</v>
      </c>
      <c r="CD12">
        <v>177.54599999999999</v>
      </c>
      <c r="CE12">
        <v>185.88</v>
      </c>
      <c r="CF12">
        <v>276.45800000000003</v>
      </c>
      <c r="CG12">
        <v>284.791</v>
      </c>
      <c r="CH12">
        <v>220.203</v>
      </c>
      <c r="CI12">
        <v>228.536</v>
      </c>
      <c r="CJ12">
        <v>236.87</v>
      </c>
      <c r="CK12">
        <v>303.45600000000002</v>
      </c>
      <c r="CL12">
        <v>311.79000000000002</v>
      </c>
      <c r="CM12">
        <v>103.97499999999999</v>
      </c>
      <c r="CN12">
        <v>112.30800000000001</v>
      </c>
      <c r="CO12">
        <v>120.64100000000001</v>
      </c>
      <c r="CP12">
        <v>181.40199999999999</v>
      </c>
      <c r="CQ12">
        <v>189.73500000000001</v>
      </c>
      <c r="CR12">
        <v>103.364</v>
      </c>
      <c r="CS12">
        <v>111.697</v>
      </c>
      <c r="CT12">
        <v>120.03100000000001</v>
      </c>
      <c r="CU12">
        <v>220.203</v>
      </c>
      <c r="CV12">
        <v>228.536</v>
      </c>
      <c r="CW12">
        <v>300.505</v>
      </c>
      <c r="CX12">
        <v>308.839</v>
      </c>
      <c r="CY12">
        <v>317.17200000000003</v>
      </c>
      <c r="CZ12">
        <v>395.82600000000002</v>
      </c>
      <c r="DA12">
        <v>404.16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>
        <v>1752.4246599969958</v>
      </c>
      <c r="D16">
        <v>77</v>
      </c>
      <c r="E16">
        <v>0</v>
      </c>
      <c r="F16">
        <v>0.5</v>
      </c>
      <c r="G16">
        <v>8.8333300000000001</v>
      </c>
      <c r="H16">
        <v>17.16666</v>
      </c>
      <c r="I16">
        <v>121.19166</v>
      </c>
      <c r="J16">
        <v>129.52499</v>
      </c>
      <c r="K16">
        <v>0.75</v>
      </c>
      <c r="L16">
        <v>9.0833300000000001</v>
      </c>
      <c r="M16">
        <v>17.41666</v>
      </c>
      <c r="N16">
        <v>122.98665999999999</v>
      </c>
      <c r="O16">
        <v>131.31998999999999</v>
      </c>
      <c r="P16">
        <v>6.7535400000000152</v>
      </c>
      <c r="Q16">
        <v>15.086870000000015</v>
      </c>
      <c r="R16">
        <v>23.420200000000015</v>
      </c>
      <c r="S16">
        <v>113.304</v>
      </c>
      <c r="T16">
        <v>121.63733000000001</v>
      </c>
      <c r="U16">
        <v>78.575800000002616</v>
      </c>
      <c r="V16">
        <v>86.909130000002619</v>
      </c>
      <c r="W16">
        <v>95.242460000002609</v>
      </c>
      <c r="X16">
        <v>183.08786000000262</v>
      </c>
      <c r="Y16">
        <v>191.42119000000261</v>
      </c>
      <c r="Z16">
        <v>113.304</v>
      </c>
      <c r="AA16">
        <v>121.63733000000001</v>
      </c>
      <c r="AB16">
        <v>129.97066000000001</v>
      </c>
      <c r="AC16">
        <v>194.57646</v>
      </c>
      <c r="AD16">
        <v>202.90978999999999</v>
      </c>
      <c r="AE16">
        <v>271.64071999999959</v>
      </c>
      <c r="AF16">
        <v>279.97404999999958</v>
      </c>
      <c r="AG16">
        <v>288.30737999999957</v>
      </c>
      <c r="AH16">
        <v>382.5438799999996</v>
      </c>
      <c r="AI16">
        <v>390.87720999999959</v>
      </c>
      <c r="AJ16">
        <v>111.90912000000129</v>
      </c>
      <c r="AK16">
        <v>120.2424500000013</v>
      </c>
      <c r="AL16">
        <v>128.57578000000129</v>
      </c>
      <c r="AM16">
        <v>218.64908000000131</v>
      </c>
      <c r="AN16">
        <v>226.98241000000129</v>
      </c>
      <c r="AO16">
        <v>265.36122000000125</v>
      </c>
      <c r="AP16">
        <v>273.69455000000124</v>
      </c>
      <c r="AQ16">
        <v>282.02788000000123</v>
      </c>
      <c r="AR16">
        <v>348.74218000000127</v>
      </c>
      <c r="AS16">
        <v>357.07551000000126</v>
      </c>
      <c r="AT16">
        <v>262.61589999899303</v>
      </c>
      <c r="AU16">
        <v>270.94922999899302</v>
      </c>
      <c r="AV16">
        <v>279.28255999899301</v>
      </c>
      <c r="AW16">
        <v>389.38055999899302</v>
      </c>
      <c r="AX16">
        <v>397.71388999899301</v>
      </c>
      <c r="AY16">
        <v>180.63406000000089</v>
      </c>
      <c r="AZ16">
        <v>188.96739000000088</v>
      </c>
      <c r="BA16">
        <v>197.30072000000089</v>
      </c>
      <c r="BB16">
        <v>271.6407200000009</v>
      </c>
      <c r="BC16">
        <v>279.97405000000089</v>
      </c>
      <c r="BD16">
        <v>211.81891999999962</v>
      </c>
      <c r="BE16">
        <v>220.15224999999961</v>
      </c>
      <c r="BF16">
        <v>228.48557999999963</v>
      </c>
      <c r="BG16">
        <v>287.80737999999963</v>
      </c>
      <c r="BH16">
        <v>296.14070999999961</v>
      </c>
      <c r="BI16">
        <v>211.24312000000111</v>
      </c>
      <c r="BJ16">
        <v>219.5764500000011</v>
      </c>
      <c r="BK16">
        <v>227.90978000000112</v>
      </c>
      <c r="BL16">
        <v>315.66368000000114</v>
      </c>
      <c r="BM16">
        <v>323.99701000000113</v>
      </c>
      <c r="BN16">
        <v>172.31682000000129</v>
      </c>
      <c r="BO16">
        <v>180.65015000000128</v>
      </c>
      <c r="BP16">
        <v>188.98348000000129</v>
      </c>
      <c r="BQ16">
        <v>281.52788000000129</v>
      </c>
      <c r="BR16">
        <v>289.86121000000128</v>
      </c>
      <c r="BS16">
        <v>0</v>
      </c>
      <c r="BT16">
        <v>8.3333300000000001</v>
      </c>
      <c r="BU16">
        <v>16.66666</v>
      </c>
      <c r="BV16">
        <v>94.742459999999994</v>
      </c>
      <c r="BW16">
        <v>103.07579</v>
      </c>
      <c r="BX16">
        <v>255.47405999899996</v>
      </c>
      <c r="BY16">
        <v>263.80738999899995</v>
      </c>
      <c r="BZ16">
        <v>272.14071999899994</v>
      </c>
      <c r="CA16">
        <v>350.08041999899996</v>
      </c>
      <c r="CB16">
        <v>358.41374999899995</v>
      </c>
      <c r="CC16">
        <v>111.40912000000129</v>
      </c>
      <c r="CD16">
        <v>119.7424500000013</v>
      </c>
      <c r="CE16">
        <v>128.07578000000129</v>
      </c>
      <c r="CF16">
        <v>227.98557999999963</v>
      </c>
      <c r="CG16">
        <v>236.31890999999962</v>
      </c>
      <c r="CH16">
        <v>304.47404000000091</v>
      </c>
      <c r="CI16">
        <v>312.8073700000009</v>
      </c>
      <c r="CJ16">
        <v>321.14070000000089</v>
      </c>
      <c r="CK16">
        <v>376.58570000000094</v>
      </c>
      <c r="CL16">
        <v>384.91903000000093</v>
      </c>
      <c r="CM16">
        <v>111.65912000000129</v>
      </c>
      <c r="CN16">
        <v>119.9924500000013</v>
      </c>
      <c r="CO16">
        <v>128.32578000000129</v>
      </c>
      <c r="CP16">
        <v>188.48348000000129</v>
      </c>
      <c r="CQ16">
        <v>196.81681000000128</v>
      </c>
      <c r="CR16">
        <v>166.92119999899342</v>
      </c>
      <c r="CS16">
        <v>175.25452999899341</v>
      </c>
      <c r="CT16">
        <v>183.58785999899342</v>
      </c>
      <c r="CU16">
        <v>278.78255999899341</v>
      </c>
      <c r="CV16">
        <v>287.1158899989934</v>
      </c>
      <c r="CW16">
        <v>0.25</v>
      </c>
      <c r="CX16">
        <v>8.5833300000000001</v>
      </c>
      <c r="CY16">
        <v>16.91666</v>
      </c>
      <c r="CZ16">
        <v>129.47066000000001</v>
      </c>
      <c r="DA16">
        <v>137.80399</v>
      </c>
    </row>
    <row r="17" spans="1:105" x14ac:dyDescent="0.25">
      <c r="A17">
        <v>2</v>
      </c>
      <c r="B17" t="s">
        <v>62</v>
      </c>
      <c r="C17">
        <v>1409.2428800000016</v>
      </c>
      <c r="D17">
        <v>75</v>
      </c>
      <c r="E17">
        <v>0</v>
      </c>
      <c r="F17">
        <v>257.77951999999999</v>
      </c>
      <c r="G17">
        <v>266.11284999999998</v>
      </c>
      <c r="H17">
        <v>274.44617999999997</v>
      </c>
      <c r="I17">
        <v>376.82317999999998</v>
      </c>
      <c r="J17">
        <v>385.15650999999997</v>
      </c>
      <c r="K17">
        <v>98.699720000000013</v>
      </c>
      <c r="L17">
        <v>107.03305000000002</v>
      </c>
      <c r="M17">
        <v>115.36638000000002</v>
      </c>
      <c r="N17">
        <v>215.65138000000002</v>
      </c>
      <c r="O17">
        <v>223.98471000000001</v>
      </c>
      <c r="P17">
        <v>133.49740000000003</v>
      </c>
      <c r="Q17">
        <v>141.83073000000002</v>
      </c>
      <c r="R17">
        <v>150.16406000000003</v>
      </c>
      <c r="S17">
        <v>219.29246000000006</v>
      </c>
      <c r="T17">
        <v>227.62579000000005</v>
      </c>
      <c r="U17">
        <v>98.199720000000013</v>
      </c>
      <c r="V17">
        <v>106.53305000000002</v>
      </c>
      <c r="W17">
        <v>114.86638000000002</v>
      </c>
      <c r="X17">
        <v>186.13778000000002</v>
      </c>
      <c r="Y17">
        <v>194.47111000000001</v>
      </c>
      <c r="Z17">
        <v>170.26149999999998</v>
      </c>
      <c r="AA17">
        <v>178.59482999999997</v>
      </c>
      <c r="AB17">
        <v>186.92815999999999</v>
      </c>
      <c r="AC17">
        <v>265.71226000000001</v>
      </c>
      <c r="AD17">
        <v>274.04559</v>
      </c>
      <c r="AE17">
        <v>7.4139600000012962</v>
      </c>
      <c r="AF17">
        <v>15.747290000001296</v>
      </c>
      <c r="AG17">
        <v>24.080620000001296</v>
      </c>
      <c r="AH17">
        <v>98.699720000001307</v>
      </c>
      <c r="AI17">
        <v>107.03305000000131</v>
      </c>
      <c r="AJ17">
        <v>290.61284000000001</v>
      </c>
      <c r="AK17">
        <v>298.94617</v>
      </c>
      <c r="AL17">
        <v>307.27949999999998</v>
      </c>
      <c r="AM17">
        <v>407.6995</v>
      </c>
      <c r="AN17">
        <v>416.03282999999999</v>
      </c>
      <c r="AO17">
        <v>203.34482000000008</v>
      </c>
      <c r="AP17">
        <v>211.67815000000007</v>
      </c>
      <c r="AQ17">
        <v>220.01148000000009</v>
      </c>
      <c r="AR17">
        <v>272.18248000000011</v>
      </c>
      <c r="AS17">
        <v>280.5158100000001</v>
      </c>
      <c r="AT17">
        <v>0.5</v>
      </c>
      <c r="AU17">
        <v>8.8333300000000001</v>
      </c>
      <c r="AV17">
        <v>17.16666</v>
      </c>
      <c r="AW17">
        <v>113.06245999999999</v>
      </c>
      <c r="AX17">
        <v>121.39578999999999</v>
      </c>
      <c r="AY17">
        <v>0.25</v>
      </c>
      <c r="AZ17">
        <v>8.5833300000000001</v>
      </c>
      <c r="BA17">
        <v>16.91666</v>
      </c>
      <c r="BB17">
        <v>74.91216</v>
      </c>
      <c r="BC17">
        <v>83.245490000000004</v>
      </c>
      <c r="BD17">
        <v>98.449720000000013</v>
      </c>
      <c r="BE17">
        <v>106.78305000000002</v>
      </c>
      <c r="BF17">
        <v>115.11638000000002</v>
      </c>
      <c r="BG17">
        <v>177.98718000000002</v>
      </c>
      <c r="BH17">
        <v>186.32051000000001</v>
      </c>
      <c r="BI17">
        <v>0.75</v>
      </c>
      <c r="BJ17">
        <v>9.0833300000000001</v>
      </c>
      <c r="BK17">
        <v>17.41666</v>
      </c>
      <c r="BL17">
        <v>107.48965999999999</v>
      </c>
      <c r="BM17">
        <v>115.82298999999999</v>
      </c>
      <c r="BN17">
        <v>0</v>
      </c>
      <c r="BO17">
        <v>8.3333300000000001</v>
      </c>
      <c r="BP17">
        <v>16.66666</v>
      </c>
      <c r="BQ17">
        <v>81.533060000000006</v>
      </c>
      <c r="BR17">
        <v>89.86639000000001</v>
      </c>
      <c r="BS17">
        <v>256.77751999999998</v>
      </c>
      <c r="BT17">
        <v>265.11084999999997</v>
      </c>
      <c r="BU17">
        <v>273.44417999999996</v>
      </c>
      <c r="BV17">
        <v>358.89728000000002</v>
      </c>
      <c r="BW17">
        <v>367.23061000000001</v>
      </c>
      <c r="BX17">
        <v>58.745500000000007</v>
      </c>
      <c r="BY17">
        <v>67.078830000000011</v>
      </c>
      <c r="BZ17">
        <v>75.41216</v>
      </c>
      <c r="CA17">
        <v>186.42815999999999</v>
      </c>
      <c r="CB17">
        <v>194.76148999999998</v>
      </c>
      <c r="CC17">
        <v>166.33072000000001</v>
      </c>
      <c r="CD17">
        <v>174.66405</v>
      </c>
      <c r="CE17">
        <v>182.99738000000002</v>
      </c>
      <c r="CF17">
        <v>273.94618000000003</v>
      </c>
      <c r="CG17">
        <v>282.27951000000002</v>
      </c>
      <c r="CH17">
        <v>203.09482000000008</v>
      </c>
      <c r="CI17">
        <v>211.42815000000007</v>
      </c>
      <c r="CJ17">
        <v>219.76148000000009</v>
      </c>
      <c r="CK17">
        <v>305.42128000000008</v>
      </c>
      <c r="CL17">
        <v>313.75461000000007</v>
      </c>
      <c r="CM17">
        <v>65.366400000000013</v>
      </c>
      <c r="CN17">
        <v>73.699730000000017</v>
      </c>
      <c r="CO17">
        <v>82.033060000000006</v>
      </c>
      <c r="CP17">
        <v>149.66406000000003</v>
      </c>
      <c r="CQ17">
        <v>157.99739000000002</v>
      </c>
      <c r="CR17">
        <v>169.97112000000001</v>
      </c>
      <c r="CS17">
        <v>178.30445</v>
      </c>
      <c r="CT17">
        <v>186.63778000000002</v>
      </c>
      <c r="CU17">
        <v>272.94418000000002</v>
      </c>
      <c r="CV17">
        <v>281.27751000000001</v>
      </c>
      <c r="CW17">
        <v>249.54560000000001</v>
      </c>
      <c r="CX17">
        <v>257.87893000000003</v>
      </c>
      <c r="CY17">
        <v>266.21226000000001</v>
      </c>
      <c r="CZ17">
        <v>374.46026000000001</v>
      </c>
      <c r="DA17">
        <v>382.79358999999999</v>
      </c>
    </row>
    <row r="18" spans="1:105" x14ac:dyDescent="0.25">
      <c r="A18">
        <v>3</v>
      </c>
      <c r="B18" t="s">
        <v>62</v>
      </c>
      <c r="C18">
        <v>1207.2446200000445</v>
      </c>
      <c r="D18">
        <v>72</v>
      </c>
      <c r="E18">
        <v>0</v>
      </c>
      <c r="F18">
        <v>240.41102000000001</v>
      </c>
      <c r="G18">
        <v>248.74435</v>
      </c>
      <c r="H18">
        <v>257.07767999999999</v>
      </c>
      <c r="I18">
        <v>354.01348000000002</v>
      </c>
      <c r="J18">
        <v>362.34681</v>
      </c>
      <c r="K18">
        <v>273.50032000000419</v>
      </c>
      <c r="L18">
        <v>281.83365000000418</v>
      </c>
      <c r="M18">
        <v>290.16698000000417</v>
      </c>
      <c r="N18">
        <v>384.73068000000421</v>
      </c>
      <c r="O18">
        <v>393.0640100000042</v>
      </c>
      <c r="P18">
        <v>214.7786400000042</v>
      </c>
      <c r="Q18">
        <v>223.11197000000419</v>
      </c>
      <c r="R18">
        <v>231.44530000000421</v>
      </c>
      <c r="S18">
        <v>282.19600000000423</v>
      </c>
      <c r="T18">
        <v>290.52933000000422</v>
      </c>
      <c r="U18">
        <v>0</v>
      </c>
      <c r="V18">
        <v>8.3333300000000001</v>
      </c>
      <c r="W18">
        <v>16.66666</v>
      </c>
      <c r="X18">
        <v>79.569060000000007</v>
      </c>
      <c r="Y18">
        <v>87.902390000000011</v>
      </c>
      <c r="Z18">
        <v>270.41966000000548</v>
      </c>
      <c r="AA18">
        <v>278.75299000000547</v>
      </c>
      <c r="AB18">
        <v>287.08632000000546</v>
      </c>
      <c r="AC18">
        <v>395.92032000000546</v>
      </c>
      <c r="AD18">
        <v>404.25365000000545</v>
      </c>
      <c r="AE18">
        <v>179.3416</v>
      </c>
      <c r="AF18">
        <v>187.67492999999999</v>
      </c>
      <c r="AG18">
        <v>196.00826000000001</v>
      </c>
      <c r="AH18">
        <v>247.83746000000002</v>
      </c>
      <c r="AI18">
        <v>256.17079000000001</v>
      </c>
      <c r="AJ18">
        <v>0.75</v>
      </c>
      <c r="AK18">
        <v>9.0833300000000001</v>
      </c>
      <c r="AL18">
        <v>17.41666</v>
      </c>
      <c r="AM18">
        <v>111.09036</v>
      </c>
      <c r="AN18">
        <v>119.42369000000001</v>
      </c>
      <c r="AO18">
        <v>0.5</v>
      </c>
      <c r="AP18">
        <v>8.8333300000000001</v>
      </c>
      <c r="AQ18">
        <v>17.16666</v>
      </c>
      <c r="AR18">
        <v>126.50666</v>
      </c>
      <c r="AS18">
        <v>134.83999</v>
      </c>
      <c r="AT18">
        <v>63.402400000000014</v>
      </c>
      <c r="AU18">
        <v>71.735730000000018</v>
      </c>
      <c r="AV18">
        <v>80.069060000000007</v>
      </c>
      <c r="AW18">
        <v>189.11806000000001</v>
      </c>
      <c r="AX18">
        <v>197.45139</v>
      </c>
      <c r="AY18">
        <v>165.77866000000552</v>
      </c>
      <c r="AZ18">
        <v>174.11199000000551</v>
      </c>
      <c r="BA18">
        <v>182.44532000000552</v>
      </c>
      <c r="BB18">
        <v>286.58632000000551</v>
      </c>
      <c r="BC18">
        <v>294.9196500000055</v>
      </c>
      <c r="BD18">
        <v>0.25</v>
      </c>
      <c r="BE18">
        <v>8.5833300000000001</v>
      </c>
      <c r="BF18">
        <v>16.91666</v>
      </c>
      <c r="BG18">
        <v>78.766260000000003</v>
      </c>
      <c r="BH18">
        <v>87.099590000000006</v>
      </c>
      <c r="BI18">
        <v>96.235720000004221</v>
      </c>
      <c r="BJ18">
        <v>104.56905000000422</v>
      </c>
      <c r="BK18">
        <v>112.90238000000423</v>
      </c>
      <c r="BL18">
        <v>198.11198000000422</v>
      </c>
      <c r="BM18">
        <v>206.44531000000421</v>
      </c>
      <c r="BN18">
        <v>266.0293400000042</v>
      </c>
      <c r="BO18">
        <v>274.36267000000419</v>
      </c>
      <c r="BP18">
        <v>282.69600000000418</v>
      </c>
      <c r="BQ18">
        <v>387.7550000000042</v>
      </c>
      <c r="BR18">
        <v>396.08833000000419</v>
      </c>
      <c r="BS18">
        <v>177.6729600000055</v>
      </c>
      <c r="BT18">
        <v>186.00629000000549</v>
      </c>
      <c r="BU18">
        <v>194.33962000000551</v>
      </c>
      <c r="BV18">
        <v>273.5003200000055</v>
      </c>
      <c r="BW18">
        <v>281.83365000000549</v>
      </c>
      <c r="BX18">
        <v>1</v>
      </c>
      <c r="BY18">
        <v>9.3333300000000001</v>
      </c>
      <c r="BZ18">
        <v>17.66666</v>
      </c>
      <c r="CA18">
        <v>76.398259999999993</v>
      </c>
      <c r="CB18">
        <v>84.731589999999997</v>
      </c>
      <c r="CC18">
        <v>62.599600000000009</v>
      </c>
      <c r="CD18">
        <v>70.932930000000013</v>
      </c>
      <c r="CE18">
        <v>79.266260000000017</v>
      </c>
      <c r="CF18">
        <v>195.50826000000001</v>
      </c>
      <c r="CG18">
        <v>203.84159</v>
      </c>
      <c r="CH18">
        <v>181.94532000000422</v>
      </c>
      <c r="CI18">
        <v>190.27865000000421</v>
      </c>
      <c r="CJ18">
        <v>198.61198000000422</v>
      </c>
      <c r="CK18">
        <v>289.66698000000423</v>
      </c>
      <c r="CL18">
        <v>298.00031000000422</v>
      </c>
      <c r="CM18">
        <v>110.34</v>
      </c>
      <c r="CN18">
        <v>118.67333000000001</v>
      </c>
      <c r="CO18">
        <v>127.00666000000001</v>
      </c>
      <c r="CP18">
        <v>223.74436000000003</v>
      </c>
      <c r="CQ18">
        <v>232.07769000000002</v>
      </c>
      <c r="CR18">
        <v>264.50412000000131</v>
      </c>
      <c r="CS18">
        <v>272.8374500000013</v>
      </c>
      <c r="CT18">
        <v>281.17078000000129</v>
      </c>
      <c r="CU18">
        <v>356.78178000000133</v>
      </c>
      <c r="CV18">
        <v>365.11511000000132</v>
      </c>
      <c r="CW18">
        <v>61.447660000005527</v>
      </c>
      <c r="CX18">
        <v>69.780990000005531</v>
      </c>
      <c r="CY18">
        <v>78.114320000005534</v>
      </c>
      <c r="CZ18">
        <v>181.94532000000552</v>
      </c>
      <c r="DA18">
        <v>190.27865000000551</v>
      </c>
    </row>
    <row r="19" spans="1:105" x14ac:dyDescent="0.25">
      <c r="A19">
        <v>4</v>
      </c>
      <c r="B19" t="s">
        <v>62</v>
      </c>
      <c r="C19">
        <v>1808.9393600000114</v>
      </c>
      <c r="D19">
        <v>76</v>
      </c>
      <c r="E19">
        <v>0</v>
      </c>
      <c r="F19">
        <v>63.369399999999999</v>
      </c>
      <c r="G19">
        <v>71.702730000000003</v>
      </c>
      <c r="H19">
        <v>80.036059999999992</v>
      </c>
      <c r="I19">
        <v>135.19066000000001</v>
      </c>
      <c r="J19">
        <v>143.52399</v>
      </c>
      <c r="K19">
        <v>202.94300000000001</v>
      </c>
      <c r="L19">
        <v>211.27633</v>
      </c>
      <c r="M19">
        <v>219.60966000000002</v>
      </c>
      <c r="N19">
        <v>309.67686000000003</v>
      </c>
      <c r="O19">
        <v>318.01019000000002</v>
      </c>
      <c r="P19">
        <v>102.8573400000013</v>
      </c>
      <c r="Q19">
        <v>111.1906700000013</v>
      </c>
      <c r="R19">
        <v>119.52400000000131</v>
      </c>
      <c r="S19">
        <v>231.73800000000131</v>
      </c>
      <c r="T19">
        <v>240.0713300000013</v>
      </c>
      <c r="U19">
        <v>204.76270000000008</v>
      </c>
      <c r="V19">
        <v>213.09603000000007</v>
      </c>
      <c r="W19">
        <v>221.42936000000009</v>
      </c>
      <c r="X19">
        <v>293.82686000000007</v>
      </c>
      <c r="Y19">
        <v>302.16019000000006</v>
      </c>
      <c r="Z19">
        <v>0.75</v>
      </c>
      <c r="AA19">
        <v>9.0833300000000001</v>
      </c>
      <c r="AB19">
        <v>17.41666</v>
      </c>
      <c r="AC19">
        <v>79.286059999999992</v>
      </c>
      <c r="AD19">
        <v>87.619389999999996</v>
      </c>
      <c r="AE19">
        <v>0</v>
      </c>
      <c r="AF19">
        <v>8.3333300000000001</v>
      </c>
      <c r="AG19">
        <v>16.66666</v>
      </c>
      <c r="AH19">
        <v>79.536059999999992</v>
      </c>
      <c r="AI19">
        <v>87.869389999999996</v>
      </c>
      <c r="AJ19">
        <v>0.5</v>
      </c>
      <c r="AK19">
        <v>8.8333300000000001</v>
      </c>
      <c r="AL19">
        <v>17.16666</v>
      </c>
      <c r="AM19">
        <v>131.52166</v>
      </c>
      <c r="AN19">
        <v>139.85498999999999</v>
      </c>
      <c r="AO19">
        <v>215.57134000000133</v>
      </c>
      <c r="AP19">
        <v>223.90467000000132</v>
      </c>
      <c r="AQ19">
        <v>232.23800000000134</v>
      </c>
      <c r="AR19">
        <v>302.27300000000133</v>
      </c>
      <c r="AS19">
        <v>310.60633000000132</v>
      </c>
      <c r="AT19">
        <v>104.791</v>
      </c>
      <c r="AU19">
        <v>113.12433</v>
      </c>
      <c r="AV19">
        <v>121.45766</v>
      </c>
      <c r="AW19">
        <v>220.92936000000003</v>
      </c>
      <c r="AX19">
        <v>229.26269000000002</v>
      </c>
      <c r="AY19">
        <v>63.119399999999999</v>
      </c>
      <c r="AZ19">
        <v>71.452730000000003</v>
      </c>
      <c r="BA19">
        <v>79.786059999999992</v>
      </c>
      <c r="BB19">
        <v>155.72196000000002</v>
      </c>
      <c r="BC19">
        <v>164.05529000000001</v>
      </c>
      <c r="BD19">
        <v>119.024</v>
      </c>
      <c r="BE19">
        <v>127.35733</v>
      </c>
      <c r="BF19">
        <v>135.69066000000001</v>
      </c>
      <c r="BG19">
        <v>248.40466000000259</v>
      </c>
      <c r="BH19">
        <v>256.73799000000258</v>
      </c>
      <c r="BI19">
        <v>115.35499999999999</v>
      </c>
      <c r="BJ19">
        <v>123.68832999999999</v>
      </c>
      <c r="BK19">
        <v>132.02166</v>
      </c>
      <c r="BL19">
        <v>219.10966000000002</v>
      </c>
      <c r="BM19">
        <v>227.44299000000001</v>
      </c>
      <c r="BN19">
        <v>286.1063400000013</v>
      </c>
      <c r="BO19">
        <v>294.43967000000129</v>
      </c>
      <c r="BP19">
        <v>302.77300000000128</v>
      </c>
      <c r="BQ19">
        <v>418.15000000000128</v>
      </c>
      <c r="BR19">
        <v>426.48333000000127</v>
      </c>
      <c r="BS19">
        <v>277.66019999999844</v>
      </c>
      <c r="BT19">
        <v>285.99352999999843</v>
      </c>
      <c r="BU19">
        <v>294.32685999999842</v>
      </c>
      <c r="BV19">
        <v>404.07385999999843</v>
      </c>
      <c r="BW19">
        <v>412.40718999999842</v>
      </c>
      <c r="BX19">
        <v>151.85732000000129</v>
      </c>
      <c r="BY19">
        <v>160.19065000000128</v>
      </c>
      <c r="BZ19">
        <v>168.5239800000013</v>
      </c>
      <c r="CA19">
        <v>219.58348000000132</v>
      </c>
      <c r="CB19">
        <v>227.91681000000131</v>
      </c>
      <c r="CC19">
        <v>248.40466000000259</v>
      </c>
      <c r="CD19">
        <v>256.73799000000258</v>
      </c>
      <c r="CE19">
        <v>265.07132000000257</v>
      </c>
      <c r="CF19">
        <v>350.6586200000026</v>
      </c>
      <c r="CG19">
        <v>358.99195000000259</v>
      </c>
      <c r="CH19">
        <v>293.5102</v>
      </c>
      <c r="CI19">
        <v>301.84352999999999</v>
      </c>
      <c r="CJ19">
        <v>310.17685999999998</v>
      </c>
      <c r="CK19">
        <v>409.06776000000002</v>
      </c>
      <c r="CL19">
        <v>417.40109000000001</v>
      </c>
      <c r="CM19">
        <v>1.0033400000013017</v>
      </c>
      <c r="CN19">
        <v>9.3366700000013019</v>
      </c>
      <c r="CO19">
        <v>17.670000000001302</v>
      </c>
      <c r="CP19">
        <v>119.02400000000129</v>
      </c>
      <c r="CQ19">
        <v>127.3573300000013</v>
      </c>
      <c r="CR19">
        <v>0.25</v>
      </c>
      <c r="CS19">
        <v>8.5833300000000001</v>
      </c>
      <c r="CT19">
        <v>16.91666</v>
      </c>
      <c r="CU19">
        <v>86.128659999999996</v>
      </c>
      <c r="CV19">
        <v>94.46199</v>
      </c>
      <c r="CW19">
        <v>203.41682000000131</v>
      </c>
      <c r="CX19">
        <v>211.7501500000013</v>
      </c>
      <c r="CY19">
        <v>220.08348000000132</v>
      </c>
      <c r="CZ19">
        <v>320.0649800000013</v>
      </c>
      <c r="DA19">
        <v>328.39831000000129</v>
      </c>
    </row>
    <row r="20" spans="1:105" x14ac:dyDescent="0.25">
      <c r="A20">
        <v>5</v>
      </c>
      <c r="B20" t="s">
        <v>62</v>
      </c>
      <c r="C20">
        <v>1128.2820200000167</v>
      </c>
      <c r="D20">
        <v>78</v>
      </c>
      <c r="E20">
        <v>0</v>
      </c>
      <c r="F20">
        <v>259.09011999999996</v>
      </c>
      <c r="G20">
        <v>267.42344999999995</v>
      </c>
      <c r="H20">
        <v>275.75677999999994</v>
      </c>
      <c r="I20">
        <v>379.42777999999993</v>
      </c>
      <c r="J20">
        <v>387.76110999999992</v>
      </c>
      <c r="K20">
        <v>0.5</v>
      </c>
      <c r="L20">
        <v>8.8333300000000001</v>
      </c>
      <c r="M20">
        <v>17.16666</v>
      </c>
      <c r="N20">
        <v>110.53996000000001</v>
      </c>
      <c r="O20">
        <v>118.87329000000001</v>
      </c>
      <c r="P20">
        <v>0.99999999999714151</v>
      </c>
      <c r="Q20">
        <v>9.333329999997142</v>
      </c>
      <c r="R20">
        <v>17.66665999999714</v>
      </c>
      <c r="S20">
        <v>122.50465999999712</v>
      </c>
      <c r="T20">
        <v>130.83798999999712</v>
      </c>
      <c r="U20">
        <v>0</v>
      </c>
      <c r="V20">
        <v>8.3333300000000001</v>
      </c>
      <c r="W20">
        <v>16.66666</v>
      </c>
      <c r="X20">
        <v>88.619859999999989</v>
      </c>
      <c r="Y20">
        <v>96.953189999999992</v>
      </c>
      <c r="Z20">
        <v>220.89738000000256</v>
      </c>
      <c r="AA20">
        <v>229.23071000000255</v>
      </c>
      <c r="AB20">
        <v>237.56404000000256</v>
      </c>
      <c r="AC20">
        <v>301.70834000000258</v>
      </c>
      <c r="AD20">
        <v>310.04167000000257</v>
      </c>
      <c r="AE20">
        <v>0.25</v>
      </c>
      <c r="AF20">
        <v>8.5833300000000001</v>
      </c>
      <c r="AG20">
        <v>16.91666</v>
      </c>
      <c r="AH20">
        <v>89.21266</v>
      </c>
      <c r="AI20">
        <v>97.545990000000003</v>
      </c>
      <c r="AJ20">
        <v>105.8793200000013</v>
      </c>
      <c r="AK20">
        <v>114.2126500000013</v>
      </c>
      <c r="AL20">
        <v>122.54598000000129</v>
      </c>
      <c r="AM20">
        <v>228.07798000000128</v>
      </c>
      <c r="AN20">
        <v>236.41131000000127</v>
      </c>
      <c r="AO20">
        <v>207.82843999999741</v>
      </c>
      <c r="AP20">
        <v>216.1617699999974</v>
      </c>
      <c r="AQ20">
        <v>224.49509999999742</v>
      </c>
      <c r="AR20">
        <v>313.83309999999744</v>
      </c>
      <c r="AS20">
        <v>322.16642999999743</v>
      </c>
      <c r="AT20">
        <v>170.49809999999744</v>
      </c>
      <c r="AU20">
        <v>178.83142999999743</v>
      </c>
      <c r="AV20">
        <v>187.16475999999744</v>
      </c>
      <c r="AW20">
        <v>240.16175999999746</v>
      </c>
      <c r="AX20">
        <v>248.49508999999745</v>
      </c>
      <c r="AY20">
        <v>0.74999999999714162</v>
      </c>
      <c r="AZ20">
        <v>9.083329999997142</v>
      </c>
      <c r="BA20">
        <v>17.41665999999714</v>
      </c>
      <c r="BB20">
        <v>78.676759999997145</v>
      </c>
      <c r="BC20">
        <v>87.010089999997149</v>
      </c>
      <c r="BD20">
        <v>203.33141999999998</v>
      </c>
      <c r="BE20">
        <v>211.66474999999997</v>
      </c>
      <c r="BF20">
        <v>219.99807999999999</v>
      </c>
      <c r="BG20">
        <v>275.25677999999999</v>
      </c>
      <c r="BH20">
        <v>283.59010999999998</v>
      </c>
      <c r="BI20">
        <v>211.91132000000127</v>
      </c>
      <c r="BJ20">
        <v>220.24465000000126</v>
      </c>
      <c r="BK20">
        <v>228.57798000000128</v>
      </c>
      <c r="BL20">
        <v>285.04168000000129</v>
      </c>
      <c r="BM20">
        <v>293.37501000000128</v>
      </c>
      <c r="BN20">
        <v>301.70834000000258</v>
      </c>
      <c r="BO20">
        <v>310.04167000000257</v>
      </c>
      <c r="BP20">
        <v>318.37500000000256</v>
      </c>
      <c r="BQ20">
        <v>378.43070000000262</v>
      </c>
      <c r="BR20">
        <v>386.76403000000261</v>
      </c>
      <c r="BS20">
        <v>72.453199999999995</v>
      </c>
      <c r="BT20">
        <v>80.786529999999999</v>
      </c>
      <c r="BU20">
        <v>89.119859999999989</v>
      </c>
      <c r="BV20">
        <v>186.66476</v>
      </c>
      <c r="BW20">
        <v>194.99808999999999</v>
      </c>
      <c r="BX20">
        <v>62.510099999997152</v>
      </c>
      <c r="BY20">
        <v>70.843429999997156</v>
      </c>
      <c r="BZ20">
        <v>79.176759999997159</v>
      </c>
      <c r="CA20">
        <v>170.49810000000809</v>
      </c>
      <c r="CB20">
        <v>178.83143000000808</v>
      </c>
      <c r="CC20">
        <v>78.676759999997145</v>
      </c>
      <c r="CD20">
        <v>87.010089999997149</v>
      </c>
      <c r="CE20">
        <v>95.343419999997138</v>
      </c>
      <c r="CF20">
        <v>170.74810000000755</v>
      </c>
      <c r="CG20">
        <v>179.08143000000754</v>
      </c>
      <c r="CH20">
        <v>268.87502000000126</v>
      </c>
      <c r="CI20">
        <v>277.20835000000125</v>
      </c>
      <c r="CJ20">
        <v>285.54168000000124</v>
      </c>
      <c r="CK20">
        <v>400.53868000000125</v>
      </c>
      <c r="CL20">
        <v>408.87201000000124</v>
      </c>
      <c r="CM20">
        <v>110.53996000000001</v>
      </c>
      <c r="CN20">
        <v>118.87329000000001</v>
      </c>
      <c r="CO20">
        <v>127.20662000000002</v>
      </c>
      <c r="CP20">
        <v>223.99509999999742</v>
      </c>
      <c r="CQ20">
        <v>232.32842999999741</v>
      </c>
      <c r="CR20">
        <v>223.99509999999745</v>
      </c>
      <c r="CS20">
        <v>232.32842999999744</v>
      </c>
      <c r="CT20">
        <v>240.66175999999746</v>
      </c>
      <c r="CU20">
        <v>335.88265999999749</v>
      </c>
      <c r="CV20">
        <v>344.21598999999748</v>
      </c>
      <c r="CW20">
        <v>154.33144000000809</v>
      </c>
      <c r="CX20">
        <v>162.66477000000808</v>
      </c>
      <c r="CY20">
        <v>170.99810000000809</v>
      </c>
      <c r="CZ20">
        <v>235.09600000000808</v>
      </c>
      <c r="DA20">
        <v>243.42933000000806</v>
      </c>
    </row>
    <row r="21" spans="1:105" x14ac:dyDescent="0.25">
      <c r="A21">
        <v>6</v>
      </c>
      <c r="B21" t="s">
        <v>62</v>
      </c>
      <c r="C21">
        <v>1755.0006600000218</v>
      </c>
      <c r="D21">
        <v>75</v>
      </c>
      <c r="E21">
        <v>0</v>
      </c>
      <c r="F21">
        <v>0.5</v>
      </c>
      <c r="G21">
        <v>8.8333300000000001</v>
      </c>
      <c r="H21">
        <v>17.16666</v>
      </c>
      <c r="I21">
        <v>81.567360000000008</v>
      </c>
      <c r="J21">
        <v>89.900690000000012</v>
      </c>
      <c r="K21">
        <v>0.25</v>
      </c>
      <c r="L21">
        <v>8.5833300000000001</v>
      </c>
      <c r="M21">
        <v>16.91666</v>
      </c>
      <c r="N21">
        <v>82.339560000000006</v>
      </c>
      <c r="O21">
        <v>90.67289000000001</v>
      </c>
      <c r="P21">
        <v>280.62171999999993</v>
      </c>
      <c r="Q21">
        <v>288.95504999999991</v>
      </c>
      <c r="R21">
        <v>297.2883799999999</v>
      </c>
      <c r="S21">
        <v>412.45237999999989</v>
      </c>
      <c r="T21">
        <v>420.78570999999988</v>
      </c>
      <c r="U21">
        <v>231.62174000000121</v>
      </c>
      <c r="V21">
        <v>239.9550700000012</v>
      </c>
      <c r="W21">
        <v>248.28840000000122</v>
      </c>
      <c r="X21">
        <v>350.8564000000012</v>
      </c>
      <c r="Y21">
        <v>359.18973000000119</v>
      </c>
      <c r="Z21">
        <v>131.34539999999993</v>
      </c>
      <c r="AA21">
        <v>139.67872999999992</v>
      </c>
      <c r="AB21">
        <v>148.01205999999993</v>
      </c>
      <c r="AC21">
        <v>263.95505999999995</v>
      </c>
      <c r="AD21">
        <v>272.28838999999994</v>
      </c>
      <c r="AE21">
        <v>65.922900000000013</v>
      </c>
      <c r="AF21">
        <v>74.256230000000016</v>
      </c>
      <c r="AG21">
        <v>82.589560000000006</v>
      </c>
      <c r="AH21">
        <v>168.55794000000461</v>
      </c>
      <c r="AI21">
        <v>176.8912700000046</v>
      </c>
      <c r="AJ21">
        <v>66.172900000000013</v>
      </c>
      <c r="AK21">
        <v>74.506230000000016</v>
      </c>
      <c r="AL21">
        <v>82.839560000000006</v>
      </c>
      <c r="AM21">
        <v>176.16146000000003</v>
      </c>
      <c r="AN21">
        <v>184.49479000000002</v>
      </c>
      <c r="AO21">
        <v>0</v>
      </c>
      <c r="AP21">
        <v>8.3333300000000001</v>
      </c>
      <c r="AQ21">
        <v>16.66666</v>
      </c>
      <c r="AR21">
        <v>97.321660000000008</v>
      </c>
      <c r="AS21">
        <v>105.65499000000001</v>
      </c>
      <c r="AT21">
        <v>115.17874000000458</v>
      </c>
      <c r="AU21">
        <v>123.51207000000458</v>
      </c>
      <c r="AV21">
        <v>131.84540000000459</v>
      </c>
      <c r="AW21">
        <v>184.72460000000461</v>
      </c>
      <c r="AX21">
        <v>193.0579300000046</v>
      </c>
      <c r="AY21">
        <v>57.45319999999991</v>
      </c>
      <c r="AZ21">
        <v>65.786529999999914</v>
      </c>
      <c r="BA21">
        <v>74.119859999999903</v>
      </c>
      <c r="BB21">
        <v>147.51205999999993</v>
      </c>
      <c r="BC21">
        <v>155.84538999999992</v>
      </c>
      <c r="BD21">
        <v>164.17872000000122</v>
      </c>
      <c r="BE21">
        <v>172.51205000000121</v>
      </c>
      <c r="BF21">
        <v>180.84538000000123</v>
      </c>
      <c r="BG21">
        <v>251.61148000000122</v>
      </c>
      <c r="BH21">
        <v>259.94481000000121</v>
      </c>
      <c r="BI21">
        <v>164.42872000000122</v>
      </c>
      <c r="BJ21">
        <v>172.76205000000121</v>
      </c>
      <c r="BK21">
        <v>181.09538000000123</v>
      </c>
      <c r="BL21">
        <v>260.40898000000124</v>
      </c>
      <c r="BM21">
        <v>268.74231000000123</v>
      </c>
      <c r="BN21">
        <v>81.155000000000015</v>
      </c>
      <c r="BO21">
        <v>89.488330000000019</v>
      </c>
      <c r="BP21">
        <v>97.821660000000008</v>
      </c>
      <c r="BQ21">
        <v>170.53066000000004</v>
      </c>
      <c r="BR21">
        <v>178.86399000000003</v>
      </c>
      <c r="BS21">
        <v>11.650740000004591</v>
      </c>
      <c r="BT21">
        <v>19.984070000004593</v>
      </c>
      <c r="BU21">
        <v>28.317400000004589</v>
      </c>
      <c r="BV21">
        <v>131.34540000000459</v>
      </c>
      <c r="BW21">
        <v>139.67873000000458</v>
      </c>
      <c r="BX21">
        <v>247.78839999999994</v>
      </c>
      <c r="BY21">
        <v>256.12172999999996</v>
      </c>
      <c r="BZ21">
        <v>264.45505999999995</v>
      </c>
      <c r="CA21">
        <v>365.02205999999995</v>
      </c>
      <c r="CB21">
        <v>373.35538999999994</v>
      </c>
      <c r="CC21">
        <v>235.44482000000122</v>
      </c>
      <c r="CD21">
        <v>243.7781500000012</v>
      </c>
      <c r="CE21">
        <v>252.11148000000122</v>
      </c>
      <c r="CF21">
        <v>352.69848000000121</v>
      </c>
      <c r="CG21">
        <v>361.0318100000012</v>
      </c>
      <c r="CH21">
        <v>244.24232000000123</v>
      </c>
      <c r="CI21">
        <v>252.57565000000122</v>
      </c>
      <c r="CJ21">
        <v>260.90898000000124</v>
      </c>
      <c r="CK21">
        <v>362.62398000000127</v>
      </c>
      <c r="CL21">
        <v>370.95731000000126</v>
      </c>
      <c r="CM21">
        <v>164.67872000000122</v>
      </c>
      <c r="CN21">
        <v>173.01205000000121</v>
      </c>
      <c r="CO21">
        <v>181.34538000000123</v>
      </c>
      <c r="CP21">
        <v>282.45138000000122</v>
      </c>
      <c r="CQ21">
        <v>290.78471000000121</v>
      </c>
      <c r="CR21">
        <v>168.55794000000461</v>
      </c>
      <c r="CS21">
        <v>176.8912700000046</v>
      </c>
      <c r="CT21">
        <v>185.22460000000461</v>
      </c>
      <c r="CU21">
        <v>247.78840000000122</v>
      </c>
      <c r="CV21">
        <v>256.12173000000121</v>
      </c>
      <c r="CW21">
        <v>348.85539999999992</v>
      </c>
      <c r="CX21">
        <v>357.18872999999991</v>
      </c>
      <c r="CY21">
        <v>365.5220599999999</v>
      </c>
      <c r="CZ21">
        <v>473.40705999999994</v>
      </c>
      <c r="DA21">
        <v>481.74038999999993</v>
      </c>
    </row>
    <row r="22" spans="1:105" x14ac:dyDescent="0.25">
      <c r="A22">
        <v>7</v>
      </c>
      <c r="B22" t="s">
        <v>62</v>
      </c>
      <c r="C22">
        <v>1539.6773800000258</v>
      </c>
      <c r="D22">
        <v>79</v>
      </c>
      <c r="E22">
        <v>0</v>
      </c>
      <c r="F22">
        <v>293.69168000000258</v>
      </c>
      <c r="G22">
        <v>302.02501000000257</v>
      </c>
      <c r="H22">
        <v>310.35834000000256</v>
      </c>
      <c r="I22">
        <v>424.74034000000262</v>
      </c>
      <c r="J22">
        <v>433.07367000000261</v>
      </c>
      <c r="K22">
        <v>0</v>
      </c>
      <c r="L22">
        <v>8.3333300000000001</v>
      </c>
      <c r="M22">
        <v>16.66666</v>
      </c>
      <c r="N22">
        <v>124.11966</v>
      </c>
      <c r="O22">
        <v>132.45299</v>
      </c>
      <c r="P22">
        <v>203.34868000000262</v>
      </c>
      <c r="Q22">
        <v>211.68201000000261</v>
      </c>
      <c r="R22">
        <v>220.01534000000262</v>
      </c>
      <c r="S22">
        <v>293.94168000000258</v>
      </c>
      <c r="T22">
        <v>302.27501000000257</v>
      </c>
      <c r="U22">
        <v>165.32900000000001</v>
      </c>
      <c r="V22">
        <v>173.66233</v>
      </c>
      <c r="W22">
        <v>181.99566000000002</v>
      </c>
      <c r="X22">
        <v>234.28215999999981</v>
      </c>
      <c r="Y22">
        <v>242.6154899999998</v>
      </c>
      <c r="Z22">
        <v>219.51534000000132</v>
      </c>
      <c r="AA22">
        <v>227.84867000000131</v>
      </c>
      <c r="AB22">
        <v>236.18200000000132</v>
      </c>
      <c r="AC22">
        <v>307.75670000000133</v>
      </c>
      <c r="AD22">
        <v>316.09003000000132</v>
      </c>
      <c r="AE22">
        <v>92.052599999999998</v>
      </c>
      <c r="AF22">
        <v>100.38593</v>
      </c>
      <c r="AG22">
        <v>108.71925999999999</v>
      </c>
      <c r="AH22">
        <v>219.76534000000262</v>
      </c>
      <c r="AI22">
        <v>228.09867000000261</v>
      </c>
      <c r="AJ22">
        <v>107.953</v>
      </c>
      <c r="AK22">
        <v>116.28633000000001</v>
      </c>
      <c r="AL22">
        <v>124.61966000000001</v>
      </c>
      <c r="AM22">
        <v>220.02886000000001</v>
      </c>
      <c r="AN22">
        <v>228.36219</v>
      </c>
      <c r="AO22">
        <v>104.86699999999999</v>
      </c>
      <c r="AP22">
        <v>113.20032999999999</v>
      </c>
      <c r="AQ22">
        <v>121.53366</v>
      </c>
      <c r="AR22">
        <v>219.51534000000262</v>
      </c>
      <c r="AS22">
        <v>227.84867000000261</v>
      </c>
      <c r="AT22">
        <v>0.25</v>
      </c>
      <c r="AU22">
        <v>8.5833300000000001</v>
      </c>
      <c r="AV22">
        <v>16.91666</v>
      </c>
      <c r="AW22">
        <v>121.28365999999998</v>
      </c>
      <c r="AX22">
        <v>129.61698999999999</v>
      </c>
      <c r="AY22">
        <v>29.725440000001299</v>
      </c>
      <c r="AZ22">
        <v>38.058770000001303</v>
      </c>
      <c r="BA22">
        <v>46.3921000000013</v>
      </c>
      <c r="BB22">
        <v>107.9530000000013</v>
      </c>
      <c r="BC22">
        <v>116.2863300000013</v>
      </c>
      <c r="BD22">
        <v>0.5</v>
      </c>
      <c r="BE22">
        <v>8.8333300000000001</v>
      </c>
      <c r="BF22">
        <v>17.16666</v>
      </c>
      <c r="BG22">
        <v>108.21925999999999</v>
      </c>
      <c r="BH22">
        <v>116.55259</v>
      </c>
      <c r="BI22">
        <v>203.86978000000261</v>
      </c>
      <c r="BJ22">
        <v>212.2031100000026</v>
      </c>
      <c r="BK22">
        <v>220.53644000000261</v>
      </c>
      <c r="BL22">
        <v>310.10834000000261</v>
      </c>
      <c r="BM22">
        <v>318.4416700000026</v>
      </c>
      <c r="BN22">
        <v>39.420299999999997</v>
      </c>
      <c r="BO22">
        <v>47.753630000000001</v>
      </c>
      <c r="BP22">
        <v>56.086959999999998</v>
      </c>
      <c r="BQ22">
        <v>114.76465999999999</v>
      </c>
      <c r="BR22">
        <v>123.09799</v>
      </c>
      <c r="BS22">
        <v>105.11699999999999</v>
      </c>
      <c r="BT22">
        <v>113.45032999999999</v>
      </c>
      <c r="BU22">
        <v>121.78366</v>
      </c>
      <c r="BV22">
        <v>179.74065999999999</v>
      </c>
      <c r="BW22">
        <v>188.07398999999998</v>
      </c>
      <c r="BX22">
        <v>91.786340000001303</v>
      </c>
      <c r="BY22">
        <v>100.11967000000131</v>
      </c>
      <c r="BZ22">
        <v>108.45300000000131</v>
      </c>
      <c r="CA22">
        <v>168.72980000000132</v>
      </c>
      <c r="CB22">
        <v>177.06313000000131</v>
      </c>
      <c r="CC22">
        <v>203.59868000000262</v>
      </c>
      <c r="CD22">
        <v>211.93201000000261</v>
      </c>
      <c r="CE22">
        <v>220.26534000000262</v>
      </c>
      <c r="CF22">
        <v>309.85834000000261</v>
      </c>
      <c r="CG22">
        <v>318.1916700000026</v>
      </c>
      <c r="CH22">
        <v>293.94168000000258</v>
      </c>
      <c r="CI22">
        <v>302.27501000000257</v>
      </c>
      <c r="CJ22">
        <v>310.60834000000256</v>
      </c>
      <c r="CK22">
        <v>422.29334000000262</v>
      </c>
      <c r="CL22">
        <v>430.6266700000026</v>
      </c>
      <c r="CM22">
        <v>277.77502000000254</v>
      </c>
      <c r="CN22">
        <v>286.10835000000253</v>
      </c>
      <c r="CO22">
        <v>294.44168000000252</v>
      </c>
      <c r="CP22">
        <v>401.92868000000254</v>
      </c>
      <c r="CQ22">
        <v>410.26201000000253</v>
      </c>
      <c r="CR22">
        <v>218.11549999999974</v>
      </c>
      <c r="CS22">
        <v>226.44882999999973</v>
      </c>
      <c r="CT22">
        <v>234.78215999999975</v>
      </c>
      <c r="CU22">
        <v>340.73415999999975</v>
      </c>
      <c r="CV22">
        <v>349.06748999999974</v>
      </c>
      <c r="CW22">
        <v>152.56314000000131</v>
      </c>
      <c r="CX22">
        <v>160.8964700000013</v>
      </c>
      <c r="CY22">
        <v>169.22980000000132</v>
      </c>
      <c r="CZ22">
        <v>235.68200000000132</v>
      </c>
      <c r="DA22">
        <v>244.01533000000131</v>
      </c>
    </row>
    <row r="23" spans="1:105" x14ac:dyDescent="0.25">
      <c r="A23">
        <v>8</v>
      </c>
      <c r="B23" t="s">
        <v>62</v>
      </c>
      <c r="C23">
        <v>1577.4800399999976</v>
      </c>
      <c r="D23">
        <v>80</v>
      </c>
      <c r="E23">
        <v>0</v>
      </c>
      <c r="F23">
        <v>12.339639999999974</v>
      </c>
      <c r="G23">
        <v>20.672969999999975</v>
      </c>
      <c r="H23">
        <v>29.006299999999975</v>
      </c>
      <c r="I23">
        <v>112.84099999999998</v>
      </c>
      <c r="J23">
        <v>121.17432999999998</v>
      </c>
      <c r="K23">
        <v>145.78349999999662</v>
      </c>
      <c r="L23">
        <v>154.11682999999661</v>
      </c>
      <c r="M23">
        <v>162.45015999999663</v>
      </c>
      <c r="N23">
        <v>243.78145999999663</v>
      </c>
      <c r="O23">
        <v>252.11478999999662</v>
      </c>
      <c r="P23">
        <v>0.25</v>
      </c>
      <c r="Q23">
        <v>8.5833300000000001</v>
      </c>
      <c r="R23">
        <v>16.91666</v>
      </c>
      <c r="S23">
        <v>79.711860000000001</v>
      </c>
      <c r="T23">
        <v>88.045190000000005</v>
      </c>
      <c r="U23">
        <v>218.85676000000007</v>
      </c>
      <c r="V23">
        <v>227.19009000000005</v>
      </c>
      <c r="W23">
        <v>235.52342000000007</v>
      </c>
      <c r="X23">
        <v>343.85142000000008</v>
      </c>
      <c r="Y23">
        <v>352.18475000000007</v>
      </c>
      <c r="Z23">
        <v>0.5</v>
      </c>
      <c r="AA23">
        <v>8.8333300000000001</v>
      </c>
      <c r="AB23">
        <v>17.16666</v>
      </c>
      <c r="AC23">
        <v>129.00765999999999</v>
      </c>
      <c r="AD23">
        <v>137.34098999999998</v>
      </c>
      <c r="AE23">
        <v>97.132220000000061</v>
      </c>
      <c r="AF23">
        <v>105.46555000000006</v>
      </c>
      <c r="AG23">
        <v>113.79888000000005</v>
      </c>
      <c r="AH23">
        <v>164.02898000000008</v>
      </c>
      <c r="AI23">
        <v>172.36231000000006</v>
      </c>
      <c r="AJ23">
        <v>0</v>
      </c>
      <c r="AK23">
        <v>8.3333300000000001</v>
      </c>
      <c r="AL23">
        <v>16.66666</v>
      </c>
      <c r="AM23">
        <v>80.465560000000011</v>
      </c>
      <c r="AN23">
        <v>88.798890000000014</v>
      </c>
      <c r="AO23">
        <v>63.545200000000008</v>
      </c>
      <c r="AP23">
        <v>71.878530000000012</v>
      </c>
      <c r="AQ23">
        <v>80.211860000000001</v>
      </c>
      <c r="AR23">
        <v>194.45486</v>
      </c>
      <c r="AS23">
        <v>202.78818999999999</v>
      </c>
      <c r="AT23">
        <v>327.78896000000134</v>
      </c>
      <c r="AU23">
        <v>336.12229000000133</v>
      </c>
      <c r="AV23">
        <v>344.45562000000132</v>
      </c>
      <c r="AW23">
        <v>437.22872000000137</v>
      </c>
      <c r="AX23">
        <v>445.56205000000136</v>
      </c>
      <c r="AY23">
        <v>112.84099999999998</v>
      </c>
      <c r="AZ23">
        <v>121.17432999999998</v>
      </c>
      <c r="BA23">
        <v>129.50765999999999</v>
      </c>
      <c r="BB23">
        <v>234.77342000000007</v>
      </c>
      <c r="BC23">
        <v>243.10675000000006</v>
      </c>
      <c r="BD23">
        <v>147.86232000000007</v>
      </c>
      <c r="BE23">
        <v>156.19565000000006</v>
      </c>
      <c r="BF23">
        <v>164.52898000000008</v>
      </c>
      <c r="BG23">
        <v>250.94008000000008</v>
      </c>
      <c r="BH23">
        <v>259.27341000000007</v>
      </c>
      <c r="BI23">
        <v>227.61479999999662</v>
      </c>
      <c r="BJ23">
        <v>235.94812999999661</v>
      </c>
      <c r="BK23">
        <v>244.28145999999663</v>
      </c>
      <c r="BL23">
        <v>356.37745999999663</v>
      </c>
      <c r="BM23">
        <v>364.71078999999662</v>
      </c>
      <c r="BN23">
        <v>180.69564000000136</v>
      </c>
      <c r="BO23">
        <v>189.02897000000135</v>
      </c>
      <c r="BP23">
        <v>197.36230000000137</v>
      </c>
      <c r="BQ23">
        <v>311.12230000000136</v>
      </c>
      <c r="BR23">
        <v>319.45563000000135</v>
      </c>
      <c r="BS23">
        <v>110.252</v>
      </c>
      <c r="BT23">
        <v>118.58533</v>
      </c>
      <c r="BU23">
        <v>126.91865999999999</v>
      </c>
      <c r="BV23">
        <v>235.02342000000007</v>
      </c>
      <c r="BW23">
        <v>243.35675000000006</v>
      </c>
      <c r="BX23">
        <v>286.76656000000003</v>
      </c>
      <c r="BY23">
        <v>295.09989000000002</v>
      </c>
      <c r="BZ23">
        <v>303.43322000000001</v>
      </c>
      <c r="CA23">
        <v>417.03822000000002</v>
      </c>
      <c r="CB23">
        <v>425.37155000000001</v>
      </c>
      <c r="CC23">
        <v>234.77342000000007</v>
      </c>
      <c r="CD23">
        <v>243.10675000000006</v>
      </c>
      <c r="CE23">
        <v>251.44008000000008</v>
      </c>
      <c r="CF23">
        <v>351.89408000000009</v>
      </c>
      <c r="CG23">
        <v>360.22741000000008</v>
      </c>
      <c r="CH23">
        <v>64.298899999999975</v>
      </c>
      <c r="CI23">
        <v>72.632229999999979</v>
      </c>
      <c r="CJ23">
        <v>80.965559999999982</v>
      </c>
      <c r="CK23">
        <v>161.95015999999998</v>
      </c>
      <c r="CL23">
        <v>170.28348999999997</v>
      </c>
      <c r="CM23">
        <v>294.95564000000132</v>
      </c>
      <c r="CN23">
        <v>303.28897000000131</v>
      </c>
      <c r="CO23">
        <v>311.6223000000013</v>
      </c>
      <c r="CP23">
        <v>382.00980000000135</v>
      </c>
      <c r="CQ23">
        <v>390.34313000000134</v>
      </c>
      <c r="CR23">
        <v>0.75</v>
      </c>
      <c r="CS23">
        <v>9.0833300000000001</v>
      </c>
      <c r="CT23">
        <v>17.41666</v>
      </c>
      <c r="CU23">
        <v>73.80655999999999</v>
      </c>
      <c r="CV23">
        <v>82.139889999999994</v>
      </c>
      <c r="CW23">
        <v>218.60676000000007</v>
      </c>
      <c r="CX23">
        <v>226.94009000000005</v>
      </c>
      <c r="CY23">
        <v>235.27342000000007</v>
      </c>
      <c r="CZ23">
        <v>302.93322000000006</v>
      </c>
      <c r="DA23">
        <v>311.26655000000005</v>
      </c>
    </row>
    <row r="24" spans="1:105" x14ac:dyDescent="0.25">
      <c r="A24">
        <v>9</v>
      </c>
      <c r="B24" t="s">
        <v>62</v>
      </c>
      <c r="C24">
        <v>1729.4434600000077</v>
      </c>
      <c r="D24">
        <v>76</v>
      </c>
      <c r="E24">
        <v>0</v>
      </c>
      <c r="F24">
        <v>0.25</v>
      </c>
      <c r="G24">
        <v>8.5833300000000001</v>
      </c>
      <c r="H24">
        <v>16.91666</v>
      </c>
      <c r="I24">
        <v>97.740759999999995</v>
      </c>
      <c r="J24">
        <v>106.07409</v>
      </c>
      <c r="K24">
        <v>71.286600000000007</v>
      </c>
      <c r="L24">
        <v>79.619930000000011</v>
      </c>
      <c r="M24">
        <v>87.95326</v>
      </c>
      <c r="N24">
        <v>152.49586000000002</v>
      </c>
      <c r="O24">
        <v>160.82919000000001</v>
      </c>
      <c r="P24">
        <v>1.7574400000000026</v>
      </c>
      <c r="Q24">
        <v>10.090770000000003</v>
      </c>
      <c r="R24">
        <v>18.424100000000003</v>
      </c>
      <c r="S24">
        <v>81.824100000000001</v>
      </c>
      <c r="T24">
        <v>90.157430000000005</v>
      </c>
      <c r="U24">
        <v>6.4885400000000004</v>
      </c>
      <c r="V24">
        <v>14.821870000000001</v>
      </c>
      <c r="W24">
        <v>23.155200000000001</v>
      </c>
      <c r="X24">
        <v>81.574100000000001</v>
      </c>
      <c r="Y24">
        <v>89.907430000000005</v>
      </c>
      <c r="Z24">
        <v>240.05799999999996</v>
      </c>
      <c r="AA24">
        <v>248.39132999999995</v>
      </c>
      <c r="AB24">
        <v>256.72465999999997</v>
      </c>
      <c r="AC24">
        <v>359.87065999999999</v>
      </c>
      <c r="AD24">
        <v>368.20398999999998</v>
      </c>
      <c r="AE24">
        <v>81.574100000000001</v>
      </c>
      <c r="AF24">
        <v>89.907430000000005</v>
      </c>
      <c r="AG24">
        <v>98.240759999999995</v>
      </c>
      <c r="AH24">
        <v>150.61126000000002</v>
      </c>
      <c r="AI24">
        <v>158.94459000000001</v>
      </c>
      <c r="AJ24">
        <v>0</v>
      </c>
      <c r="AK24">
        <v>8.3333300000000001</v>
      </c>
      <c r="AL24">
        <v>16.66666</v>
      </c>
      <c r="AM24">
        <v>87.45326</v>
      </c>
      <c r="AN24">
        <v>95.786590000000004</v>
      </c>
      <c r="AO24">
        <v>68.393760000001308</v>
      </c>
      <c r="AP24">
        <v>76.727090000001311</v>
      </c>
      <c r="AQ24">
        <v>85.060420000001301</v>
      </c>
      <c r="AR24">
        <v>169.41252000000131</v>
      </c>
      <c r="AS24">
        <v>177.7458500000013</v>
      </c>
      <c r="AT24">
        <v>65.407440000000008</v>
      </c>
      <c r="AU24">
        <v>73.740770000000012</v>
      </c>
      <c r="AV24">
        <v>82.074100000000016</v>
      </c>
      <c r="AW24">
        <v>178.50069999999999</v>
      </c>
      <c r="AX24">
        <v>186.83402999999998</v>
      </c>
      <c r="AY24">
        <v>6.2385400000000004</v>
      </c>
      <c r="AZ24">
        <v>14.571870000000001</v>
      </c>
      <c r="BA24">
        <v>22.905200000000001</v>
      </c>
      <c r="BB24">
        <v>136.32920000000001</v>
      </c>
      <c r="BC24">
        <v>144.66253</v>
      </c>
      <c r="BD24">
        <v>134.44460000000001</v>
      </c>
      <c r="BE24">
        <v>142.77793</v>
      </c>
      <c r="BF24">
        <v>151.11126000000002</v>
      </c>
      <c r="BG24">
        <v>250.41206</v>
      </c>
      <c r="BH24">
        <v>258.74538999999999</v>
      </c>
      <c r="BI24">
        <v>195.16736000000128</v>
      </c>
      <c r="BJ24">
        <v>203.50069000000127</v>
      </c>
      <c r="BK24">
        <v>211.83402000000129</v>
      </c>
      <c r="BL24">
        <v>309.77202000000131</v>
      </c>
      <c r="BM24">
        <v>318.10535000000129</v>
      </c>
      <c r="BN24">
        <v>169.41252000000131</v>
      </c>
      <c r="BO24">
        <v>177.7458500000013</v>
      </c>
      <c r="BP24">
        <v>186.07918000000132</v>
      </c>
      <c r="BQ24">
        <v>245.67938000000134</v>
      </c>
      <c r="BR24">
        <v>254.01271000000133</v>
      </c>
      <c r="BS24">
        <v>169.16252000000131</v>
      </c>
      <c r="BT24">
        <v>177.4958500000013</v>
      </c>
      <c r="BU24">
        <v>185.82918000000132</v>
      </c>
      <c r="BV24">
        <v>294.42518000000132</v>
      </c>
      <c r="BW24">
        <v>302.75851000000131</v>
      </c>
      <c r="BX24">
        <v>343.70399999999995</v>
      </c>
      <c r="BY24">
        <v>352.03732999999994</v>
      </c>
      <c r="BZ24">
        <v>360.37065999999993</v>
      </c>
      <c r="CA24">
        <v>467.06565999999992</v>
      </c>
      <c r="CB24">
        <v>475.39898999999991</v>
      </c>
      <c r="CC24">
        <v>234.24539999999999</v>
      </c>
      <c r="CD24">
        <v>242.57872999999998</v>
      </c>
      <c r="CE24">
        <v>250.91206</v>
      </c>
      <c r="CF24">
        <v>366.83405999999997</v>
      </c>
      <c r="CG24">
        <v>375.16738999999995</v>
      </c>
      <c r="CH24">
        <v>136.32920000000001</v>
      </c>
      <c r="CI24">
        <v>144.66253</v>
      </c>
      <c r="CJ24">
        <v>152.99586000000002</v>
      </c>
      <c r="CK24">
        <v>204.27436000000003</v>
      </c>
      <c r="CL24">
        <v>212.60769000000002</v>
      </c>
      <c r="CM24">
        <v>229.51272000000134</v>
      </c>
      <c r="CN24">
        <v>237.84605000000133</v>
      </c>
      <c r="CO24">
        <v>246.17938000000134</v>
      </c>
      <c r="CP24">
        <v>322.97238000000135</v>
      </c>
      <c r="CQ24">
        <v>331.30571000000134</v>
      </c>
      <c r="CR24">
        <v>278.25852000000128</v>
      </c>
      <c r="CS24">
        <v>286.59185000000127</v>
      </c>
      <c r="CT24">
        <v>294.92518000000126</v>
      </c>
      <c r="CU24">
        <v>374.49808000000132</v>
      </c>
      <c r="CV24">
        <v>382.83141000000131</v>
      </c>
      <c r="CW24">
        <v>130.505</v>
      </c>
      <c r="CX24">
        <v>138.83832999999998</v>
      </c>
      <c r="CY24">
        <v>147.17166</v>
      </c>
      <c r="CZ24">
        <v>256.22466000000003</v>
      </c>
      <c r="DA24">
        <v>264.55799000000002</v>
      </c>
    </row>
    <row r="25" spans="1:105" x14ac:dyDescent="0.25">
      <c r="A25">
        <v>10</v>
      </c>
      <c r="B25" t="s">
        <v>62</v>
      </c>
      <c r="C25">
        <v>1807.854670000012</v>
      </c>
      <c r="D25">
        <v>77</v>
      </c>
      <c r="E25">
        <v>0</v>
      </c>
      <c r="F25">
        <v>260.29092000000128</v>
      </c>
      <c r="G25">
        <v>268.62425000000127</v>
      </c>
      <c r="H25">
        <v>276.95758000000126</v>
      </c>
      <c r="I25">
        <v>357.70528000000127</v>
      </c>
      <c r="J25">
        <v>366.03861000000126</v>
      </c>
      <c r="K25">
        <v>0.25</v>
      </c>
      <c r="L25">
        <v>8.5833300000000001</v>
      </c>
      <c r="M25">
        <v>16.91666</v>
      </c>
      <c r="N25">
        <v>75.098759999999999</v>
      </c>
      <c r="O25">
        <v>83.432090000000002</v>
      </c>
      <c r="P25">
        <v>53.302699999999987</v>
      </c>
      <c r="Q25">
        <v>61.636029999999991</v>
      </c>
      <c r="R25">
        <v>69.969359999999995</v>
      </c>
      <c r="S25">
        <v>120.14145999999998</v>
      </c>
      <c r="T25">
        <v>128.47478999999998</v>
      </c>
      <c r="U25">
        <v>206.35503999999997</v>
      </c>
      <c r="V25">
        <v>214.68836999999996</v>
      </c>
      <c r="W25">
        <v>223.02169999999998</v>
      </c>
      <c r="X25">
        <v>300.50560000000002</v>
      </c>
      <c r="Y25">
        <v>308.83893</v>
      </c>
      <c r="Z25">
        <v>0</v>
      </c>
      <c r="AA25">
        <v>8.3333300000000001</v>
      </c>
      <c r="AB25">
        <v>16.66666</v>
      </c>
      <c r="AC25">
        <v>130.66566</v>
      </c>
      <c r="AD25">
        <v>138.99898999999999</v>
      </c>
      <c r="AE25">
        <v>0.74999999999998646</v>
      </c>
      <c r="AF25">
        <v>9.0833299999999859</v>
      </c>
      <c r="AG25">
        <v>17.416659999999986</v>
      </c>
      <c r="AH25">
        <v>121.07065999999999</v>
      </c>
      <c r="AI25">
        <v>129.40398999999999</v>
      </c>
      <c r="AJ25">
        <v>58.932100000000005</v>
      </c>
      <c r="AK25">
        <v>67.265430000000009</v>
      </c>
      <c r="AL25">
        <v>75.598759999999999</v>
      </c>
      <c r="AM25">
        <v>152.54636000000002</v>
      </c>
      <c r="AN25">
        <v>160.87969000000001</v>
      </c>
      <c r="AO25">
        <v>174.16296000000256</v>
      </c>
      <c r="AP25">
        <v>182.49629000000255</v>
      </c>
      <c r="AQ25">
        <v>190.82962000000256</v>
      </c>
      <c r="AR25">
        <v>260.29092000000259</v>
      </c>
      <c r="AS25">
        <v>268.62425000000258</v>
      </c>
      <c r="AT25">
        <v>293.12424000000129</v>
      </c>
      <c r="AU25">
        <v>301.45757000000128</v>
      </c>
      <c r="AV25">
        <v>309.79090000000127</v>
      </c>
      <c r="AW25">
        <v>413.60190000000131</v>
      </c>
      <c r="AX25">
        <v>421.9352300000013</v>
      </c>
      <c r="AY25">
        <v>114.499</v>
      </c>
      <c r="AZ25">
        <v>122.83233</v>
      </c>
      <c r="BA25">
        <v>131.16566</v>
      </c>
      <c r="BB25">
        <v>223.40556000000004</v>
      </c>
      <c r="BC25">
        <v>231.73889000000003</v>
      </c>
      <c r="BD25">
        <v>104.904</v>
      </c>
      <c r="BE25">
        <v>113.23733</v>
      </c>
      <c r="BF25">
        <v>121.57066</v>
      </c>
      <c r="BG25">
        <v>183.87786</v>
      </c>
      <c r="BH25">
        <v>192.21118999999999</v>
      </c>
      <c r="BI25">
        <v>147.33232000000129</v>
      </c>
      <c r="BJ25">
        <v>155.66565000000128</v>
      </c>
      <c r="BK25">
        <v>163.9989800000013</v>
      </c>
      <c r="BL25">
        <v>236.36998000000131</v>
      </c>
      <c r="BM25">
        <v>244.7033100000013</v>
      </c>
      <c r="BN25">
        <v>0.4999999999999864</v>
      </c>
      <c r="BO25">
        <v>8.8333299999999859</v>
      </c>
      <c r="BP25">
        <v>17.166659999999986</v>
      </c>
      <c r="BQ25">
        <v>69.46935999999998</v>
      </c>
      <c r="BR25">
        <v>77.802689999999984</v>
      </c>
      <c r="BS25">
        <v>1.0000000000002494</v>
      </c>
      <c r="BT25">
        <v>9.3333300000002488</v>
      </c>
      <c r="BU25">
        <v>17.666660000000249</v>
      </c>
      <c r="BV25">
        <v>114.49900000000129</v>
      </c>
      <c r="BW25">
        <v>122.83233000000129</v>
      </c>
      <c r="BX25">
        <v>207.23890000000003</v>
      </c>
      <c r="BY25">
        <v>215.57223000000002</v>
      </c>
      <c r="BZ25">
        <v>223.90556000000004</v>
      </c>
      <c r="CA25">
        <v>316.67226000000005</v>
      </c>
      <c r="CB25">
        <v>325.00559000000004</v>
      </c>
      <c r="CC25">
        <v>169.21302000000131</v>
      </c>
      <c r="CD25">
        <v>177.5463500000013</v>
      </c>
      <c r="CE25">
        <v>185.87968000000131</v>
      </c>
      <c r="CF25">
        <v>276.45758000000131</v>
      </c>
      <c r="CG25">
        <v>284.7909100000013</v>
      </c>
      <c r="CH25">
        <v>220.2033200000013</v>
      </c>
      <c r="CI25">
        <v>228.53665000000129</v>
      </c>
      <c r="CJ25">
        <v>236.86998000000131</v>
      </c>
      <c r="CK25">
        <v>303.45678000000129</v>
      </c>
      <c r="CL25">
        <v>311.79011000000128</v>
      </c>
      <c r="CM25">
        <v>103.97479999999999</v>
      </c>
      <c r="CN25">
        <v>112.30812999999999</v>
      </c>
      <c r="CO25">
        <v>120.64146</v>
      </c>
      <c r="CP25">
        <v>181.40156000000002</v>
      </c>
      <c r="CQ25">
        <v>189.73489000000001</v>
      </c>
      <c r="CR25">
        <v>103.36466000000162</v>
      </c>
      <c r="CS25">
        <v>111.69799000000162</v>
      </c>
      <c r="CT25">
        <v>120.03132000000161</v>
      </c>
      <c r="CU25">
        <v>220.20332000000164</v>
      </c>
      <c r="CV25">
        <v>228.53665000000163</v>
      </c>
      <c r="CW25">
        <v>300.50560000000002</v>
      </c>
      <c r="CX25">
        <v>308.83893</v>
      </c>
      <c r="CY25">
        <v>317.17225999999999</v>
      </c>
      <c r="CZ25">
        <v>395.82666</v>
      </c>
      <c r="DA25">
        <v>404.15998999999999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>
        <f>C16-C3</f>
        <v>4.6599969957696885E-3</v>
      </c>
      <c r="D29">
        <f t="shared" ref="D29:BO30" si="0">D16-D3</f>
        <v>74</v>
      </c>
      <c r="E29">
        <f t="shared" si="0"/>
        <v>-9.7102500000000001E-5</v>
      </c>
      <c r="F29">
        <f t="shared" si="0"/>
        <v>0</v>
      </c>
      <c r="G29">
        <f t="shared" si="0"/>
        <v>0</v>
      </c>
      <c r="H29">
        <f t="shared" si="0"/>
        <v>-3.9999999998485691E-5</v>
      </c>
      <c r="I29">
        <f t="shared" si="0"/>
        <v>-3.399999999942338E-4</v>
      </c>
      <c r="J29">
        <f t="shared" si="0"/>
        <v>-1.0000000003174137E-5</v>
      </c>
      <c r="K29">
        <f t="shared" si="0"/>
        <v>0</v>
      </c>
      <c r="L29">
        <f t="shared" si="0"/>
        <v>0</v>
      </c>
      <c r="M29">
        <f t="shared" si="0"/>
        <v>-3.9999999998485691E-5</v>
      </c>
      <c r="N29">
        <f t="shared" si="0"/>
        <v>-3.4000000000844466E-4</v>
      </c>
      <c r="O29">
        <f t="shared" si="0"/>
        <v>-1.0000000003174137E-5</v>
      </c>
      <c r="P29">
        <f t="shared" si="0"/>
        <v>5.7535400000000152</v>
      </c>
      <c r="Q29">
        <f t="shared" si="0"/>
        <v>5.7535400000000152</v>
      </c>
      <c r="R29">
        <f t="shared" si="0"/>
        <v>5.7535000000000167</v>
      </c>
      <c r="S29">
        <f t="shared" si="0"/>
        <v>0</v>
      </c>
      <c r="T29">
        <f t="shared" si="0"/>
        <v>3.3000000000527052E-4</v>
      </c>
      <c r="U29">
        <f t="shared" si="0"/>
        <v>2.6147972675971687E-12</v>
      </c>
      <c r="V29">
        <f t="shared" si="0"/>
        <v>-6.9999997378999979E-5</v>
      </c>
      <c r="W29">
        <f t="shared" si="0"/>
        <v>-3.9999997397899278E-5</v>
      </c>
      <c r="X29">
        <f t="shared" si="0"/>
        <v>-1.3999999737279722E-4</v>
      </c>
      <c r="Y29">
        <f t="shared" si="0"/>
        <v>1.9000000261826244E-4</v>
      </c>
      <c r="Z29">
        <f t="shared" si="0"/>
        <v>0</v>
      </c>
      <c r="AA29">
        <f t="shared" si="0"/>
        <v>3.3000000000527052E-4</v>
      </c>
      <c r="AB29">
        <f t="shared" si="0"/>
        <v>6.6000000001054104E-4</v>
      </c>
      <c r="AC29">
        <f t="shared" si="0"/>
        <v>4.6000000000390173E-4</v>
      </c>
      <c r="AD29">
        <f t="shared" si="0"/>
        <v>7.899999999949614E-4</v>
      </c>
      <c r="AE29">
        <f t="shared" si="0"/>
        <v>-2.8000000042993634E-4</v>
      </c>
      <c r="AF29">
        <f t="shared" si="0"/>
        <v>4.9999999589545041E-5</v>
      </c>
      <c r="AG29">
        <f t="shared" si="0"/>
        <v>3.79999999552183E-4</v>
      </c>
      <c r="AH29">
        <f t="shared" si="0"/>
        <v>-1.2000000037915015E-4</v>
      </c>
      <c r="AI29">
        <f t="shared" si="0"/>
        <v>2.0999999958348781E-4</v>
      </c>
      <c r="AJ29">
        <f t="shared" si="0"/>
        <v>1.2000000128864485E-4</v>
      </c>
      <c r="AK29">
        <f t="shared" si="0"/>
        <v>-5.4999999869664862E-4</v>
      </c>
      <c r="AL29">
        <f t="shared" si="0"/>
        <v>-2.1999999870558895E-4</v>
      </c>
      <c r="AM29">
        <f t="shared" si="0"/>
        <v>8.0000001304370016E-5</v>
      </c>
      <c r="AN29">
        <f t="shared" si="0"/>
        <v>4.1000000129542968E-4</v>
      </c>
      <c r="AO29">
        <f t="shared" si="0"/>
        <v>2.200000012635428E-4</v>
      </c>
      <c r="AP29">
        <f t="shared" si="0"/>
        <v>-4.4999999875017238E-4</v>
      </c>
      <c r="AQ29">
        <f t="shared" si="0"/>
        <v>-1.1999999878753442E-4</v>
      </c>
      <c r="AR29">
        <f t="shared" si="0"/>
        <v>1.8000000125084625E-4</v>
      </c>
      <c r="AS29">
        <f t="shared" si="0"/>
        <v>-4.8999999876286893E-4</v>
      </c>
      <c r="AT29">
        <f t="shared" si="0"/>
        <v>-1.0000100695606307E-4</v>
      </c>
      <c r="AU29">
        <f t="shared" si="0"/>
        <v>2.2999899300657489E-4</v>
      </c>
      <c r="AV29">
        <f t="shared" si="0"/>
        <v>-4.4000100700714029E-4</v>
      </c>
      <c r="AW29">
        <f t="shared" si="0"/>
        <v>-4.4000100695029687E-4</v>
      </c>
      <c r="AX29">
        <f t="shared" si="0"/>
        <v>-1.1000100698765891E-4</v>
      </c>
      <c r="AY29">
        <f t="shared" si="0"/>
        <v>6.0000000900117811E-5</v>
      </c>
      <c r="AZ29">
        <f t="shared" si="0"/>
        <v>3.9000000086275577E-4</v>
      </c>
      <c r="BA29">
        <f t="shared" si="0"/>
        <v>-2.7999999909411599E-4</v>
      </c>
      <c r="BB29">
        <f t="shared" si="0"/>
        <v>-2.799999991225377E-4</v>
      </c>
      <c r="BC29">
        <f t="shared" si="0"/>
        <v>5.0000000896943675E-5</v>
      </c>
      <c r="BD29">
        <f t="shared" si="0"/>
        <v>-8.0000000366453605E-5</v>
      </c>
      <c r="BE29">
        <f t="shared" si="0"/>
        <v>2.4999999962460606E-4</v>
      </c>
      <c r="BF29">
        <f t="shared" si="0"/>
        <v>-4.2000000036068741E-4</v>
      </c>
      <c r="BG29">
        <f t="shared" si="0"/>
        <v>3.7999999960902642E-4</v>
      </c>
      <c r="BH29">
        <f t="shared" si="0"/>
        <v>-2.9000000040468876E-4</v>
      </c>
      <c r="BI29">
        <f t="shared" si="0"/>
        <v>1.200000011181146E-4</v>
      </c>
      <c r="BJ29">
        <f t="shared" si="0"/>
        <v>4.5000000110917426E-4</v>
      </c>
      <c r="BK29">
        <f t="shared" si="0"/>
        <v>7.8000000112865564E-4</v>
      </c>
      <c r="BL29">
        <f t="shared" si="0"/>
        <v>6.8000000112533598E-4</v>
      </c>
      <c r="BM29">
        <f t="shared" si="0"/>
        <v>1.0000001111620804E-5</v>
      </c>
      <c r="BN29">
        <f t="shared" si="0"/>
        <v>-1.7999999872131411E-4</v>
      </c>
      <c r="BO29">
        <f t="shared" si="0"/>
        <v>1.5000000126974555E-4</v>
      </c>
      <c r="BP29">
        <f t="shared" ref="BP29:DA33" si="1">BP16-BP3</f>
        <v>-5.1999999871554792E-4</v>
      </c>
      <c r="BQ29">
        <f t="shared" si="1"/>
        <v>-1.19999998730691E-4</v>
      </c>
      <c r="BR29">
        <f t="shared" si="1"/>
        <v>2.1000000128879037E-4</v>
      </c>
      <c r="BS29">
        <f t="shared" si="1"/>
        <v>0</v>
      </c>
      <c r="BT29">
        <f t="shared" si="1"/>
        <v>0</v>
      </c>
      <c r="BU29">
        <f t="shared" si="1"/>
        <v>-3.9999999998485691E-5</v>
      </c>
      <c r="BV29">
        <f t="shared" si="1"/>
        <v>-4.0000000012696546E-5</v>
      </c>
      <c r="BW29">
        <f t="shared" si="1"/>
        <v>-2.0999999999560259E-4</v>
      </c>
      <c r="BX29">
        <f t="shared" si="1"/>
        <v>5.9998999972776801E-5</v>
      </c>
      <c r="BY29">
        <f t="shared" si="1"/>
        <v>3.8999899993541476E-4</v>
      </c>
      <c r="BZ29">
        <f t="shared" si="1"/>
        <v>-2.8000100007830042E-4</v>
      </c>
      <c r="CA29">
        <f t="shared" si="1"/>
        <v>-5.8000100005983768E-4</v>
      </c>
      <c r="CB29">
        <f t="shared" si="1"/>
        <v>-2.500010000403563E-4</v>
      </c>
      <c r="CC29">
        <f t="shared" si="1"/>
        <v>1.2000000128864485E-4</v>
      </c>
      <c r="CD29">
        <f t="shared" si="1"/>
        <v>-5.4999999869664862E-4</v>
      </c>
      <c r="CE29">
        <f t="shared" si="1"/>
        <v>-2.1999999870558895E-4</v>
      </c>
      <c r="CF29">
        <f t="shared" si="1"/>
        <v>-4.2000000036068741E-4</v>
      </c>
      <c r="CG29">
        <f t="shared" si="1"/>
        <v>-9.0000000369627742E-5</v>
      </c>
      <c r="CH29">
        <f t="shared" si="1"/>
        <v>4.0000000922191248E-5</v>
      </c>
      <c r="CI29">
        <f t="shared" si="1"/>
        <v>3.7000000088482921E-4</v>
      </c>
      <c r="CJ29">
        <f t="shared" si="1"/>
        <v>-2.9999999912888597E-4</v>
      </c>
      <c r="CK29">
        <f t="shared" si="1"/>
        <v>-2.9999999907204256E-4</v>
      </c>
      <c r="CL29">
        <f t="shared" si="1"/>
        <v>3.0000000947438821E-5</v>
      </c>
      <c r="CM29">
        <f t="shared" si="1"/>
        <v>1.2000000128864485E-4</v>
      </c>
      <c r="CN29">
        <f t="shared" si="1"/>
        <v>-5.4999999869664862E-4</v>
      </c>
      <c r="CO29">
        <f t="shared" si="1"/>
        <v>-2.1999999870558895E-4</v>
      </c>
      <c r="CP29">
        <f t="shared" si="1"/>
        <v>-5.1999999871554792E-4</v>
      </c>
      <c r="CQ29">
        <f t="shared" si="1"/>
        <v>-1.8999999872448825E-4</v>
      </c>
      <c r="CR29">
        <f t="shared" si="1"/>
        <v>1.9999899342337812E-4</v>
      </c>
      <c r="CS29">
        <f t="shared" si="1"/>
        <v>-4.7000100659033706E-4</v>
      </c>
      <c r="CT29">
        <f t="shared" si="1"/>
        <v>-1.4000100657085568E-4</v>
      </c>
      <c r="CU29">
        <f t="shared" si="1"/>
        <v>-4.4000100660923636E-4</v>
      </c>
      <c r="CV29">
        <f t="shared" si="1"/>
        <v>-1.1000100658975498E-4</v>
      </c>
      <c r="CW29">
        <f t="shared" si="1"/>
        <v>0</v>
      </c>
      <c r="CX29">
        <f t="shared" si="1"/>
        <v>0</v>
      </c>
      <c r="CY29">
        <f t="shared" si="1"/>
        <v>-3.9999999998485691E-5</v>
      </c>
      <c r="CZ29">
        <f t="shared" si="1"/>
        <v>6.6000000001054104E-4</v>
      </c>
      <c r="DA29">
        <f t="shared" si="1"/>
        <v>-1.0000000003174137E-5</v>
      </c>
    </row>
    <row r="30" spans="1:105" x14ac:dyDescent="0.25">
      <c r="A30">
        <v>2</v>
      </c>
      <c r="B30" t="s">
        <v>62</v>
      </c>
      <c r="C30">
        <f t="shared" ref="C30:R38" si="2">C17-C4</f>
        <v>2.8800000015962723E-3</v>
      </c>
      <c r="D30">
        <f t="shared" si="2"/>
        <v>71</v>
      </c>
      <c r="E30">
        <f t="shared" si="2"/>
        <v>0</v>
      </c>
      <c r="F30">
        <f t="shared" si="2"/>
        <v>-4.799999999818283E-4</v>
      </c>
      <c r="G30">
        <f t="shared" si="2"/>
        <v>-1.5000000001919034E-4</v>
      </c>
      <c r="H30">
        <f t="shared" si="2"/>
        <v>1.7999999994344762E-4</v>
      </c>
      <c r="I30">
        <f t="shared" si="2"/>
        <v>-8.2000000003290552E-4</v>
      </c>
      <c r="J30">
        <f t="shared" si="2"/>
        <v>-4.9000000001342414E-4</v>
      </c>
      <c r="K30">
        <f t="shared" si="2"/>
        <v>-7.9999999982760528E-5</v>
      </c>
      <c r="L30">
        <f t="shared" si="2"/>
        <v>5.0000000015870683E-5</v>
      </c>
      <c r="M30">
        <f t="shared" si="2"/>
        <v>3.800000000211412E-4</v>
      </c>
      <c r="N30">
        <f t="shared" si="2"/>
        <v>3.8000000000693035E-4</v>
      </c>
      <c r="O30">
        <f t="shared" si="2"/>
        <v>-2.9000000000678483E-4</v>
      </c>
      <c r="P30">
        <f t="shared" si="2"/>
        <v>4.0000000001327862E-4</v>
      </c>
      <c r="Q30">
        <f t="shared" si="2"/>
        <v>-2.6999999997201485E-4</v>
      </c>
      <c r="R30">
        <f t="shared" si="2"/>
        <v>6.0000000047466528E-5</v>
      </c>
      <c r="S30">
        <f t="shared" si="0"/>
        <v>4.6000000006074515E-4</v>
      </c>
      <c r="T30">
        <f t="shared" si="0"/>
        <v>-2.0999999995297003E-4</v>
      </c>
      <c r="U30">
        <f t="shared" si="0"/>
        <v>-7.9999999982760528E-5</v>
      </c>
      <c r="V30">
        <f t="shared" si="0"/>
        <v>5.0000000015870683E-5</v>
      </c>
      <c r="W30">
        <f t="shared" si="0"/>
        <v>3.800000000211412E-4</v>
      </c>
      <c r="X30">
        <f t="shared" si="0"/>
        <v>-2.1999999998456587E-4</v>
      </c>
      <c r="Y30">
        <f t="shared" si="0"/>
        <v>1.1000000000649379E-4</v>
      </c>
      <c r="Z30">
        <f t="shared" si="0"/>
        <v>4.9999999998817657E-4</v>
      </c>
      <c r="AA30">
        <f t="shared" si="0"/>
        <v>-1.7000000002553861E-4</v>
      </c>
      <c r="AB30">
        <f t="shared" si="0"/>
        <v>1.5999999999394277E-4</v>
      </c>
      <c r="AC30">
        <f t="shared" si="0"/>
        <v>2.6000000002568413E-4</v>
      </c>
      <c r="AD30">
        <f t="shared" si="0"/>
        <v>-4.0999999998803105E-4</v>
      </c>
      <c r="AE30">
        <f t="shared" si="0"/>
        <v>-3.9999998703521555E-5</v>
      </c>
      <c r="AF30">
        <f t="shared" si="0"/>
        <v>-9.9999987028809301E-6</v>
      </c>
      <c r="AG30">
        <f t="shared" si="0"/>
        <v>-7.9999998703783604E-5</v>
      </c>
      <c r="AH30">
        <f t="shared" si="0"/>
        <v>-7.9999998689572749E-5</v>
      </c>
      <c r="AI30">
        <f t="shared" si="0"/>
        <v>5.0000001309058462E-5</v>
      </c>
      <c r="AJ30">
        <f t="shared" si="0"/>
        <v>-1.5999999999394277E-4</v>
      </c>
      <c r="AK30">
        <f t="shared" si="0"/>
        <v>1.6999999996869519E-4</v>
      </c>
      <c r="AL30">
        <f t="shared" si="0"/>
        <v>-4.9999999998817657E-4</v>
      </c>
      <c r="AM30">
        <f t="shared" si="0"/>
        <v>-4.9999999998817657E-4</v>
      </c>
      <c r="AN30">
        <f t="shared" si="0"/>
        <v>-1.7000000002553861E-4</v>
      </c>
      <c r="AO30">
        <f t="shared" si="0"/>
        <v>-1.7999999991502591E-4</v>
      </c>
      <c r="AP30">
        <f t="shared" si="0"/>
        <v>1.5000000007603376E-4</v>
      </c>
      <c r="AQ30">
        <f t="shared" si="0"/>
        <v>4.8000000009551513E-4</v>
      </c>
      <c r="AR30">
        <f t="shared" si="0"/>
        <v>4.8000000009551513E-4</v>
      </c>
      <c r="AS30">
        <f t="shared" si="0"/>
        <v>-1.8999999991820005E-4</v>
      </c>
      <c r="AT30">
        <f t="shared" si="0"/>
        <v>0</v>
      </c>
      <c r="AU30">
        <f t="shared" si="0"/>
        <v>0</v>
      </c>
      <c r="AV30">
        <f t="shared" si="0"/>
        <v>-3.9999999998485691E-5</v>
      </c>
      <c r="AW30">
        <f t="shared" si="0"/>
        <v>4.5999999998969088E-4</v>
      </c>
      <c r="AX30">
        <f t="shared" si="0"/>
        <v>-2.1000000000981345E-4</v>
      </c>
      <c r="AY30">
        <f t="shared" si="0"/>
        <v>0</v>
      </c>
      <c r="AZ30">
        <f t="shared" si="0"/>
        <v>0</v>
      </c>
      <c r="BA30">
        <f t="shared" si="0"/>
        <v>-3.9999999998485691E-5</v>
      </c>
      <c r="BB30">
        <f t="shared" si="0"/>
        <v>-3.9999999998485691E-5</v>
      </c>
      <c r="BC30">
        <f t="shared" si="0"/>
        <v>-1.0000000003174137E-5</v>
      </c>
      <c r="BD30">
        <f t="shared" si="0"/>
        <v>-7.9999999982760528E-5</v>
      </c>
      <c r="BE30">
        <f t="shared" si="0"/>
        <v>5.0000000015870683E-5</v>
      </c>
      <c r="BF30">
        <f t="shared" si="0"/>
        <v>3.800000000211412E-4</v>
      </c>
      <c r="BG30">
        <f t="shared" si="0"/>
        <v>1.8000000002871275E-4</v>
      </c>
      <c r="BH30">
        <f t="shared" si="0"/>
        <v>-4.8999999998500243E-4</v>
      </c>
      <c r="BI30">
        <f t="shared" si="0"/>
        <v>0</v>
      </c>
      <c r="BJ30">
        <f t="shared" si="0"/>
        <v>0</v>
      </c>
      <c r="BK30">
        <f t="shared" si="0"/>
        <v>-3.9999999998485691E-5</v>
      </c>
      <c r="BL30">
        <f t="shared" si="0"/>
        <v>-3.4000000000844466E-4</v>
      </c>
      <c r="BM30">
        <f t="shared" si="0"/>
        <v>-1.0000000003174137E-5</v>
      </c>
      <c r="BN30">
        <f t="shared" si="0"/>
        <v>0</v>
      </c>
      <c r="BO30">
        <f t="shared" si="0"/>
        <v>0</v>
      </c>
      <c r="BP30">
        <f t="shared" si="1"/>
        <v>-3.9999999998485691E-5</v>
      </c>
      <c r="BQ30">
        <f t="shared" si="1"/>
        <v>-3.9999999998485691E-5</v>
      </c>
      <c r="BR30">
        <f t="shared" si="1"/>
        <v>-9.9999999889632818E-6</v>
      </c>
      <c r="BS30">
        <f t="shared" si="1"/>
        <v>-4.8000000003867171E-4</v>
      </c>
      <c r="BT30">
        <f t="shared" si="1"/>
        <v>-1.5000000001919034E-4</v>
      </c>
      <c r="BU30">
        <f t="shared" si="1"/>
        <v>1.7999999994344762E-4</v>
      </c>
      <c r="BV30">
        <f t="shared" si="1"/>
        <v>2.800000000320324E-4</v>
      </c>
      <c r="BW30">
        <f t="shared" si="1"/>
        <v>-3.8999999998168278E-4</v>
      </c>
      <c r="BX30">
        <f t="shared" si="1"/>
        <v>0</v>
      </c>
      <c r="BY30">
        <f t="shared" si="1"/>
        <v>-6.9999999993797246E-5</v>
      </c>
      <c r="BZ30">
        <f t="shared" si="1"/>
        <v>-3.9999999998485691E-5</v>
      </c>
      <c r="CA30">
        <f t="shared" si="1"/>
        <v>1.5999999999394277E-4</v>
      </c>
      <c r="CB30">
        <f t="shared" si="1"/>
        <v>4.8999999998500243E-4</v>
      </c>
      <c r="CC30">
        <f t="shared" si="1"/>
        <v>-2.7999999997518898E-4</v>
      </c>
      <c r="CD30">
        <f t="shared" si="1"/>
        <v>5.0000000015870683E-5</v>
      </c>
      <c r="CE30">
        <f t="shared" si="1"/>
        <v>3.8000000000693035E-4</v>
      </c>
      <c r="CF30">
        <f t="shared" si="1"/>
        <v>1.8000000000029104E-4</v>
      </c>
      <c r="CG30">
        <f t="shared" si="1"/>
        <v>-4.8999999995658072E-4</v>
      </c>
      <c r="CH30">
        <f t="shared" si="1"/>
        <v>-1.7999999991502591E-4</v>
      </c>
      <c r="CI30">
        <f t="shared" si="1"/>
        <v>1.5000000007603376E-4</v>
      </c>
      <c r="CJ30">
        <f t="shared" si="1"/>
        <v>4.8000000009551513E-4</v>
      </c>
      <c r="CK30">
        <f t="shared" si="1"/>
        <v>2.8000000008887582E-4</v>
      </c>
      <c r="CL30">
        <f t="shared" si="1"/>
        <v>6.1000000005151378E-4</v>
      </c>
      <c r="CM30">
        <f t="shared" si="1"/>
        <v>0</v>
      </c>
      <c r="CN30">
        <f t="shared" si="1"/>
        <v>-6.9999999979586391E-5</v>
      </c>
      <c r="CO30">
        <f t="shared" si="1"/>
        <v>-3.9999999998485691E-5</v>
      </c>
      <c r="CP30">
        <f t="shared" si="1"/>
        <v>6.0000000047466528E-5</v>
      </c>
      <c r="CQ30">
        <f t="shared" si="1"/>
        <v>3.9000000001010449E-4</v>
      </c>
      <c r="CR30">
        <f t="shared" si="1"/>
        <v>1.2000000000966793E-4</v>
      </c>
      <c r="CS30">
        <f t="shared" si="1"/>
        <v>4.500000000007276E-4</v>
      </c>
      <c r="CT30">
        <f t="shared" si="1"/>
        <v>-2.1999999998456587E-4</v>
      </c>
      <c r="CU30">
        <f t="shared" si="1"/>
        <v>1.8000000000029104E-4</v>
      </c>
      <c r="CV30">
        <f t="shared" si="1"/>
        <v>-4.9000000001342414E-4</v>
      </c>
      <c r="CW30">
        <f t="shared" si="1"/>
        <v>-3.9999999998485691E-4</v>
      </c>
      <c r="CX30">
        <f t="shared" si="1"/>
        <v>-6.9999999993797246E-5</v>
      </c>
      <c r="CY30">
        <f t="shared" si="1"/>
        <v>2.6000000002568413E-4</v>
      </c>
      <c r="CZ30">
        <f t="shared" si="1"/>
        <v>2.6000000002568413E-4</v>
      </c>
      <c r="DA30">
        <f t="shared" si="1"/>
        <v>-4.0999999998803105E-4</v>
      </c>
    </row>
    <row r="31" spans="1:105" x14ac:dyDescent="0.25">
      <c r="A31">
        <v>3</v>
      </c>
      <c r="B31" t="s">
        <v>62</v>
      </c>
      <c r="C31">
        <f t="shared" si="2"/>
        <v>-5.3799999554939859E-3</v>
      </c>
      <c r="D31">
        <f t="shared" ref="D31:BO34" si="3">D18-D5</f>
        <v>71</v>
      </c>
      <c r="E31">
        <f t="shared" si="3"/>
        <v>-9.4412899999999999E-5</v>
      </c>
      <c r="F31">
        <f t="shared" si="3"/>
        <v>2.0000000006348273E-5</v>
      </c>
      <c r="G31">
        <f t="shared" si="3"/>
        <v>-6.5000000000736691E-4</v>
      </c>
      <c r="H31">
        <f t="shared" si="3"/>
        <v>-3.1999999998788553E-4</v>
      </c>
      <c r="I31">
        <f t="shared" si="3"/>
        <v>-5.1999999999452484E-4</v>
      </c>
      <c r="J31">
        <f t="shared" si="3"/>
        <v>-1.8999999997504347E-4</v>
      </c>
      <c r="K31">
        <f t="shared" si="3"/>
        <v>3.2000000419429853E-4</v>
      </c>
      <c r="L31">
        <f t="shared" si="3"/>
        <v>-3.4999999581941665E-4</v>
      </c>
      <c r="M31">
        <f t="shared" si="3"/>
        <v>-1.9999995799935277E-5</v>
      </c>
      <c r="N31">
        <f t="shared" si="3"/>
        <v>-3.1999999578147253E-4</v>
      </c>
      <c r="O31">
        <f t="shared" si="3"/>
        <v>1.0000004181165423E-5</v>
      </c>
      <c r="P31">
        <f t="shared" si="3"/>
        <v>-3.5999999579416908E-4</v>
      </c>
      <c r="Q31">
        <f t="shared" si="3"/>
        <v>-2.9999995803109414E-5</v>
      </c>
      <c r="R31">
        <f t="shared" si="3"/>
        <v>3.0000000421637196E-4</v>
      </c>
      <c r="S31">
        <f t="shared" si="3"/>
        <v>4.2064129956997931E-12</v>
      </c>
      <c r="T31">
        <f t="shared" si="3"/>
        <v>3.3000000422589437E-4</v>
      </c>
      <c r="U31">
        <f t="shared" si="3"/>
        <v>0</v>
      </c>
      <c r="V31">
        <f t="shared" si="3"/>
        <v>0</v>
      </c>
      <c r="W31">
        <f t="shared" si="3"/>
        <v>-3.9999999998485691E-5</v>
      </c>
      <c r="X31">
        <f t="shared" si="3"/>
        <v>6.0000000004833964E-5</v>
      </c>
      <c r="Y31">
        <f t="shared" si="3"/>
        <v>-9.9999999889632818E-6</v>
      </c>
      <c r="Z31">
        <f t="shared" si="3"/>
        <v>-3.3999999453726559E-4</v>
      </c>
      <c r="AA31">
        <f t="shared" si="3"/>
        <v>-9.9999945177842164E-6</v>
      </c>
      <c r="AB31">
        <f t="shared" si="3"/>
        <v>3.2000000544485374E-4</v>
      </c>
      <c r="AC31">
        <f t="shared" si="3"/>
        <v>3.2000000544485374E-4</v>
      </c>
      <c r="AD31">
        <f t="shared" si="3"/>
        <v>-3.4999999456886144E-4</v>
      </c>
      <c r="AE31">
        <f t="shared" si="3"/>
        <v>-4.0000000001327862E-4</v>
      </c>
      <c r="AF31">
        <f t="shared" si="3"/>
        <v>-7.0000000022218956E-5</v>
      </c>
      <c r="AG31">
        <f t="shared" si="3"/>
        <v>2.5999999999726242E-4</v>
      </c>
      <c r="AH31">
        <f t="shared" si="3"/>
        <v>4.6000000003232344E-4</v>
      </c>
      <c r="AI31">
        <f t="shared" si="3"/>
        <v>-2.0999999998139174E-4</v>
      </c>
      <c r="AJ31">
        <f t="shared" si="3"/>
        <v>-0.25</v>
      </c>
      <c r="AK31">
        <f t="shared" si="3"/>
        <v>-0.25</v>
      </c>
      <c r="AL31">
        <f t="shared" si="3"/>
        <v>-0.25003999999999849</v>
      </c>
      <c r="AM31">
        <f t="shared" si="3"/>
        <v>-0.24963999999999942</v>
      </c>
      <c r="AN31">
        <f t="shared" si="3"/>
        <v>-0.25030999999999892</v>
      </c>
      <c r="AO31">
        <f t="shared" si="3"/>
        <v>0</v>
      </c>
      <c r="AP31">
        <f t="shared" si="3"/>
        <v>0</v>
      </c>
      <c r="AQ31">
        <f t="shared" si="3"/>
        <v>-3.9999999998485691E-5</v>
      </c>
      <c r="AR31">
        <f t="shared" si="3"/>
        <v>-3.4000000000844466E-4</v>
      </c>
      <c r="AS31">
        <f t="shared" si="3"/>
        <v>-1.0000000003174137E-5</v>
      </c>
      <c r="AT31">
        <f t="shared" si="3"/>
        <v>0</v>
      </c>
      <c r="AU31">
        <f t="shared" si="3"/>
        <v>3.0000000023733264E-5</v>
      </c>
      <c r="AV31">
        <f t="shared" si="3"/>
        <v>6.0000000004833964E-5</v>
      </c>
      <c r="AW31">
        <f t="shared" si="3"/>
        <v>6.0000000019044819E-5</v>
      </c>
      <c r="AX31">
        <f t="shared" si="3"/>
        <v>3.9000000001010449E-4</v>
      </c>
      <c r="AY31">
        <f t="shared" si="3"/>
        <v>-3.3999999448042217E-4</v>
      </c>
      <c r="AZ31">
        <f t="shared" si="3"/>
        <v>-9.999994489362507E-6</v>
      </c>
      <c r="BA31">
        <f t="shared" si="3"/>
        <v>3.2000000553011887E-4</v>
      </c>
      <c r="BB31">
        <f t="shared" si="3"/>
        <v>3.2000000550169716E-4</v>
      </c>
      <c r="BC31">
        <f t="shared" si="3"/>
        <v>-3.4999999451201802E-4</v>
      </c>
      <c r="BD31">
        <f t="shared" si="3"/>
        <v>0</v>
      </c>
      <c r="BE31">
        <f t="shared" si="3"/>
        <v>0</v>
      </c>
      <c r="BF31">
        <f t="shared" si="3"/>
        <v>-3.9999999998485691E-5</v>
      </c>
      <c r="BG31">
        <f t="shared" si="3"/>
        <v>-3.9999999998485691E-5</v>
      </c>
      <c r="BH31">
        <f t="shared" si="3"/>
        <v>-9.9999999889632818E-6</v>
      </c>
      <c r="BI31">
        <f t="shared" si="3"/>
        <v>2.0000004226972123E-5</v>
      </c>
      <c r="BJ31">
        <f t="shared" si="3"/>
        <v>5.0000004222283678E-5</v>
      </c>
      <c r="BK31">
        <f t="shared" si="3"/>
        <v>3.800000042275542E-4</v>
      </c>
      <c r="BL31">
        <f t="shared" si="3"/>
        <v>-1.9999995771513568E-5</v>
      </c>
      <c r="BM31">
        <f t="shared" si="3"/>
        <v>3.100000042195461E-4</v>
      </c>
      <c r="BN31">
        <f t="shared" si="3"/>
        <v>3.400000042006468E-4</v>
      </c>
      <c r="BO31">
        <f t="shared" si="3"/>
        <v>-3.2999999581306838E-4</v>
      </c>
      <c r="BP31">
        <f t="shared" si="1"/>
        <v>4.1495695768389851E-12</v>
      </c>
      <c r="BQ31">
        <f t="shared" si="1"/>
        <v>4.2064129956997931E-12</v>
      </c>
      <c r="BR31">
        <f t="shared" si="1"/>
        <v>3.3000000416905095E-4</v>
      </c>
      <c r="BS31">
        <f t="shared" si="1"/>
        <v>-3.9999994498884917E-5</v>
      </c>
      <c r="BT31">
        <f t="shared" si="1"/>
        <v>2.9000000549217475E-4</v>
      </c>
      <c r="BU31">
        <f t="shared" si="1"/>
        <v>-3.7999999449311872E-4</v>
      </c>
      <c r="BV31">
        <f t="shared" si="1"/>
        <v>3.2000000550169716E-4</v>
      </c>
      <c r="BW31">
        <f t="shared" si="1"/>
        <v>-3.4999999451201802E-4</v>
      </c>
      <c r="BX31">
        <f t="shared" si="1"/>
        <v>0.25</v>
      </c>
      <c r="BY31">
        <f t="shared" si="1"/>
        <v>0.25</v>
      </c>
      <c r="BZ31">
        <f t="shared" si="1"/>
        <v>0.24996000000000151</v>
      </c>
      <c r="CA31">
        <f t="shared" si="1"/>
        <v>0.2499599999999873</v>
      </c>
      <c r="CB31">
        <f t="shared" si="1"/>
        <v>0.24998999999999683</v>
      </c>
      <c r="CC31">
        <f t="shared" si="1"/>
        <v>0</v>
      </c>
      <c r="CD31">
        <f t="shared" si="1"/>
        <v>3.000000000952241E-5</v>
      </c>
      <c r="CE31">
        <f t="shared" si="1"/>
        <v>-3.9999999984274837E-5</v>
      </c>
      <c r="CF31">
        <f t="shared" si="1"/>
        <v>2.5999999999726242E-4</v>
      </c>
      <c r="CG31">
        <f t="shared" si="1"/>
        <v>-4.1000000001645276E-4</v>
      </c>
      <c r="CH31">
        <f t="shared" si="1"/>
        <v>3.2000000422272024E-4</v>
      </c>
      <c r="CI31">
        <f t="shared" si="1"/>
        <v>-3.4999999579099494E-4</v>
      </c>
      <c r="CJ31">
        <f t="shared" si="1"/>
        <v>-1.9999995771513568E-5</v>
      </c>
      <c r="CK31">
        <f t="shared" si="1"/>
        <v>-1.9999995743091858E-5</v>
      </c>
      <c r="CL31">
        <f t="shared" si="1"/>
        <v>3.100000042195461E-4</v>
      </c>
      <c r="CM31">
        <f t="shared" si="1"/>
        <v>0</v>
      </c>
      <c r="CN31">
        <f t="shared" si="1"/>
        <v>-6.6999999999950433E-4</v>
      </c>
      <c r="CO31">
        <f t="shared" si="1"/>
        <v>-3.399999999942338E-4</v>
      </c>
      <c r="CP31">
        <f t="shared" si="1"/>
        <v>-6.3999999997577106E-4</v>
      </c>
      <c r="CQ31">
        <f t="shared" si="1"/>
        <v>-3.0999999998471139E-4</v>
      </c>
      <c r="CR31">
        <f t="shared" si="1"/>
        <v>1.2000000128864485E-4</v>
      </c>
      <c r="CS31">
        <f t="shared" si="1"/>
        <v>4.5000000130812623E-4</v>
      </c>
      <c r="CT31">
        <f t="shared" si="1"/>
        <v>-2.1999999870558895E-4</v>
      </c>
      <c r="CU31">
        <f t="shared" si="1"/>
        <v>-2.1999999864874553E-4</v>
      </c>
      <c r="CV31">
        <f t="shared" si="1"/>
        <v>1.1000000131389243E-4</v>
      </c>
      <c r="CW31">
        <f t="shared" si="1"/>
        <v>2.6000000552528491E-4</v>
      </c>
      <c r="CX31">
        <f t="shared" si="1"/>
        <v>2.9000000553480731E-4</v>
      </c>
      <c r="CY31">
        <f t="shared" si="1"/>
        <v>2.2000000554101007E-4</v>
      </c>
      <c r="CZ31">
        <f t="shared" si="1"/>
        <v>3.2000000553011887E-4</v>
      </c>
      <c r="DA31">
        <f t="shared" si="1"/>
        <v>-3.4999999448359631E-4</v>
      </c>
    </row>
    <row r="32" spans="1:105" x14ac:dyDescent="0.25">
      <c r="A32">
        <v>4</v>
      </c>
      <c r="B32" t="s">
        <v>62</v>
      </c>
      <c r="C32">
        <f t="shared" si="2"/>
        <v>-6.3999998860708729E-4</v>
      </c>
      <c r="D32">
        <f t="shared" si="3"/>
        <v>74</v>
      </c>
      <c r="E32">
        <f t="shared" si="3"/>
        <v>-9.5589599999999997E-5</v>
      </c>
      <c r="F32">
        <f t="shared" si="3"/>
        <v>0</v>
      </c>
      <c r="G32">
        <f t="shared" si="3"/>
        <v>-6.9999999993797246E-5</v>
      </c>
      <c r="H32">
        <f t="shared" si="3"/>
        <v>-4.0000000012696546E-5</v>
      </c>
      <c r="I32">
        <f t="shared" si="3"/>
        <v>-3.399999999942338E-4</v>
      </c>
      <c r="J32">
        <f t="shared" si="3"/>
        <v>-1.0000000003174137E-5</v>
      </c>
      <c r="K32">
        <f t="shared" si="3"/>
        <v>0</v>
      </c>
      <c r="L32">
        <f t="shared" si="3"/>
        <v>-6.6999999998529347E-4</v>
      </c>
      <c r="M32">
        <f t="shared" si="3"/>
        <v>-3.399999999942338E-4</v>
      </c>
      <c r="N32">
        <f t="shared" si="3"/>
        <v>-1.3999999998759449E-4</v>
      </c>
      <c r="O32">
        <f t="shared" si="3"/>
        <v>-8.1000000000130967E-4</v>
      </c>
      <c r="P32">
        <f t="shared" si="3"/>
        <v>3.4000000130163244E-4</v>
      </c>
      <c r="Q32">
        <f t="shared" si="3"/>
        <v>-3.2999999869787189E-4</v>
      </c>
      <c r="R32">
        <f t="shared" si="3"/>
        <v>1.3073986337985843E-12</v>
      </c>
      <c r="S32">
        <f t="shared" si="3"/>
        <v>1.3073986337985843E-12</v>
      </c>
      <c r="T32">
        <f t="shared" si="3"/>
        <v>3.300000012984583E-4</v>
      </c>
      <c r="U32">
        <f t="shared" si="3"/>
        <v>-2.9999999992469384E-4</v>
      </c>
      <c r="V32">
        <f t="shared" si="3"/>
        <v>3.0000000066365828E-5</v>
      </c>
      <c r="W32">
        <f t="shared" si="3"/>
        <v>3.600000000858472E-4</v>
      </c>
      <c r="X32">
        <f t="shared" si="3"/>
        <v>-1.3999999993075107E-4</v>
      </c>
      <c r="Y32">
        <f t="shared" si="3"/>
        <v>1.9000000003188688E-4</v>
      </c>
      <c r="Z32">
        <f t="shared" si="3"/>
        <v>0</v>
      </c>
      <c r="AA32">
        <f t="shared" si="3"/>
        <v>0</v>
      </c>
      <c r="AB32">
        <f t="shared" si="3"/>
        <v>-3.9999999998485691E-5</v>
      </c>
      <c r="AC32">
        <f t="shared" si="3"/>
        <v>-4.0000000012696546E-5</v>
      </c>
      <c r="AD32">
        <f t="shared" si="3"/>
        <v>-1.0000000003174137E-5</v>
      </c>
      <c r="AE32">
        <f t="shared" si="3"/>
        <v>0</v>
      </c>
      <c r="AF32">
        <f t="shared" si="3"/>
        <v>0</v>
      </c>
      <c r="AG32">
        <f t="shared" si="3"/>
        <v>-3.9999999998485691E-5</v>
      </c>
      <c r="AH32">
        <f t="shared" si="3"/>
        <v>-4.0000000012696546E-5</v>
      </c>
      <c r="AI32">
        <f t="shared" si="3"/>
        <v>-1.0000000003174137E-5</v>
      </c>
      <c r="AJ32">
        <f t="shared" si="3"/>
        <v>0</v>
      </c>
      <c r="AK32">
        <f t="shared" si="3"/>
        <v>0</v>
      </c>
      <c r="AL32">
        <f t="shared" si="3"/>
        <v>-3.9999999998485691E-5</v>
      </c>
      <c r="AM32">
        <f t="shared" si="3"/>
        <v>-3.399999999942338E-4</v>
      </c>
      <c r="AN32">
        <f t="shared" si="3"/>
        <v>-1.0000000003174137E-5</v>
      </c>
      <c r="AO32">
        <f t="shared" si="3"/>
        <v>3.4000000133005415E-4</v>
      </c>
      <c r="AP32">
        <f t="shared" si="3"/>
        <v>6.7000000132111381E-4</v>
      </c>
      <c r="AQ32">
        <f t="shared" si="3"/>
        <v>1.3358203432289883E-12</v>
      </c>
      <c r="AR32">
        <f t="shared" si="3"/>
        <v>1.3073986337985843E-12</v>
      </c>
      <c r="AS32">
        <f t="shared" si="3"/>
        <v>3.3000000132688001E-4</v>
      </c>
      <c r="AT32">
        <f t="shared" si="3"/>
        <v>0</v>
      </c>
      <c r="AU32">
        <f t="shared" si="3"/>
        <v>3.3000000000527052E-4</v>
      </c>
      <c r="AV32">
        <f t="shared" si="3"/>
        <v>6.6000000001054104E-4</v>
      </c>
      <c r="AW32">
        <f t="shared" si="3"/>
        <v>3.6000000002900379E-4</v>
      </c>
      <c r="AX32">
        <f t="shared" si="3"/>
        <v>-3.0999999998471139E-4</v>
      </c>
      <c r="AY32">
        <f t="shared" si="3"/>
        <v>0</v>
      </c>
      <c r="AZ32">
        <f t="shared" si="3"/>
        <v>-6.9999999993797246E-5</v>
      </c>
      <c r="BA32">
        <f t="shared" si="3"/>
        <v>-4.0000000012696546E-5</v>
      </c>
      <c r="BB32">
        <f t="shared" si="3"/>
        <v>-3.9999999984274837E-5</v>
      </c>
      <c r="BC32">
        <f t="shared" si="3"/>
        <v>2.9000000000678483E-4</v>
      </c>
      <c r="BD32">
        <f t="shared" si="3"/>
        <v>0</v>
      </c>
      <c r="BE32">
        <f t="shared" si="3"/>
        <v>3.3000000000527052E-4</v>
      </c>
      <c r="BF32">
        <f t="shared" si="3"/>
        <v>-3.399999999942338E-4</v>
      </c>
      <c r="BG32">
        <f t="shared" si="3"/>
        <v>6.600000025969166E-4</v>
      </c>
      <c r="BH32">
        <f t="shared" si="3"/>
        <v>-9.9999974167985783E-6</v>
      </c>
      <c r="BI32">
        <f t="shared" si="3"/>
        <v>0</v>
      </c>
      <c r="BJ32">
        <f t="shared" si="3"/>
        <v>-6.6999999999950433E-4</v>
      </c>
      <c r="BK32">
        <f t="shared" si="3"/>
        <v>-3.399999999942338E-4</v>
      </c>
      <c r="BL32">
        <f t="shared" si="3"/>
        <v>-3.399999999942338E-4</v>
      </c>
      <c r="BM32">
        <f t="shared" si="3"/>
        <v>-1.0000000003174137E-5</v>
      </c>
      <c r="BN32">
        <f t="shared" si="3"/>
        <v>3.4000000130163244E-4</v>
      </c>
      <c r="BO32">
        <f t="shared" si="3"/>
        <v>6.700000012642704E-4</v>
      </c>
      <c r="BP32">
        <f t="shared" si="1"/>
        <v>1.2505552149377763E-12</v>
      </c>
      <c r="BQ32">
        <f t="shared" si="1"/>
        <v>1.0000000012837518E-3</v>
      </c>
      <c r="BR32">
        <f t="shared" si="1"/>
        <v>1.3300000012463897E-3</v>
      </c>
      <c r="BS32">
        <f t="shared" si="1"/>
        <v>1.9999999841502358E-4</v>
      </c>
      <c r="BT32">
        <f t="shared" si="1"/>
        <v>5.2999999843450496E-4</v>
      </c>
      <c r="BU32">
        <f t="shared" si="1"/>
        <v>-1.4000000157921022E-4</v>
      </c>
      <c r="BV32">
        <f t="shared" si="1"/>
        <v>-1.4000000157921022E-4</v>
      </c>
      <c r="BW32">
        <f t="shared" si="1"/>
        <v>1.8999999844027116E-4</v>
      </c>
      <c r="BX32">
        <f t="shared" si="1"/>
        <v>3.2000000129528416E-4</v>
      </c>
      <c r="BY32">
        <f t="shared" si="1"/>
        <v>-3.4999999871843102E-4</v>
      </c>
      <c r="BZ32">
        <f t="shared" si="1"/>
        <v>-1.9999998698949639E-5</v>
      </c>
      <c r="CA32">
        <f t="shared" si="1"/>
        <v>4.8000000131764864E-4</v>
      </c>
      <c r="CB32">
        <f t="shared" si="1"/>
        <v>-1.8999999869606654E-4</v>
      </c>
      <c r="CC32">
        <f t="shared" si="1"/>
        <v>6.600000025969166E-4</v>
      </c>
      <c r="CD32">
        <f t="shared" si="1"/>
        <v>-9.9999974167985783E-6</v>
      </c>
      <c r="CE32">
        <f t="shared" si="1"/>
        <v>3.2000000254583938E-4</v>
      </c>
      <c r="CF32">
        <f t="shared" si="1"/>
        <v>6.2000000258422006E-4</v>
      </c>
      <c r="CG32">
        <f t="shared" si="1"/>
        <v>-4.9999997429495124E-5</v>
      </c>
      <c r="CH32">
        <f t="shared" si="1"/>
        <v>-8.0000000002655725E-4</v>
      </c>
      <c r="CI32">
        <f t="shared" si="1"/>
        <v>-4.7000000000707587E-4</v>
      </c>
      <c r="CJ32">
        <f t="shared" si="1"/>
        <v>-1.4000000004443791E-4</v>
      </c>
      <c r="CK32">
        <f t="shared" si="1"/>
        <v>-2.3999999996249244E-4</v>
      </c>
      <c r="CL32">
        <f t="shared" si="1"/>
        <v>9.0000000000145519E-5</v>
      </c>
      <c r="CM32">
        <f t="shared" si="1"/>
        <v>5.0000000130179245E-4</v>
      </c>
      <c r="CN32">
        <f t="shared" si="1"/>
        <v>4.9000000130128285E-4</v>
      </c>
      <c r="CO32">
        <f t="shared" si="1"/>
        <v>5.0000000130268063E-4</v>
      </c>
      <c r="CP32">
        <f t="shared" si="1"/>
        <v>1.2931877790833823E-12</v>
      </c>
      <c r="CQ32">
        <f t="shared" si="1"/>
        <v>3.300000012984583E-4</v>
      </c>
      <c r="CR32">
        <f t="shared" si="1"/>
        <v>0</v>
      </c>
      <c r="CS32">
        <f t="shared" si="1"/>
        <v>0</v>
      </c>
      <c r="CT32">
        <f t="shared" si="1"/>
        <v>-3.9999999998485691E-5</v>
      </c>
      <c r="CU32">
        <f t="shared" si="1"/>
        <v>5.999999999062311E-5</v>
      </c>
      <c r="CV32">
        <f t="shared" si="1"/>
        <v>-1.0000000003174137E-5</v>
      </c>
      <c r="CW32">
        <f t="shared" si="1"/>
        <v>-1.799999986928924E-4</v>
      </c>
      <c r="CX32">
        <f t="shared" si="1"/>
        <v>1.5000000129816726E-4</v>
      </c>
      <c r="CY32">
        <f t="shared" si="1"/>
        <v>4.8000000131764864E-4</v>
      </c>
      <c r="CZ32">
        <f t="shared" si="1"/>
        <v>-1.9999998698949639E-5</v>
      </c>
      <c r="DA32">
        <f t="shared" si="1"/>
        <v>3.1000000126368832E-4</v>
      </c>
    </row>
    <row r="33" spans="1:105" x14ac:dyDescent="0.25">
      <c r="A33">
        <v>5</v>
      </c>
      <c r="B33" t="s">
        <v>62</v>
      </c>
      <c r="C33">
        <f t="shared" si="2"/>
        <v>2.0200000167278631E-3</v>
      </c>
      <c r="D33">
        <f t="shared" si="3"/>
        <v>73</v>
      </c>
      <c r="E33">
        <f t="shared" si="3"/>
        <v>-9.0633799999999999E-5</v>
      </c>
      <c r="F33">
        <f t="shared" si="3"/>
        <v>1.1999999998124622E-4</v>
      </c>
      <c r="G33">
        <f t="shared" si="3"/>
        <v>-5.5000000003246896E-4</v>
      </c>
      <c r="H33">
        <f t="shared" si="3"/>
        <v>-2.20000000069831E-4</v>
      </c>
      <c r="I33">
        <f t="shared" si="3"/>
        <v>-2.20000000069831E-4</v>
      </c>
      <c r="J33">
        <f t="shared" si="3"/>
        <v>-8.9000000008354618E-4</v>
      </c>
      <c r="K33">
        <f t="shared" si="3"/>
        <v>0</v>
      </c>
      <c r="L33">
        <f t="shared" si="3"/>
        <v>0</v>
      </c>
      <c r="M33">
        <f t="shared" si="3"/>
        <v>-3.9999999998485691E-5</v>
      </c>
      <c r="N33">
        <f t="shared" si="3"/>
        <v>-3.9999999998485691E-5</v>
      </c>
      <c r="O33">
        <f t="shared" si="3"/>
        <v>2.9000000000678483E-4</v>
      </c>
      <c r="P33">
        <f t="shared" si="3"/>
        <v>-2.8584912215023905E-12</v>
      </c>
      <c r="Q33">
        <f t="shared" si="3"/>
        <v>-2.858158154595003E-12</v>
      </c>
      <c r="R33">
        <f t="shared" si="3"/>
        <v>-4.0000002858420203E-5</v>
      </c>
      <c r="S33">
        <f t="shared" si="3"/>
        <v>6.5999999711152668E-4</v>
      </c>
      <c r="T33">
        <f t="shared" si="3"/>
        <v>-1.0000002873766789E-5</v>
      </c>
      <c r="U33">
        <f t="shared" si="3"/>
        <v>0</v>
      </c>
      <c r="V33">
        <f t="shared" si="3"/>
        <v>0</v>
      </c>
      <c r="W33">
        <f t="shared" si="3"/>
        <v>-3.9999999998485691E-5</v>
      </c>
      <c r="X33">
        <f t="shared" si="3"/>
        <v>-4.0000000012696546E-5</v>
      </c>
      <c r="Y33">
        <f t="shared" si="3"/>
        <v>-1.0000000003174137E-5</v>
      </c>
      <c r="Z33">
        <f t="shared" si="3"/>
        <v>3.800000025648842E-4</v>
      </c>
      <c r="AA33">
        <f t="shared" si="3"/>
        <v>-2.8999999744883098E-4</v>
      </c>
      <c r="AB33">
        <f t="shared" si="3"/>
        <v>4.0000002570650395E-5</v>
      </c>
      <c r="AC33">
        <f t="shared" si="3"/>
        <v>3.4000000255218765E-4</v>
      </c>
      <c r="AD33">
        <f t="shared" si="3"/>
        <v>-3.2999999740468411E-4</v>
      </c>
      <c r="AE33">
        <f t="shared" si="3"/>
        <v>0</v>
      </c>
      <c r="AF33">
        <f t="shared" si="3"/>
        <v>0</v>
      </c>
      <c r="AG33">
        <f t="shared" si="3"/>
        <v>-3.9999999998485691E-5</v>
      </c>
      <c r="AH33">
        <f t="shared" si="3"/>
        <v>-3.9999999998485691E-5</v>
      </c>
      <c r="AI33">
        <f t="shared" si="3"/>
        <v>-1.0000000003174137E-5</v>
      </c>
      <c r="AJ33">
        <f t="shared" si="3"/>
        <v>3.2000000129528416E-4</v>
      </c>
      <c r="AK33">
        <f t="shared" si="3"/>
        <v>-3.4999999869000931E-4</v>
      </c>
      <c r="AL33">
        <f t="shared" si="3"/>
        <v>-1.9999998713160494E-5</v>
      </c>
      <c r="AM33">
        <f t="shared" si="3"/>
        <v>-1.9999998727371349E-5</v>
      </c>
      <c r="AN33">
        <f t="shared" si="3"/>
        <v>3.1000000126368832E-4</v>
      </c>
      <c r="AO33">
        <f t="shared" si="3"/>
        <v>4.399999974111779E-4</v>
      </c>
      <c r="AP33">
        <f t="shared" si="3"/>
        <v>-2.3000000260253728E-4</v>
      </c>
      <c r="AQ33">
        <f t="shared" si="3"/>
        <v>9.9999997416944097E-5</v>
      </c>
      <c r="AR33">
        <f t="shared" si="3"/>
        <v>9.9999997416944097E-5</v>
      </c>
      <c r="AS33">
        <f t="shared" si="3"/>
        <v>-5.7000000253992766E-4</v>
      </c>
      <c r="AT33">
        <f t="shared" si="3"/>
        <v>9.9999997445365807E-5</v>
      </c>
      <c r="AU33">
        <f t="shared" si="3"/>
        <v>-5.7000000256834937E-4</v>
      </c>
      <c r="AV33">
        <f t="shared" si="3"/>
        <v>-2.40000002548868E-4</v>
      </c>
      <c r="AW33">
        <f t="shared" si="3"/>
        <v>-2.40000002548868E-4</v>
      </c>
      <c r="AX33">
        <f t="shared" si="3"/>
        <v>8.999999744219167E-5</v>
      </c>
      <c r="AY33">
        <f t="shared" si="3"/>
        <v>-2.858380199199928E-12</v>
      </c>
      <c r="AZ33">
        <f t="shared" si="3"/>
        <v>-2.858158154595003E-12</v>
      </c>
      <c r="BA33">
        <f t="shared" si="3"/>
        <v>-4.0000002858420203E-5</v>
      </c>
      <c r="BB33">
        <f t="shared" si="3"/>
        <v>-4.0000002854867489E-5</v>
      </c>
      <c r="BC33">
        <f t="shared" si="3"/>
        <v>-1.000000284534508E-5</v>
      </c>
      <c r="BD33">
        <f t="shared" si="3"/>
        <v>-5.8000000001356966E-4</v>
      </c>
      <c r="BE33">
        <f t="shared" si="3"/>
        <v>-2.5000000002250999E-4</v>
      </c>
      <c r="BF33">
        <f t="shared" si="3"/>
        <v>7.9999999996971383E-5</v>
      </c>
      <c r="BG33">
        <f t="shared" si="3"/>
        <v>-2.2000000001298758E-4</v>
      </c>
      <c r="BH33">
        <f t="shared" si="3"/>
        <v>1.1000000000649379E-4</v>
      </c>
      <c r="BI33">
        <f t="shared" si="3"/>
        <v>3.2000000126686245E-4</v>
      </c>
      <c r="BJ33">
        <f t="shared" si="3"/>
        <v>-3.4999999874685273E-4</v>
      </c>
      <c r="BK33">
        <f t="shared" si="3"/>
        <v>-1.9999998727371349E-5</v>
      </c>
      <c r="BL33">
        <f t="shared" si="3"/>
        <v>-3.199999986804869E-4</v>
      </c>
      <c r="BM33">
        <f t="shared" si="3"/>
        <v>1.0000001282151061E-5</v>
      </c>
      <c r="BN33">
        <f t="shared" si="3"/>
        <v>3.4000000255218765E-4</v>
      </c>
      <c r="BO33">
        <f t="shared" si="3"/>
        <v>-3.2999999740468411E-4</v>
      </c>
      <c r="BP33">
        <f t="shared" si="1"/>
        <v>2.5579538487363607E-12</v>
      </c>
      <c r="BQ33">
        <f t="shared" si="1"/>
        <v>-2.9999999736673999E-4</v>
      </c>
      <c r="BR33">
        <f t="shared" si="1"/>
        <v>3.0000002595897968E-5</v>
      </c>
      <c r="BS33">
        <f t="shared" si="1"/>
        <v>0</v>
      </c>
      <c r="BT33">
        <f t="shared" si="1"/>
        <v>-7.0000000008008101E-5</v>
      </c>
      <c r="BU33">
        <f t="shared" si="1"/>
        <v>-4.0000000012696546E-5</v>
      </c>
      <c r="BV33">
        <f t="shared" si="1"/>
        <v>-2.3999999999091415E-4</v>
      </c>
      <c r="BW33">
        <f t="shared" si="1"/>
        <v>9.0000000000145519E-5</v>
      </c>
      <c r="BX33">
        <f t="shared" si="1"/>
        <v>-6.9165000000028414</v>
      </c>
      <c r="BY33">
        <f t="shared" si="1"/>
        <v>-6.9164700000028461</v>
      </c>
      <c r="BZ33">
        <f t="shared" si="1"/>
        <v>-6.9165400000028399</v>
      </c>
      <c r="CA33">
        <f t="shared" si="1"/>
        <v>1.0000000810350684E-4</v>
      </c>
      <c r="CB33">
        <f t="shared" si="1"/>
        <v>-5.6999999191020834E-4</v>
      </c>
      <c r="CC33">
        <f t="shared" si="1"/>
        <v>-4.0000002854867489E-5</v>
      </c>
      <c r="CD33">
        <f t="shared" si="1"/>
        <v>-1.000000284534508E-5</v>
      </c>
      <c r="CE33">
        <f t="shared" si="1"/>
        <v>-8.0000002867564035E-5</v>
      </c>
      <c r="CF33">
        <f t="shared" si="1"/>
        <v>1.0000000756349436E-4</v>
      </c>
      <c r="CG33">
        <f t="shared" si="1"/>
        <v>-5.6999999245022082E-4</v>
      </c>
      <c r="CH33">
        <f t="shared" si="1"/>
        <v>2.0000001256903488E-5</v>
      </c>
      <c r="CI33">
        <f t="shared" si="1"/>
        <v>3.5000000121954145E-4</v>
      </c>
      <c r="CJ33">
        <f t="shared" si="1"/>
        <v>-3.1999999873733032E-4</v>
      </c>
      <c r="CK33">
        <f t="shared" si="1"/>
        <v>6.8000000123902282E-4</v>
      </c>
      <c r="CL33">
        <f t="shared" si="1"/>
        <v>1.0000001225307642E-5</v>
      </c>
      <c r="CM33">
        <f t="shared" si="1"/>
        <v>-3.9999999998485691E-5</v>
      </c>
      <c r="CN33">
        <f t="shared" si="1"/>
        <v>2.9000000000678483E-4</v>
      </c>
      <c r="CO33">
        <f t="shared" si="1"/>
        <v>-3.7999999997850864E-4</v>
      </c>
      <c r="CP33">
        <f t="shared" si="1"/>
        <v>9.9999997416944097E-5</v>
      </c>
      <c r="CQ33">
        <f t="shared" si="1"/>
        <v>4.2999999740800376E-4</v>
      </c>
      <c r="CR33">
        <f t="shared" si="1"/>
        <v>9.9999997445365807E-5</v>
      </c>
      <c r="CS33">
        <f t="shared" si="1"/>
        <v>4.2999999743642547E-4</v>
      </c>
      <c r="CT33">
        <f t="shared" si="1"/>
        <v>-2.40000002548868E-4</v>
      </c>
      <c r="CU33">
        <f t="shared" si="1"/>
        <v>-3.4000000249534423E-4</v>
      </c>
      <c r="CV33">
        <f t="shared" si="1"/>
        <v>-1.0000002532706276E-5</v>
      </c>
      <c r="CW33">
        <f t="shared" si="1"/>
        <v>-5.599999919070342E-4</v>
      </c>
      <c r="CX33">
        <f t="shared" si="1"/>
        <v>-2.2999999191597453E-4</v>
      </c>
      <c r="CY33">
        <f t="shared" si="1"/>
        <v>1.0000000810350684E-4</v>
      </c>
      <c r="CZ33">
        <f t="shared" si="1"/>
        <v>8.0717654782347381E-12</v>
      </c>
      <c r="DA33">
        <f t="shared" si="1"/>
        <v>3.3000000806282515E-4</v>
      </c>
    </row>
    <row r="34" spans="1:105" x14ac:dyDescent="0.25">
      <c r="A34">
        <v>6</v>
      </c>
      <c r="B34" t="s">
        <v>62</v>
      </c>
      <c r="C34">
        <f t="shared" si="2"/>
        <v>6.6000002175314876E-4</v>
      </c>
      <c r="D34">
        <f t="shared" si="3"/>
        <v>73</v>
      </c>
      <c r="E34">
        <f t="shared" si="3"/>
        <v>-7.1770100000000006E-5</v>
      </c>
      <c r="F34">
        <f t="shared" si="3"/>
        <v>0</v>
      </c>
      <c r="G34">
        <f t="shared" si="3"/>
        <v>0</v>
      </c>
      <c r="H34">
        <f t="shared" si="3"/>
        <v>-3.9999999998485691E-5</v>
      </c>
      <c r="I34">
        <f t="shared" si="3"/>
        <v>-3.9999999998485691E-5</v>
      </c>
      <c r="J34">
        <f t="shared" si="3"/>
        <v>-9.9999999889632818E-6</v>
      </c>
      <c r="K34">
        <f t="shared" si="3"/>
        <v>0</v>
      </c>
      <c r="L34">
        <f t="shared" si="3"/>
        <v>0</v>
      </c>
      <c r="M34">
        <f t="shared" si="3"/>
        <v>-3.9999999998485691E-5</v>
      </c>
      <c r="N34">
        <f t="shared" si="3"/>
        <v>-3.9999999998485691E-5</v>
      </c>
      <c r="O34">
        <f t="shared" si="3"/>
        <v>-9.9999999889632818E-6</v>
      </c>
      <c r="P34">
        <f t="shared" si="3"/>
        <v>-2.8000000008887582E-4</v>
      </c>
      <c r="Q34">
        <f t="shared" si="3"/>
        <v>4.9999999930605554E-5</v>
      </c>
      <c r="R34">
        <f t="shared" si="3"/>
        <v>-6.2000000008310963E-4</v>
      </c>
      <c r="S34">
        <f t="shared" si="3"/>
        <v>-6.2000000008310963E-4</v>
      </c>
      <c r="T34">
        <f t="shared" si="3"/>
        <v>-2.9000000012047167E-4</v>
      </c>
      <c r="U34">
        <f t="shared" si="3"/>
        <v>-2.5999999880355062E-4</v>
      </c>
      <c r="V34">
        <f t="shared" si="3"/>
        <v>7.0000001187509042E-5</v>
      </c>
      <c r="W34">
        <f t="shared" si="3"/>
        <v>-5.9999999876936272E-4</v>
      </c>
      <c r="X34">
        <f t="shared" si="3"/>
        <v>-5.9999999882620614E-4</v>
      </c>
      <c r="Y34">
        <f t="shared" si="3"/>
        <v>-2.6999999880672476E-4</v>
      </c>
      <c r="Z34">
        <f t="shared" si="3"/>
        <v>3.9999999992801349E-4</v>
      </c>
      <c r="AA34">
        <f t="shared" si="3"/>
        <v>-2.7000000008570169E-4</v>
      </c>
      <c r="AB34">
        <f t="shared" si="3"/>
        <v>5.9999999933779691E-5</v>
      </c>
      <c r="AC34">
        <f t="shared" si="3"/>
        <v>5.99999999622014E-5</v>
      </c>
      <c r="AD34">
        <f t="shared" si="3"/>
        <v>-6.1000000005151378E-4</v>
      </c>
      <c r="AE34">
        <f t="shared" si="3"/>
        <v>-2.4884999999999877</v>
      </c>
      <c r="AF34">
        <f t="shared" si="3"/>
        <v>-2.4884699999999782</v>
      </c>
      <c r="AG34">
        <f t="shared" si="3"/>
        <v>-2.4885400000000004</v>
      </c>
      <c r="AH34">
        <f t="shared" si="3"/>
        <v>-5.9999995386306182E-5</v>
      </c>
      <c r="AI34">
        <f t="shared" si="3"/>
        <v>2.7000000460475349E-4</v>
      </c>
      <c r="AJ34">
        <f t="shared" si="3"/>
        <v>0</v>
      </c>
      <c r="AK34">
        <f t="shared" si="3"/>
        <v>3.000000000952241E-5</v>
      </c>
      <c r="AL34">
        <f t="shared" si="3"/>
        <v>-3.9999999998485691E-5</v>
      </c>
      <c r="AM34">
        <f t="shared" si="3"/>
        <v>4.6000000003232344E-4</v>
      </c>
      <c r="AN34">
        <f t="shared" si="3"/>
        <v>-2.0999999998139174E-4</v>
      </c>
      <c r="AO34">
        <f t="shared" si="3"/>
        <v>0</v>
      </c>
      <c r="AP34">
        <f t="shared" si="3"/>
        <v>0</v>
      </c>
      <c r="AQ34">
        <f t="shared" si="3"/>
        <v>-3.9999999998485691E-5</v>
      </c>
      <c r="AR34">
        <f t="shared" si="3"/>
        <v>6.0000000004833964E-5</v>
      </c>
      <c r="AS34">
        <f t="shared" si="3"/>
        <v>-9.9999999889632818E-6</v>
      </c>
      <c r="AT34">
        <f t="shared" si="3"/>
        <v>-2.599999954213672E-4</v>
      </c>
      <c r="AU34">
        <f t="shared" si="3"/>
        <v>7.0000004583903319E-5</v>
      </c>
      <c r="AV34">
        <f t="shared" si="3"/>
        <v>4.0000000458917384E-4</v>
      </c>
      <c r="AW34">
        <f t="shared" si="3"/>
        <v>-3.9999999538053999E-4</v>
      </c>
      <c r="AX34">
        <f t="shared" si="3"/>
        <v>-6.9999995389480318E-5</v>
      </c>
      <c r="AY34">
        <f t="shared" si="3"/>
        <v>-9.2370555648813024E-14</v>
      </c>
      <c r="AZ34">
        <f t="shared" si="3"/>
        <v>2.9999999910046427E-5</v>
      </c>
      <c r="BA34">
        <f t="shared" si="3"/>
        <v>5.9999999905357981E-5</v>
      </c>
      <c r="BB34">
        <f t="shared" si="3"/>
        <v>5.9999999933779691E-5</v>
      </c>
      <c r="BC34">
        <f t="shared" si="3"/>
        <v>3.8999999992483936E-4</v>
      </c>
      <c r="BD34">
        <f t="shared" si="3"/>
        <v>-2.7999999878147719E-4</v>
      </c>
      <c r="BE34">
        <f t="shared" si="3"/>
        <v>5.0000001209582479E-5</v>
      </c>
      <c r="BF34">
        <f t="shared" si="3"/>
        <v>3.8000000122906386E-4</v>
      </c>
      <c r="BG34">
        <f t="shared" si="3"/>
        <v>4.8000000123238351E-4</v>
      </c>
      <c r="BH34">
        <f t="shared" si="3"/>
        <v>-1.8999999878133167E-4</v>
      </c>
      <c r="BI34">
        <f t="shared" si="3"/>
        <v>-2.7999999878147719E-4</v>
      </c>
      <c r="BJ34">
        <f t="shared" si="3"/>
        <v>5.0000001209582479E-5</v>
      </c>
      <c r="BK34">
        <f t="shared" si="3"/>
        <v>3.8000000122906386E-4</v>
      </c>
      <c r="BL34">
        <f t="shared" si="3"/>
        <v>-1.9999998755793058E-5</v>
      </c>
      <c r="BM34">
        <f t="shared" si="3"/>
        <v>3.100000012068449E-4</v>
      </c>
      <c r="BN34">
        <f t="shared" si="3"/>
        <v>0</v>
      </c>
      <c r="BO34">
        <f t="shared" ref="BO34:DA37" si="4">BO21-BO8</f>
        <v>3.0000000023733264E-5</v>
      </c>
      <c r="BP34">
        <f t="shared" si="4"/>
        <v>6.0000000004833964E-5</v>
      </c>
      <c r="BQ34">
        <f t="shared" si="4"/>
        <v>-3.3999999996581209E-4</v>
      </c>
      <c r="BR34">
        <f t="shared" si="4"/>
        <v>-9.9999999747524271E-6</v>
      </c>
      <c r="BS34">
        <f t="shared" si="4"/>
        <v>10.900740000004591</v>
      </c>
      <c r="BT34">
        <f t="shared" si="4"/>
        <v>10.900740000004593</v>
      </c>
      <c r="BU34">
        <f t="shared" si="4"/>
        <v>10.900700000004591</v>
      </c>
      <c r="BV34">
        <f t="shared" si="4"/>
        <v>4.0000000458917384E-4</v>
      </c>
      <c r="BW34">
        <f t="shared" si="4"/>
        <v>-2.6999999542454134E-4</v>
      </c>
      <c r="BX34">
        <f t="shared" si="4"/>
        <v>-6.0000000004833964E-4</v>
      </c>
      <c r="BY34">
        <f t="shared" si="4"/>
        <v>-2.7000000005727998E-4</v>
      </c>
      <c r="BZ34">
        <f t="shared" si="4"/>
        <v>5.99999999622014E-5</v>
      </c>
      <c r="CA34">
        <f t="shared" si="4"/>
        <v>5.99999999622014E-5</v>
      </c>
      <c r="CB34">
        <f t="shared" si="4"/>
        <v>-6.1000000005151378E-4</v>
      </c>
      <c r="CC34">
        <f t="shared" si="4"/>
        <v>-1.7999999877815753E-4</v>
      </c>
      <c r="CD34">
        <f t="shared" si="4"/>
        <v>1.5000000121290213E-4</v>
      </c>
      <c r="CE34">
        <f t="shared" si="4"/>
        <v>4.8000000123238351E-4</v>
      </c>
      <c r="CF34">
        <f t="shared" si="4"/>
        <v>-5.1999999880081305E-4</v>
      </c>
      <c r="CG34">
        <f t="shared" si="4"/>
        <v>-1.8999999878133167E-4</v>
      </c>
      <c r="CH34">
        <f t="shared" si="4"/>
        <v>3.2000000123844075E-4</v>
      </c>
      <c r="CI34">
        <f t="shared" si="4"/>
        <v>-3.4999999877527443E-4</v>
      </c>
      <c r="CJ34">
        <f t="shared" si="4"/>
        <v>-1.9999998755793058E-5</v>
      </c>
      <c r="CK34">
        <f t="shared" si="4"/>
        <v>-1.9999998755793058E-5</v>
      </c>
      <c r="CL34">
        <f t="shared" si="4"/>
        <v>3.1000000126368832E-4</v>
      </c>
      <c r="CM34">
        <f t="shared" si="4"/>
        <v>-2.7999999878147719E-4</v>
      </c>
      <c r="CN34">
        <f t="shared" si="4"/>
        <v>5.0000001209582479E-5</v>
      </c>
      <c r="CO34">
        <f t="shared" si="4"/>
        <v>3.8000000122906386E-4</v>
      </c>
      <c r="CP34">
        <f t="shared" si="4"/>
        <v>-6.1999999877571099E-4</v>
      </c>
      <c r="CQ34">
        <f t="shared" si="4"/>
        <v>-2.8999999881307303E-4</v>
      </c>
      <c r="CR34">
        <f t="shared" si="4"/>
        <v>-5.9999995386306182E-5</v>
      </c>
      <c r="CS34">
        <f t="shared" si="4"/>
        <v>2.7000000460475349E-4</v>
      </c>
      <c r="CT34">
        <f t="shared" si="4"/>
        <v>-3.9999999538053999E-4</v>
      </c>
      <c r="CU34">
        <f t="shared" si="4"/>
        <v>-5.9999999876936272E-4</v>
      </c>
      <c r="CV34">
        <f t="shared" si="4"/>
        <v>-2.6999999880672476E-4</v>
      </c>
      <c r="CW34">
        <f t="shared" si="4"/>
        <v>-6.0000000007676135E-4</v>
      </c>
      <c r="CX34">
        <f t="shared" si="4"/>
        <v>-2.700000001141234E-4</v>
      </c>
      <c r="CY34">
        <f t="shared" si="4"/>
        <v>5.9999999905357981E-5</v>
      </c>
      <c r="CZ34">
        <f t="shared" si="4"/>
        <v>-9.4000000007099516E-4</v>
      </c>
      <c r="DA34">
        <f t="shared" si="4"/>
        <v>-6.1000000005151378E-4</v>
      </c>
    </row>
    <row r="35" spans="1:105" x14ac:dyDescent="0.25">
      <c r="A35">
        <v>7</v>
      </c>
      <c r="B35" t="s">
        <v>62</v>
      </c>
      <c r="C35">
        <f t="shared" si="2"/>
        <v>3.7380000025677873E-2</v>
      </c>
      <c r="D35">
        <f t="shared" ref="D35:BO38" si="5">D22-D9</f>
        <v>77</v>
      </c>
      <c r="E35">
        <f t="shared" si="5"/>
        <v>-8.6553900000000005E-5</v>
      </c>
      <c r="F35">
        <f t="shared" si="5"/>
        <v>6.8000000260326487E-4</v>
      </c>
      <c r="G35">
        <f t="shared" si="5"/>
        <v>1.0000002589549695E-5</v>
      </c>
      <c r="H35">
        <f t="shared" si="5"/>
        <v>3.4000000255218765E-4</v>
      </c>
      <c r="I35">
        <f t="shared" si="5"/>
        <v>3.4000000260903107E-4</v>
      </c>
      <c r="J35">
        <f t="shared" si="5"/>
        <v>-3.2999999740468411E-4</v>
      </c>
      <c r="K35">
        <f t="shared" si="5"/>
        <v>0</v>
      </c>
      <c r="L35">
        <f t="shared" si="5"/>
        <v>0</v>
      </c>
      <c r="M35">
        <f t="shared" si="5"/>
        <v>-3.9999999998485691E-5</v>
      </c>
      <c r="N35">
        <f t="shared" si="5"/>
        <v>6.5999999999633019E-4</v>
      </c>
      <c r="O35">
        <f t="shared" si="5"/>
        <v>-1.0000000003174137E-5</v>
      </c>
      <c r="P35">
        <f t="shared" si="5"/>
        <v>-5.6313199999973733</v>
      </c>
      <c r="Q35">
        <f t="shared" si="5"/>
        <v>-5.6309899999973823</v>
      </c>
      <c r="R35">
        <f t="shared" si="5"/>
        <v>-5.6306599999973628</v>
      </c>
      <c r="S35">
        <f t="shared" si="5"/>
        <v>7.6800000025514237E-3</v>
      </c>
      <c r="T35">
        <f t="shared" si="5"/>
        <v>8.0100000025709051E-3</v>
      </c>
      <c r="U35">
        <f t="shared" si="5"/>
        <v>0</v>
      </c>
      <c r="V35">
        <f t="shared" si="5"/>
        <v>-6.7000000001371518E-4</v>
      </c>
      <c r="W35">
        <f t="shared" si="5"/>
        <v>-3.399999999942338E-4</v>
      </c>
      <c r="X35">
        <f t="shared" si="5"/>
        <v>1.599999997949908E-4</v>
      </c>
      <c r="Y35">
        <f t="shared" si="5"/>
        <v>-5.1000000021872438E-4</v>
      </c>
      <c r="Z35">
        <f t="shared" si="5"/>
        <v>3.4000000133005415E-4</v>
      </c>
      <c r="AA35">
        <f t="shared" si="5"/>
        <v>6.700000012926921E-4</v>
      </c>
      <c r="AB35">
        <f t="shared" si="5"/>
        <v>1.3358203432289883E-12</v>
      </c>
      <c r="AC35">
        <f t="shared" si="5"/>
        <v>7.0000000135905793E-4</v>
      </c>
      <c r="AD35">
        <f t="shared" si="5"/>
        <v>3.0000001345342753E-5</v>
      </c>
      <c r="AE35">
        <f t="shared" si="5"/>
        <v>-0.14860000000000184</v>
      </c>
      <c r="AF35">
        <f t="shared" si="5"/>
        <v>-0.14906999999999471</v>
      </c>
      <c r="AG35">
        <f t="shared" si="5"/>
        <v>-0.14874000000000365</v>
      </c>
      <c r="AH35">
        <f t="shared" si="5"/>
        <v>3.4000000263745278E-4</v>
      </c>
      <c r="AI35">
        <f t="shared" si="5"/>
        <v>6.7000000260009074E-4</v>
      </c>
      <c r="AJ35">
        <f t="shared" si="5"/>
        <v>0</v>
      </c>
      <c r="AK35">
        <f t="shared" si="5"/>
        <v>3.3000000000527052E-4</v>
      </c>
      <c r="AL35">
        <f t="shared" si="5"/>
        <v>6.6000000001054104E-4</v>
      </c>
      <c r="AM35">
        <f t="shared" si="5"/>
        <v>-1.3999999998759449E-4</v>
      </c>
      <c r="AN35">
        <f t="shared" si="5"/>
        <v>1.9000000000346517E-4</v>
      </c>
      <c r="AO35">
        <f t="shared" si="5"/>
        <v>-0.94600000000001216</v>
      </c>
      <c r="AP35">
        <f t="shared" si="5"/>
        <v>-0.94567000000000689</v>
      </c>
      <c r="AQ35">
        <f t="shared" si="5"/>
        <v>-0.94534000000000162</v>
      </c>
      <c r="AR35">
        <f t="shared" si="5"/>
        <v>3.4000000263745278E-4</v>
      </c>
      <c r="AS35">
        <f t="shared" si="5"/>
        <v>6.7000000260009074E-4</v>
      </c>
      <c r="AT35">
        <f t="shared" si="5"/>
        <v>0</v>
      </c>
      <c r="AU35">
        <f t="shared" si="5"/>
        <v>0</v>
      </c>
      <c r="AV35">
        <f t="shared" si="5"/>
        <v>-3.9999999998485691E-5</v>
      </c>
      <c r="AW35">
        <f t="shared" si="5"/>
        <v>6.5999999998211933E-4</v>
      </c>
      <c r="AX35">
        <f t="shared" si="5"/>
        <v>-1.0000000003174137E-5</v>
      </c>
      <c r="AY35">
        <f t="shared" si="5"/>
        <v>16.180340000001301</v>
      </c>
      <c r="AZ35">
        <f t="shared" si="5"/>
        <v>16.180370000001304</v>
      </c>
      <c r="BA35">
        <f t="shared" si="5"/>
        <v>16.180400000001299</v>
      </c>
      <c r="BB35">
        <f t="shared" si="5"/>
        <v>1.2931877790833823E-12</v>
      </c>
      <c r="BC35">
        <f t="shared" si="5"/>
        <v>3.300000012984583E-4</v>
      </c>
      <c r="BD35">
        <f t="shared" si="5"/>
        <v>0</v>
      </c>
      <c r="BE35">
        <f t="shared" si="5"/>
        <v>0</v>
      </c>
      <c r="BF35">
        <f t="shared" si="5"/>
        <v>-3.9999999998485691E-5</v>
      </c>
      <c r="BG35">
        <f t="shared" si="5"/>
        <v>2.5999999999726242E-4</v>
      </c>
      <c r="BH35">
        <f t="shared" si="5"/>
        <v>-4.100000000022419E-4</v>
      </c>
      <c r="BI35">
        <f t="shared" si="5"/>
        <v>7.7800000026115868E-3</v>
      </c>
      <c r="BJ35">
        <f t="shared" si="5"/>
        <v>8.1100000026026464E-3</v>
      </c>
      <c r="BK35">
        <f t="shared" si="5"/>
        <v>7.4400000026173529E-3</v>
      </c>
      <c r="BL35">
        <f t="shared" si="5"/>
        <v>8.3400000025903864E-3</v>
      </c>
      <c r="BM35">
        <f t="shared" si="5"/>
        <v>7.6700000025766712E-3</v>
      </c>
      <c r="BN35">
        <f t="shared" si="5"/>
        <v>0</v>
      </c>
      <c r="BO35">
        <f t="shared" si="5"/>
        <v>3.0000000002416982E-5</v>
      </c>
      <c r="BP35">
        <f t="shared" si="4"/>
        <v>5.9999999997728537E-5</v>
      </c>
      <c r="BQ35">
        <f t="shared" si="4"/>
        <v>-3.4000000000844466E-4</v>
      </c>
      <c r="BR35">
        <f t="shared" si="4"/>
        <v>-1.0000000003174137E-5</v>
      </c>
      <c r="BS35">
        <f t="shared" si="4"/>
        <v>0</v>
      </c>
      <c r="BT35">
        <f t="shared" si="4"/>
        <v>3.2999999999105967E-4</v>
      </c>
      <c r="BU35">
        <f t="shared" si="4"/>
        <v>6.5999999999633019E-4</v>
      </c>
      <c r="BV35">
        <f t="shared" si="4"/>
        <v>6.5999999998211933E-4</v>
      </c>
      <c r="BW35">
        <f t="shared" si="4"/>
        <v>9.89999999973179E-4</v>
      </c>
      <c r="BX35">
        <f t="shared" si="4"/>
        <v>3.4000000130163244E-4</v>
      </c>
      <c r="BY35">
        <f t="shared" si="4"/>
        <v>6.7000000130690296E-4</v>
      </c>
      <c r="BZ35">
        <f t="shared" si="4"/>
        <v>1.3073986337985843E-12</v>
      </c>
      <c r="CA35">
        <f t="shared" si="4"/>
        <v>8.0000000130553417E-4</v>
      </c>
      <c r="CB35">
        <f t="shared" si="4"/>
        <v>1.300000013202407E-4</v>
      </c>
      <c r="CC35">
        <f t="shared" si="4"/>
        <v>6.8000000260326487E-4</v>
      </c>
      <c r="CD35">
        <f t="shared" si="4"/>
        <v>1.0000002617971404E-5</v>
      </c>
      <c r="CE35">
        <f t="shared" si="4"/>
        <v>3.4000000263745278E-4</v>
      </c>
      <c r="CF35">
        <f t="shared" si="4"/>
        <v>3.4000000260903107E-4</v>
      </c>
      <c r="CG35">
        <f t="shared" si="4"/>
        <v>6.7000000262851245E-4</v>
      </c>
      <c r="CH35">
        <f t="shared" si="4"/>
        <v>7.6800000025514237E-3</v>
      </c>
      <c r="CI35">
        <f t="shared" si="4"/>
        <v>8.0100000025709051E-3</v>
      </c>
      <c r="CJ35">
        <f t="shared" si="4"/>
        <v>8.340000002533543E-3</v>
      </c>
      <c r="CK35">
        <f t="shared" si="4"/>
        <v>8.3400000025903864E-3</v>
      </c>
      <c r="CL35">
        <f t="shared" si="4"/>
        <v>7.6700000025766712E-3</v>
      </c>
      <c r="CM35">
        <f t="shared" si="4"/>
        <v>8.0200000025456575E-3</v>
      </c>
      <c r="CN35">
        <f t="shared" si="4"/>
        <v>8.3500000025082954E-3</v>
      </c>
      <c r="CO35">
        <f t="shared" si="4"/>
        <v>7.6800000024945803E-3</v>
      </c>
      <c r="CP35">
        <f t="shared" si="4"/>
        <v>7.6800000025514237E-3</v>
      </c>
      <c r="CQ35">
        <f t="shared" si="4"/>
        <v>8.0100000025140616E-3</v>
      </c>
      <c r="CR35">
        <f t="shared" si="4"/>
        <v>-5.0000000027239366E-4</v>
      </c>
      <c r="CS35">
        <f t="shared" si="4"/>
        <v>-1.70000000281334E-4</v>
      </c>
      <c r="CT35">
        <f t="shared" si="4"/>
        <v>1.5999999973814738E-4</v>
      </c>
      <c r="CU35">
        <f t="shared" si="4"/>
        <v>1.5999999976656909E-4</v>
      </c>
      <c r="CV35">
        <f t="shared" si="4"/>
        <v>4.8999999972920705E-4</v>
      </c>
      <c r="CW35">
        <f t="shared" si="4"/>
        <v>1.4000000132341484E-4</v>
      </c>
      <c r="CX35">
        <f t="shared" si="4"/>
        <v>4.700000013144745E-4</v>
      </c>
      <c r="CY35">
        <f t="shared" si="4"/>
        <v>8.0000000130553417E-4</v>
      </c>
      <c r="CZ35">
        <f t="shared" si="4"/>
        <v>1.3358203432289883E-12</v>
      </c>
      <c r="DA35">
        <f t="shared" si="4"/>
        <v>3.3000000132688001E-4</v>
      </c>
    </row>
    <row r="36" spans="1:105" x14ac:dyDescent="0.25">
      <c r="A36">
        <v>8</v>
      </c>
      <c r="B36" t="s">
        <v>62</v>
      </c>
      <c r="C36">
        <f t="shared" si="2"/>
        <v>3.9999997625272954E-5</v>
      </c>
      <c r="D36">
        <f t="shared" si="5"/>
        <v>79</v>
      </c>
      <c r="E36">
        <f t="shared" si="5"/>
        <v>-2.1916199999999999E-5</v>
      </c>
      <c r="F36">
        <f t="shared" si="5"/>
        <v>11.339639999999974</v>
      </c>
      <c r="G36">
        <f t="shared" si="5"/>
        <v>11.339639999999974</v>
      </c>
      <c r="H36">
        <f t="shared" si="5"/>
        <v>11.339599999999976</v>
      </c>
      <c r="I36">
        <f t="shared" si="5"/>
        <v>0</v>
      </c>
      <c r="J36">
        <f t="shared" si="5"/>
        <v>3.2999999997684881E-4</v>
      </c>
      <c r="K36">
        <f t="shared" si="5"/>
        <v>-5.0000000337035999E-4</v>
      </c>
      <c r="L36">
        <f t="shared" si="5"/>
        <v>-1.7000000337930032E-4</v>
      </c>
      <c r="M36">
        <f t="shared" si="5"/>
        <v>1.5999999664018105E-4</v>
      </c>
      <c r="N36">
        <f t="shared" si="5"/>
        <v>4.5999999662171831E-4</v>
      </c>
      <c r="O36">
        <f t="shared" si="5"/>
        <v>-2.1000000339199687E-4</v>
      </c>
      <c r="P36">
        <f t="shared" si="5"/>
        <v>0</v>
      </c>
      <c r="Q36">
        <f t="shared" si="5"/>
        <v>0</v>
      </c>
      <c r="R36">
        <f t="shared" si="5"/>
        <v>-3.9999999998485691E-5</v>
      </c>
      <c r="S36">
        <f t="shared" si="5"/>
        <v>-3.9999999998485691E-5</v>
      </c>
      <c r="T36">
        <f t="shared" si="5"/>
        <v>-9.9999999889632818E-6</v>
      </c>
      <c r="U36">
        <f t="shared" si="5"/>
        <v>-2.3999999993407073E-4</v>
      </c>
      <c r="V36">
        <f t="shared" si="5"/>
        <v>9.0000000056988938E-5</v>
      </c>
      <c r="W36">
        <f t="shared" si="5"/>
        <v>4.2000000007647031E-4</v>
      </c>
      <c r="X36">
        <f t="shared" si="5"/>
        <v>4.2000000007647031E-4</v>
      </c>
      <c r="Y36">
        <f t="shared" si="5"/>
        <v>-2.4999999993724487E-4</v>
      </c>
      <c r="Z36">
        <f t="shared" si="5"/>
        <v>0</v>
      </c>
      <c r="AA36">
        <f t="shared" si="5"/>
        <v>0</v>
      </c>
      <c r="AB36">
        <f t="shared" si="5"/>
        <v>-3.9999999998485691E-5</v>
      </c>
      <c r="AC36">
        <f t="shared" si="5"/>
        <v>6.5999999998211933E-4</v>
      </c>
      <c r="AD36">
        <f t="shared" si="5"/>
        <v>-1.0000000031595846E-5</v>
      </c>
      <c r="AE36">
        <f t="shared" si="5"/>
        <v>2.0000000063191692E-5</v>
      </c>
      <c r="AF36">
        <f t="shared" si="5"/>
        <v>-4.4999999992967332E-4</v>
      </c>
      <c r="AG36">
        <f t="shared" si="5"/>
        <v>-1.1999999995282451E-4</v>
      </c>
      <c r="AH36">
        <f t="shared" si="5"/>
        <v>-1.9999999921083145E-5</v>
      </c>
      <c r="AI36">
        <f t="shared" si="5"/>
        <v>3.1000000006997652E-4</v>
      </c>
      <c r="AJ36">
        <f t="shared" si="5"/>
        <v>0</v>
      </c>
      <c r="AK36">
        <f t="shared" si="5"/>
        <v>0</v>
      </c>
      <c r="AL36">
        <f t="shared" si="5"/>
        <v>-3.9999999998485691E-5</v>
      </c>
      <c r="AM36">
        <f t="shared" si="5"/>
        <v>-3.9999999984274837E-5</v>
      </c>
      <c r="AN36">
        <f t="shared" si="5"/>
        <v>-9.9999999889632818E-6</v>
      </c>
      <c r="AO36">
        <f t="shared" si="5"/>
        <v>0</v>
      </c>
      <c r="AP36">
        <f t="shared" si="5"/>
        <v>3.000000000952241E-5</v>
      </c>
      <c r="AQ36">
        <f t="shared" si="5"/>
        <v>-3.9999999998485691E-5</v>
      </c>
      <c r="AR36">
        <f t="shared" si="5"/>
        <v>8.5999999998875865E-4</v>
      </c>
      <c r="AS36">
        <f t="shared" si="5"/>
        <v>1.8999999997504347E-4</v>
      </c>
      <c r="AT36">
        <f t="shared" si="5"/>
        <v>-3.9999998648454493E-5</v>
      </c>
      <c r="AU36">
        <f t="shared" si="5"/>
        <v>2.9000000131418346E-4</v>
      </c>
      <c r="AV36">
        <f t="shared" si="5"/>
        <v>-3.7999999869953172E-4</v>
      </c>
      <c r="AW36">
        <f t="shared" si="5"/>
        <v>-2.7999999861094693E-4</v>
      </c>
      <c r="AX36">
        <f t="shared" si="5"/>
        <v>5.0000001351691026E-5</v>
      </c>
      <c r="AY36">
        <f t="shared" si="5"/>
        <v>0</v>
      </c>
      <c r="AZ36">
        <f t="shared" si="5"/>
        <v>3.2999999997684881E-4</v>
      </c>
      <c r="BA36">
        <f t="shared" si="5"/>
        <v>6.5999999998211933E-4</v>
      </c>
      <c r="BB36">
        <f t="shared" si="5"/>
        <v>4.2000000007647031E-4</v>
      </c>
      <c r="BC36">
        <f t="shared" si="5"/>
        <v>-2.4999999993724487E-4</v>
      </c>
      <c r="BD36">
        <f t="shared" si="5"/>
        <v>3.2000000007315066E-4</v>
      </c>
      <c r="BE36">
        <f t="shared" si="5"/>
        <v>-3.4999999994056452E-4</v>
      </c>
      <c r="BF36">
        <f t="shared" si="5"/>
        <v>-1.9999999921083145E-5</v>
      </c>
      <c r="BG36">
        <f t="shared" si="5"/>
        <v>8.0000000082236511E-5</v>
      </c>
      <c r="BH36">
        <f t="shared" si="5"/>
        <v>4.1000000004487447E-4</v>
      </c>
      <c r="BI36">
        <f t="shared" si="5"/>
        <v>-2.0000000338882273E-4</v>
      </c>
      <c r="BJ36">
        <f t="shared" si="5"/>
        <v>1.2999999660223693E-4</v>
      </c>
      <c r="BK36">
        <f t="shared" si="5"/>
        <v>4.5999999662171831E-4</v>
      </c>
      <c r="BL36">
        <f t="shared" si="5"/>
        <v>-5.4000000335463483E-4</v>
      </c>
      <c r="BM36">
        <f t="shared" si="5"/>
        <v>-2.1000000339199687E-4</v>
      </c>
      <c r="BN36">
        <f t="shared" si="5"/>
        <v>-3.5999999863634002E-4</v>
      </c>
      <c r="BO36">
        <f t="shared" si="5"/>
        <v>-2.9999998645280357E-5</v>
      </c>
      <c r="BP36">
        <f t="shared" si="4"/>
        <v>3.0000000137420102E-4</v>
      </c>
      <c r="BQ36">
        <f t="shared" si="4"/>
        <v>3.0000000134577931E-4</v>
      </c>
      <c r="BR36">
        <f t="shared" si="4"/>
        <v>-3.6999999866793587E-4</v>
      </c>
      <c r="BS36">
        <f t="shared" si="4"/>
        <v>-2.0840000000000032</v>
      </c>
      <c r="BT36">
        <f t="shared" si="4"/>
        <v>-2.0846700000000027</v>
      </c>
      <c r="BU36">
        <f t="shared" si="4"/>
        <v>-2.0843399999999974</v>
      </c>
      <c r="BV36">
        <f t="shared" si="4"/>
        <v>4.2000000007647031E-4</v>
      </c>
      <c r="BW36">
        <f t="shared" si="4"/>
        <v>-2.4999999993724487E-4</v>
      </c>
      <c r="BX36">
        <f t="shared" si="4"/>
        <v>-4.3999999996913175E-4</v>
      </c>
      <c r="BY36">
        <f t="shared" si="4"/>
        <v>-1.1000000000649379E-4</v>
      </c>
      <c r="BZ36">
        <f t="shared" si="4"/>
        <v>2.2000000001298758E-4</v>
      </c>
      <c r="CA36">
        <f t="shared" si="4"/>
        <v>2.2000000001298758E-4</v>
      </c>
      <c r="CB36">
        <f t="shared" si="4"/>
        <v>-4.500000000007276E-4</v>
      </c>
      <c r="CC36">
        <f t="shared" si="4"/>
        <v>4.2000000007647031E-4</v>
      </c>
      <c r="CD36">
        <f t="shared" si="4"/>
        <v>-2.4999999993724487E-4</v>
      </c>
      <c r="CE36">
        <f t="shared" si="4"/>
        <v>8.0000000082236511E-5</v>
      </c>
      <c r="CF36">
        <f t="shared" si="4"/>
        <v>8.0000000082236511E-5</v>
      </c>
      <c r="CG36">
        <f t="shared" si="4"/>
        <v>4.1000000010171789E-4</v>
      </c>
      <c r="CH36">
        <f t="shared" si="4"/>
        <v>0</v>
      </c>
      <c r="CI36">
        <f t="shared" si="4"/>
        <v>2.99999999811007E-5</v>
      </c>
      <c r="CJ36">
        <f t="shared" si="4"/>
        <v>-4.0000000012696546E-5</v>
      </c>
      <c r="CK36">
        <f t="shared" si="4"/>
        <v>1.5999999999394277E-4</v>
      </c>
      <c r="CL36">
        <f t="shared" si="4"/>
        <v>-5.1000000001977241E-4</v>
      </c>
      <c r="CM36">
        <f t="shared" si="4"/>
        <v>-3.5999999869318344E-4</v>
      </c>
      <c r="CN36">
        <f t="shared" si="4"/>
        <v>-2.9999998673702066E-5</v>
      </c>
      <c r="CO36">
        <f t="shared" si="4"/>
        <v>3.0000000128893589E-4</v>
      </c>
      <c r="CP36">
        <f t="shared" si="4"/>
        <v>-1.9999999864239726E-4</v>
      </c>
      <c r="CQ36">
        <f t="shared" si="4"/>
        <v>1.300000013202407E-4</v>
      </c>
      <c r="CR36">
        <f t="shared" si="4"/>
        <v>0</v>
      </c>
      <c r="CS36">
        <f t="shared" si="4"/>
        <v>0</v>
      </c>
      <c r="CT36">
        <f t="shared" si="4"/>
        <v>-3.9999999998485691E-5</v>
      </c>
      <c r="CU36">
        <f t="shared" si="4"/>
        <v>-4.0000000012696546E-5</v>
      </c>
      <c r="CV36">
        <f t="shared" si="4"/>
        <v>-1.0000000003174137E-5</v>
      </c>
      <c r="CW36">
        <f t="shared" si="4"/>
        <v>-2.3999999993407073E-4</v>
      </c>
      <c r="CX36">
        <f t="shared" si="4"/>
        <v>9.0000000056988938E-5</v>
      </c>
      <c r="CY36">
        <f t="shared" si="4"/>
        <v>4.2000000007647031E-4</v>
      </c>
      <c r="CZ36">
        <f t="shared" si="4"/>
        <v>2.20000000069831E-4</v>
      </c>
      <c r="DA36">
        <f t="shared" si="4"/>
        <v>-4.4999999994388418E-4</v>
      </c>
    </row>
    <row r="37" spans="1:105" x14ac:dyDescent="0.25">
      <c r="A37">
        <v>9</v>
      </c>
      <c r="B37" t="s">
        <v>62</v>
      </c>
      <c r="C37">
        <f t="shared" si="2"/>
        <v>3.4600000076352444E-3</v>
      </c>
      <c r="D37">
        <f t="shared" si="5"/>
        <v>74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-3.9999999998485691E-5</v>
      </c>
      <c r="I37">
        <f t="shared" si="5"/>
        <v>5.999999999062311E-5</v>
      </c>
      <c r="J37">
        <f t="shared" si="5"/>
        <v>9.0000000000145519E-5</v>
      </c>
      <c r="K37">
        <f t="shared" si="5"/>
        <v>0</v>
      </c>
      <c r="L37">
        <f t="shared" si="5"/>
        <v>3.000000000952241E-5</v>
      </c>
      <c r="M37">
        <f t="shared" si="5"/>
        <v>6.0000000004833964E-5</v>
      </c>
      <c r="N37">
        <f t="shared" si="5"/>
        <v>-1.3999999998759449E-4</v>
      </c>
      <c r="O37">
        <f t="shared" si="5"/>
        <v>1.9000000000346517E-4</v>
      </c>
      <c r="P37">
        <f t="shared" si="5"/>
        <v>2.0000000002573515E-5</v>
      </c>
      <c r="Q37">
        <f t="shared" si="5"/>
        <v>-2.9999999997087912E-5</v>
      </c>
      <c r="R37">
        <f t="shared" si="5"/>
        <v>0</v>
      </c>
      <c r="S37">
        <f t="shared" si="5"/>
        <v>0</v>
      </c>
      <c r="T37">
        <f t="shared" si="5"/>
        <v>3.000000000952241E-5</v>
      </c>
      <c r="U37">
        <f t="shared" si="5"/>
        <v>5.9885400000000004</v>
      </c>
      <c r="V37">
        <f t="shared" si="5"/>
        <v>5.9885400000000004</v>
      </c>
      <c r="W37">
        <f t="shared" si="5"/>
        <v>5.9885000000000019</v>
      </c>
      <c r="X37">
        <f t="shared" si="5"/>
        <v>0</v>
      </c>
      <c r="Y37">
        <f t="shared" si="5"/>
        <v>3.000000000952241E-5</v>
      </c>
      <c r="Z37">
        <f t="shared" si="5"/>
        <v>0</v>
      </c>
      <c r="AA37">
        <f t="shared" si="5"/>
        <v>3.2999999996263796E-4</v>
      </c>
      <c r="AB37">
        <f t="shared" si="5"/>
        <v>-3.4000000005107722E-4</v>
      </c>
      <c r="AC37">
        <f t="shared" si="5"/>
        <v>-3.399999999942338E-4</v>
      </c>
      <c r="AD37">
        <f t="shared" si="5"/>
        <v>-1.0000000031595846E-5</v>
      </c>
      <c r="AE37">
        <f t="shared" si="5"/>
        <v>0</v>
      </c>
      <c r="AF37">
        <f t="shared" si="5"/>
        <v>3.000000000952241E-5</v>
      </c>
      <c r="AG37">
        <f t="shared" si="5"/>
        <v>5.999999999062311E-5</v>
      </c>
      <c r="AH37">
        <f t="shared" si="5"/>
        <v>2.6000000002568413E-4</v>
      </c>
      <c r="AI37">
        <f t="shared" si="5"/>
        <v>-4.0999999998803105E-4</v>
      </c>
      <c r="AJ37">
        <f t="shared" si="5"/>
        <v>0</v>
      </c>
      <c r="AK37">
        <f t="shared" si="5"/>
        <v>0</v>
      </c>
      <c r="AL37">
        <f t="shared" si="5"/>
        <v>-3.9999999998485691E-5</v>
      </c>
      <c r="AM37">
        <f t="shared" si="5"/>
        <v>6.0000000004833964E-5</v>
      </c>
      <c r="AN37">
        <f t="shared" si="5"/>
        <v>-1.0000000003174137E-5</v>
      </c>
      <c r="AO37">
        <f t="shared" si="5"/>
        <v>-3.9999998691087058E-5</v>
      </c>
      <c r="AP37">
        <f t="shared" si="5"/>
        <v>-9.999998681564648E-6</v>
      </c>
      <c r="AQ37">
        <f t="shared" si="5"/>
        <v>2.0000001299536052E-5</v>
      </c>
      <c r="AR37">
        <f t="shared" si="5"/>
        <v>-4.7999999870285137E-4</v>
      </c>
      <c r="AS37">
        <f t="shared" si="5"/>
        <v>-1.499999987117917E-4</v>
      </c>
      <c r="AT37">
        <f t="shared" si="5"/>
        <v>4.0000000012696546E-5</v>
      </c>
      <c r="AU37">
        <f t="shared" si="5"/>
        <v>7.0000000008008101E-5</v>
      </c>
      <c r="AV37">
        <f t="shared" si="5"/>
        <v>0</v>
      </c>
      <c r="AW37">
        <f t="shared" si="5"/>
        <v>-3.0000000000995897E-4</v>
      </c>
      <c r="AX37">
        <f t="shared" si="5"/>
        <v>2.99999999811007E-5</v>
      </c>
      <c r="AY37">
        <f t="shared" si="5"/>
        <v>5.4885400000000004</v>
      </c>
      <c r="AZ37">
        <f t="shared" si="5"/>
        <v>5.4885400000000004</v>
      </c>
      <c r="BA37">
        <f t="shared" si="5"/>
        <v>5.4885000000000019</v>
      </c>
      <c r="BB37">
        <f t="shared" si="5"/>
        <v>2.0000000000663931E-4</v>
      </c>
      <c r="BC37">
        <f t="shared" si="5"/>
        <v>-4.7000000000707587E-4</v>
      </c>
      <c r="BD37">
        <f t="shared" si="5"/>
        <v>-3.9999999998485691E-4</v>
      </c>
      <c r="BE37">
        <f t="shared" si="5"/>
        <v>-6.9999999993797246E-5</v>
      </c>
      <c r="BF37">
        <f t="shared" si="5"/>
        <v>2.6000000002568413E-4</v>
      </c>
      <c r="BG37">
        <f t="shared" si="5"/>
        <v>5.999999999062311E-5</v>
      </c>
      <c r="BH37">
        <f t="shared" si="5"/>
        <v>3.8999999998168278E-4</v>
      </c>
      <c r="BI37">
        <f t="shared" si="5"/>
        <v>3.60000001279559E-4</v>
      </c>
      <c r="BJ37">
        <f t="shared" si="5"/>
        <v>-3.0999999873415618E-4</v>
      </c>
      <c r="BK37">
        <f t="shared" si="5"/>
        <v>2.0000001285325197E-5</v>
      </c>
      <c r="BL37">
        <f t="shared" si="5"/>
        <v>2.0000001313746907E-5</v>
      </c>
      <c r="BM37">
        <f t="shared" si="5"/>
        <v>3.5000000127638486E-4</v>
      </c>
      <c r="BN37">
        <f t="shared" si="5"/>
        <v>-4.7999999870285137E-4</v>
      </c>
      <c r="BO37">
        <f t="shared" si="5"/>
        <v>-1.499999987117917E-4</v>
      </c>
      <c r="BP37">
        <f t="shared" si="4"/>
        <v>1.8000000130768967E-4</v>
      </c>
      <c r="BQ37">
        <f t="shared" si="4"/>
        <v>3.8000000134275069E-4</v>
      </c>
      <c r="BR37">
        <f t="shared" si="4"/>
        <v>-2.8999999867096449E-4</v>
      </c>
      <c r="BS37">
        <f t="shared" si="4"/>
        <v>-4.7999999870285137E-4</v>
      </c>
      <c r="BT37">
        <f t="shared" si="4"/>
        <v>-1.499999987117917E-4</v>
      </c>
      <c r="BU37">
        <f t="shared" si="4"/>
        <v>1.8000000130768967E-4</v>
      </c>
      <c r="BV37">
        <f t="shared" si="4"/>
        <v>1.8000000130768967E-4</v>
      </c>
      <c r="BW37">
        <f t="shared" si="4"/>
        <v>5.1000000132717105E-4</v>
      </c>
      <c r="BX37">
        <f t="shared" si="4"/>
        <v>0</v>
      </c>
      <c r="BY37">
        <f t="shared" si="4"/>
        <v>-6.700000000705586E-4</v>
      </c>
      <c r="BZ37">
        <f t="shared" si="4"/>
        <v>-3.4000000005107722E-4</v>
      </c>
      <c r="CA37">
        <f t="shared" si="4"/>
        <v>-3.4000000005107722E-4</v>
      </c>
      <c r="CB37">
        <f t="shared" si="4"/>
        <v>-1.0000000088439265E-5</v>
      </c>
      <c r="CC37">
        <f t="shared" si="4"/>
        <v>3.9999999998485691E-4</v>
      </c>
      <c r="CD37">
        <f t="shared" si="4"/>
        <v>-2.7000000002885827E-4</v>
      </c>
      <c r="CE37">
        <f t="shared" si="4"/>
        <v>5.999999999062311E-5</v>
      </c>
      <c r="CF37">
        <f t="shared" si="4"/>
        <v>5.99999999622014E-5</v>
      </c>
      <c r="CG37">
        <f t="shared" si="4"/>
        <v>-6.1000000005151378E-4</v>
      </c>
      <c r="CH37">
        <f t="shared" si="4"/>
        <v>2.0000000000663931E-4</v>
      </c>
      <c r="CI37">
        <f t="shared" si="4"/>
        <v>-4.7000000000707587E-4</v>
      </c>
      <c r="CJ37">
        <f t="shared" si="4"/>
        <v>-1.3999999998759449E-4</v>
      </c>
      <c r="CK37">
        <f t="shared" si="4"/>
        <v>3.6000000002900379E-4</v>
      </c>
      <c r="CL37">
        <f t="shared" si="4"/>
        <v>-3.0999999998471139E-4</v>
      </c>
      <c r="CM37">
        <f t="shared" si="4"/>
        <v>-2.7999999866779035E-4</v>
      </c>
      <c r="CN37">
        <f t="shared" si="4"/>
        <v>5.0000001323269316E-5</v>
      </c>
      <c r="CO37">
        <f t="shared" si="4"/>
        <v>3.8000000134275069E-4</v>
      </c>
      <c r="CP37">
        <f t="shared" si="4"/>
        <v>3.800000013711724E-4</v>
      </c>
      <c r="CQ37">
        <f t="shared" si="4"/>
        <v>-2.8999999864254278E-4</v>
      </c>
      <c r="CR37">
        <f t="shared" si="4"/>
        <v>5.2000000130192348E-4</v>
      </c>
      <c r="CS37">
        <f t="shared" si="4"/>
        <v>8.5000000126456143E-4</v>
      </c>
      <c r="CT37">
        <f t="shared" si="4"/>
        <v>1.8000000125084625E-4</v>
      </c>
      <c r="CU37">
        <f t="shared" si="4"/>
        <v>8.0000001332791726E-5</v>
      </c>
      <c r="CV37">
        <f t="shared" si="4"/>
        <v>4.1000000129542968E-4</v>
      </c>
      <c r="CW37">
        <f t="shared" si="4"/>
        <v>0</v>
      </c>
      <c r="CX37">
        <f t="shared" si="4"/>
        <v>3.2999999999105967E-4</v>
      </c>
      <c r="CY37">
        <f t="shared" si="4"/>
        <v>-3.399999999942338E-4</v>
      </c>
      <c r="CZ37">
        <f t="shared" si="4"/>
        <v>-3.399999999942338E-4</v>
      </c>
      <c r="DA37">
        <f t="shared" si="4"/>
        <v>-9.9999999747524271E-6</v>
      </c>
    </row>
    <row r="38" spans="1:105" x14ac:dyDescent="0.25">
      <c r="A38">
        <v>10</v>
      </c>
      <c r="B38" t="s">
        <v>62</v>
      </c>
      <c r="C38">
        <f t="shared" si="2"/>
        <v>4.6700000120836194E-3</v>
      </c>
      <c r="D38">
        <f t="shared" si="5"/>
        <v>75</v>
      </c>
      <c r="E38">
        <f t="shared" si="5"/>
        <v>-4.9926599999999997E-5</v>
      </c>
      <c r="F38">
        <f t="shared" si="5"/>
        <v>-7.9999998717994458E-5</v>
      </c>
      <c r="G38">
        <f t="shared" si="5"/>
        <v>2.500000012446435E-4</v>
      </c>
      <c r="H38">
        <f t="shared" si="5"/>
        <v>-4.1999999876907168E-4</v>
      </c>
      <c r="I38">
        <f t="shared" si="5"/>
        <v>2.8000000128258762E-4</v>
      </c>
      <c r="J38">
        <f t="shared" si="5"/>
        <v>-3.8999999873112756E-4</v>
      </c>
      <c r="K38">
        <f t="shared" si="5"/>
        <v>0</v>
      </c>
      <c r="L38">
        <f t="shared" si="5"/>
        <v>0</v>
      </c>
      <c r="M38">
        <f t="shared" si="5"/>
        <v>-3.9999999998485691E-5</v>
      </c>
      <c r="N38">
        <f t="shared" si="5"/>
        <v>6.0000000004833964E-5</v>
      </c>
      <c r="O38">
        <f t="shared" si="5"/>
        <v>-1.0000000003174137E-5</v>
      </c>
      <c r="P38">
        <f t="shared" si="5"/>
        <v>0</v>
      </c>
      <c r="Q38">
        <f t="shared" si="5"/>
        <v>2.9999999988206127E-5</v>
      </c>
      <c r="R38">
        <f t="shared" si="5"/>
        <v>5.999999999062311E-5</v>
      </c>
      <c r="S38">
        <f t="shared" si="5"/>
        <v>4.5999999997548002E-4</v>
      </c>
      <c r="T38">
        <f t="shared" si="5"/>
        <v>-2.1000000000981345E-4</v>
      </c>
      <c r="U38">
        <f t="shared" si="5"/>
        <v>2.3190399999999727</v>
      </c>
      <c r="V38">
        <f t="shared" si="5"/>
        <v>2.318369999999959</v>
      </c>
      <c r="W38">
        <f t="shared" si="5"/>
        <v>2.3186999999999784</v>
      </c>
      <c r="X38">
        <f t="shared" si="5"/>
        <v>6.0000000001991793E-4</v>
      </c>
      <c r="Y38">
        <f t="shared" si="5"/>
        <v>-6.9999999993797246E-5</v>
      </c>
      <c r="Z38">
        <f t="shared" si="5"/>
        <v>0</v>
      </c>
      <c r="AA38">
        <f t="shared" si="5"/>
        <v>0</v>
      </c>
      <c r="AB38">
        <f t="shared" si="5"/>
        <v>-3.9999999998485691E-5</v>
      </c>
      <c r="AC38">
        <f t="shared" si="5"/>
        <v>6.6000000001054104E-4</v>
      </c>
      <c r="AD38">
        <f t="shared" si="5"/>
        <v>-1.0000000003174137E-5</v>
      </c>
      <c r="AE38">
        <f t="shared" si="5"/>
        <v>-1.354472090042691E-14</v>
      </c>
      <c r="AF38">
        <f t="shared" si="5"/>
        <v>-1.4210854715202004E-14</v>
      </c>
      <c r="AG38">
        <f t="shared" si="5"/>
        <v>-4.0000000012696546E-5</v>
      </c>
      <c r="AH38">
        <f t="shared" si="5"/>
        <v>-3.4000000000844466E-4</v>
      </c>
      <c r="AI38">
        <f t="shared" si="5"/>
        <v>-1.0000000003174137E-5</v>
      </c>
      <c r="AJ38">
        <f t="shared" si="5"/>
        <v>0</v>
      </c>
      <c r="AK38">
        <f t="shared" si="5"/>
        <v>3.000000000952241E-5</v>
      </c>
      <c r="AL38">
        <f t="shared" si="5"/>
        <v>6.0000000004833964E-5</v>
      </c>
      <c r="AM38">
        <f t="shared" si="5"/>
        <v>3.6000000002900379E-4</v>
      </c>
      <c r="AN38">
        <f t="shared" si="5"/>
        <v>-3.0999999998471139E-4</v>
      </c>
      <c r="AO38">
        <f t="shared" si="5"/>
        <v>-3.9999997454742697E-5</v>
      </c>
      <c r="AP38">
        <f t="shared" si="5"/>
        <v>2.9000000253631697E-4</v>
      </c>
      <c r="AQ38">
        <f t="shared" si="5"/>
        <v>-3.799999974489765E-4</v>
      </c>
      <c r="AR38">
        <f t="shared" si="5"/>
        <v>-7.9999997410595824E-5</v>
      </c>
      <c r="AS38">
        <f t="shared" si="5"/>
        <v>2.5000000255204213E-4</v>
      </c>
      <c r="AT38">
        <f t="shared" si="5"/>
        <v>2.4000000126989107E-4</v>
      </c>
      <c r="AU38">
        <f t="shared" si="5"/>
        <v>-4.2999999874382411E-4</v>
      </c>
      <c r="AV38">
        <f t="shared" si="5"/>
        <v>-9.9999998724342731E-5</v>
      </c>
      <c r="AW38">
        <f t="shared" si="5"/>
        <v>-9.9999998667499312E-5</v>
      </c>
      <c r="AX38">
        <f t="shared" si="5"/>
        <v>-7.6999999868121449E-4</v>
      </c>
      <c r="AY38">
        <f t="shared" si="5"/>
        <v>0</v>
      </c>
      <c r="AZ38">
        <f t="shared" si="5"/>
        <v>3.3000000000527052E-4</v>
      </c>
      <c r="BA38">
        <f t="shared" si="5"/>
        <v>6.6000000001054104E-4</v>
      </c>
      <c r="BB38">
        <f t="shared" si="5"/>
        <v>5.600000000356431E-4</v>
      </c>
      <c r="BC38">
        <f t="shared" si="5"/>
        <v>-1.0999999997807208E-4</v>
      </c>
      <c r="BD38">
        <f t="shared" si="5"/>
        <v>0</v>
      </c>
      <c r="BE38">
        <f t="shared" si="5"/>
        <v>-6.6999999999950433E-4</v>
      </c>
      <c r="BF38">
        <f t="shared" si="5"/>
        <v>-3.399999999942338E-4</v>
      </c>
      <c r="BG38">
        <f t="shared" si="5"/>
        <v>-1.3999999998759449E-4</v>
      </c>
      <c r="BH38">
        <f t="shared" si="5"/>
        <v>-8.1000000000130967E-4</v>
      </c>
      <c r="BI38">
        <f t="shared" si="5"/>
        <v>3.2000000129528416E-4</v>
      </c>
      <c r="BJ38">
        <f t="shared" si="5"/>
        <v>6.5000000128634383E-4</v>
      </c>
      <c r="BK38">
        <f t="shared" si="5"/>
        <v>-1.9999998698949639E-5</v>
      </c>
      <c r="BL38">
        <f t="shared" si="5"/>
        <v>-1.9999998698949639E-5</v>
      </c>
      <c r="BM38">
        <f t="shared" si="5"/>
        <v>3.1000000129211003E-4</v>
      </c>
      <c r="BN38">
        <f t="shared" si="5"/>
        <v>-1.3600232051658168E-14</v>
      </c>
      <c r="BO38">
        <f t="shared" ref="BO38:DA38" si="6">BO25-BO12</f>
        <v>-1.4210854715202004E-14</v>
      </c>
      <c r="BP38">
        <f t="shared" si="6"/>
        <v>-4.0000000012696546E-5</v>
      </c>
      <c r="BQ38">
        <f t="shared" si="6"/>
        <v>5.9999999976412255E-5</v>
      </c>
      <c r="BR38">
        <f t="shared" si="6"/>
        <v>-1.0000000017384991E-5</v>
      </c>
      <c r="BS38">
        <f t="shared" si="6"/>
        <v>2.4935609133081016E-13</v>
      </c>
      <c r="BT38">
        <f t="shared" si="6"/>
        <v>2.4868995751603507E-13</v>
      </c>
      <c r="BU38">
        <f t="shared" si="6"/>
        <v>-3.9999999749795734E-5</v>
      </c>
      <c r="BV38">
        <f t="shared" si="6"/>
        <v>1.2931877790833823E-12</v>
      </c>
      <c r="BW38">
        <f t="shared" si="6"/>
        <v>3.300000012984583E-4</v>
      </c>
      <c r="BX38">
        <f t="shared" si="6"/>
        <v>-9.9999999974897946E-5</v>
      </c>
      <c r="BY38">
        <f t="shared" si="6"/>
        <v>2.3000000001616172E-4</v>
      </c>
      <c r="BZ38">
        <f t="shared" si="6"/>
        <v>5.600000000356431E-4</v>
      </c>
      <c r="CA38">
        <f t="shared" si="6"/>
        <v>2.6000000002568413E-4</v>
      </c>
      <c r="CB38">
        <f t="shared" si="6"/>
        <v>5.9000000004516551E-4</v>
      </c>
      <c r="CC38">
        <f t="shared" si="6"/>
        <v>2.0000001313746907E-5</v>
      </c>
      <c r="CD38">
        <f t="shared" si="6"/>
        <v>3.5000000130480657E-4</v>
      </c>
      <c r="CE38">
        <f t="shared" si="6"/>
        <v>-3.199999986804869E-4</v>
      </c>
      <c r="CF38">
        <f t="shared" si="6"/>
        <v>-4.1999999871222826E-4</v>
      </c>
      <c r="CG38">
        <f t="shared" si="6"/>
        <v>-8.9999998692746885E-5</v>
      </c>
      <c r="CH38">
        <f t="shared" si="6"/>
        <v>3.2000000129528416E-4</v>
      </c>
      <c r="CI38">
        <f t="shared" si="6"/>
        <v>6.5000000128634383E-4</v>
      </c>
      <c r="CJ38">
        <f t="shared" si="6"/>
        <v>-1.9999998698949639E-5</v>
      </c>
      <c r="CK38">
        <f t="shared" si="6"/>
        <v>7.8000000127076419E-4</v>
      </c>
      <c r="CL38">
        <f t="shared" si="6"/>
        <v>1.1000000125704901E-4</v>
      </c>
      <c r="CM38">
        <f t="shared" si="6"/>
        <v>-2.0000000000663931E-4</v>
      </c>
      <c r="CN38">
        <f t="shared" si="6"/>
        <v>1.2999999998442036E-4</v>
      </c>
      <c r="CO38">
        <f t="shared" si="6"/>
        <v>4.5999999998969088E-4</v>
      </c>
      <c r="CP38">
        <f t="shared" si="6"/>
        <v>-4.3999999996913175E-4</v>
      </c>
      <c r="CQ38">
        <f t="shared" si="6"/>
        <v>-1.1000000000649379E-4</v>
      </c>
      <c r="CR38">
        <f t="shared" si="6"/>
        <v>6.6000000161636763E-4</v>
      </c>
      <c r="CS38">
        <f t="shared" si="6"/>
        <v>9.9000000162163815E-4</v>
      </c>
      <c r="CT38">
        <f t="shared" si="6"/>
        <v>3.2000000160792297E-4</v>
      </c>
      <c r="CU38">
        <f t="shared" si="6"/>
        <v>3.2000000163634468E-4</v>
      </c>
      <c r="CV38">
        <f t="shared" si="6"/>
        <v>6.5000000162740434E-4</v>
      </c>
      <c r="CW38">
        <f t="shared" si="6"/>
        <v>6.0000000001991793E-4</v>
      </c>
      <c r="CX38">
        <f t="shared" si="6"/>
        <v>-6.9999999993797246E-5</v>
      </c>
      <c r="CY38">
        <f t="shared" si="6"/>
        <v>2.5999999996884071E-4</v>
      </c>
      <c r="CZ38">
        <f t="shared" si="6"/>
        <v>6.5999999998211933E-4</v>
      </c>
      <c r="DA38">
        <f t="shared" si="6"/>
        <v>-1.0000000031595846E-5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Y38"/>
  <sheetViews>
    <sheetView workbookViewId="0">
      <selection activeCell="A27" sqref="A27"/>
    </sheetView>
  </sheetViews>
  <sheetFormatPr defaultColWidth="8.85546875" defaultRowHeight="15" x14ac:dyDescent="0.25"/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3016.12</v>
      </c>
      <c r="D3">
        <v>186</v>
      </c>
      <c r="E3">
        <v>9.9615699999999996E-5</v>
      </c>
      <c r="F3">
        <v>150.953</v>
      </c>
      <c r="G3">
        <v>159.286</v>
      </c>
      <c r="H3">
        <v>167.619</v>
      </c>
      <c r="I3">
        <v>276.36500000000001</v>
      </c>
      <c r="J3">
        <v>284.69799999999998</v>
      </c>
      <c r="K3">
        <v>0.25</v>
      </c>
      <c r="L3">
        <v>8.5833300000000001</v>
      </c>
      <c r="M3">
        <v>16.916699999999999</v>
      </c>
      <c r="N3">
        <v>121.009</v>
      </c>
      <c r="O3">
        <v>129.34200000000001</v>
      </c>
      <c r="P3">
        <v>316.75599999999997</v>
      </c>
      <c r="Q3">
        <v>325.089</v>
      </c>
      <c r="R3">
        <v>333.42200000000003</v>
      </c>
      <c r="S3">
        <v>407.64299999999997</v>
      </c>
      <c r="T3">
        <v>415.976</v>
      </c>
      <c r="U3">
        <v>205.80799999999999</v>
      </c>
      <c r="V3">
        <v>214.142</v>
      </c>
      <c r="W3">
        <v>222.47499999999999</v>
      </c>
      <c r="X3">
        <v>327.62700000000001</v>
      </c>
      <c r="Y3">
        <v>335.96</v>
      </c>
      <c r="Z3">
        <v>0.75</v>
      </c>
      <c r="AA3">
        <v>9.0833300000000001</v>
      </c>
      <c r="AB3">
        <v>17.416699999999999</v>
      </c>
      <c r="AC3">
        <v>78.162800000000004</v>
      </c>
      <c r="AD3">
        <v>86.496099999999998</v>
      </c>
      <c r="AE3">
        <v>260.19799999999998</v>
      </c>
      <c r="AF3">
        <v>268.53199999999998</v>
      </c>
      <c r="AG3">
        <v>276.86500000000001</v>
      </c>
      <c r="AH3">
        <v>387.767</v>
      </c>
      <c r="AI3">
        <v>396.1</v>
      </c>
      <c r="AJ3">
        <v>237.12899999999999</v>
      </c>
      <c r="AK3">
        <v>245.46199999999999</v>
      </c>
      <c r="AL3">
        <v>253.79499999999999</v>
      </c>
      <c r="AM3">
        <v>327.87700000000001</v>
      </c>
      <c r="AN3">
        <v>336.21</v>
      </c>
      <c r="AO3">
        <v>0</v>
      </c>
      <c r="AP3">
        <v>8.3333300000000001</v>
      </c>
      <c r="AQ3">
        <v>16.666699999999999</v>
      </c>
      <c r="AR3">
        <v>125.901</v>
      </c>
      <c r="AS3">
        <v>134.23400000000001</v>
      </c>
      <c r="AT3">
        <v>0.5</v>
      </c>
      <c r="AU3">
        <v>8.8333300000000001</v>
      </c>
      <c r="AV3">
        <v>17.166699999999999</v>
      </c>
      <c r="AW3">
        <v>85.561099999999996</v>
      </c>
      <c r="AX3">
        <v>93.894400000000005</v>
      </c>
      <c r="AY3">
        <v>327.62700000000001</v>
      </c>
      <c r="AZ3">
        <v>335.96</v>
      </c>
      <c r="BA3">
        <v>344.29399999999998</v>
      </c>
      <c r="BB3">
        <v>412.54500000000002</v>
      </c>
      <c r="BC3">
        <v>420.87799999999999</v>
      </c>
      <c r="BD3">
        <v>371.6</v>
      </c>
      <c r="BE3">
        <v>379.93400000000003</v>
      </c>
      <c r="BF3">
        <v>388.267</v>
      </c>
      <c r="BG3">
        <v>444.00799999999998</v>
      </c>
      <c r="BH3">
        <v>452.34199999999998</v>
      </c>
      <c r="BI3">
        <v>104.842</v>
      </c>
      <c r="BJ3">
        <v>113.176</v>
      </c>
      <c r="BK3">
        <v>121.509</v>
      </c>
      <c r="BL3">
        <v>183.94200000000001</v>
      </c>
      <c r="BM3">
        <v>192.27500000000001</v>
      </c>
      <c r="BN3">
        <v>109.73399999999999</v>
      </c>
      <c r="BO3">
        <v>118.06699999999999</v>
      </c>
      <c r="BP3">
        <v>126.401</v>
      </c>
      <c r="BQ3">
        <v>218.749</v>
      </c>
      <c r="BR3">
        <v>227.083</v>
      </c>
      <c r="BS3">
        <v>69.507599999999996</v>
      </c>
      <c r="BT3">
        <v>77.840999999999994</v>
      </c>
      <c r="BU3">
        <v>86.174300000000002</v>
      </c>
      <c r="BV3">
        <v>151.203</v>
      </c>
      <c r="BW3">
        <v>159.536</v>
      </c>
      <c r="BX3">
        <v>61.996099999999998</v>
      </c>
      <c r="BY3">
        <v>70.329400000000007</v>
      </c>
      <c r="BZ3">
        <v>78.662800000000004</v>
      </c>
      <c r="CA3">
        <v>150.953</v>
      </c>
      <c r="CB3">
        <v>159.286</v>
      </c>
      <c r="CC3">
        <v>429.21100000000001</v>
      </c>
      <c r="CD3">
        <v>437.54500000000002</v>
      </c>
      <c r="CE3">
        <v>445.87799999999999</v>
      </c>
      <c r="CF3">
        <v>524.69399999999996</v>
      </c>
      <c r="CG3">
        <v>533.02800000000002</v>
      </c>
      <c r="CH3">
        <v>499.02300000000002</v>
      </c>
      <c r="CI3">
        <v>507.35700000000003</v>
      </c>
      <c r="CJ3">
        <v>515.69000000000005</v>
      </c>
      <c r="CK3">
        <v>621.27800000000002</v>
      </c>
      <c r="CL3">
        <v>629.61199999999997</v>
      </c>
      <c r="CM3">
        <v>404.68400000000003</v>
      </c>
      <c r="CN3">
        <v>413.017</v>
      </c>
      <c r="CO3">
        <v>421.35</v>
      </c>
      <c r="CP3">
        <v>526.08900000000006</v>
      </c>
      <c r="CQ3">
        <v>534.42200000000003</v>
      </c>
      <c r="CR3">
        <v>142.81700000000001</v>
      </c>
      <c r="CS3">
        <v>151.15100000000001</v>
      </c>
      <c r="CT3">
        <v>159.48400000000001</v>
      </c>
      <c r="CU3">
        <v>211.499</v>
      </c>
      <c r="CV3">
        <v>219.833</v>
      </c>
      <c r="CW3">
        <v>404.93400000000003</v>
      </c>
      <c r="CX3">
        <v>413.267</v>
      </c>
      <c r="CY3">
        <v>421.6</v>
      </c>
      <c r="CZ3">
        <v>518.16600000000005</v>
      </c>
      <c r="DA3">
        <v>526.49900000000002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311.70999999999998</v>
      </c>
      <c r="DH3">
        <v>320.04399999999998</v>
      </c>
      <c r="DI3">
        <v>328.37700000000001</v>
      </c>
      <c r="DJ3">
        <v>406.202</v>
      </c>
      <c r="DK3">
        <v>414.53500000000003</v>
      </c>
      <c r="DL3">
        <v>202.583</v>
      </c>
      <c r="DM3">
        <v>210.916</v>
      </c>
      <c r="DN3">
        <v>219.249</v>
      </c>
      <c r="DO3">
        <v>275.45</v>
      </c>
      <c r="DP3">
        <v>283.78399999999999</v>
      </c>
      <c r="DQ3">
        <v>311.45999999999998</v>
      </c>
      <c r="DR3">
        <v>319.79399999999998</v>
      </c>
      <c r="DS3">
        <v>328.12700000000001</v>
      </c>
      <c r="DT3">
        <v>383.86900000000003</v>
      </c>
      <c r="DU3">
        <v>392.20299999999997</v>
      </c>
      <c r="DV3">
        <v>142.56700000000001</v>
      </c>
      <c r="DW3">
        <v>150.90100000000001</v>
      </c>
      <c r="DX3">
        <v>159.23400000000001</v>
      </c>
      <c r="DY3">
        <v>274.005</v>
      </c>
      <c r="DZ3">
        <v>282.33800000000002</v>
      </c>
      <c r="EA3">
        <v>508.52800000000002</v>
      </c>
      <c r="EB3">
        <v>516.86099999999999</v>
      </c>
      <c r="EC3">
        <v>525.19399999999996</v>
      </c>
      <c r="ED3">
        <v>585.01300000000003</v>
      </c>
      <c r="EE3">
        <v>593.34699999999998</v>
      </c>
      <c r="EF3">
        <v>404.43400000000003</v>
      </c>
      <c r="EG3">
        <v>412.767</v>
      </c>
      <c r="EH3">
        <v>421.1</v>
      </c>
      <c r="EI3">
        <v>515.19000000000005</v>
      </c>
      <c r="EJ3">
        <v>523.52300000000002</v>
      </c>
      <c r="EK3">
        <v>259.28399999999999</v>
      </c>
      <c r="EL3">
        <v>267.61700000000002</v>
      </c>
      <c r="EM3">
        <v>275.95</v>
      </c>
      <c r="EN3">
        <v>332.92200000000003</v>
      </c>
      <c r="EO3">
        <v>341.25599999999997</v>
      </c>
      <c r="EP3">
        <v>367.70299999999997</v>
      </c>
      <c r="EQ3">
        <v>376.036</v>
      </c>
      <c r="ER3">
        <v>384.36900000000003</v>
      </c>
      <c r="ES3">
        <v>457.70600000000002</v>
      </c>
      <c r="ET3">
        <v>466.03899999999999</v>
      </c>
      <c r="EU3">
        <v>257.83800000000002</v>
      </c>
      <c r="EV3">
        <v>266.17200000000003</v>
      </c>
      <c r="EW3">
        <v>274.505</v>
      </c>
      <c r="EX3">
        <v>343.79399999999998</v>
      </c>
      <c r="EY3">
        <v>352.12700000000001</v>
      </c>
    </row>
    <row r="4" spans="1:155" x14ac:dyDescent="0.25">
      <c r="A4">
        <v>2</v>
      </c>
      <c r="B4" t="s">
        <v>62</v>
      </c>
      <c r="C4">
        <v>4259.8</v>
      </c>
      <c r="D4">
        <v>89</v>
      </c>
      <c r="E4">
        <v>9.8850800000000006E-5</v>
      </c>
      <c r="F4">
        <v>8.5929199999999994</v>
      </c>
      <c r="G4">
        <v>16.926300000000001</v>
      </c>
      <c r="H4">
        <v>25.259599999999999</v>
      </c>
      <c r="I4">
        <v>106.167</v>
      </c>
      <c r="J4">
        <v>114.5</v>
      </c>
      <c r="K4">
        <v>7.5016800000000003</v>
      </c>
      <c r="L4">
        <v>15.835000000000001</v>
      </c>
      <c r="M4">
        <v>24.168299999999999</v>
      </c>
      <c r="N4">
        <v>106.417</v>
      </c>
      <c r="O4">
        <v>114.75</v>
      </c>
      <c r="P4">
        <v>0</v>
      </c>
      <c r="Q4">
        <v>8.3333300000000001</v>
      </c>
      <c r="R4">
        <v>16.666699999999999</v>
      </c>
      <c r="S4">
        <v>116.334</v>
      </c>
      <c r="T4">
        <v>124.66800000000001</v>
      </c>
      <c r="U4">
        <v>244.46600000000001</v>
      </c>
      <c r="V4">
        <v>252.8</v>
      </c>
      <c r="W4">
        <v>261.13299999999998</v>
      </c>
      <c r="X4">
        <v>352.52300000000002</v>
      </c>
      <c r="Y4">
        <v>360.85700000000003</v>
      </c>
      <c r="Z4">
        <v>333.62799999999999</v>
      </c>
      <c r="AA4">
        <v>341.96199999999999</v>
      </c>
      <c r="AB4">
        <v>350.29500000000002</v>
      </c>
      <c r="AC4">
        <v>456.32299999999998</v>
      </c>
      <c r="AD4">
        <v>464.65600000000001</v>
      </c>
      <c r="AE4">
        <v>89.999899999999997</v>
      </c>
      <c r="AF4">
        <v>98.333200000000005</v>
      </c>
      <c r="AG4">
        <v>106.667</v>
      </c>
      <c r="AH4">
        <v>196.131</v>
      </c>
      <c r="AI4">
        <v>204.464</v>
      </c>
      <c r="AJ4">
        <v>299.53800000000001</v>
      </c>
      <c r="AK4">
        <v>307.87099999999998</v>
      </c>
      <c r="AL4">
        <v>316.20400000000001</v>
      </c>
      <c r="AM4">
        <v>409.48700000000002</v>
      </c>
      <c r="AN4">
        <v>417.82</v>
      </c>
      <c r="AO4">
        <v>100.16800000000001</v>
      </c>
      <c r="AP4">
        <v>108.501</v>
      </c>
      <c r="AQ4">
        <v>116.834</v>
      </c>
      <c r="AR4">
        <v>210.37200000000001</v>
      </c>
      <c r="AS4">
        <v>218.70500000000001</v>
      </c>
      <c r="AT4">
        <v>8.3429199999999994</v>
      </c>
      <c r="AU4">
        <v>16.676300000000001</v>
      </c>
      <c r="AV4">
        <v>25.009599999999999</v>
      </c>
      <c r="AW4">
        <v>106.667</v>
      </c>
      <c r="AX4">
        <v>115</v>
      </c>
      <c r="AY4">
        <v>247.589</v>
      </c>
      <c r="AZ4">
        <v>255.922</v>
      </c>
      <c r="BA4">
        <v>264.25599999999997</v>
      </c>
      <c r="BB4">
        <v>349.79500000000002</v>
      </c>
      <c r="BC4">
        <v>358.12799999999999</v>
      </c>
      <c r="BD4">
        <v>257.12299999999999</v>
      </c>
      <c r="BE4">
        <v>265.45600000000002</v>
      </c>
      <c r="BF4">
        <v>273.78899999999999</v>
      </c>
      <c r="BG4">
        <v>346.78500000000003</v>
      </c>
      <c r="BH4">
        <v>355.11799999999999</v>
      </c>
      <c r="BI4">
        <v>393.32</v>
      </c>
      <c r="BJ4">
        <v>401.654</v>
      </c>
      <c r="BK4">
        <v>409.98700000000002</v>
      </c>
      <c r="BL4">
        <v>505.43200000000002</v>
      </c>
      <c r="BM4">
        <v>513.76499999999999</v>
      </c>
      <c r="BN4">
        <v>194.20500000000001</v>
      </c>
      <c r="BO4">
        <v>202.53899999999999</v>
      </c>
      <c r="BP4">
        <v>210.87200000000001</v>
      </c>
      <c r="BQ4">
        <v>276.8</v>
      </c>
      <c r="BR4">
        <v>285.13299999999998</v>
      </c>
      <c r="BS4">
        <v>341.51499999999999</v>
      </c>
      <c r="BT4">
        <v>349.84800000000001</v>
      </c>
      <c r="BU4">
        <v>358.18200000000002</v>
      </c>
      <c r="BV4">
        <v>451.47199999999998</v>
      </c>
      <c r="BW4">
        <v>459.80599999999998</v>
      </c>
      <c r="BX4">
        <v>0.25</v>
      </c>
      <c r="BY4">
        <v>8.5833300000000001</v>
      </c>
      <c r="BZ4">
        <v>16.916699999999999</v>
      </c>
      <c r="CA4">
        <v>122.333</v>
      </c>
      <c r="CB4">
        <v>130.667</v>
      </c>
      <c r="CC4">
        <v>332.37099999999998</v>
      </c>
      <c r="CD4">
        <v>340.70400000000001</v>
      </c>
      <c r="CE4">
        <v>349.03800000000001</v>
      </c>
      <c r="CF4">
        <v>452.15499999999997</v>
      </c>
      <c r="CG4">
        <v>460.488</v>
      </c>
      <c r="CH4">
        <v>90.249899999999997</v>
      </c>
      <c r="CI4">
        <v>98.583200000000005</v>
      </c>
      <c r="CJ4">
        <v>106.917</v>
      </c>
      <c r="CK4">
        <v>194.45500000000001</v>
      </c>
      <c r="CL4">
        <v>202.78899999999999</v>
      </c>
      <c r="CM4">
        <v>260.63299999999998</v>
      </c>
      <c r="CN4">
        <v>268.96600000000001</v>
      </c>
      <c r="CO4">
        <v>277.3</v>
      </c>
      <c r="CP4">
        <v>362.95100000000002</v>
      </c>
      <c r="CQ4">
        <v>371.28500000000003</v>
      </c>
      <c r="CR4">
        <v>92.519900000000007</v>
      </c>
      <c r="CS4">
        <v>100.85299999999999</v>
      </c>
      <c r="CT4">
        <v>109.187</v>
      </c>
      <c r="CU4">
        <v>194.20500000000001</v>
      </c>
      <c r="CV4">
        <v>202.53899999999999</v>
      </c>
      <c r="CW4">
        <v>106.167</v>
      </c>
      <c r="CX4">
        <v>114.5</v>
      </c>
      <c r="CY4">
        <v>122.833</v>
      </c>
      <c r="CZ4">
        <v>205.69399999999999</v>
      </c>
      <c r="DA4">
        <v>214.02799999999999</v>
      </c>
      <c r="DB4">
        <v>435.988</v>
      </c>
      <c r="DC4">
        <v>444.322</v>
      </c>
      <c r="DD4">
        <v>452.65499999999997</v>
      </c>
      <c r="DE4">
        <v>541.89</v>
      </c>
      <c r="DF4">
        <v>550.22400000000005</v>
      </c>
      <c r="DG4">
        <v>489.26499999999999</v>
      </c>
      <c r="DH4">
        <v>497.59899999999999</v>
      </c>
      <c r="DI4">
        <v>505.93200000000002</v>
      </c>
      <c r="DJ4">
        <v>573.73800000000006</v>
      </c>
      <c r="DK4">
        <v>582.07100000000003</v>
      </c>
      <c r="DL4">
        <v>346.78500000000003</v>
      </c>
      <c r="DM4">
        <v>355.11799999999999</v>
      </c>
      <c r="DN4">
        <v>363.45100000000002</v>
      </c>
      <c r="DO4">
        <v>467.63900000000001</v>
      </c>
      <c r="DP4">
        <v>475.97199999999998</v>
      </c>
      <c r="DQ4">
        <v>179.714</v>
      </c>
      <c r="DR4">
        <v>188.047</v>
      </c>
      <c r="DS4">
        <v>196.381</v>
      </c>
      <c r="DT4">
        <v>260.63299999999998</v>
      </c>
      <c r="DU4">
        <v>268.96600000000001</v>
      </c>
      <c r="DV4">
        <v>440.15600000000001</v>
      </c>
      <c r="DW4">
        <v>448.49</v>
      </c>
      <c r="DX4">
        <v>456.82299999999998</v>
      </c>
      <c r="DY4">
        <v>559.19799999999998</v>
      </c>
      <c r="DZ4">
        <v>567.53200000000004</v>
      </c>
      <c r="EA4">
        <v>179.964</v>
      </c>
      <c r="EB4">
        <v>188.297</v>
      </c>
      <c r="EC4">
        <v>196.631</v>
      </c>
      <c r="ED4">
        <v>265.60599999999999</v>
      </c>
      <c r="EE4">
        <v>273.93900000000002</v>
      </c>
      <c r="EF4">
        <v>242.84</v>
      </c>
      <c r="EG4">
        <v>251.17400000000001</v>
      </c>
      <c r="EH4">
        <v>259.50700000000001</v>
      </c>
      <c r="EI4">
        <v>315.70400000000001</v>
      </c>
      <c r="EJ4">
        <v>324.03800000000001</v>
      </c>
      <c r="EK4">
        <v>451.47199999999998</v>
      </c>
      <c r="EL4">
        <v>459.80599999999998</v>
      </c>
      <c r="EM4">
        <v>468.13900000000001</v>
      </c>
      <c r="EN4">
        <v>519.06399999999996</v>
      </c>
      <c r="EO4">
        <v>527.39800000000002</v>
      </c>
      <c r="EP4">
        <v>435.30599999999998</v>
      </c>
      <c r="EQ4">
        <v>443.63900000000001</v>
      </c>
      <c r="ER4">
        <v>451.97199999999998</v>
      </c>
      <c r="ES4">
        <v>540.52800000000002</v>
      </c>
      <c r="ET4">
        <v>548.86099999999999</v>
      </c>
      <c r="EU4">
        <v>189.52799999999999</v>
      </c>
      <c r="EV4">
        <v>197.86099999999999</v>
      </c>
      <c r="EW4">
        <v>206.19399999999999</v>
      </c>
      <c r="EX4">
        <v>263.75599999999997</v>
      </c>
      <c r="EY4">
        <v>272.089</v>
      </c>
    </row>
    <row r="5" spans="1:155" x14ac:dyDescent="0.25">
      <c r="A5">
        <v>3</v>
      </c>
      <c r="B5" t="s">
        <v>62</v>
      </c>
      <c r="C5">
        <v>3206.97</v>
      </c>
      <c r="D5">
        <v>735</v>
      </c>
      <c r="E5">
        <v>9.9619599999999997E-5</v>
      </c>
      <c r="F5">
        <v>1</v>
      </c>
      <c r="G5">
        <v>9.3333300000000001</v>
      </c>
      <c r="H5">
        <v>17.666699999999999</v>
      </c>
      <c r="I5">
        <v>84.224800000000002</v>
      </c>
      <c r="J5">
        <v>92.558199999999999</v>
      </c>
      <c r="K5">
        <v>146.86799999999999</v>
      </c>
      <c r="L5">
        <v>155.20099999999999</v>
      </c>
      <c r="M5">
        <v>163.535</v>
      </c>
      <c r="N5">
        <v>249.90600000000001</v>
      </c>
      <c r="O5">
        <v>258.24</v>
      </c>
      <c r="P5">
        <v>0.75</v>
      </c>
      <c r="Q5">
        <v>9.0833300000000001</v>
      </c>
      <c r="R5">
        <v>17.416699999999999</v>
      </c>
      <c r="S5">
        <v>82.475999999999999</v>
      </c>
      <c r="T5">
        <v>90.809299999999993</v>
      </c>
      <c r="U5">
        <v>0.25</v>
      </c>
      <c r="V5">
        <v>8.5833300000000001</v>
      </c>
      <c r="W5">
        <v>16.916699999999999</v>
      </c>
      <c r="X5">
        <v>81.519599999999997</v>
      </c>
      <c r="Y5">
        <v>89.852999999999994</v>
      </c>
      <c r="Z5">
        <v>180.81399999999999</v>
      </c>
      <c r="AA5">
        <v>189.14699999999999</v>
      </c>
      <c r="AB5">
        <v>197.48099999999999</v>
      </c>
      <c r="AC5">
        <v>301.97500000000002</v>
      </c>
      <c r="AD5">
        <v>310.30799999999999</v>
      </c>
      <c r="AE5">
        <v>342.81799999999998</v>
      </c>
      <c r="AF5">
        <v>351.15100000000001</v>
      </c>
      <c r="AG5">
        <v>359.48500000000001</v>
      </c>
      <c r="AH5">
        <v>430.45</v>
      </c>
      <c r="AI5">
        <v>438.78300000000002</v>
      </c>
      <c r="AJ5">
        <v>447.36599999999999</v>
      </c>
      <c r="AK5">
        <v>455.7</v>
      </c>
      <c r="AL5">
        <v>464.03300000000002</v>
      </c>
      <c r="AM5">
        <v>555.90800000000002</v>
      </c>
      <c r="AN5">
        <v>564.24199999999996</v>
      </c>
      <c r="AO5">
        <v>343.88200000000001</v>
      </c>
      <c r="AP5">
        <v>352.21499999999997</v>
      </c>
      <c r="AQ5">
        <v>360.54899999999998</v>
      </c>
      <c r="AR5">
        <v>460.565</v>
      </c>
      <c r="AS5">
        <v>468.89800000000002</v>
      </c>
      <c r="AT5">
        <v>65.352999999999994</v>
      </c>
      <c r="AU5">
        <v>73.686300000000003</v>
      </c>
      <c r="AV5">
        <v>82.019599999999997</v>
      </c>
      <c r="AW5">
        <v>157.68799999999999</v>
      </c>
      <c r="AX5">
        <v>166.02099999999999</v>
      </c>
      <c r="AY5">
        <v>0</v>
      </c>
      <c r="AZ5">
        <v>8.3333300000000001</v>
      </c>
      <c r="BA5">
        <v>16.666699999999999</v>
      </c>
      <c r="BB5">
        <v>129.70099999999999</v>
      </c>
      <c r="BC5">
        <v>138.035</v>
      </c>
      <c r="BD5">
        <v>234.03800000000001</v>
      </c>
      <c r="BE5">
        <v>242.37100000000001</v>
      </c>
      <c r="BF5">
        <v>250.70400000000001</v>
      </c>
      <c r="BG5">
        <v>358.98500000000001</v>
      </c>
      <c r="BH5">
        <v>367.31799999999998</v>
      </c>
      <c r="BI5">
        <v>343.62599999999998</v>
      </c>
      <c r="BJ5">
        <v>351.959</v>
      </c>
      <c r="BK5">
        <v>360.29199999999997</v>
      </c>
      <c r="BL5">
        <v>453.017</v>
      </c>
      <c r="BM5">
        <v>461.351</v>
      </c>
      <c r="BN5">
        <v>246.86</v>
      </c>
      <c r="BO5">
        <v>255.19300000000001</v>
      </c>
      <c r="BP5">
        <v>263.52699999999999</v>
      </c>
      <c r="BQ5">
        <v>360.04899999999998</v>
      </c>
      <c r="BR5">
        <v>368.38200000000001</v>
      </c>
      <c r="BS5">
        <v>146.36799999999999</v>
      </c>
      <c r="BT5">
        <v>154.70099999999999</v>
      </c>
      <c r="BU5">
        <v>163.035</v>
      </c>
      <c r="BV5">
        <v>266.07299999999998</v>
      </c>
      <c r="BW5">
        <v>274.40600000000001</v>
      </c>
      <c r="BX5">
        <v>113.601</v>
      </c>
      <c r="BY5">
        <v>121.935</v>
      </c>
      <c r="BZ5">
        <v>130.268</v>
      </c>
      <c r="CA5">
        <v>196.98099999999999</v>
      </c>
      <c r="CB5">
        <v>205.31399999999999</v>
      </c>
      <c r="CC5">
        <v>75.581800000000001</v>
      </c>
      <c r="CD5">
        <v>83.915099999999995</v>
      </c>
      <c r="CE5">
        <v>92.248500000000007</v>
      </c>
      <c r="CF5">
        <v>146.86799999999999</v>
      </c>
      <c r="CG5">
        <v>155.20099999999999</v>
      </c>
      <c r="CH5">
        <v>233.78800000000001</v>
      </c>
      <c r="CI5">
        <v>242.12100000000001</v>
      </c>
      <c r="CJ5">
        <v>250.45400000000001</v>
      </c>
      <c r="CK5">
        <v>302.22500000000002</v>
      </c>
      <c r="CL5">
        <v>310.55799999999999</v>
      </c>
      <c r="CM5">
        <v>66.309299999999993</v>
      </c>
      <c r="CN5">
        <v>74.642600000000002</v>
      </c>
      <c r="CO5">
        <v>82.975999999999999</v>
      </c>
      <c r="CP5">
        <v>180.81399999999999</v>
      </c>
      <c r="CQ5">
        <v>189.14699999999999</v>
      </c>
      <c r="CR5">
        <v>249.90600000000001</v>
      </c>
      <c r="CS5">
        <v>258.24</v>
      </c>
      <c r="CT5">
        <v>266.57299999999998</v>
      </c>
      <c r="CU5">
        <v>343.88200000000001</v>
      </c>
      <c r="CV5">
        <v>352.21499999999997</v>
      </c>
      <c r="CW5">
        <v>376.71499999999997</v>
      </c>
      <c r="CX5">
        <v>385.04899999999998</v>
      </c>
      <c r="CY5">
        <v>393.38200000000001</v>
      </c>
      <c r="CZ5">
        <v>464.202</v>
      </c>
      <c r="DA5">
        <v>472.536</v>
      </c>
      <c r="DB5">
        <v>414.28300000000002</v>
      </c>
      <c r="DC5">
        <v>422.61599999999999</v>
      </c>
      <c r="DD5">
        <v>430.95</v>
      </c>
      <c r="DE5">
        <v>483.07</v>
      </c>
      <c r="DF5">
        <v>491.40300000000002</v>
      </c>
      <c r="DG5">
        <v>286.05799999999999</v>
      </c>
      <c r="DH5">
        <v>294.39100000000002</v>
      </c>
      <c r="DI5">
        <v>302.72500000000002</v>
      </c>
      <c r="DJ5">
        <v>359.79199999999997</v>
      </c>
      <c r="DK5">
        <v>368.12599999999998</v>
      </c>
      <c r="DL5">
        <v>174.35400000000001</v>
      </c>
      <c r="DM5">
        <v>182.68799999999999</v>
      </c>
      <c r="DN5">
        <v>191.02099999999999</v>
      </c>
      <c r="DO5">
        <v>263.02699999999999</v>
      </c>
      <c r="DP5">
        <v>271.36</v>
      </c>
      <c r="DQ5">
        <v>328.14699999999999</v>
      </c>
      <c r="DR5">
        <v>336.48</v>
      </c>
      <c r="DS5">
        <v>344.81400000000002</v>
      </c>
      <c r="DT5">
        <v>414.28300000000002</v>
      </c>
      <c r="DU5">
        <v>422.61599999999999</v>
      </c>
      <c r="DV5">
        <v>285.80799999999999</v>
      </c>
      <c r="DW5">
        <v>294.14100000000002</v>
      </c>
      <c r="DX5">
        <v>302.47500000000002</v>
      </c>
      <c r="DY5">
        <v>392.089</v>
      </c>
      <c r="DZ5">
        <v>400.42200000000003</v>
      </c>
      <c r="EA5">
        <v>146.61799999999999</v>
      </c>
      <c r="EB5">
        <v>154.95099999999999</v>
      </c>
      <c r="EC5">
        <v>163.285</v>
      </c>
      <c r="ED5">
        <v>250.20400000000001</v>
      </c>
      <c r="EE5">
        <v>258.53800000000001</v>
      </c>
      <c r="EF5">
        <v>0.5</v>
      </c>
      <c r="EG5">
        <v>8.8333300000000001</v>
      </c>
      <c r="EH5">
        <v>17.166699999999999</v>
      </c>
      <c r="EI5">
        <v>96.9345</v>
      </c>
      <c r="EJ5">
        <v>105.268</v>
      </c>
      <c r="EK5">
        <v>447.11599999999999</v>
      </c>
      <c r="EL5">
        <v>455.45</v>
      </c>
      <c r="EM5">
        <v>463.78300000000002</v>
      </c>
      <c r="EN5">
        <v>567.07899999999995</v>
      </c>
      <c r="EO5">
        <v>575.41200000000003</v>
      </c>
      <c r="EP5">
        <v>408.75599999999997</v>
      </c>
      <c r="EQ5">
        <v>417.089</v>
      </c>
      <c r="ER5">
        <v>425.42200000000003</v>
      </c>
      <c r="ES5">
        <v>519.66399999999999</v>
      </c>
      <c r="ET5">
        <v>527.99699999999996</v>
      </c>
      <c r="EU5">
        <v>448.036</v>
      </c>
      <c r="EV5">
        <v>456.36900000000003</v>
      </c>
      <c r="EW5">
        <v>464.702</v>
      </c>
      <c r="EX5">
        <v>538.11</v>
      </c>
      <c r="EY5">
        <v>546.44299999999998</v>
      </c>
    </row>
    <row r="6" spans="1:155" x14ac:dyDescent="0.25">
      <c r="A6">
        <v>4</v>
      </c>
      <c r="B6" t="s">
        <v>62</v>
      </c>
      <c r="C6">
        <v>4486.37</v>
      </c>
      <c r="D6">
        <v>269</v>
      </c>
      <c r="E6">
        <v>9.9929899999999993E-5</v>
      </c>
      <c r="F6">
        <v>0</v>
      </c>
      <c r="G6">
        <v>8.3333300000000001</v>
      </c>
      <c r="H6">
        <v>16.666699999999999</v>
      </c>
      <c r="I6">
        <v>130.72399999999999</v>
      </c>
      <c r="J6">
        <v>139.05699999999999</v>
      </c>
      <c r="K6">
        <v>0.75</v>
      </c>
      <c r="L6">
        <v>9.0833300000000001</v>
      </c>
      <c r="M6">
        <v>17.416699999999999</v>
      </c>
      <c r="N6">
        <v>128.39699999999999</v>
      </c>
      <c r="O6">
        <v>136.73099999999999</v>
      </c>
      <c r="P6">
        <v>1</v>
      </c>
      <c r="Q6">
        <v>9.3333300000000001</v>
      </c>
      <c r="R6">
        <v>17.666699999999999</v>
      </c>
      <c r="S6">
        <v>94.460499999999996</v>
      </c>
      <c r="T6">
        <v>102.794</v>
      </c>
      <c r="U6">
        <v>0.25</v>
      </c>
      <c r="V6">
        <v>8.5833300000000001</v>
      </c>
      <c r="W6">
        <v>16.916699999999999</v>
      </c>
      <c r="X6">
        <v>67.058800000000005</v>
      </c>
      <c r="Y6">
        <v>75.392099999999999</v>
      </c>
      <c r="Z6">
        <v>0.5</v>
      </c>
      <c r="AA6">
        <v>8.8333300000000001</v>
      </c>
      <c r="AB6">
        <v>17.166699999999999</v>
      </c>
      <c r="AC6">
        <v>67.447400000000002</v>
      </c>
      <c r="AD6">
        <v>75.780699999999996</v>
      </c>
      <c r="AE6">
        <v>114.557</v>
      </c>
      <c r="AF6">
        <v>122.89100000000001</v>
      </c>
      <c r="AG6">
        <v>131.22399999999999</v>
      </c>
      <c r="AH6">
        <v>199.06700000000001</v>
      </c>
      <c r="AI6">
        <v>207.4</v>
      </c>
      <c r="AJ6">
        <v>308.31599999999997</v>
      </c>
      <c r="AK6">
        <v>316.64999999999998</v>
      </c>
      <c r="AL6">
        <v>324.983</v>
      </c>
      <c r="AM6">
        <v>394.983</v>
      </c>
      <c r="AN6">
        <v>403.31599999999997</v>
      </c>
      <c r="AO6">
        <v>318.74400000000003</v>
      </c>
      <c r="AP6">
        <v>327.077</v>
      </c>
      <c r="AQ6">
        <v>335.41</v>
      </c>
      <c r="AR6">
        <v>423.53100000000001</v>
      </c>
      <c r="AS6">
        <v>431.86399999999998</v>
      </c>
      <c r="AT6">
        <v>50.892099999999999</v>
      </c>
      <c r="AU6">
        <v>59.225499999999997</v>
      </c>
      <c r="AV6">
        <v>67.558800000000005</v>
      </c>
      <c r="AW6">
        <v>156.72</v>
      </c>
      <c r="AX6">
        <v>165.053</v>
      </c>
      <c r="AY6">
        <v>51.280700000000003</v>
      </c>
      <c r="AZ6">
        <v>59.614100000000001</v>
      </c>
      <c r="BA6">
        <v>67.947400000000002</v>
      </c>
      <c r="BB6">
        <v>155.65</v>
      </c>
      <c r="BC6">
        <v>163.983</v>
      </c>
      <c r="BD6">
        <v>351.577</v>
      </c>
      <c r="BE6">
        <v>359.91</v>
      </c>
      <c r="BF6">
        <v>368.24400000000003</v>
      </c>
      <c r="BG6">
        <v>479.226</v>
      </c>
      <c r="BH6">
        <v>487.55900000000003</v>
      </c>
      <c r="BI6">
        <v>177.29900000000001</v>
      </c>
      <c r="BJ6">
        <v>185.63200000000001</v>
      </c>
      <c r="BK6">
        <v>193.96600000000001</v>
      </c>
      <c r="BL6">
        <v>249.01900000000001</v>
      </c>
      <c r="BM6">
        <v>257.35300000000001</v>
      </c>
      <c r="BN6">
        <v>84.114099999999993</v>
      </c>
      <c r="BO6">
        <v>92.447400000000002</v>
      </c>
      <c r="BP6">
        <v>100.78100000000001</v>
      </c>
      <c r="BQ6">
        <v>153.49700000000001</v>
      </c>
      <c r="BR6">
        <v>161.83000000000001</v>
      </c>
      <c r="BS6">
        <v>148.52000000000001</v>
      </c>
      <c r="BT6">
        <v>156.85300000000001</v>
      </c>
      <c r="BU6">
        <v>165.18700000000001</v>
      </c>
      <c r="BV6">
        <v>215.733</v>
      </c>
      <c r="BW6">
        <v>224.06700000000001</v>
      </c>
      <c r="BX6">
        <v>148.77000000000001</v>
      </c>
      <c r="BY6">
        <v>157.10300000000001</v>
      </c>
      <c r="BZ6">
        <v>165.43700000000001</v>
      </c>
      <c r="CA6">
        <v>249.26900000000001</v>
      </c>
      <c r="CB6">
        <v>257.60300000000001</v>
      </c>
      <c r="CC6">
        <v>182.9</v>
      </c>
      <c r="CD6">
        <v>191.233</v>
      </c>
      <c r="CE6">
        <v>199.56700000000001</v>
      </c>
      <c r="CF6">
        <v>265.18599999999998</v>
      </c>
      <c r="CG6">
        <v>273.51900000000001</v>
      </c>
      <c r="CH6">
        <v>112.23099999999999</v>
      </c>
      <c r="CI6">
        <v>120.56399999999999</v>
      </c>
      <c r="CJ6">
        <v>128.89699999999999</v>
      </c>
      <c r="CK6">
        <v>192.27699999999999</v>
      </c>
      <c r="CL6">
        <v>200.61099999999999</v>
      </c>
      <c r="CM6">
        <v>244.85</v>
      </c>
      <c r="CN6">
        <v>253.184</v>
      </c>
      <c r="CO6">
        <v>261.517</v>
      </c>
      <c r="CP6">
        <v>334.91</v>
      </c>
      <c r="CQ6">
        <v>343.24400000000003</v>
      </c>
      <c r="CR6">
        <v>215.733</v>
      </c>
      <c r="CS6">
        <v>224.06700000000001</v>
      </c>
      <c r="CT6">
        <v>232.4</v>
      </c>
      <c r="CU6">
        <v>329.92599999999999</v>
      </c>
      <c r="CV6">
        <v>338.25900000000001</v>
      </c>
      <c r="CW6">
        <v>243.749</v>
      </c>
      <c r="CX6">
        <v>252.083</v>
      </c>
      <c r="CY6">
        <v>260.416</v>
      </c>
      <c r="CZ6">
        <v>321.34199999999998</v>
      </c>
      <c r="DA6">
        <v>329.67599999999999</v>
      </c>
      <c r="DB6">
        <v>249.01900000000001</v>
      </c>
      <c r="DC6">
        <v>257.35300000000001</v>
      </c>
      <c r="DD6">
        <v>265.68599999999998</v>
      </c>
      <c r="DE6">
        <v>356.62200000000001</v>
      </c>
      <c r="DF6">
        <v>364.95499999999998</v>
      </c>
      <c r="DG6">
        <v>378.81599999999997</v>
      </c>
      <c r="DH6">
        <v>387.15</v>
      </c>
      <c r="DI6">
        <v>395.483</v>
      </c>
      <c r="DJ6">
        <v>490.52</v>
      </c>
      <c r="DK6">
        <v>498.85300000000001</v>
      </c>
      <c r="DL6">
        <v>411.65</v>
      </c>
      <c r="DM6">
        <v>419.983</v>
      </c>
      <c r="DN6">
        <v>428.31599999999997</v>
      </c>
      <c r="DO6">
        <v>544.32799999999997</v>
      </c>
      <c r="DP6">
        <v>552.66099999999994</v>
      </c>
      <c r="DQ6">
        <v>313.75900000000001</v>
      </c>
      <c r="DR6">
        <v>322.09300000000002</v>
      </c>
      <c r="DS6">
        <v>330.42599999999999</v>
      </c>
      <c r="DT6">
        <v>390.733</v>
      </c>
      <c r="DU6">
        <v>399.06599999999997</v>
      </c>
      <c r="DV6">
        <v>305.17599999999999</v>
      </c>
      <c r="DW6">
        <v>313.50900000000001</v>
      </c>
      <c r="DX6">
        <v>321.84199999999998</v>
      </c>
      <c r="DY6">
        <v>437.49599999999998</v>
      </c>
      <c r="DZ6">
        <v>445.82900000000001</v>
      </c>
      <c r="EA6">
        <v>463.05900000000003</v>
      </c>
      <c r="EB6">
        <v>471.392</v>
      </c>
      <c r="EC6">
        <v>479.726</v>
      </c>
      <c r="ED6">
        <v>592.32299999999998</v>
      </c>
      <c r="EE6">
        <v>600.65599999999995</v>
      </c>
      <c r="EF6">
        <v>232.85300000000001</v>
      </c>
      <c r="EG6">
        <v>241.18600000000001</v>
      </c>
      <c r="EH6">
        <v>249.51900000000001</v>
      </c>
      <c r="EI6">
        <v>324.483</v>
      </c>
      <c r="EJ6">
        <v>332.81599999999997</v>
      </c>
      <c r="EK6">
        <v>147.39099999999999</v>
      </c>
      <c r="EL6">
        <v>155.72399999999999</v>
      </c>
      <c r="EM6">
        <v>164.05699999999999</v>
      </c>
      <c r="EN6">
        <v>261.017</v>
      </c>
      <c r="EO6">
        <v>269.35000000000002</v>
      </c>
      <c r="EP6">
        <v>374.56599999999997</v>
      </c>
      <c r="EQ6">
        <v>382.9</v>
      </c>
      <c r="ER6">
        <v>391.233</v>
      </c>
      <c r="ES6">
        <v>468.47399999999999</v>
      </c>
      <c r="ET6">
        <v>476.80799999999999</v>
      </c>
      <c r="EU6">
        <v>421.32900000000001</v>
      </c>
      <c r="EV6">
        <v>429.66300000000001</v>
      </c>
      <c r="EW6">
        <v>437.99599999999998</v>
      </c>
      <c r="EX6">
        <v>530.47400000000005</v>
      </c>
      <c r="EY6">
        <v>538.80700000000002</v>
      </c>
    </row>
    <row r="7" spans="1:155" x14ac:dyDescent="0.25">
      <c r="A7">
        <v>5</v>
      </c>
      <c r="B7" t="s">
        <v>62</v>
      </c>
      <c r="C7">
        <v>4034.7</v>
      </c>
      <c r="D7">
        <v>3600</v>
      </c>
      <c r="E7">
        <v>4.3434199999999999E-2</v>
      </c>
      <c r="F7">
        <v>0.25</v>
      </c>
      <c r="G7">
        <v>8.5833300000000001</v>
      </c>
      <c r="H7">
        <v>16.916699999999999</v>
      </c>
      <c r="I7">
        <v>124.175</v>
      </c>
      <c r="J7">
        <v>132.50899999999999</v>
      </c>
      <c r="K7">
        <v>252.52</v>
      </c>
      <c r="L7">
        <v>260.85300000000001</v>
      </c>
      <c r="M7">
        <v>269.18599999999998</v>
      </c>
      <c r="N7">
        <v>378.97899999999998</v>
      </c>
      <c r="O7">
        <v>387.31200000000001</v>
      </c>
      <c r="P7">
        <v>252.77</v>
      </c>
      <c r="Q7">
        <v>261.10300000000001</v>
      </c>
      <c r="R7">
        <v>269.43599999999998</v>
      </c>
      <c r="S7">
        <v>321.61900000000003</v>
      </c>
      <c r="T7">
        <v>329.95299999999997</v>
      </c>
      <c r="U7">
        <v>0.5</v>
      </c>
      <c r="V7">
        <v>8.8333300000000001</v>
      </c>
      <c r="W7">
        <v>17.166699999999999</v>
      </c>
      <c r="X7">
        <v>111.85599999999999</v>
      </c>
      <c r="Y7">
        <v>120.18899999999999</v>
      </c>
      <c r="Z7">
        <v>395.64600000000002</v>
      </c>
      <c r="AA7">
        <v>403.97899999999998</v>
      </c>
      <c r="AB7">
        <v>412.31200000000001</v>
      </c>
      <c r="AC7">
        <v>506.45699999999999</v>
      </c>
      <c r="AD7">
        <v>514.79</v>
      </c>
      <c r="AE7">
        <v>108.009</v>
      </c>
      <c r="AF7">
        <v>116.342</v>
      </c>
      <c r="AG7">
        <v>124.675</v>
      </c>
      <c r="AH7">
        <v>235.85300000000001</v>
      </c>
      <c r="AI7">
        <v>244.18600000000001</v>
      </c>
      <c r="AJ7">
        <v>362.81200000000001</v>
      </c>
      <c r="AK7">
        <v>371.14600000000002</v>
      </c>
      <c r="AL7">
        <v>379.47899999999998</v>
      </c>
      <c r="AM7">
        <v>494.27100000000002</v>
      </c>
      <c r="AN7">
        <v>502.60399999999998</v>
      </c>
      <c r="AO7">
        <v>10.828099999999999</v>
      </c>
      <c r="AP7">
        <v>19.1614</v>
      </c>
      <c r="AQ7">
        <v>27.494800000000001</v>
      </c>
      <c r="AR7">
        <v>111.60599999999999</v>
      </c>
      <c r="AS7">
        <v>119.93899999999999</v>
      </c>
      <c r="AT7">
        <v>257.53800000000001</v>
      </c>
      <c r="AU7">
        <v>265.87099999999998</v>
      </c>
      <c r="AV7">
        <v>274.20499999999998</v>
      </c>
      <c r="AW7">
        <v>377.74599999999998</v>
      </c>
      <c r="AX7">
        <v>386.07900000000001</v>
      </c>
      <c r="AY7">
        <v>0</v>
      </c>
      <c r="AZ7">
        <v>8.3333300000000001</v>
      </c>
      <c r="BA7">
        <v>16.666699999999999</v>
      </c>
      <c r="BB7">
        <v>127.523</v>
      </c>
      <c r="BC7">
        <v>135.85599999999999</v>
      </c>
      <c r="BD7">
        <v>222.71700000000001</v>
      </c>
      <c r="BE7">
        <v>231.05</v>
      </c>
      <c r="BF7">
        <v>239.38399999999999</v>
      </c>
      <c r="BG7">
        <v>319.459</v>
      </c>
      <c r="BH7">
        <v>327.79300000000001</v>
      </c>
      <c r="BI7">
        <v>4.0025899999999996</v>
      </c>
      <c r="BJ7">
        <v>12.335900000000001</v>
      </c>
      <c r="BK7">
        <v>20.6693</v>
      </c>
      <c r="BL7">
        <v>111.35599999999999</v>
      </c>
      <c r="BM7">
        <v>119.68899999999999</v>
      </c>
      <c r="BN7">
        <v>95.439400000000006</v>
      </c>
      <c r="BO7">
        <v>103.773</v>
      </c>
      <c r="BP7">
        <v>112.10599999999999</v>
      </c>
      <c r="BQ7">
        <v>206.05</v>
      </c>
      <c r="BR7">
        <v>214.38399999999999</v>
      </c>
      <c r="BS7">
        <v>101.95</v>
      </c>
      <c r="BT7">
        <v>110.283</v>
      </c>
      <c r="BU7">
        <v>118.616</v>
      </c>
      <c r="BV7">
        <v>192.154</v>
      </c>
      <c r="BW7">
        <v>200.48699999999999</v>
      </c>
      <c r="BX7">
        <v>490.29</v>
      </c>
      <c r="BY7">
        <v>498.62299999999999</v>
      </c>
      <c r="BZ7">
        <v>506.95699999999999</v>
      </c>
      <c r="CA7">
        <v>619.89099999999996</v>
      </c>
      <c r="CB7">
        <v>628.22400000000005</v>
      </c>
      <c r="CC7">
        <v>360.87099999999998</v>
      </c>
      <c r="CD7">
        <v>369.20499999999998</v>
      </c>
      <c r="CE7">
        <v>377.53800000000001</v>
      </c>
      <c r="CF7">
        <v>490.54</v>
      </c>
      <c r="CG7">
        <v>498.87299999999999</v>
      </c>
      <c r="CH7">
        <v>158.84700000000001</v>
      </c>
      <c r="CI7">
        <v>167.18</v>
      </c>
      <c r="CJ7">
        <v>175.51300000000001</v>
      </c>
      <c r="CK7">
        <v>268.55099999999999</v>
      </c>
      <c r="CL7">
        <v>276.88499999999999</v>
      </c>
      <c r="CM7">
        <v>192.154</v>
      </c>
      <c r="CN7">
        <v>200.48699999999999</v>
      </c>
      <c r="CO7">
        <v>208.82</v>
      </c>
      <c r="CP7">
        <v>268.80099999999999</v>
      </c>
      <c r="CQ7">
        <v>277.13499999999999</v>
      </c>
      <c r="CR7">
        <v>474.12299999999999</v>
      </c>
      <c r="CS7">
        <v>482.45699999999999</v>
      </c>
      <c r="CT7">
        <v>490.79</v>
      </c>
      <c r="CU7">
        <v>594.67200000000003</v>
      </c>
      <c r="CV7">
        <v>603.005</v>
      </c>
      <c r="CW7">
        <v>191.654</v>
      </c>
      <c r="CX7">
        <v>199.98699999999999</v>
      </c>
      <c r="CY7">
        <v>208.32</v>
      </c>
      <c r="CZ7">
        <v>284.71800000000002</v>
      </c>
      <c r="DA7">
        <v>293.05099999999999</v>
      </c>
      <c r="DB7">
        <v>303.29300000000001</v>
      </c>
      <c r="DC7">
        <v>311.62599999999998</v>
      </c>
      <c r="DD7">
        <v>319.959</v>
      </c>
      <c r="DE7">
        <v>377.03800000000001</v>
      </c>
      <c r="DF7">
        <v>385.37099999999998</v>
      </c>
      <c r="DG7">
        <v>95.189400000000006</v>
      </c>
      <c r="DH7">
        <v>103.523</v>
      </c>
      <c r="DI7">
        <v>111.85599999999999</v>
      </c>
      <c r="DJ7">
        <v>174.98699999999999</v>
      </c>
      <c r="DK7">
        <v>183.32</v>
      </c>
      <c r="DL7">
        <v>404.15199999999999</v>
      </c>
      <c r="DM7">
        <v>412.48599999999999</v>
      </c>
      <c r="DN7">
        <v>420.81900000000002</v>
      </c>
      <c r="DO7">
        <v>525.68700000000001</v>
      </c>
      <c r="DP7">
        <v>534.02099999999996</v>
      </c>
      <c r="DQ7">
        <v>191.904</v>
      </c>
      <c r="DR7">
        <v>200.23699999999999</v>
      </c>
      <c r="DS7">
        <v>208.57</v>
      </c>
      <c r="DT7">
        <v>273.70499999999998</v>
      </c>
      <c r="DU7">
        <v>282.03800000000001</v>
      </c>
      <c r="DV7">
        <v>268.55099999999999</v>
      </c>
      <c r="DW7">
        <v>276.88499999999999</v>
      </c>
      <c r="DX7">
        <v>285.21800000000002</v>
      </c>
      <c r="DY7">
        <v>404.15199999999999</v>
      </c>
      <c r="DZ7">
        <v>412.48599999999999</v>
      </c>
      <c r="EA7">
        <v>474.37299999999999</v>
      </c>
      <c r="EB7">
        <v>482.70699999999999</v>
      </c>
      <c r="EC7">
        <v>491.04</v>
      </c>
      <c r="ED7">
        <v>562.11500000000001</v>
      </c>
      <c r="EE7">
        <v>570.44799999999998</v>
      </c>
      <c r="EF7">
        <v>478.10399999999998</v>
      </c>
      <c r="EG7">
        <v>486.43799999999999</v>
      </c>
      <c r="EH7">
        <v>494.77100000000002</v>
      </c>
      <c r="EI7">
        <v>606.77599999999995</v>
      </c>
      <c r="EJ7">
        <v>615.10900000000004</v>
      </c>
      <c r="EK7">
        <v>305.45299999999997</v>
      </c>
      <c r="EL7">
        <v>313.786</v>
      </c>
      <c r="EM7">
        <v>322.11900000000003</v>
      </c>
      <c r="EN7">
        <v>420.31900000000002</v>
      </c>
      <c r="EO7">
        <v>428.65199999999999</v>
      </c>
      <c r="EP7">
        <v>362.56200000000001</v>
      </c>
      <c r="EQ7">
        <v>370.89600000000002</v>
      </c>
      <c r="ER7">
        <v>379.22899999999998</v>
      </c>
      <c r="ES7">
        <v>490.29</v>
      </c>
      <c r="ET7">
        <v>498.62299999999999</v>
      </c>
      <c r="EU7">
        <v>111.35599999999999</v>
      </c>
      <c r="EV7">
        <v>119.68899999999999</v>
      </c>
      <c r="EW7">
        <v>128.023</v>
      </c>
      <c r="EX7">
        <v>197.94499999999999</v>
      </c>
      <c r="EY7">
        <v>206.27799999999999</v>
      </c>
    </row>
    <row r="8" spans="1:155" x14ac:dyDescent="0.25">
      <c r="A8">
        <v>6</v>
      </c>
      <c r="B8" t="s">
        <v>62</v>
      </c>
      <c r="C8">
        <v>3559.87</v>
      </c>
      <c r="D8">
        <v>864</v>
      </c>
      <c r="E8">
        <v>9.9743199999999997E-5</v>
      </c>
      <c r="F8">
        <v>148.24199999999999</v>
      </c>
      <c r="G8">
        <v>156.57499999999999</v>
      </c>
      <c r="H8">
        <v>164.90799999999999</v>
      </c>
      <c r="I8">
        <v>261.14999999999998</v>
      </c>
      <c r="J8">
        <v>269.483</v>
      </c>
      <c r="K8">
        <v>285.17700000000002</v>
      </c>
      <c r="L8">
        <v>293.51</v>
      </c>
      <c r="M8">
        <v>301.84399999999999</v>
      </c>
      <c r="N8">
        <v>354.64699999999999</v>
      </c>
      <c r="O8">
        <v>362.98</v>
      </c>
      <c r="P8">
        <v>117.399</v>
      </c>
      <c r="Q8">
        <v>125.733</v>
      </c>
      <c r="R8">
        <v>134.066</v>
      </c>
      <c r="S8">
        <v>222.64400000000001</v>
      </c>
      <c r="T8">
        <v>230.97800000000001</v>
      </c>
      <c r="U8">
        <v>0.5</v>
      </c>
      <c r="V8">
        <v>8.8333300000000001</v>
      </c>
      <c r="W8">
        <v>17.166699999999999</v>
      </c>
      <c r="X8">
        <v>80.645099999999999</v>
      </c>
      <c r="Y8">
        <v>88.978499999999997</v>
      </c>
      <c r="Z8">
        <v>219.23400000000001</v>
      </c>
      <c r="AA8">
        <v>227.56800000000001</v>
      </c>
      <c r="AB8">
        <v>235.90100000000001</v>
      </c>
      <c r="AC8">
        <v>331.87799999999999</v>
      </c>
      <c r="AD8">
        <v>340.21199999999999</v>
      </c>
      <c r="AE8">
        <v>252.31800000000001</v>
      </c>
      <c r="AF8">
        <v>260.65100000000001</v>
      </c>
      <c r="AG8">
        <v>268.98399999999998</v>
      </c>
      <c r="AH8">
        <v>328.327</v>
      </c>
      <c r="AI8">
        <v>336.661</v>
      </c>
      <c r="AJ8">
        <v>351.73399999999998</v>
      </c>
      <c r="AK8">
        <v>360.06700000000001</v>
      </c>
      <c r="AL8">
        <v>368.4</v>
      </c>
      <c r="AM8">
        <v>444.452</v>
      </c>
      <c r="AN8">
        <v>452.78500000000003</v>
      </c>
      <c r="AO8">
        <v>387.78199999999998</v>
      </c>
      <c r="AP8">
        <v>396.11500000000001</v>
      </c>
      <c r="AQ8">
        <v>404.44799999999998</v>
      </c>
      <c r="AR8">
        <v>520.19299999999998</v>
      </c>
      <c r="AS8">
        <v>528.52599999999995</v>
      </c>
      <c r="AT8">
        <v>354.64699999999999</v>
      </c>
      <c r="AU8">
        <v>362.98</v>
      </c>
      <c r="AV8">
        <v>371.31400000000002</v>
      </c>
      <c r="AW8">
        <v>478.87200000000001</v>
      </c>
      <c r="AX8">
        <v>487.20499999999998</v>
      </c>
      <c r="AY8">
        <v>0.25</v>
      </c>
      <c r="AZ8">
        <v>8.5833300000000001</v>
      </c>
      <c r="BA8">
        <v>16.916699999999999</v>
      </c>
      <c r="BB8">
        <v>89.877499999999998</v>
      </c>
      <c r="BC8">
        <v>98.210800000000006</v>
      </c>
      <c r="BD8">
        <v>315.25200000000001</v>
      </c>
      <c r="BE8">
        <v>323.58499999999998</v>
      </c>
      <c r="BF8">
        <v>331.91899999999998</v>
      </c>
      <c r="BG8">
        <v>442.96300000000002</v>
      </c>
      <c r="BH8">
        <v>451.29700000000003</v>
      </c>
      <c r="BI8">
        <v>0</v>
      </c>
      <c r="BJ8">
        <v>8.3333300000000001</v>
      </c>
      <c r="BK8">
        <v>16.666699999999999</v>
      </c>
      <c r="BL8">
        <v>96.561800000000005</v>
      </c>
      <c r="BM8">
        <v>104.895</v>
      </c>
      <c r="BN8">
        <v>4.0424499999999997</v>
      </c>
      <c r="BO8">
        <v>12.3758</v>
      </c>
      <c r="BP8">
        <v>20.709099999999999</v>
      </c>
      <c r="BQ8">
        <v>80.395099999999999</v>
      </c>
      <c r="BR8">
        <v>88.728499999999997</v>
      </c>
      <c r="BS8">
        <v>64.478499999999997</v>
      </c>
      <c r="BT8">
        <v>72.811800000000005</v>
      </c>
      <c r="BU8">
        <v>81.145099999999999</v>
      </c>
      <c r="BV8">
        <v>193.25899999999999</v>
      </c>
      <c r="BW8">
        <v>201.59299999999999</v>
      </c>
      <c r="BX8">
        <v>395.59500000000003</v>
      </c>
      <c r="BY8">
        <v>403.928</v>
      </c>
      <c r="BZ8">
        <v>412.26100000000002</v>
      </c>
      <c r="CA8">
        <v>494.54700000000003</v>
      </c>
      <c r="CB8">
        <v>502.88</v>
      </c>
      <c r="CC8">
        <v>64.728499999999997</v>
      </c>
      <c r="CD8">
        <v>73.061800000000005</v>
      </c>
      <c r="CE8">
        <v>81.395099999999999</v>
      </c>
      <c r="CF8">
        <v>161.29900000000001</v>
      </c>
      <c r="CG8">
        <v>169.63300000000001</v>
      </c>
      <c r="CH8">
        <v>80.395099999999999</v>
      </c>
      <c r="CI8">
        <v>88.728499999999997</v>
      </c>
      <c r="CJ8">
        <v>97.061800000000005</v>
      </c>
      <c r="CK8">
        <v>182.297</v>
      </c>
      <c r="CL8">
        <v>190.631</v>
      </c>
      <c r="CM8">
        <v>318.89999999999998</v>
      </c>
      <c r="CN8">
        <v>327.23399999999998</v>
      </c>
      <c r="CO8">
        <v>335.56700000000001</v>
      </c>
      <c r="CP8">
        <v>403.94799999999998</v>
      </c>
      <c r="CQ8">
        <v>412.28199999999998</v>
      </c>
      <c r="CR8">
        <v>179.11</v>
      </c>
      <c r="CS8">
        <v>187.44300000000001</v>
      </c>
      <c r="CT8">
        <v>195.77600000000001</v>
      </c>
      <c r="CU8">
        <v>267.02600000000001</v>
      </c>
      <c r="CV8">
        <v>275.36</v>
      </c>
      <c r="CW8">
        <v>73.710800000000006</v>
      </c>
      <c r="CX8">
        <v>82.044200000000004</v>
      </c>
      <c r="CY8">
        <v>90.377499999999998</v>
      </c>
      <c r="CZ8">
        <v>162.19300000000001</v>
      </c>
      <c r="DA8">
        <v>170.52600000000001</v>
      </c>
      <c r="DB8">
        <v>7.3505399999999996</v>
      </c>
      <c r="DC8">
        <v>15.6839</v>
      </c>
      <c r="DD8">
        <v>24.017199999999999</v>
      </c>
      <c r="DE8">
        <v>80.895099999999999</v>
      </c>
      <c r="DF8">
        <v>89.228499999999997</v>
      </c>
      <c r="DG8">
        <v>178.86</v>
      </c>
      <c r="DH8">
        <v>187.19300000000001</v>
      </c>
      <c r="DI8">
        <v>195.52600000000001</v>
      </c>
      <c r="DJ8">
        <v>298.58499999999998</v>
      </c>
      <c r="DK8">
        <v>306.91899999999998</v>
      </c>
      <c r="DL8">
        <v>64.228499999999997</v>
      </c>
      <c r="DM8">
        <v>72.561800000000005</v>
      </c>
      <c r="DN8">
        <v>80.895099999999999</v>
      </c>
      <c r="DO8">
        <v>131.32499999999999</v>
      </c>
      <c r="DP8">
        <v>139.65799999999999</v>
      </c>
      <c r="DQ8">
        <v>462.70499999999998</v>
      </c>
      <c r="DR8">
        <v>471.03800000000001</v>
      </c>
      <c r="DS8">
        <v>479.37200000000001</v>
      </c>
      <c r="DT8">
        <v>578.10799999999995</v>
      </c>
      <c r="DU8">
        <v>586.44100000000003</v>
      </c>
      <c r="DV8">
        <v>147.99199999999999</v>
      </c>
      <c r="DW8">
        <v>156.32499999999999</v>
      </c>
      <c r="DX8">
        <v>164.65799999999999</v>
      </c>
      <c r="DY8">
        <v>235.40100000000001</v>
      </c>
      <c r="DZ8">
        <v>243.73400000000001</v>
      </c>
      <c r="EA8">
        <v>428.678</v>
      </c>
      <c r="EB8">
        <v>437.01100000000002</v>
      </c>
      <c r="EC8">
        <v>445.34500000000003</v>
      </c>
      <c r="ED8">
        <v>559</v>
      </c>
      <c r="EE8">
        <v>567.33299999999997</v>
      </c>
      <c r="EF8">
        <v>428.428</v>
      </c>
      <c r="EG8">
        <v>436.76100000000002</v>
      </c>
      <c r="EH8">
        <v>445.09500000000003</v>
      </c>
      <c r="EI8">
        <v>541.34400000000005</v>
      </c>
      <c r="EJ8">
        <v>549.67700000000002</v>
      </c>
      <c r="EK8">
        <v>209.92599999999999</v>
      </c>
      <c r="EL8">
        <v>218.25899999999999</v>
      </c>
      <c r="EM8">
        <v>226.59299999999999</v>
      </c>
      <c r="EN8">
        <v>335.06700000000001</v>
      </c>
      <c r="EO8">
        <v>343.4</v>
      </c>
      <c r="EP8">
        <v>252.06800000000001</v>
      </c>
      <c r="EQ8">
        <v>260.40100000000001</v>
      </c>
      <c r="ER8">
        <v>268.73399999999998</v>
      </c>
      <c r="ES8">
        <v>370.81400000000002</v>
      </c>
      <c r="ET8">
        <v>379.14699999999999</v>
      </c>
      <c r="EU8">
        <v>315.71199999999999</v>
      </c>
      <c r="EV8">
        <v>324.04500000000002</v>
      </c>
      <c r="EW8">
        <v>332.37799999999999</v>
      </c>
      <c r="EX8">
        <v>411.76100000000002</v>
      </c>
      <c r="EY8">
        <v>420.09500000000003</v>
      </c>
    </row>
    <row r="9" spans="1:155" x14ac:dyDescent="0.25">
      <c r="A9">
        <v>7</v>
      </c>
      <c r="B9" t="s">
        <v>62</v>
      </c>
      <c r="C9">
        <v>4828.32</v>
      </c>
      <c r="D9">
        <v>643</v>
      </c>
      <c r="E9">
        <v>9.9984500000000005E-5</v>
      </c>
      <c r="F9">
        <v>0.5</v>
      </c>
      <c r="G9">
        <v>8.8333300000000001</v>
      </c>
      <c r="H9">
        <v>17.166699999999999</v>
      </c>
      <c r="I9">
        <v>99.835499999999996</v>
      </c>
      <c r="J9">
        <v>108.169</v>
      </c>
      <c r="K9">
        <v>154.22900000000001</v>
      </c>
      <c r="L9">
        <v>162.56200000000001</v>
      </c>
      <c r="M9">
        <v>170.89599999999999</v>
      </c>
      <c r="N9">
        <v>283.84100000000001</v>
      </c>
      <c r="O9">
        <v>292.17399999999998</v>
      </c>
      <c r="P9">
        <v>2.3686400000000001</v>
      </c>
      <c r="Q9">
        <v>10.702</v>
      </c>
      <c r="R9">
        <v>19.035299999999999</v>
      </c>
      <c r="S9">
        <v>128.744</v>
      </c>
      <c r="T9">
        <v>137.077</v>
      </c>
      <c r="U9">
        <v>379.72199999999998</v>
      </c>
      <c r="V9">
        <v>388.05599999999998</v>
      </c>
      <c r="W9">
        <v>396.38900000000001</v>
      </c>
      <c r="X9">
        <v>452.065</v>
      </c>
      <c r="Y9">
        <v>460.39800000000002</v>
      </c>
      <c r="Z9">
        <v>199.82599999999999</v>
      </c>
      <c r="AA9">
        <v>208.16</v>
      </c>
      <c r="AB9">
        <v>216.49299999999999</v>
      </c>
      <c r="AC9">
        <v>277.137</v>
      </c>
      <c r="AD9">
        <v>285.47000000000003</v>
      </c>
      <c r="AE9">
        <v>83.912899999999993</v>
      </c>
      <c r="AF9">
        <v>92.246200000000002</v>
      </c>
      <c r="AG9">
        <v>100.58</v>
      </c>
      <c r="AH9">
        <v>203.447</v>
      </c>
      <c r="AI9">
        <v>211.78</v>
      </c>
      <c r="AJ9">
        <v>0.75</v>
      </c>
      <c r="AK9">
        <v>9.0833300000000001</v>
      </c>
      <c r="AL9">
        <v>17.416699999999999</v>
      </c>
      <c r="AM9">
        <v>98.954999999999998</v>
      </c>
      <c r="AN9">
        <v>107.288</v>
      </c>
      <c r="AO9">
        <v>128.744</v>
      </c>
      <c r="AP9">
        <v>137.077</v>
      </c>
      <c r="AQ9">
        <v>145.411</v>
      </c>
      <c r="AR9">
        <v>249.23599999999999</v>
      </c>
      <c r="AS9">
        <v>257.56900000000002</v>
      </c>
      <c r="AT9">
        <v>0</v>
      </c>
      <c r="AU9">
        <v>8.3333300000000001</v>
      </c>
      <c r="AV9">
        <v>16.666699999999999</v>
      </c>
      <c r="AW9">
        <v>112.077</v>
      </c>
      <c r="AX9">
        <v>120.411</v>
      </c>
      <c r="AY9">
        <v>50.829500000000003</v>
      </c>
      <c r="AZ9">
        <v>59.1629</v>
      </c>
      <c r="BA9">
        <v>67.496200000000002</v>
      </c>
      <c r="BB9">
        <v>157.066</v>
      </c>
      <c r="BC9">
        <v>165.4</v>
      </c>
      <c r="BD9">
        <v>187.28</v>
      </c>
      <c r="BE9">
        <v>195.613</v>
      </c>
      <c r="BF9">
        <v>203.947</v>
      </c>
      <c r="BG9">
        <v>281.33199999999999</v>
      </c>
      <c r="BH9">
        <v>289.66500000000002</v>
      </c>
      <c r="BI9">
        <v>370.22699999999998</v>
      </c>
      <c r="BJ9">
        <v>378.56</v>
      </c>
      <c r="BK9">
        <v>386.89299999999997</v>
      </c>
      <c r="BL9">
        <v>485.3</v>
      </c>
      <c r="BM9">
        <v>493.63400000000001</v>
      </c>
      <c r="BN9">
        <v>233.06899999999999</v>
      </c>
      <c r="BO9">
        <v>241.40199999999999</v>
      </c>
      <c r="BP9">
        <v>249.73599999999999</v>
      </c>
      <c r="BQ9">
        <v>311.065</v>
      </c>
      <c r="BR9">
        <v>319.39800000000002</v>
      </c>
      <c r="BS9">
        <v>95.910700000000006</v>
      </c>
      <c r="BT9">
        <v>104.244</v>
      </c>
      <c r="BU9">
        <v>112.577</v>
      </c>
      <c r="BV9">
        <v>209.80199999999999</v>
      </c>
      <c r="BW9">
        <v>218.136</v>
      </c>
      <c r="BX9">
        <v>265.90199999999999</v>
      </c>
      <c r="BY9">
        <v>274.23599999999999</v>
      </c>
      <c r="BZ9">
        <v>282.56900000000002</v>
      </c>
      <c r="CA9">
        <v>353.31</v>
      </c>
      <c r="CB9">
        <v>361.64299999999997</v>
      </c>
      <c r="CC9">
        <v>428.41800000000001</v>
      </c>
      <c r="CD9">
        <v>436.75200000000001</v>
      </c>
      <c r="CE9">
        <v>445.08499999999998</v>
      </c>
      <c r="CF9">
        <v>559.36699999999996</v>
      </c>
      <c r="CG9">
        <v>567.70000000000005</v>
      </c>
      <c r="CH9">
        <v>267.94200000000001</v>
      </c>
      <c r="CI9">
        <v>276.27600000000001</v>
      </c>
      <c r="CJ9">
        <v>284.60899999999998</v>
      </c>
      <c r="CK9">
        <v>384.303</v>
      </c>
      <c r="CL9">
        <v>392.63600000000002</v>
      </c>
      <c r="CM9">
        <v>300.50799999999998</v>
      </c>
      <c r="CN9">
        <v>308.84100000000001</v>
      </c>
      <c r="CO9">
        <v>317.17399999999998</v>
      </c>
      <c r="CP9">
        <v>400.46899999999999</v>
      </c>
      <c r="CQ9">
        <v>408.803</v>
      </c>
      <c r="CR9">
        <v>193.636</v>
      </c>
      <c r="CS9">
        <v>201.96899999999999</v>
      </c>
      <c r="CT9">
        <v>210.30199999999999</v>
      </c>
      <c r="CU9">
        <v>320.33300000000003</v>
      </c>
      <c r="CV9">
        <v>328.666</v>
      </c>
      <c r="CW9">
        <v>145.411</v>
      </c>
      <c r="CX9">
        <v>153.744</v>
      </c>
      <c r="CY9">
        <v>162.077</v>
      </c>
      <c r="CZ9">
        <v>215.99299999999999</v>
      </c>
      <c r="DA9">
        <v>224.32599999999999</v>
      </c>
      <c r="DB9">
        <v>269.22399999999999</v>
      </c>
      <c r="DC9">
        <v>277.55700000000002</v>
      </c>
      <c r="DD9">
        <v>285.89100000000002</v>
      </c>
      <c r="DE9">
        <v>384.553</v>
      </c>
      <c r="DF9">
        <v>392.88600000000002</v>
      </c>
      <c r="DG9">
        <v>83.662899999999993</v>
      </c>
      <c r="DH9">
        <v>91.996200000000002</v>
      </c>
      <c r="DI9">
        <v>100.33</v>
      </c>
      <c r="DJ9">
        <v>170.39599999999999</v>
      </c>
      <c r="DK9">
        <v>178.72900000000001</v>
      </c>
      <c r="DL9">
        <v>485.3</v>
      </c>
      <c r="DM9">
        <v>493.63400000000001</v>
      </c>
      <c r="DN9">
        <v>501.96699999999998</v>
      </c>
      <c r="DO9">
        <v>615.76099999999997</v>
      </c>
      <c r="DP9">
        <v>624.09400000000005</v>
      </c>
      <c r="DQ9">
        <v>304.166</v>
      </c>
      <c r="DR9">
        <v>312.49900000000002</v>
      </c>
      <c r="DS9">
        <v>320.83300000000003</v>
      </c>
      <c r="DT9">
        <v>395.88900000000001</v>
      </c>
      <c r="DU9">
        <v>404.22199999999998</v>
      </c>
      <c r="DV9">
        <v>0.25</v>
      </c>
      <c r="DW9">
        <v>8.5833300000000001</v>
      </c>
      <c r="DX9">
        <v>16.916699999999999</v>
      </c>
      <c r="DY9">
        <v>66.996200000000002</v>
      </c>
      <c r="DZ9">
        <v>75.329499999999996</v>
      </c>
      <c r="EA9">
        <v>369.97699999999998</v>
      </c>
      <c r="EB9">
        <v>378.31</v>
      </c>
      <c r="EC9">
        <v>386.64299999999997</v>
      </c>
      <c r="ED9">
        <v>444.58499999999998</v>
      </c>
      <c r="EE9">
        <v>452.91800000000001</v>
      </c>
      <c r="EF9">
        <v>469.13400000000001</v>
      </c>
      <c r="EG9">
        <v>477.46699999999998</v>
      </c>
      <c r="EH9">
        <v>485.8</v>
      </c>
      <c r="EI9">
        <v>588.03599999999994</v>
      </c>
      <c r="EJ9">
        <v>596.36900000000003</v>
      </c>
      <c r="EK9">
        <v>384.303</v>
      </c>
      <c r="EL9">
        <v>392.63600000000002</v>
      </c>
      <c r="EM9">
        <v>400.96899999999999</v>
      </c>
      <c r="EN9">
        <v>501.46699999999998</v>
      </c>
      <c r="EO9">
        <v>509.8</v>
      </c>
      <c r="EP9">
        <v>435.89800000000002</v>
      </c>
      <c r="EQ9">
        <v>444.23099999999999</v>
      </c>
      <c r="ER9">
        <v>452.565</v>
      </c>
      <c r="ES9">
        <v>539.59199999999998</v>
      </c>
      <c r="ET9">
        <v>547.92600000000004</v>
      </c>
      <c r="EU9">
        <v>337.14299999999997</v>
      </c>
      <c r="EV9">
        <v>345.47699999999998</v>
      </c>
      <c r="EW9">
        <v>353.81</v>
      </c>
      <c r="EX9">
        <v>440.39600000000002</v>
      </c>
      <c r="EY9">
        <v>448.72899999999998</v>
      </c>
    </row>
    <row r="10" spans="1:155" x14ac:dyDescent="0.25">
      <c r="A10">
        <v>8</v>
      </c>
      <c r="B10" t="s">
        <v>62</v>
      </c>
      <c r="C10">
        <v>3380.12</v>
      </c>
      <c r="D10">
        <v>1672</v>
      </c>
      <c r="E10">
        <v>9.9856899999999996E-5</v>
      </c>
      <c r="F10">
        <v>270.67399999999998</v>
      </c>
      <c r="G10">
        <v>279.00700000000001</v>
      </c>
      <c r="H10">
        <v>287.34100000000001</v>
      </c>
      <c r="I10">
        <v>347.209</v>
      </c>
      <c r="J10">
        <v>355.54300000000001</v>
      </c>
      <c r="K10">
        <v>0.75</v>
      </c>
      <c r="L10">
        <v>9.0833300000000001</v>
      </c>
      <c r="M10">
        <v>17.416699999999999</v>
      </c>
      <c r="N10">
        <v>86.623900000000006</v>
      </c>
      <c r="O10">
        <v>94.957300000000004</v>
      </c>
      <c r="P10">
        <v>106.895</v>
      </c>
      <c r="Q10">
        <v>115.22799999999999</v>
      </c>
      <c r="R10">
        <v>123.56100000000001</v>
      </c>
      <c r="S10">
        <v>202.63</v>
      </c>
      <c r="T10">
        <v>210.96299999999999</v>
      </c>
      <c r="U10">
        <v>200.398</v>
      </c>
      <c r="V10">
        <v>208.73099999999999</v>
      </c>
      <c r="W10">
        <v>217.065</v>
      </c>
      <c r="X10">
        <v>270.92399999999998</v>
      </c>
      <c r="Y10">
        <v>279.25700000000001</v>
      </c>
      <c r="Z10">
        <v>402.43200000000002</v>
      </c>
      <c r="AA10">
        <v>410.76499999999999</v>
      </c>
      <c r="AB10">
        <v>419.09800000000001</v>
      </c>
      <c r="AC10">
        <v>513.61199999999997</v>
      </c>
      <c r="AD10">
        <v>521.94500000000005</v>
      </c>
      <c r="AE10">
        <v>339.83</v>
      </c>
      <c r="AF10">
        <v>348.16300000000001</v>
      </c>
      <c r="AG10">
        <v>356.49599999999998</v>
      </c>
      <c r="AH10">
        <v>416.68799999999999</v>
      </c>
      <c r="AI10">
        <v>425.02100000000002</v>
      </c>
      <c r="AJ10">
        <v>70.457300000000004</v>
      </c>
      <c r="AK10">
        <v>78.790599999999998</v>
      </c>
      <c r="AL10">
        <v>87.123900000000006</v>
      </c>
      <c r="AM10">
        <v>169.233</v>
      </c>
      <c r="AN10">
        <v>177.566</v>
      </c>
      <c r="AO10">
        <v>409.93200000000002</v>
      </c>
      <c r="AP10">
        <v>418.26499999999999</v>
      </c>
      <c r="AQ10">
        <v>426.59800000000001</v>
      </c>
      <c r="AR10">
        <v>531.94399999999996</v>
      </c>
      <c r="AS10">
        <v>540.27700000000004</v>
      </c>
      <c r="AT10">
        <v>0.5</v>
      </c>
      <c r="AU10">
        <v>8.8333300000000001</v>
      </c>
      <c r="AV10">
        <v>17.166699999999999</v>
      </c>
      <c r="AW10">
        <v>87.077399999999997</v>
      </c>
      <c r="AX10">
        <v>95.410700000000006</v>
      </c>
      <c r="AY10">
        <v>328.43200000000002</v>
      </c>
      <c r="AZ10">
        <v>336.76499999999999</v>
      </c>
      <c r="BA10">
        <v>345.09800000000001</v>
      </c>
      <c r="BB10">
        <v>418.59800000000001</v>
      </c>
      <c r="BC10">
        <v>426.93200000000002</v>
      </c>
      <c r="BD10">
        <v>400.52100000000002</v>
      </c>
      <c r="BE10">
        <v>408.85399999999998</v>
      </c>
      <c r="BF10">
        <v>417.18799999999999</v>
      </c>
      <c r="BG10">
        <v>504.52499999999998</v>
      </c>
      <c r="BH10">
        <v>512.85799999999995</v>
      </c>
      <c r="BI10">
        <v>219.80600000000001</v>
      </c>
      <c r="BJ10">
        <v>228.13900000000001</v>
      </c>
      <c r="BK10">
        <v>236.47200000000001</v>
      </c>
      <c r="BL10">
        <v>311.76499999999999</v>
      </c>
      <c r="BM10">
        <v>320.09800000000001</v>
      </c>
      <c r="BN10">
        <v>0</v>
      </c>
      <c r="BO10">
        <v>8.3333300000000001</v>
      </c>
      <c r="BP10">
        <v>16.666699999999999</v>
      </c>
      <c r="BQ10">
        <v>123.06100000000001</v>
      </c>
      <c r="BR10">
        <v>131.39500000000001</v>
      </c>
      <c r="BS10">
        <v>365.72300000000001</v>
      </c>
      <c r="BT10">
        <v>374.05700000000002</v>
      </c>
      <c r="BU10">
        <v>382.39</v>
      </c>
      <c r="BV10">
        <v>432.60399999999998</v>
      </c>
      <c r="BW10">
        <v>440.93799999999999</v>
      </c>
      <c r="BX10">
        <v>103.744</v>
      </c>
      <c r="BY10">
        <v>112.077</v>
      </c>
      <c r="BZ10">
        <v>120.411</v>
      </c>
      <c r="CA10">
        <v>228.74100000000001</v>
      </c>
      <c r="CB10">
        <v>237.07499999999999</v>
      </c>
      <c r="CC10">
        <v>0.25</v>
      </c>
      <c r="CD10">
        <v>8.5833300000000001</v>
      </c>
      <c r="CE10">
        <v>16.916699999999999</v>
      </c>
      <c r="CF10">
        <v>131.36699999999999</v>
      </c>
      <c r="CG10">
        <v>139.69999999999999</v>
      </c>
      <c r="CH10">
        <v>153.066</v>
      </c>
      <c r="CI10">
        <v>161.4</v>
      </c>
      <c r="CJ10">
        <v>169.733</v>
      </c>
      <c r="CK10">
        <v>233.738</v>
      </c>
      <c r="CL10">
        <v>242.071</v>
      </c>
      <c r="CM10">
        <v>189.97200000000001</v>
      </c>
      <c r="CN10">
        <v>198.30500000000001</v>
      </c>
      <c r="CO10">
        <v>206.63800000000001</v>
      </c>
      <c r="CP10">
        <v>270.67399999999998</v>
      </c>
      <c r="CQ10">
        <v>279.00700000000001</v>
      </c>
      <c r="CR10">
        <v>70.910700000000006</v>
      </c>
      <c r="CS10">
        <v>79.244100000000003</v>
      </c>
      <c r="CT10">
        <v>87.577399999999997</v>
      </c>
      <c r="CU10">
        <v>202.88900000000001</v>
      </c>
      <c r="CV10">
        <v>211.22200000000001</v>
      </c>
      <c r="CW10">
        <v>220.05600000000001</v>
      </c>
      <c r="CX10">
        <v>228.38900000000001</v>
      </c>
      <c r="CY10">
        <v>236.72200000000001</v>
      </c>
      <c r="CZ10">
        <v>339.83</v>
      </c>
      <c r="DA10">
        <v>348.16300000000001</v>
      </c>
      <c r="DB10">
        <v>115.2</v>
      </c>
      <c r="DC10">
        <v>123.53400000000001</v>
      </c>
      <c r="DD10">
        <v>131.86699999999999</v>
      </c>
      <c r="DE10">
        <v>235.58600000000001</v>
      </c>
      <c r="DF10">
        <v>243.91900000000001</v>
      </c>
      <c r="DG10">
        <v>308.93200000000002</v>
      </c>
      <c r="DH10">
        <v>317.26499999999999</v>
      </c>
      <c r="DI10">
        <v>325.59800000000001</v>
      </c>
      <c r="DJ10">
        <v>416.43799999999999</v>
      </c>
      <c r="DK10">
        <v>424.77100000000002</v>
      </c>
      <c r="DL10">
        <v>254.50700000000001</v>
      </c>
      <c r="DM10">
        <v>262.84100000000001</v>
      </c>
      <c r="DN10">
        <v>271.17399999999998</v>
      </c>
      <c r="DO10">
        <v>349.05700000000002</v>
      </c>
      <c r="DP10">
        <v>357.39</v>
      </c>
      <c r="DQ10">
        <v>254.75700000000001</v>
      </c>
      <c r="DR10">
        <v>263.09100000000001</v>
      </c>
      <c r="DS10">
        <v>271.42399999999998</v>
      </c>
      <c r="DT10">
        <v>373.75099999999998</v>
      </c>
      <c r="DU10">
        <v>382.084</v>
      </c>
      <c r="DV10">
        <v>497.44499999999999</v>
      </c>
      <c r="DW10">
        <v>505.779</v>
      </c>
      <c r="DX10">
        <v>514.11199999999997</v>
      </c>
      <c r="DY10">
        <v>628.35299999999995</v>
      </c>
      <c r="DZ10">
        <v>636.68600000000004</v>
      </c>
      <c r="EA10">
        <v>219.55600000000001</v>
      </c>
      <c r="EB10">
        <v>227.88900000000001</v>
      </c>
      <c r="EC10">
        <v>236.22200000000001</v>
      </c>
      <c r="ED10">
        <v>286.84100000000001</v>
      </c>
      <c r="EE10">
        <v>295.17399999999998</v>
      </c>
      <c r="EF10">
        <v>400.27100000000002</v>
      </c>
      <c r="EG10">
        <v>408.60399999999998</v>
      </c>
      <c r="EH10">
        <v>416.93799999999999</v>
      </c>
      <c r="EI10">
        <v>527.70699999999999</v>
      </c>
      <c r="EJ10">
        <v>536.04</v>
      </c>
      <c r="EK10">
        <v>332.89</v>
      </c>
      <c r="EL10">
        <v>341.22300000000001</v>
      </c>
      <c r="EM10">
        <v>349.55700000000002</v>
      </c>
      <c r="EN10">
        <v>426.09800000000001</v>
      </c>
      <c r="EO10">
        <v>434.43200000000002</v>
      </c>
      <c r="EP10">
        <v>416.43799999999999</v>
      </c>
      <c r="EQ10">
        <v>424.77100000000002</v>
      </c>
      <c r="ER10">
        <v>433.10399999999998</v>
      </c>
      <c r="ES10">
        <v>517.41899999999998</v>
      </c>
      <c r="ET10">
        <v>525.75199999999995</v>
      </c>
      <c r="EU10">
        <v>1</v>
      </c>
      <c r="EV10">
        <v>9.3333300000000001</v>
      </c>
      <c r="EW10">
        <v>17.666699999999999</v>
      </c>
      <c r="EX10">
        <v>119.36199999999999</v>
      </c>
      <c r="EY10">
        <v>127.69499999999999</v>
      </c>
    </row>
    <row r="11" spans="1:155" x14ac:dyDescent="0.25">
      <c r="A11">
        <v>9</v>
      </c>
      <c r="B11" t="s">
        <v>62</v>
      </c>
      <c r="C11">
        <v>3413.51</v>
      </c>
      <c r="D11">
        <v>199</v>
      </c>
      <c r="E11">
        <v>9.8816700000000005E-5</v>
      </c>
      <c r="F11">
        <v>171.559</v>
      </c>
      <c r="G11">
        <v>179.892</v>
      </c>
      <c r="H11">
        <v>188.22499999999999</v>
      </c>
      <c r="I11">
        <v>251.374</v>
      </c>
      <c r="J11">
        <v>259.70800000000003</v>
      </c>
      <c r="K11">
        <v>374.21600000000001</v>
      </c>
      <c r="L11">
        <v>382.54899999999998</v>
      </c>
      <c r="M11">
        <v>390.88299999999998</v>
      </c>
      <c r="N11">
        <v>498.95299999999997</v>
      </c>
      <c r="O11">
        <v>507.28699999999998</v>
      </c>
      <c r="P11">
        <v>69.514399999999995</v>
      </c>
      <c r="Q11">
        <v>77.847800000000007</v>
      </c>
      <c r="R11">
        <v>86.181100000000001</v>
      </c>
      <c r="S11">
        <v>143.26400000000001</v>
      </c>
      <c r="T11">
        <v>151.59800000000001</v>
      </c>
      <c r="U11">
        <v>6.3865999999999996</v>
      </c>
      <c r="V11">
        <v>14.719900000000001</v>
      </c>
      <c r="W11">
        <v>23.0533</v>
      </c>
      <c r="X11">
        <v>123.062</v>
      </c>
      <c r="Y11">
        <v>131.39500000000001</v>
      </c>
      <c r="Z11">
        <v>325.66199999999998</v>
      </c>
      <c r="AA11">
        <v>333.995</v>
      </c>
      <c r="AB11">
        <v>342.32799999999997</v>
      </c>
      <c r="AC11">
        <v>406.54899999999998</v>
      </c>
      <c r="AD11">
        <v>414.88299999999998</v>
      </c>
      <c r="AE11">
        <v>115.928</v>
      </c>
      <c r="AF11">
        <v>124.261</v>
      </c>
      <c r="AG11">
        <v>132.59399999999999</v>
      </c>
      <c r="AH11">
        <v>187.72499999999999</v>
      </c>
      <c r="AI11">
        <v>196.059</v>
      </c>
      <c r="AJ11">
        <v>0.66981900000000005</v>
      </c>
      <c r="AK11">
        <v>9.0031499999999998</v>
      </c>
      <c r="AL11">
        <v>17.336500000000001</v>
      </c>
      <c r="AM11">
        <v>123.562</v>
      </c>
      <c r="AN11">
        <v>131.89500000000001</v>
      </c>
      <c r="AO11">
        <v>208.416</v>
      </c>
      <c r="AP11">
        <v>216.749</v>
      </c>
      <c r="AQ11">
        <v>225.08199999999999</v>
      </c>
      <c r="AR11">
        <v>292.78800000000001</v>
      </c>
      <c r="AS11">
        <v>301.12099999999998</v>
      </c>
      <c r="AT11">
        <v>233.90700000000001</v>
      </c>
      <c r="AU11">
        <v>242.24100000000001</v>
      </c>
      <c r="AV11">
        <v>250.57400000000001</v>
      </c>
      <c r="AW11">
        <v>345.40600000000001</v>
      </c>
      <c r="AX11">
        <v>353.74</v>
      </c>
      <c r="AY11">
        <v>211.51400000000001</v>
      </c>
      <c r="AZ11">
        <v>219.84700000000001</v>
      </c>
      <c r="BA11">
        <v>228.18</v>
      </c>
      <c r="BB11">
        <v>341.82799999999997</v>
      </c>
      <c r="BC11">
        <v>350.16199999999998</v>
      </c>
      <c r="BD11">
        <v>235.208</v>
      </c>
      <c r="BE11">
        <v>243.541</v>
      </c>
      <c r="BF11">
        <v>251.874</v>
      </c>
      <c r="BG11">
        <v>308.95400000000001</v>
      </c>
      <c r="BH11">
        <v>317.28800000000001</v>
      </c>
      <c r="BI11">
        <v>207.304</v>
      </c>
      <c r="BJ11">
        <v>215.637</v>
      </c>
      <c r="BK11">
        <v>223.97</v>
      </c>
      <c r="BL11">
        <v>301.185</v>
      </c>
      <c r="BM11">
        <v>309.51900000000001</v>
      </c>
      <c r="BN11">
        <v>142.33099999999999</v>
      </c>
      <c r="BO11">
        <v>150.66499999999999</v>
      </c>
      <c r="BP11">
        <v>158.99799999999999</v>
      </c>
      <c r="BQ11">
        <v>217.24100000000001</v>
      </c>
      <c r="BR11">
        <v>225.57400000000001</v>
      </c>
      <c r="BS11">
        <v>106.895</v>
      </c>
      <c r="BT11">
        <v>115.22799999999999</v>
      </c>
      <c r="BU11">
        <v>123.562</v>
      </c>
      <c r="BV11">
        <v>190.637</v>
      </c>
      <c r="BW11">
        <v>198.97</v>
      </c>
      <c r="BX11">
        <v>390.38299999999998</v>
      </c>
      <c r="BY11">
        <v>398.71600000000001</v>
      </c>
      <c r="BZ11">
        <v>407.04899999999998</v>
      </c>
      <c r="CA11">
        <v>463.18</v>
      </c>
      <c r="CB11">
        <v>471.51299999999998</v>
      </c>
      <c r="CC11">
        <v>374.77800000000002</v>
      </c>
      <c r="CD11">
        <v>383.11099999999999</v>
      </c>
      <c r="CE11">
        <v>391.44499999999999</v>
      </c>
      <c r="CF11">
        <v>503.67399999999998</v>
      </c>
      <c r="CG11">
        <v>512.00699999999995</v>
      </c>
      <c r="CH11">
        <v>482.78699999999998</v>
      </c>
      <c r="CI11">
        <v>491.12</v>
      </c>
      <c r="CJ11">
        <v>499.45299999999997</v>
      </c>
      <c r="CK11">
        <v>570.04399999999998</v>
      </c>
      <c r="CL11">
        <v>578.37699999999995</v>
      </c>
      <c r="CM11">
        <v>0</v>
      </c>
      <c r="CN11">
        <v>8.3333300000000001</v>
      </c>
      <c r="CO11">
        <v>16.666699999999999</v>
      </c>
      <c r="CP11">
        <v>85.681100000000001</v>
      </c>
      <c r="CQ11">
        <v>94.014399999999995</v>
      </c>
      <c r="CR11">
        <v>174.47</v>
      </c>
      <c r="CS11">
        <v>182.804</v>
      </c>
      <c r="CT11">
        <v>191.137</v>
      </c>
      <c r="CU11">
        <v>249.059</v>
      </c>
      <c r="CV11">
        <v>257.392</v>
      </c>
      <c r="CW11">
        <v>0.25</v>
      </c>
      <c r="CX11">
        <v>8.5833300000000001</v>
      </c>
      <c r="CY11">
        <v>16.916699999999999</v>
      </c>
      <c r="CZ11">
        <v>123.312</v>
      </c>
      <c r="DA11">
        <v>131.64500000000001</v>
      </c>
      <c r="DB11">
        <v>56.331299999999999</v>
      </c>
      <c r="DC11">
        <v>64.664599999999993</v>
      </c>
      <c r="DD11">
        <v>72.998000000000005</v>
      </c>
      <c r="DE11">
        <v>125.66500000000001</v>
      </c>
      <c r="DF11">
        <v>133.99799999999999</v>
      </c>
      <c r="DG11">
        <v>108.16500000000001</v>
      </c>
      <c r="DH11">
        <v>116.499</v>
      </c>
      <c r="DI11">
        <v>124.83199999999999</v>
      </c>
      <c r="DJ11">
        <v>211.51400000000001</v>
      </c>
      <c r="DK11">
        <v>219.84700000000001</v>
      </c>
      <c r="DL11">
        <v>276.62099999999998</v>
      </c>
      <c r="DM11">
        <v>284.95400000000001</v>
      </c>
      <c r="DN11">
        <v>293.28800000000001</v>
      </c>
      <c r="DO11">
        <v>402.346</v>
      </c>
      <c r="DP11">
        <v>410.67899999999997</v>
      </c>
      <c r="DQ11">
        <v>433.49900000000002</v>
      </c>
      <c r="DR11">
        <v>441.83199999999999</v>
      </c>
      <c r="DS11">
        <v>450.166</v>
      </c>
      <c r="DT11">
        <v>561.92700000000002</v>
      </c>
      <c r="DU11">
        <v>570.26</v>
      </c>
      <c r="DV11">
        <v>123.062</v>
      </c>
      <c r="DW11">
        <v>131.39500000000001</v>
      </c>
      <c r="DX11">
        <v>139.72800000000001</v>
      </c>
      <c r="DY11">
        <v>211.76400000000001</v>
      </c>
      <c r="DZ11">
        <v>220.09700000000001</v>
      </c>
      <c r="EA11">
        <v>292.78800000000001</v>
      </c>
      <c r="EB11">
        <v>301.12099999999998</v>
      </c>
      <c r="EC11">
        <v>309.45400000000001</v>
      </c>
      <c r="ED11">
        <v>390.94499999999999</v>
      </c>
      <c r="EE11">
        <v>399.27800000000002</v>
      </c>
      <c r="EF11">
        <v>287.75200000000001</v>
      </c>
      <c r="EG11">
        <v>296.08600000000001</v>
      </c>
      <c r="EH11">
        <v>304.41899999999998</v>
      </c>
      <c r="EI11">
        <v>390.38299999999998</v>
      </c>
      <c r="EJ11">
        <v>398.71600000000001</v>
      </c>
      <c r="EK11">
        <v>386.17899999999997</v>
      </c>
      <c r="EL11">
        <v>394.512</v>
      </c>
      <c r="EM11">
        <v>402.846</v>
      </c>
      <c r="EN11">
        <v>507.28100000000001</v>
      </c>
      <c r="EO11">
        <v>515.61400000000003</v>
      </c>
      <c r="EP11">
        <v>329.24</v>
      </c>
      <c r="EQ11">
        <v>337.57299999999998</v>
      </c>
      <c r="ER11">
        <v>345.90600000000001</v>
      </c>
      <c r="ES11">
        <v>449.666</v>
      </c>
      <c r="ET11">
        <v>457.99900000000002</v>
      </c>
      <c r="EU11">
        <v>447.01299999999998</v>
      </c>
      <c r="EV11">
        <v>455.34699999999998</v>
      </c>
      <c r="EW11">
        <v>463.68</v>
      </c>
      <c r="EX11">
        <v>524.51700000000005</v>
      </c>
      <c r="EY11">
        <v>532.85</v>
      </c>
    </row>
    <row r="12" spans="1:155" x14ac:dyDescent="0.25">
      <c r="A12">
        <v>10</v>
      </c>
      <c r="B12" t="s">
        <v>62</v>
      </c>
      <c r="C12">
        <v>3299.44</v>
      </c>
      <c r="D12">
        <v>1742</v>
      </c>
      <c r="E12">
        <v>9.9507300000000002E-5</v>
      </c>
      <c r="F12">
        <v>221.44200000000001</v>
      </c>
      <c r="G12">
        <v>229.77500000000001</v>
      </c>
      <c r="H12">
        <v>238.108</v>
      </c>
      <c r="I12">
        <v>346.08300000000003</v>
      </c>
      <c r="J12">
        <v>354.41699999999997</v>
      </c>
      <c r="K12">
        <v>0.25</v>
      </c>
      <c r="L12">
        <v>8.5833300000000001</v>
      </c>
      <c r="M12">
        <v>16.916699999999999</v>
      </c>
      <c r="N12">
        <v>117.851</v>
      </c>
      <c r="O12">
        <v>126.184</v>
      </c>
      <c r="P12">
        <v>340.09800000000001</v>
      </c>
      <c r="Q12">
        <v>348.43099999999998</v>
      </c>
      <c r="R12">
        <v>356.76400000000001</v>
      </c>
      <c r="S12">
        <v>452.18700000000001</v>
      </c>
      <c r="T12">
        <v>460.52100000000002</v>
      </c>
      <c r="U12">
        <v>0.5</v>
      </c>
      <c r="V12">
        <v>8.8333300000000001</v>
      </c>
      <c r="W12">
        <v>17.166699999999999</v>
      </c>
      <c r="X12">
        <v>114.14400000000001</v>
      </c>
      <c r="Y12">
        <v>122.477</v>
      </c>
      <c r="Z12">
        <v>0</v>
      </c>
      <c r="AA12">
        <v>8.3333300000000001</v>
      </c>
      <c r="AB12">
        <v>16.666699999999999</v>
      </c>
      <c r="AC12">
        <v>127.831</v>
      </c>
      <c r="AD12">
        <v>136.16499999999999</v>
      </c>
      <c r="AE12">
        <v>3.6714000000000002</v>
      </c>
      <c r="AF12">
        <v>12.0047</v>
      </c>
      <c r="AG12">
        <v>20.338100000000001</v>
      </c>
      <c r="AH12">
        <v>111.66500000000001</v>
      </c>
      <c r="AI12">
        <v>119.998</v>
      </c>
      <c r="AJ12">
        <v>277.02499999999998</v>
      </c>
      <c r="AK12">
        <v>285.358</v>
      </c>
      <c r="AL12">
        <v>293.69200000000001</v>
      </c>
      <c r="AM12">
        <v>344.13</v>
      </c>
      <c r="AN12">
        <v>352.46300000000002</v>
      </c>
      <c r="AO12">
        <v>3.9214000000000002</v>
      </c>
      <c r="AP12">
        <v>12.2547</v>
      </c>
      <c r="AQ12">
        <v>20.588100000000001</v>
      </c>
      <c r="AR12">
        <v>111.91500000000001</v>
      </c>
      <c r="AS12">
        <v>120.248</v>
      </c>
      <c r="AT12">
        <v>341.47500000000002</v>
      </c>
      <c r="AU12">
        <v>349.80900000000003</v>
      </c>
      <c r="AV12">
        <v>358.142</v>
      </c>
      <c r="AW12">
        <v>427.75200000000001</v>
      </c>
      <c r="AX12">
        <v>436.08499999999998</v>
      </c>
      <c r="AY12">
        <v>374.30900000000003</v>
      </c>
      <c r="AZ12">
        <v>382.642</v>
      </c>
      <c r="BA12">
        <v>390.97500000000002</v>
      </c>
      <c r="BB12">
        <v>504.63600000000002</v>
      </c>
      <c r="BC12">
        <v>512.96900000000005</v>
      </c>
      <c r="BD12">
        <v>329.91699999999997</v>
      </c>
      <c r="BE12">
        <v>338.25</v>
      </c>
      <c r="BF12">
        <v>346.58300000000003</v>
      </c>
      <c r="BG12">
        <v>428.40199999999999</v>
      </c>
      <c r="BH12">
        <v>436.73599999999999</v>
      </c>
      <c r="BI12">
        <v>327.96300000000002</v>
      </c>
      <c r="BJ12">
        <v>336.29700000000003</v>
      </c>
      <c r="BK12">
        <v>344.63</v>
      </c>
      <c r="BL12">
        <v>451.12200000000001</v>
      </c>
      <c r="BM12">
        <v>459.45499999999998</v>
      </c>
      <c r="BN12">
        <v>151.815</v>
      </c>
      <c r="BO12">
        <v>160.148</v>
      </c>
      <c r="BP12">
        <v>168.482</v>
      </c>
      <c r="BQ12">
        <v>279.04500000000002</v>
      </c>
      <c r="BR12">
        <v>287.37799999999999</v>
      </c>
      <c r="BS12">
        <v>411.58499999999998</v>
      </c>
      <c r="BT12">
        <v>419.91800000000001</v>
      </c>
      <c r="BU12">
        <v>428.25200000000001</v>
      </c>
      <c r="BV12">
        <v>510.92599999999999</v>
      </c>
      <c r="BW12">
        <v>519.25900000000001</v>
      </c>
      <c r="BX12">
        <v>268.84100000000001</v>
      </c>
      <c r="BY12">
        <v>277.17500000000001</v>
      </c>
      <c r="BZ12">
        <v>285.50799999999998</v>
      </c>
      <c r="CA12">
        <v>385.66199999999998</v>
      </c>
      <c r="CB12">
        <v>393.995</v>
      </c>
      <c r="CC12">
        <v>95.497900000000001</v>
      </c>
      <c r="CD12">
        <v>103.831</v>
      </c>
      <c r="CE12">
        <v>112.16500000000001</v>
      </c>
      <c r="CF12">
        <v>184.148</v>
      </c>
      <c r="CG12">
        <v>192.482</v>
      </c>
      <c r="CH12">
        <v>111.41500000000001</v>
      </c>
      <c r="CI12">
        <v>119.748</v>
      </c>
      <c r="CJ12">
        <v>128.08099999999999</v>
      </c>
      <c r="CK12">
        <v>221.44200000000001</v>
      </c>
      <c r="CL12">
        <v>229.77500000000001</v>
      </c>
      <c r="CM12">
        <v>262.87799999999999</v>
      </c>
      <c r="CN12">
        <v>271.21100000000001</v>
      </c>
      <c r="CO12">
        <v>279.54500000000002</v>
      </c>
      <c r="CP12">
        <v>356.26400000000001</v>
      </c>
      <c r="CQ12">
        <v>364.59800000000001</v>
      </c>
      <c r="CR12">
        <v>266.66899999999998</v>
      </c>
      <c r="CS12">
        <v>275.00299999999999</v>
      </c>
      <c r="CT12">
        <v>283.33600000000001</v>
      </c>
      <c r="CU12">
        <v>357.642</v>
      </c>
      <c r="CV12">
        <v>365.97500000000002</v>
      </c>
      <c r="CW12">
        <v>111.66500000000001</v>
      </c>
      <c r="CX12">
        <v>119.998</v>
      </c>
      <c r="CY12">
        <v>128.33099999999999</v>
      </c>
      <c r="CZ12">
        <v>229.33699999999999</v>
      </c>
      <c r="DA12">
        <v>237.67</v>
      </c>
      <c r="DB12">
        <v>167.982</v>
      </c>
      <c r="DC12">
        <v>176.315</v>
      </c>
      <c r="DD12">
        <v>184.648</v>
      </c>
      <c r="DE12">
        <v>237.608</v>
      </c>
      <c r="DF12">
        <v>245.94200000000001</v>
      </c>
      <c r="DG12">
        <v>445.31900000000002</v>
      </c>
      <c r="DH12">
        <v>453.65199999999999</v>
      </c>
      <c r="DI12">
        <v>461.98599999999999</v>
      </c>
      <c r="DJ12">
        <v>549.80100000000004</v>
      </c>
      <c r="DK12">
        <v>558.13499999999999</v>
      </c>
      <c r="DL12">
        <v>445.06900000000002</v>
      </c>
      <c r="DM12">
        <v>453.40199999999999</v>
      </c>
      <c r="DN12">
        <v>461.73599999999999</v>
      </c>
      <c r="DO12">
        <v>554.745</v>
      </c>
      <c r="DP12">
        <v>563.07799999999997</v>
      </c>
      <c r="DQ12">
        <v>208.48099999999999</v>
      </c>
      <c r="DR12">
        <v>216.81399999999999</v>
      </c>
      <c r="DS12">
        <v>225.14699999999999</v>
      </c>
      <c r="DT12">
        <v>282.83600000000001</v>
      </c>
      <c r="DU12">
        <v>291.16899999999998</v>
      </c>
      <c r="DV12">
        <v>488.46899999999999</v>
      </c>
      <c r="DW12">
        <v>496.80200000000002</v>
      </c>
      <c r="DX12">
        <v>505.13600000000002</v>
      </c>
      <c r="DY12">
        <v>605.66099999999994</v>
      </c>
      <c r="DZ12">
        <v>613.99400000000003</v>
      </c>
      <c r="EA12">
        <v>412.23599999999999</v>
      </c>
      <c r="EB12">
        <v>420.56900000000002</v>
      </c>
      <c r="EC12">
        <v>428.90199999999999</v>
      </c>
      <c r="ED12">
        <v>518.42399999999998</v>
      </c>
      <c r="EE12">
        <v>526.75800000000004</v>
      </c>
      <c r="EF12">
        <v>205.27500000000001</v>
      </c>
      <c r="EG12">
        <v>213.608</v>
      </c>
      <c r="EH12">
        <v>221.94200000000001</v>
      </c>
      <c r="EI12">
        <v>278.18599999999998</v>
      </c>
      <c r="EJ12">
        <v>286.51900000000001</v>
      </c>
      <c r="EK12">
        <v>96.469099999999997</v>
      </c>
      <c r="EL12">
        <v>104.80200000000001</v>
      </c>
      <c r="EM12">
        <v>113.136</v>
      </c>
      <c r="EN12">
        <v>167.982</v>
      </c>
      <c r="EO12">
        <v>176.315</v>
      </c>
      <c r="EP12">
        <v>494.75900000000001</v>
      </c>
      <c r="EQ12">
        <v>503.09199999999998</v>
      </c>
      <c r="ER12">
        <v>511.42599999999999</v>
      </c>
      <c r="ES12">
        <v>596.66899999999998</v>
      </c>
      <c r="ET12">
        <v>605.00199999999995</v>
      </c>
      <c r="EU12">
        <v>213.17</v>
      </c>
      <c r="EV12">
        <v>221.50399999999999</v>
      </c>
      <c r="EW12">
        <v>229.83699999999999</v>
      </c>
      <c r="EX12">
        <v>285.00799999999998</v>
      </c>
      <c r="EY12">
        <v>293.34100000000001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>
        <v>3016.118319976023</v>
      </c>
      <c r="D16">
        <v>396</v>
      </c>
      <c r="E16">
        <v>0</v>
      </c>
      <c r="F16">
        <v>150.953</v>
      </c>
      <c r="G16">
        <v>159.28632999999999</v>
      </c>
      <c r="H16">
        <v>167.61966000000001</v>
      </c>
      <c r="I16">
        <v>276.36466000000001</v>
      </c>
      <c r="J16">
        <v>284.69799</v>
      </c>
      <c r="K16">
        <v>0.25</v>
      </c>
      <c r="L16">
        <v>8.5833300000000001</v>
      </c>
      <c r="M16">
        <v>16.91666</v>
      </c>
      <c r="N16">
        <v>121.00865999999998</v>
      </c>
      <c r="O16">
        <v>129.34198999999998</v>
      </c>
      <c r="P16">
        <v>316.75569999800007</v>
      </c>
      <c r="Q16">
        <v>325.08902999800006</v>
      </c>
      <c r="R16">
        <v>333.42235999800005</v>
      </c>
      <c r="S16">
        <v>407.64295999800009</v>
      </c>
      <c r="T16">
        <v>415.97628999800008</v>
      </c>
      <c r="U16">
        <v>205.8084599979999</v>
      </c>
      <c r="V16">
        <v>214.14178999799989</v>
      </c>
      <c r="W16">
        <v>222.47511999799991</v>
      </c>
      <c r="X16">
        <v>327.6271199979999</v>
      </c>
      <c r="Y16">
        <v>335.96044999799989</v>
      </c>
      <c r="Z16">
        <v>0.75</v>
      </c>
      <c r="AA16">
        <v>9.0833300000000001</v>
      </c>
      <c r="AB16">
        <v>17.41666</v>
      </c>
      <c r="AC16">
        <v>78.162759999999992</v>
      </c>
      <c r="AD16">
        <v>86.496089999999995</v>
      </c>
      <c r="AE16">
        <v>260.19799999999975</v>
      </c>
      <c r="AF16">
        <v>268.53132999999974</v>
      </c>
      <c r="AG16">
        <v>276.86465999999973</v>
      </c>
      <c r="AH16">
        <v>387.76665999999972</v>
      </c>
      <c r="AI16">
        <v>396.09998999999971</v>
      </c>
      <c r="AJ16">
        <v>237.12885999799988</v>
      </c>
      <c r="AK16">
        <v>245.46218999799987</v>
      </c>
      <c r="AL16">
        <v>253.79551999799989</v>
      </c>
      <c r="AM16">
        <v>327.8771199979999</v>
      </c>
      <c r="AN16">
        <v>336.21044999799989</v>
      </c>
      <c r="AO16">
        <v>0</v>
      </c>
      <c r="AP16">
        <v>8.3333300000000001</v>
      </c>
      <c r="AQ16">
        <v>16.66666</v>
      </c>
      <c r="AR16">
        <v>125.90066000000003</v>
      </c>
      <c r="AS16">
        <v>134.23399000000003</v>
      </c>
      <c r="AT16">
        <v>0.5</v>
      </c>
      <c r="AU16">
        <v>8.8333300000000001</v>
      </c>
      <c r="AV16">
        <v>17.16666</v>
      </c>
      <c r="AW16">
        <v>85.561059999999998</v>
      </c>
      <c r="AX16">
        <v>93.894390000000001</v>
      </c>
      <c r="AY16">
        <v>327.6271199979999</v>
      </c>
      <c r="AZ16">
        <v>335.96044999799989</v>
      </c>
      <c r="BA16">
        <v>344.29377999799988</v>
      </c>
      <c r="BB16">
        <v>412.54477999799991</v>
      </c>
      <c r="BC16">
        <v>420.8781099979999</v>
      </c>
      <c r="BD16">
        <v>371.59999999999951</v>
      </c>
      <c r="BE16">
        <v>379.9333299999995</v>
      </c>
      <c r="BF16">
        <v>388.26665999999949</v>
      </c>
      <c r="BG16">
        <v>444.00805999999955</v>
      </c>
      <c r="BH16">
        <v>452.34138999999954</v>
      </c>
      <c r="BI16">
        <v>104.84199999999998</v>
      </c>
      <c r="BJ16">
        <v>113.17532999999999</v>
      </c>
      <c r="BK16">
        <v>121.50865999999999</v>
      </c>
      <c r="BL16">
        <v>183.94105999999999</v>
      </c>
      <c r="BM16">
        <v>192.27438999999998</v>
      </c>
      <c r="BN16">
        <v>109.73400000000004</v>
      </c>
      <c r="BO16">
        <v>118.06733000000004</v>
      </c>
      <c r="BP16">
        <v>126.40066000000004</v>
      </c>
      <c r="BQ16">
        <v>218.74925999999994</v>
      </c>
      <c r="BR16">
        <v>227.08258999999993</v>
      </c>
      <c r="BS16">
        <v>69.507840000001309</v>
      </c>
      <c r="BT16">
        <v>77.841170000001313</v>
      </c>
      <c r="BU16">
        <v>86.174500000001302</v>
      </c>
      <c r="BV16">
        <v>151.20300000000131</v>
      </c>
      <c r="BW16">
        <v>159.5363300000013</v>
      </c>
      <c r="BX16">
        <v>61.996099998999981</v>
      </c>
      <c r="BY16">
        <v>70.329429998999984</v>
      </c>
      <c r="BZ16">
        <v>78.662759998999974</v>
      </c>
      <c r="CA16">
        <v>150.95300000000131</v>
      </c>
      <c r="CB16">
        <v>159.2863300000013</v>
      </c>
      <c r="CC16">
        <v>429.2114399980012</v>
      </c>
      <c r="CD16">
        <v>437.54476999800119</v>
      </c>
      <c r="CE16">
        <v>445.87809999800118</v>
      </c>
      <c r="CF16">
        <v>524.69449999800111</v>
      </c>
      <c r="CG16">
        <v>533.02782999800115</v>
      </c>
      <c r="CH16">
        <v>499.02302000000373</v>
      </c>
      <c r="CI16">
        <v>507.35635000000372</v>
      </c>
      <c r="CJ16">
        <v>515.6896800000037</v>
      </c>
      <c r="CK16">
        <v>621.27768000000367</v>
      </c>
      <c r="CL16">
        <v>629.61101000000372</v>
      </c>
      <c r="CM16">
        <v>404.68332000000373</v>
      </c>
      <c r="CN16">
        <v>413.01665000000372</v>
      </c>
      <c r="CO16">
        <v>421.34998000000371</v>
      </c>
      <c r="CP16">
        <v>526.08798000000365</v>
      </c>
      <c r="CQ16">
        <v>534.4213100000037</v>
      </c>
      <c r="CR16">
        <v>142.81732000000153</v>
      </c>
      <c r="CS16">
        <v>151.15065000000152</v>
      </c>
      <c r="CT16">
        <v>159.48398000000154</v>
      </c>
      <c r="CU16">
        <v>211.49928000000153</v>
      </c>
      <c r="CV16">
        <v>219.83261000000152</v>
      </c>
      <c r="CW16">
        <v>404.93332000000373</v>
      </c>
      <c r="CX16">
        <v>413.26665000000372</v>
      </c>
      <c r="CY16">
        <v>421.59998000000371</v>
      </c>
      <c r="CZ16">
        <v>518.1656800000037</v>
      </c>
      <c r="DA16">
        <v>526.49901000000375</v>
      </c>
      <c r="DB16">
        <v>1</v>
      </c>
      <c r="DC16">
        <v>9.3333300000000001</v>
      </c>
      <c r="DD16">
        <v>17.66666</v>
      </c>
      <c r="DE16">
        <v>113.67565999999999</v>
      </c>
      <c r="DF16">
        <v>122.00899</v>
      </c>
      <c r="DG16">
        <v>311.71045999799986</v>
      </c>
      <c r="DH16">
        <v>320.04378999799985</v>
      </c>
      <c r="DI16">
        <v>328.37711999799984</v>
      </c>
      <c r="DJ16">
        <v>406.20211999799989</v>
      </c>
      <c r="DK16">
        <v>414.53544999799988</v>
      </c>
      <c r="DL16">
        <v>202.58259999899991</v>
      </c>
      <c r="DM16">
        <v>210.9159299989999</v>
      </c>
      <c r="DN16">
        <v>219.24925999899992</v>
      </c>
      <c r="DO16">
        <v>275.45025999899991</v>
      </c>
      <c r="DP16">
        <v>283.7835899989999</v>
      </c>
      <c r="DQ16">
        <v>311.46045999799986</v>
      </c>
      <c r="DR16">
        <v>319.79378999799985</v>
      </c>
      <c r="DS16">
        <v>328.12711999799984</v>
      </c>
      <c r="DT16">
        <v>383.86961999799991</v>
      </c>
      <c r="DU16">
        <v>392.20294999799989</v>
      </c>
      <c r="DV16">
        <v>142.56732000000153</v>
      </c>
      <c r="DW16">
        <v>150.90065000000152</v>
      </c>
      <c r="DX16">
        <v>159.23398000000154</v>
      </c>
      <c r="DY16">
        <v>274.00498000000152</v>
      </c>
      <c r="DZ16">
        <v>282.33831000000151</v>
      </c>
      <c r="EA16">
        <v>508.52783999700137</v>
      </c>
      <c r="EB16">
        <v>516.86116999700141</v>
      </c>
      <c r="EC16">
        <v>525.19449999700134</v>
      </c>
      <c r="ED16">
        <v>585.01339999700133</v>
      </c>
      <c r="EE16">
        <v>593.34672999700138</v>
      </c>
      <c r="EF16">
        <v>404.43332000000373</v>
      </c>
      <c r="EG16">
        <v>412.76665000000372</v>
      </c>
      <c r="EH16">
        <v>421.09998000000371</v>
      </c>
      <c r="EI16">
        <v>515.1896800000037</v>
      </c>
      <c r="EJ16">
        <v>523.52301000000375</v>
      </c>
      <c r="EK16">
        <v>259.28359999800011</v>
      </c>
      <c r="EL16">
        <v>267.6169299980001</v>
      </c>
      <c r="EM16">
        <v>275.95025999800009</v>
      </c>
      <c r="EN16">
        <v>332.9223599980001</v>
      </c>
      <c r="EO16">
        <v>341.25568999800009</v>
      </c>
      <c r="EP16">
        <v>367.70295999699988</v>
      </c>
      <c r="EQ16">
        <v>376.03628999699987</v>
      </c>
      <c r="ER16">
        <v>384.36961999699986</v>
      </c>
      <c r="ES16">
        <v>457.70581999699988</v>
      </c>
      <c r="ET16">
        <v>466.03914999699987</v>
      </c>
      <c r="EU16">
        <v>257.83831999900127</v>
      </c>
      <c r="EV16">
        <v>266.17164999900126</v>
      </c>
      <c r="EW16">
        <v>274.50497999900125</v>
      </c>
      <c r="EX16">
        <v>343.79377999900129</v>
      </c>
      <c r="EY16">
        <v>352.12710999900128</v>
      </c>
    </row>
    <row r="17" spans="1:155" x14ac:dyDescent="0.25">
      <c r="A17">
        <v>2</v>
      </c>
      <c r="B17" t="s">
        <v>62</v>
      </c>
      <c r="C17">
        <v>4259.802799999994</v>
      </c>
      <c r="D17">
        <v>362</v>
      </c>
      <c r="E17">
        <v>0</v>
      </c>
      <c r="F17">
        <v>8.5934400000000153</v>
      </c>
      <c r="G17">
        <v>16.926770000000015</v>
      </c>
      <c r="H17">
        <v>25.260100000000016</v>
      </c>
      <c r="I17">
        <v>106.167</v>
      </c>
      <c r="J17">
        <v>114.50033000000001</v>
      </c>
      <c r="K17">
        <v>7.5021399999999971</v>
      </c>
      <c r="L17">
        <v>15.835469999999997</v>
      </c>
      <c r="M17">
        <v>24.168799999999997</v>
      </c>
      <c r="N17">
        <v>106.417</v>
      </c>
      <c r="O17">
        <v>114.75033000000001</v>
      </c>
      <c r="P17">
        <v>0</v>
      </c>
      <c r="Q17">
        <v>8.3333300000000001</v>
      </c>
      <c r="R17">
        <v>16.66666</v>
      </c>
      <c r="S17">
        <v>116.33446000000001</v>
      </c>
      <c r="T17">
        <v>124.66779000000001</v>
      </c>
      <c r="U17">
        <v>244.46624000000131</v>
      </c>
      <c r="V17">
        <v>252.7995700000013</v>
      </c>
      <c r="W17">
        <v>261.13290000000131</v>
      </c>
      <c r="X17">
        <v>352.52330000000131</v>
      </c>
      <c r="Y17">
        <v>360.8566300000013</v>
      </c>
      <c r="Z17">
        <v>333.62880000000001</v>
      </c>
      <c r="AA17">
        <v>341.96213</v>
      </c>
      <c r="AB17">
        <v>350.29545999999999</v>
      </c>
      <c r="AC17">
        <v>456.32346000000001</v>
      </c>
      <c r="AD17">
        <v>464.65679</v>
      </c>
      <c r="AE17">
        <v>90.000340000000008</v>
      </c>
      <c r="AF17">
        <v>98.333670000000012</v>
      </c>
      <c r="AG17">
        <v>106.667</v>
      </c>
      <c r="AH17">
        <v>196.13120000000004</v>
      </c>
      <c r="AI17">
        <v>204.46453000000002</v>
      </c>
      <c r="AJ17">
        <v>299.53719999999998</v>
      </c>
      <c r="AK17">
        <v>307.87052999999997</v>
      </c>
      <c r="AL17">
        <v>316.20385999999996</v>
      </c>
      <c r="AM17">
        <v>409.48656</v>
      </c>
      <c r="AN17">
        <v>417.81988999999999</v>
      </c>
      <c r="AO17">
        <v>100.16780000000001</v>
      </c>
      <c r="AP17">
        <v>108.50113000000002</v>
      </c>
      <c r="AQ17">
        <v>116.83446000000001</v>
      </c>
      <c r="AR17">
        <v>210.37186000000003</v>
      </c>
      <c r="AS17">
        <v>218.70519000000002</v>
      </c>
      <c r="AT17">
        <v>0.5</v>
      </c>
      <c r="AU17">
        <v>8.8333300000000001</v>
      </c>
      <c r="AV17">
        <v>17.16666</v>
      </c>
      <c r="AW17">
        <v>106.667</v>
      </c>
      <c r="AX17">
        <v>115.00033000000001</v>
      </c>
      <c r="AY17">
        <v>247.58960000000005</v>
      </c>
      <c r="AZ17">
        <v>255.92293000000004</v>
      </c>
      <c r="BA17">
        <v>264.25626000000005</v>
      </c>
      <c r="BB17">
        <v>349.79546000000005</v>
      </c>
      <c r="BC17">
        <v>358.12879000000004</v>
      </c>
      <c r="BD17">
        <v>257.12274000000002</v>
      </c>
      <c r="BE17">
        <v>265.45607000000001</v>
      </c>
      <c r="BF17">
        <v>273.7894</v>
      </c>
      <c r="BG17">
        <v>346.78460000000001</v>
      </c>
      <c r="BH17">
        <v>355.11793</v>
      </c>
      <c r="BI17">
        <v>393.31989999999269</v>
      </c>
      <c r="BJ17">
        <v>401.65322999999267</v>
      </c>
      <c r="BK17">
        <v>409.98655999999266</v>
      </c>
      <c r="BL17">
        <v>505.43155999999266</v>
      </c>
      <c r="BM17">
        <v>513.76488999999265</v>
      </c>
      <c r="BN17">
        <v>194.20520000000002</v>
      </c>
      <c r="BO17">
        <v>202.53853000000001</v>
      </c>
      <c r="BP17">
        <v>210.87186000000003</v>
      </c>
      <c r="BQ17">
        <v>276.79956000000004</v>
      </c>
      <c r="BR17">
        <v>285.13289000000003</v>
      </c>
      <c r="BS17">
        <v>341.51503999999994</v>
      </c>
      <c r="BT17">
        <v>349.84836999999993</v>
      </c>
      <c r="BU17">
        <v>358.18169999999992</v>
      </c>
      <c r="BV17">
        <v>451.47259999999994</v>
      </c>
      <c r="BW17">
        <v>459.80592999999993</v>
      </c>
      <c r="BX17">
        <v>0.25</v>
      </c>
      <c r="BY17">
        <v>8.5833300000000001</v>
      </c>
      <c r="BZ17">
        <v>16.91666</v>
      </c>
      <c r="CA17">
        <v>122.33365999999999</v>
      </c>
      <c r="CB17">
        <v>130.66699</v>
      </c>
      <c r="CC17">
        <v>332.37052000000403</v>
      </c>
      <c r="CD17">
        <v>340.70385000000402</v>
      </c>
      <c r="CE17">
        <v>349.03718000000401</v>
      </c>
      <c r="CF17">
        <v>452.15518000000401</v>
      </c>
      <c r="CG17">
        <v>460.488510000004</v>
      </c>
      <c r="CH17">
        <v>91.722240000001321</v>
      </c>
      <c r="CI17">
        <v>100.05557000000132</v>
      </c>
      <c r="CJ17">
        <v>108.38890000000131</v>
      </c>
      <c r="CK17">
        <v>194.45520000000133</v>
      </c>
      <c r="CL17">
        <v>202.78853000000132</v>
      </c>
      <c r="CM17">
        <v>260.63290000000001</v>
      </c>
      <c r="CN17">
        <v>268.96623</v>
      </c>
      <c r="CO17">
        <v>277.29955999999999</v>
      </c>
      <c r="CP17">
        <v>362.95126000000005</v>
      </c>
      <c r="CQ17">
        <v>371.28459000000004</v>
      </c>
      <c r="CR17">
        <v>92.519940000001313</v>
      </c>
      <c r="CS17">
        <v>100.85327000000132</v>
      </c>
      <c r="CT17">
        <v>109.18660000000131</v>
      </c>
      <c r="CU17">
        <v>194.20520000000133</v>
      </c>
      <c r="CV17">
        <v>202.53853000000132</v>
      </c>
      <c r="CW17">
        <v>106.167</v>
      </c>
      <c r="CX17">
        <v>114.50033000000001</v>
      </c>
      <c r="CY17">
        <v>122.83366000000001</v>
      </c>
      <c r="CZ17">
        <v>205.69476000000003</v>
      </c>
      <c r="DA17">
        <v>214.02809000000002</v>
      </c>
      <c r="DB17">
        <v>435.98852000000397</v>
      </c>
      <c r="DC17">
        <v>444.32185000000396</v>
      </c>
      <c r="DD17">
        <v>452.65518000000395</v>
      </c>
      <c r="DE17">
        <v>541.89048000000389</v>
      </c>
      <c r="DF17">
        <v>550.22381000000394</v>
      </c>
      <c r="DG17">
        <v>489.26489999999262</v>
      </c>
      <c r="DH17">
        <v>497.59822999999261</v>
      </c>
      <c r="DI17">
        <v>505.9315599999926</v>
      </c>
      <c r="DJ17">
        <v>573.7372599999926</v>
      </c>
      <c r="DK17">
        <v>582.07058999999265</v>
      </c>
      <c r="DL17">
        <v>346.78460000000001</v>
      </c>
      <c r="DM17">
        <v>355.11793</v>
      </c>
      <c r="DN17">
        <v>363.45125999999999</v>
      </c>
      <c r="DO17">
        <v>467.63925999999998</v>
      </c>
      <c r="DP17">
        <v>475.97258999999997</v>
      </c>
      <c r="DQ17">
        <v>180.64944000000128</v>
      </c>
      <c r="DR17">
        <v>188.98277000000127</v>
      </c>
      <c r="DS17">
        <v>197.31610000000128</v>
      </c>
      <c r="DT17">
        <v>260.63290000000131</v>
      </c>
      <c r="DU17">
        <v>268.9662300000013</v>
      </c>
      <c r="DV17">
        <v>440.15679999999543</v>
      </c>
      <c r="DW17">
        <v>448.49012999999542</v>
      </c>
      <c r="DX17">
        <v>456.82345999999541</v>
      </c>
      <c r="DY17">
        <v>559.19845999999541</v>
      </c>
      <c r="DZ17">
        <v>567.53178999999545</v>
      </c>
      <c r="EA17">
        <v>179.96454000000003</v>
      </c>
      <c r="EB17">
        <v>188.29787000000002</v>
      </c>
      <c r="EC17">
        <v>196.63120000000004</v>
      </c>
      <c r="ED17">
        <v>265.60630000000003</v>
      </c>
      <c r="EE17">
        <v>273.93963000000002</v>
      </c>
      <c r="EF17">
        <v>242.84</v>
      </c>
      <c r="EG17">
        <v>251.17332999999999</v>
      </c>
      <c r="EH17">
        <v>259.50666000000001</v>
      </c>
      <c r="EI17">
        <v>315.70386000000002</v>
      </c>
      <c r="EJ17">
        <v>324.03719000000001</v>
      </c>
      <c r="EK17">
        <v>451.47259999999994</v>
      </c>
      <c r="EL17">
        <v>459.80592999999993</v>
      </c>
      <c r="EM17">
        <v>468.13925999999992</v>
      </c>
      <c r="EN17">
        <v>519.06445999999994</v>
      </c>
      <c r="EO17">
        <v>527.39778999999999</v>
      </c>
      <c r="EP17">
        <v>435.30593999999991</v>
      </c>
      <c r="EQ17">
        <v>443.6392699999999</v>
      </c>
      <c r="ER17">
        <v>451.97259999999989</v>
      </c>
      <c r="ES17">
        <v>540.52809999999988</v>
      </c>
      <c r="ET17">
        <v>548.86142999999993</v>
      </c>
      <c r="EU17">
        <v>189.52810000000002</v>
      </c>
      <c r="EV17">
        <v>197.86143000000001</v>
      </c>
      <c r="EW17">
        <v>206.19476000000003</v>
      </c>
      <c r="EX17">
        <v>263.75626000000005</v>
      </c>
      <c r="EY17">
        <v>272.08959000000004</v>
      </c>
    </row>
    <row r="18" spans="1:155" x14ac:dyDescent="0.25">
      <c r="A18">
        <v>3</v>
      </c>
      <c r="B18" t="s">
        <v>62</v>
      </c>
      <c r="C18">
        <v>3206.9795799890321</v>
      </c>
      <c r="D18">
        <v>470</v>
      </c>
      <c r="E18">
        <v>0</v>
      </c>
      <c r="F18">
        <v>1</v>
      </c>
      <c r="G18">
        <v>9.3333300000000001</v>
      </c>
      <c r="H18">
        <v>17.66666</v>
      </c>
      <c r="I18">
        <v>84.224860000000007</v>
      </c>
      <c r="J18">
        <v>92.55819000000001</v>
      </c>
      <c r="K18">
        <v>146.8683200000014</v>
      </c>
      <c r="L18">
        <v>155.20165000000139</v>
      </c>
      <c r="M18">
        <v>163.53498000000141</v>
      </c>
      <c r="N18">
        <v>249.90631999900052</v>
      </c>
      <c r="O18">
        <v>258.23964999900051</v>
      </c>
      <c r="P18">
        <v>0.75</v>
      </c>
      <c r="Q18">
        <v>9.0833300000000001</v>
      </c>
      <c r="R18">
        <v>17.41666</v>
      </c>
      <c r="S18">
        <v>82.475959999999986</v>
      </c>
      <c r="T18">
        <v>90.80928999999999</v>
      </c>
      <c r="U18">
        <v>0.25</v>
      </c>
      <c r="V18">
        <v>8.5833300000000001</v>
      </c>
      <c r="W18">
        <v>16.91666</v>
      </c>
      <c r="X18">
        <v>81.519659999999988</v>
      </c>
      <c r="Y18">
        <v>89.852989999999991</v>
      </c>
      <c r="Z18">
        <v>180.81402</v>
      </c>
      <c r="AA18">
        <v>189.14734999999999</v>
      </c>
      <c r="AB18">
        <v>197.48068000000001</v>
      </c>
      <c r="AC18">
        <v>301.97467999999998</v>
      </c>
      <c r="AD18">
        <v>310.30800999999997</v>
      </c>
      <c r="AE18">
        <v>342.81892000000141</v>
      </c>
      <c r="AF18">
        <v>351.1522500000014</v>
      </c>
      <c r="AG18">
        <v>359.48558000000139</v>
      </c>
      <c r="AH18">
        <v>430.45058000000142</v>
      </c>
      <c r="AI18">
        <v>438.78391000000141</v>
      </c>
      <c r="AJ18">
        <v>343.62551999899995</v>
      </c>
      <c r="AK18">
        <v>351.95884999899994</v>
      </c>
      <c r="AL18">
        <v>360.29217999899993</v>
      </c>
      <c r="AM18">
        <v>452.16727999899996</v>
      </c>
      <c r="AN18">
        <v>460.50060999899995</v>
      </c>
      <c r="AO18">
        <v>343.88221999900128</v>
      </c>
      <c r="AP18">
        <v>352.21554999900127</v>
      </c>
      <c r="AQ18">
        <v>360.54887999900126</v>
      </c>
      <c r="AR18">
        <v>460.56487999900128</v>
      </c>
      <c r="AS18">
        <v>468.89820999900127</v>
      </c>
      <c r="AT18">
        <v>65.352999998999977</v>
      </c>
      <c r="AU18">
        <v>73.68632999899998</v>
      </c>
      <c r="AV18">
        <v>82.01965999899997</v>
      </c>
      <c r="AW18">
        <v>157.68775999899998</v>
      </c>
      <c r="AX18">
        <v>166.02108999899997</v>
      </c>
      <c r="AY18">
        <v>0</v>
      </c>
      <c r="AZ18">
        <v>8.3333300000000001</v>
      </c>
      <c r="BA18">
        <v>16.66666</v>
      </c>
      <c r="BB18">
        <v>129.70166</v>
      </c>
      <c r="BC18">
        <v>138.03498999999999</v>
      </c>
      <c r="BD18">
        <v>234.03792000000144</v>
      </c>
      <c r="BE18">
        <v>242.37125000000142</v>
      </c>
      <c r="BF18">
        <v>250.70458000000144</v>
      </c>
      <c r="BG18">
        <v>358.98558000000145</v>
      </c>
      <c r="BH18">
        <v>367.31891000000144</v>
      </c>
      <c r="BI18">
        <v>447.11724000000271</v>
      </c>
      <c r="BJ18">
        <v>455.4505700000027</v>
      </c>
      <c r="BK18">
        <v>463.78390000000269</v>
      </c>
      <c r="BL18">
        <v>556.50910000000272</v>
      </c>
      <c r="BM18">
        <v>564.84243000000276</v>
      </c>
      <c r="BN18">
        <v>246.86011999900128</v>
      </c>
      <c r="BO18">
        <v>255.19344999900127</v>
      </c>
      <c r="BP18">
        <v>263.52677999900129</v>
      </c>
      <c r="BQ18">
        <v>360.04887999900131</v>
      </c>
      <c r="BR18">
        <v>368.3822099990013</v>
      </c>
      <c r="BS18">
        <v>146.3683200000014</v>
      </c>
      <c r="BT18">
        <v>154.70165000000139</v>
      </c>
      <c r="BU18">
        <v>163.03498000000141</v>
      </c>
      <c r="BV18">
        <v>266.07298000000139</v>
      </c>
      <c r="BW18">
        <v>274.40631000000138</v>
      </c>
      <c r="BX18">
        <v>113.60122000000001</v>
      </c>
      <c r="BY18">
        <v>121.93455000000002</v>
      </c>
      <c r="BZ18">
        <v>130.26788000000002</v>
      </c>
      <c r="CA18">
        <v>196.98068000000001</v>
      </c>
      <c r="CB18">
        <v>205.31401</v>
      </c>
      <c r="CC18">
        <v>75.582160000002702</v>
      </c>
      <c r="CD18">
        <v>83.915490000002706</v>
      </c>
      <c r="CE18">
        <v>92.248820000002695</v>
      </c>
      <c r="CF18">
        <v>146.86832000000271</v>
      </c>
      <c r="CG18">
        <v>155.2016500000027</v>
      </c>
      <c r="CH18">
        <v>233.73965999800026</v>
      </c>
      <c r="CI18">
        <v>242.07298999800025</v>
      </c>
      <c r="CJ18">
        <v>250.40631999800027</v>
      </c>
      <c r="CK18">
        <v>302.22467999999998</v>
      </c>
      <c r="CL18">
        <v>310.55800999999997</v>
      </c>
      <c r="CM18">
        <v>68.581860000001299</v>
      </c>
      <c r="CN18">
        <v>76.915190000001303</v>
      </c>
      <c r="CO18">
        <v>85.248520000001292</v>
      </c>
      <c r="CP18">
        <v>180.81402000000131</v>
      </c>
      <c r="CQ18">
        <v>189.1473500000013</v>
      </c>
      <c r="CR18">
        <v>249.90631999900052</v>
      </c>
      <c r="CS18">
        <v>258.23964999900051</v>
      </c>
      <c r="CT18">
        <v>266.57297999900049</v>
      </c>
      <c r="CU18">
        <v>343.88221999900259</v>
      </c>
      <c r="CV18">
        <v>352.21554999900258</v>
      </c>
      <c r="CW18">
        <v>376.7155399990026</v>
      </c>
      <c r="CX18">
        <v>385.04886999900259</v>
      </c>
      <c r="CY18">
        <v>393.38219999900258</v>
      </c>
      <c r="CZ18">
        <v>464.20249999900261</v>
      </c>
      <c r="DA18">
        <v>472.5358299990026</v>
      </c>
      <c r="DB18">
        <v>414.28392000000139</v>
      </c>
      <c r="DC18">
        <v>422.61725000000138</v>
      </c>
      <c r="DD18">
        <v>430.95058000000137</v>
      </c>
      <c r="DE18">
        <v>483.07028000000139</v>
      </c>
      <c r="DF18">
        <v>491.40361000000138</v>
      </c>
      <c r="DG18">
        <v>286.05801999899995</v>
      </c>
      <c r="DH18">
        <v>294.39134999899994</v>
      </c>
      <c r="DI18">
        <v>302.72467999899993</v>
      </c>
      <c r="DJ18">
        <v>359.79217999899998</v>
      </c>
      <c r="DK18">
        <v>368.12550999899997</v>
      </c>
      <c r="DL18">
        <v>174.35441999900127</v>
      </c>
      <c r="DM18">
        <v>182.68774999900126</v>
      </c>
      <c r="DN18">
        <v>191.02107999900127</v>
      </c>
      <c r="DO18">
        <v>263.02677999900129</v>
      </c>
      <c r="DP18">
        <v>271.36010999900128</v>
      </c>
      <c r="DQ18">
        <v>328.1476600000027</v>
      </c>
      <c r="DR18">
        <v>336.48099000000269</v>
      </c>
      <c r="DS18">
        <v>344.81432000000268</v>
      </c>
      <c r="DT18">
        <v>414.28392000000269</v>
      </c>
      <c r="DU18">
        <v>422.61725000000268</v>
      </c>
      <c r="DV18">
        <v>285.80801999999994</v>
      </c>
      <c r="DW18">
        <v>294.14134999999993</v>
      </c>
      <c r="DX18">
        <v>302.47467999999992</v>
      </c>
      <c r="DY18">
        <v>392.08907999999997</v>
      </c>
      <c r="DZ18">
        <v>400.42240999999996</v>
      </c>
      <c r="EA18">
        <v>146.6183200000014</v>
      </c>
      <c r="EB18">
        <v>154.95165000000139</v>
      </c>
      <c r="EC18">
        <v>163.28498000000141</v>
      </c>
      <c r="ED18">
        <v>250.20458000000144</v>
      </c>
      <c r="EE18">
        <v>258.53791000000143</v>
      </c>
      <c r="EF18">
        <v>0.5</v>
      </c>
      <c r="EG18">
        <v>8.8333300000000001</v>
      </c>
      <c r="EH18">
        <v>17.16666</v>
      </c>
      <c r="EI18">
        <v>96.934560000000005</v>
      </c>
      <c r="EJ18">
        <v>105.26789000000001</v>
      </c>
      <c r="EK18">
        <v>447.36724000000271</v>
      </c>
      <c r="EL18">
        <v>455.7005700000027</v>
      </c>
      <c r="EM18">
        <v>464.03390000000269</v>
      </c>
      <c r="EN18">
        <v>567.32990000000268</v>
      </c>
      <c r="EO18">
        <v>575.66323000000273</v>
      </c>
      <c r="EP18">
        <v>408.75574000000125</v>
      </c>
      <c r="EQ18">
        <v>417.08907000000124</v>
      </c>
      <c r="ER18">
        <v>425.42240000000123</v>
      </c>
      <c r="ES18">
        <v>519.66410000000121</v>
      </c>
      <c r="ET18">
        <v>527.99743000000126</v>
      </c>
      <c r="EU18">
        <v>448.03583999800259</v>
      </c>
      <c r="EV18">
        <v>456.36916999800258</v>
      </c>
      <c r="EW18">
        <v>464.70249999800257</v>
      </c>
      <c r="EX18">
        <v>538.10949999800255</v>
      </c>
      <c r="EY18">
        <v>546.44282999800259</v>
      </c>
    </row>
    <row r="19" spans="1:155" x14ac:dyDescent="0.25">
      <c r="A19">
        <v>4</v>
      </c>
      <c r="B19" t="s">
        <v>62</v>
      </c>
      <c r="C19">
        <v>4486.3583399650124</v>
      </c>
      <c r="D19">
        <v>407</v>
      </c>
      <c r="E19">
        <v>0</v>
      </c>
      <c r="F19">
        <v>0</v>
      </c>
      <c r="G19">
        <v>8.3333300000000001</v>
      </c>
      <c r="H19">
        <v>16.66666</v>
      </c>
      <c r="I19">
        <v>130.72366</v>
      </c>
      <c r="J19">
        <v>139.05698999999998</v>
      </c>
      <c r="K19">
        <v>0.75</v>
      </c>
      <c r="L19">
        <v>9.0833300000000001</v>
      </c>
      <c r="M19">
        <v>17.41666</v>
      </c>
      <c r="N19">
        <v>128.39766</v>
      </c>
      <c r="O19">
        <v>136.73098999999999</v>
      </c>
      <c r="P19">
        <v>1</v>
      </c>
      <c r="Q19">
        <v>9.3333300000000001</v>
      </c>
      <c r="R19">
        <v>17.66666</v>
      </c>
      <c r="S19">
        <v>94.460460000000012</v>
      </c>
      <c r="T19">
        <v>102.79379000000002</v>
      </c>
      <c r="U19">
        <v>0.25</v>
      </c>
      <c r="V19">
        <v>8.5833300000000001</v>
      </c>
      <c r="W19">
        <v>16.91666</v>
      </c>
      <c r="X19">
        <v>67.058760000000007</v>
      </c>
      <c r="Y19">
        <v>75.39209000000001</v>
      </c>
      <c r="Z19">
        <v>0.5</v>
      </c>
      <c r="AA19">
        <v>8.8333300000000001</v>
      </c>
      <c r="AB19">
        <v>17.16666</v>
      </c>
      <c r="AC19">
        <v>67.447360000000003</v>
      </c>
      <c r="AD19">
        <v>75.780690000000007</v>
      </c>
      <c r="AE19">
        <v>114.55699999899997</v>
      </c>
      <c r="AF19">
        <v>122.89032999899997</v>
      </c>
      <c r="AG19">
        <v>131.22365999899998</v>
      </c>
      <c r="AH19">
        <v>199.06615999899998</v>
      </c>
      <c r="AI19">
        <v>207.39948999899997</v>
      </c>
      <c r="AJ19">
        <v>308.3158399969999</v>
      </c>
      <c r="AK19">
        <v>316.64916999699989</v>
      </c>
      <c r="AL19">
        <v>324.98249999699988</v>
      </c>
      <c r="AM19">
        <v>394.98259999699991</v>
      </c>
      <c r="AN19">
        <v>403.3159299969999</v>
      </c>
      <c r="AO19">
        <v>318.74342000000127</v>
      </c>
      <c r="AP19">
        <v>327.07675000000125</v>
      </c>
      <c r="AQ19">
        <v>335.41008000000124</v>
      </c>
      <c r="AR19">
        <v>423.53018000000128</v>
      </c>
      <c r="AS19">
        <v>431.86351000000127</v>
      </c>
      <c r="AT19">
        <v>50.892099998999996</v>
      </c>
      <c r="AU19">
        <v>59.225429998999999</v>
      </c>
      <c r="AV19">
        <v>67.558759998999989</v>
      </c>
      <c r="AW19">
        <v>156.71985999900002</v>
      </c>
      <c r="AX19">
        <v>165.05318999900001</v>
      </c>
      <c r="AY19">
        <v>51.280699998999992</v>
      </c>
      <c r="AZ19">
        <v>59.614029998999996</v>
      </c>
      <c r="BA19">
        <v>67.947359998999985</v>
      </c>
      <c r="BB19">
        <v>155.64955999900002</v>
      </c>
      <c r="BC19">
        <v>163.98288999900001</v>
      </c>
      <c r="BD19">
        <v>351.57674000000128</v>
      </c>
      <c r="BE19">
        <v>359.91007000000127</v>
      </c>
      <c r="BF19">
        <v>368.24340000000126</v>
      </c>
      <c r="BG19">
        <v>479.22540000000129</v>
      </c>
      <c r="BH19">
        <v>487.55873000000128</v>
      </c>
      <c r="BI19">
        <v>177.2986399969999</v>
      </c>
      <c r="BJ19">
        <v>185.63196999699989</v>
      </c>
      <c r="BK19">
        <v>193.9652999969999</v>
      </c>
      <c r="BL19">
        <v>249.01899999699992</v>
      </c>
      <c r="BM19">
        <v>257.35232999699991</v>
      </c>
      <c r="BN19">
        <v>84.114020000001304</v>
      </c>
      <c r="BO19">
        <v>92.447350000001308</v>
      </c>
      <c r="BP19">
        <v>100.7806800000013</v>
      </c>
      <c r="BQ19">
        <v>153.49678000000131</v>
      </c>
      <c r="BR19">
        <v>161.8301100000013</v>
      </c>
      <c r="BS19">
        <v>148.51965999900125</v>
      </c>
      <c r="BT19">
        <v>156.85298999900124</v>
      </c>
      <c r="BU19">
        <v>165.18631999900126</v>
      </c>
      <c r="BV19">
        <v>215.73281999900126</v>
      </c>
      <c r="BW19">
        <v>224.06614999900125</v>
      </c>
      <c r="BX19">
        <v>153.49678000000131</v>
      </c>
      <c r="BY19">
        <v>161.8301100000013</v>
      </c>
      <c r="BZ19">
        <v>170.16344000000132</v>
      </c>
      <c r="CA19">
        <v>249.26899999699992</v>
      </c>
      <c r="CB19">
        <v>257.60232999699991</v>
      </c>
      <c r="CC19">
        <v>182.89949999799995</v>
      </c>
      <c r="CD19">
        <v>191.23282999799994</v>
      </c>
      <c r="CE19">
        <v>199.56615999799996</v>
      </c>
      <c r="CF19">
        <v>265.18565999799995</v>
      </c>
      <c r="CG19">
        <v>273.51898999799994</v>
      </c>
      <c r="CH19">
        <v>112.23099999899998</v>
      </c>
      <c r="CI19">
        <v>120.56432999899998</v>
      </c>
      <c r="CJ19">
        <v>128.89765999899998</v>
      </c>
      <c r="CK19">
        <v>192.277359999</v>
      </c>
      <c r="CL19">
        <v>200.61068999899999</v>
      </c>
      <c r="CM19">
        <v>244.8498200000013</v>
      </c>
      <c r="CN19">
        <v>253.18315000000129</v>
      </c>
      <c r="CO19">
        <v>261.51648000000131</v>
      </c>
      <c r="CP19">
        <v>334.9100800000013</v>
      </c>
      <c r="CQ19">
        <v>343.24341000000129</v>
      </c>
      <c r="CR19">
        <v>215.73281999900126</v>
      </c>
      <c r="CS19">
        <v>224.06614999900125</v>
      </c>
      <c r="CT19">
        <v>232.39947999900127</v>
      </c>
      <c r="CU19">
        <v>329.92557999900129</v>
      </c>
      <c r="CV19">
        <v>338.25890999900128</v>
      </c>
      <c r="CW19">
        <v>243.749</v>
      </c>
      <c r="CX19">
        <v>252.08232999999998</v>
      </c>
      <c r="CY19">
        <v>260.41566</v>
      </c>
      <c r="CZ19">
        <v>321.34206</v>
      </c>
      <c r="DA19">
        <v>329.67538999999999</v>
      </c>
      <c r="DB19">
        <v>249.01899999699992</v>
      </c>
      <c r="DC19">
        <v>257.35232999699991</v>
      </c>
      <c r="DD19">
        <v>265.6856599969999</v>
      </c>
      <c r="DE19">
        <v>356.62165999699994</v>
      </c>
      <c r="DF19">
        <v>364.95498999699993</v>
      </c>
      <c r="DG19">
        <v>378.8159399969926</v>
      </c>
      <c r="DH19">
        <v>387.14926999699259</v>
      </c>
      <c r="DI19">
        <v>395.48259999699258</v>
      </c>
      <c r="DJ19">
        <v>490.51929999699263</v>
      </c>
      <c r="DK19">
        <v>498.85262999699262</v>
      </c>
      <c r="DL19">
        <v>411.6492599970012</v>
      </c>
      <c r="DM19">
        <v>419.98258999700118</v>
      </c>
      <c r="DN19">
        <v>428.31591999700117</v>
      </c>
      <c r="DO19">
        <v>544.32691999700114</v>
      </c>
      <c r="DP19">
        <v>552.66024999700119</v>
      </c>
      <c r="DQ19">
        <v>313.75891999800103</v>
      </c>
      <c r="DR19">
        <v>322.09224999800102</v>
      </c>
      <c r="DS19">
        <v>330.42557999800101</v>
      </c>
      <c r="DT19">
        <v>390.73257999800103</v>
      </c>
      <c r="DU19">
        <v>399.06590999800102</v>
      </c>
      <c r="DV19">
        <v>305.17539999899998</v>
      </c>
      <c r="DW19">
        <v>313.50872999899997</v>
      </c>
      <c r="DX19">
        <v>321.84205999899996</v>
      </c>
      <c r="DY19">
        <v>437.49605999900001</v>
      </c>
      <c r="DZ19">
        <v>445.829389999</v>
      </c>
      <c r="EA19">
        <v>463.05874000000853</v>
      </c>
      <c r="EB19">
        <v>471.39207000000852</v>
      </c>
      <c r="EC19">
        <v>479.72540000000851</v>
      </c>
      <c r="ED19">
        <v>592.32240000000843</v>
      </c>
      <c r="EE19">
        <v>600.65573000000848</v>
      </c>
      <c r="EF19">
        <v>232.85233999699992</v>
      </c>
      <c r="EG19">
        <v>241.18566999699991</v>
      </c>
      <c r="EH19">
        <v>249.51899999699992</v>
      </c>
      <c r="EI19">
        <v>324.48249999699993</v>
      </c>
      <c r="EJ19">
        <v>332.81582999699992</v>
      </c>
      <c r="EK19">
        <v>147.39032000000128</v>
      </c>
      <c r="EL19">
        <v>155.72365000000127</v>
      </c>
      <c r="EM19">
        <v>164.05698000000129</v>
      </c>
      <c r="EN19">
        <v>261.01648000000131</v>
      </c>
      <c r="EO19">
        <v>269.3498100000013</v>
      </c>
      <c r="EP19">
        <v>374.56591999700078</v>
      </c>
      <c r="EQ19">
        <v>382.89924999700077</v>
      </c>
      <c r="ER19">
        <v>391.23257999700076</v>
      </c>
      <c r="ES19">
        <v>468.47387999700078</v>
      </c>
      <c r="ET19">
        <v>476.80720999700077</v>
      </c>
      <c r="EU19">
        <v>421.32939999999934</v>
      </c>
      <c r="EV19">
        <v>429.66272999999933</v>
      </c>
      <c r="EW19">
        <v>437.99605999999932</v>
      </c>
      <c r="EX19">
        <v>530.47375999999929</v>
      </c>
      <c r="EY19">
        <v>538.80708999999933</v>
      </c>
    </row>
    <row r="20" spans="1:155" x14ac:dyDescent="0.25">
      <c r="A20">
        <v>5</v>
      </c>
      <c r="B20" t="s">
        <v>62</v>
      </c>
      <c r="C20">
        <v>4034.7136099640366</v>
      </c>
      <c r="D20">
        <v>387</v>
      </c>
      <c r="E20">
        <v>0</v>
      </c>
      <c r="F20">
        <v>0.25</v>
      </c>
      <c r="G20">
        <v>8.5833300000000001</v>
      </c>
      <c r="H20">
        <v>16.91666</v>
      </c>
      <c r="I20">
        <v>124.17565999999998</v>
      </c>
      <c r="J20">
        <v>132.50898999999998</v>
      </c>
      <c r="K20">
        <v>252.52031999899975</v>
      </c>
      <c r="L20">
        <v>260.85364999899974</v>
      </c>
      <c r="M20">
        <v>269.18697999899973</v>
      </c>
      <c r="N20">
        <v>378.9799799989998</v>
      </c>
      <c r="O20">
        <v>387.31330999899978</v>
      </c>
      <c r="P20">
        <v>252.77031999899975</v>
      </c>
      <c r="Q20">
        <v>261.10364999899974</v>
      </c>
      <c r="R20">
        <v>269.43697999899973</v>
      </c>
      <c r="S20">
        <v>321.62027999899976</v>
      </c>
      <c r="T20">
        <v>329.95360999899975</v>
      </c>
      <c r="U20">
        <v>3.5337399999999661</v>
      </c>
      <c r="V20">
        <v>11.867069999999966</v>
      </c>
      <c r="W20">
        <v>20.200399999999966</v>
      </c>
      <c r="X20">
        <v>111.85599999999997</v>
      </c>
      <c r="Y20">
        <v>120.18932999999997</v>
      </c>
      <c r="Z20">
        <v>395.64663999900108</v>
      </c>
      <c r="AA20">
        <v>403.97996999900107</v>
      </c>
      <c r="AB20">
        <v>412.31329999900106</v>
      </c>
      <c r="AC20">
        <v>506.45759999900105</v>
      </c>
      <c r="AD20">
        <v>514.79092999900104</v>
      </c>
      <c r="AE20">
        <v>108.00899999899976</v>
      </c>
      <c r="AF20">
        <v>116.34232999899976</v>
      </c>
      <c r="AG20">
        <v>124.67565999899975</v>
      </c>
      <c r="AH20">
        <v>235.85365999899977</v>
      </c>
      <c r="AI20">
        <v>244.18698999899976</v>
      </c>
      <c r="AJ20">
        <v>362.813319998</v>
      </c>
      <c r="AK20">
        <v>371.14664999799999</v>
      </c>
      <c r="AL20">
        <v>379.47997999799998</v>
      </c>
      <c r="AM20">
        <v>494.27197999800001</v>
      </c>
      <c r="AN20">
        <v>502.605309998</v>
      </c>
      <c r="AO20">
        <v>10.828039999999959</v>
      </c>
      <c r="AP20">
        <v>19.161369999999959</v>
      </c>
      <c r="AQ20">
        <v>27.494699999999959</v>
      </c>
      <c r="AR20">
        <v>111.60599999999997</v>
      </c>
      <c r="AS20">
        <v>119.93932999999997</v>
      </c>
      <c r="AT20">
        <v>257.53795999900018</v>
      </c>
      <c r="AU20">
        <v>265.87128999900017</v>
      </c>
      <c r="AV20">
        <v>274.20461999900016</v>
      </c>
      <c r="AW20">
        <v>377.74561999900021</v>
      </c>
      <c r="AX20">
        <v>386.0789499990002</v>
      </c>
      <c r="AY20">
        <v>0</v>
      </c>
      <c r="AZ20">
        <v>8.3333300000000001</v>
      </c>
      <c r="BA20">
        <v>16.66666</v>
      </c>
      <c r="BB20">
        <v>127.52265999999999</v>
      </c>
      <c r="BC20">
        <v>135.85598999999999</v>
      </c>
      <c r="BD20">
        <v>222.7167599990002</v>
      </c>
      <c r="BE20">
        <v>231.05008999900019</v>
      </c>
      <c r="BF20">
        <v>239.38341999900021</v>
      </c>
      <c r="BG20">
        <v>319.4592199990002</v>
      </c>
      <c r="BH20">
        <v>327.79254999900019</v>
      </c>
      <c r="BI20">
        <v>3.2837399999999661</v>
      </c>
      <c r="BJ20">
        <v>11.617069999999966</v>
      </c>
      <c r="BK20">
        <v>19.950399999999966</v>
      </c>
      <c r="BL20">
        <v>111.35599999999997</v>
      </c>
      <c r="BM20">
        <v>119.68932999999997</v>
      </c>
      <c r="BN20">
        <v>95.439339999000197</v>
      </c>
      <c r="BO20">
        <v>103.7726699990002</v>
      </c>
      <c r="BP20">
        <v>112.1059999990002</v>
      </c>
      <c r="BQ20">
        <v>206.05009999900022</v>
      </c>
      <c r="BR20">
        <v>214.38342999900021</v>
      </c>
      <c r="BS20">
        <v>101.94949999900017</v>
      </c>
      <c r="BT20">
        <v>110.28282999900017</v>
      </c>
      <c r="BU20">
        <v>118.61615999900016</v>
      </c>
      <c r="BV20">
        <v>192.15355999900018</v>
      </c>
      <c r="BW20">
        <v>200.48688999900017</v>
      </c>
      <c r="BX20">
        <v>490.29093999800125</v>
      </c>
      <c r="BY20">
        <v>498.62426999800124</v>
      </c>
      <c r="BZ20">
        <v>506.95759999800123</v>
      </c>
      <c r="CA20">
        <v>619.89259999800117</v>
      </c>
      <c r="CB20">
        <v>628.22592999800122</v>
      </c>
      <c r="CC20">
        <v>361.37027999800256</v>
      </c>
      <c r="CD20">
        <v>369.70360999800255</v>
      </c>
      <c r="CE20">
        <v>378.03693999800254</v>
      </c>
      <c r="CF20">
        <v>490.29093999800256</v>
      </c>
      <c r="CG20">
        <v>498.62426999800255</v>
      </c>
      <c r="CH20">
        <v>158.84659999800039</v>
      </c>
      <c r="CI20">
        <v>167.17992999800038</v>
      </c>
      <c r="CJ20">
        <v>175.51325999800039</v>
      </c>
      <c r="CK20">
        <v>268.55145999800038</v>
      </c>
      <c r="CL20">
        <v>276.88478999800037</v>
      </c>
      <c r="CM20">
        <v>192.15355999900018</v>
      </c>
      <c r="CN20">
        <v>200.48688999900017</v>
      </c>
      <c r="CO20">
        <v>208.82021999900019</v>
      </c>
      <c r="CP20">
        <v>268.80145999800038</v>
      </c>
      <c r="CQ20">
        <v>277.13478999800037</v>
      </c>
      <c r="CR20">
        <v>474.37427999800252</v>
      </c>
      <c r="CS20">
        <v>482.70760999800251</v>
      </c>
      <c r="CT20">
        <v>491.0409399980025</v>
      </c>
      <c r="CU20">
        <v>594.92293999800245</v>
      </c>
      <c r="CV20">
        <v>603.25626999800249</v>
      </c>
      <c r="CW20">
        <v>191.65355999900018</v>
      </c>
      <c r="CX20">
        <v>199.98688999900017</v>
      </c>
      <c r="CY20">
        <v>208.32021999900019</v>
      </c>
      <c r="CZ20">
        <v>284.71811999900018</v>
      </c>
      <c r="DA20">
        <v>293.05144999900017</v>
      </c>
      <c r="DB20">
        <v>303.2925599980004</v>
      </c>
      <c r="DC20">
        <v>311.62588999800039</v>
      </c>
      <c r="DD20">
        <v>319.95921999800038</v>
      </c>
      <c r="DE20">
        <v>377.03781999800043</v>
      </c>
      <c r="DF20">
        <v>385.37114999800042</v>
      </c>
      <c r="DG20">
        <v>95.189339999000183</v>
      </c>
      <c r="DH20">
        <v>103.52266999900019</v>
      </c>
      <c r="DI20">
        <v>111.85599999900018</v>
      </c>
      <c r="DJ20">
        <v>174.9868999990002</v>
      </c>
      <c r="DK20">
        <v>183.32022999900019</v>
      </c>
      <c r="DL20">
        <v>404.15311999900706</v>
      </c>
      <c r="DM20">
        <v>412.48644999900705</v>
      </c>
      <c r="DN20">
        <v>420.81977999900704</v>
      </c>
      <c r="DO20">
        <v>525.68877999900701</v>
      </c>
      <c r="DP20">
        <v>534.02210999900706</v>
      </c>
      <c r="DQ20">
        <v>191.90355999900018</v>
      </c>
      <c r="DR20">
        <v>200.23688999900017</v>
      </c>
      <c r="DS20">
        <v>208.57021999900019</v>
      </c>
      <c r="DT20">
        <v>273.70461999900022</v>
      </c>
      <c r="DU20">
        <v>282.0379499990002</v>
      </c>
      <c r="DV20">
        <v>268.55145999800038</v>
      </c>
      <c r="DW20">
        <v>276.88478999800037</v>
      </c>
      <c r="DX20">
        <v>285.21811999800036</v>
      </c>
      <c r="DY20">
        <v>404.15311999900837</v>
      </c>
      <c r="DZ20">
        <v>412.48644999900836</v>
      </c>
      <c r="EA20">
        <v>474.12427999700276</v>
      </c>
      <c r="EB20">
        <v>482.45760999700275</v>
      </c>
      <c r="EC20">
        <v>490.79093999700274</v>
      </c>
      <c r="ED20">
        <v>561.86613999700273</v>
      </c>
      <c r="EE20">
        <v>570.19946999700278</v>
      </c>
      <c r="EF20">
        <v>478.10531999700021</v>
      </c>
      <c r="EG20">
        <v>486.4386499970002</v>
      </c>
      <c r="EH20">
        <v>494.77197999700019</v>
      </c>
      <c r="EI20">
        <v>606.77697999700013</v>
      </c>
      <c r="EJ20">
        <v>615.11030999700017</v>
      </c>
      <c r="EK20">
        <v>305.453619999007</v>
      </c>
      <c r="EL20">
        <v>313.78694999900699</v>
      </c>
      <c r="EM20">
        <v>322.12027999900698</v>
      </c>
      <c r="EN20">
        <v>420.31977999900704</v>
      </c>
      <c r="EO20">
        <v>428.65310999900703</v>
      </c>
      <c r="EP20">
        <v>364.05127999800254</v>
      </c>
      <c r="EQ20">
        <v>372.38460999800253</v>
      </c>
      <c r="ER20">
        <v>380.71793999800252</v>
      </c>
      <c r="ES20">
        <v>490.54093999800256</v>
      </c>
      <c r="ET20">
        <v>498.87426999800255</v>
      </c>
      <c r="EU20">
        <v>111.35599999999992</v>
      </c>
      <c r="EV20">
        <v>119.68932999999993</v>
      </c>
      <c r="EW20">
        <v>128.02265999999992</v>
      </c>
      <c r="EX20">
        <v>197.94455999999994</v>
      </c>
      <c r="EY20">
        <v>206.27788999999993</v>
      </c>
    </row>
    <row r="21" spans="1:155" x14ac:dyDescent="0.25">
      <c r="A21">
        <v>6</v>
      </c>
      <c r="B21" t="s">
        <v>62</v>
      </c>
      <c r="C21">
        <v>3559.8632699550321</v>
      </c>
      <c r="D21">
        <v>414</v>
      </c>
      <c r="E21">
        <v>0</v>
      </c>
      <c r="F21">
        <v>148.24165999800127</v>
      </c>
      <c r="G21">
        <v>156.57498999800126</v>
      </c>
      <c r="H21">
        <v>164.90831999800128</v>
      </c>
      <c r="I21">
        <v>261.14971999800127</v>
      </c>
      <c r="J21">
        <v>269.48304999800126</v>
      </c>
      <c r="K21">
        <v>285.17641999800253</v>
      </c>
      <c r="L21">
        <v>293.50974999800252</v>
      </c>
      <c r="M21">
        <v>301.84307999800251</v>
      </c>
      <c r="N21">
        <v>354.64637999800254</v>
      </c>
      <c r="O21">
        <v>362.97970999800253</v>
      </c>
      <c r="P21">
        <v>117.399</v>
      </c>
      <c r="Q21">
        <v>125.73233</v>
      </c>
      <c r="R21">
        <v>134.06566000000001</v>
      </c>
      <c r="S21">
        <v>222.64406000000002</v>
      </c>
      <c r="T21">
        <v>230.97739000000001</v>
      </c>
      <c r="U21">
        <v>5.5870399989999697</v>
      </c>
      <c r="V21">
        <v>13.92036999899997</v>
      </c>
      <c r="W21">
        <v>22.25369999899997</v>
      </c>
      <c r="X21">
        <v>80.645099998999967</v>
      </c>
      <c r="Y21">
        <v>88.978429998999971</v>
      </c>
      <c r="Z21">
        <v>219.2340599980013</v>
      </c>
      <c r="AA21">
        <v>227.56738999800129</v>
      </c>
      <c r="AB21">
        <v>235.90071999800131</v>
      </c>
      <c r="AC21">
        <v>331.87821999800133</v>
      </c>
      <c r="AD21">
        <v>340.21154999800132</v>
      </c>
      <c r="AE21">
        <v>252.31737999800259</v>
      </c>
      <c r="AF21">
        <v>260.65070999800258</v>
      </c>
      <c r="AG21">
        <v>268.98403999800257</v>
      </c>
      <c r="AH21">
        <v>328.32703999800259</v>
      </c>
      <c r="AI21">
        <v>336.66036999800258</v>
      </c>
      <c r="AJ21">
        <v>351.73307999800119</v>
      </c>
      <c r="AK21">
        <v>360.06640999800118</v>
      </c>
      <c r="AL21">
        <v>368.39973999800117</v>
      </c>
      <c r="AM21">
        <v>444.45103999800119</v>
      </c>
      <c r="AN21">
        <v>452.78436999800118</v>
      </c>
      <c r="AO21">
        <v>387.78115999800116</v>
      </c>
      <c r="AP21">
        <v>396.11448999800115</v>
      </c>
      <c r="AQ21">
        <v>404.44781999800114</v>
      </c>
      <c r="AR21">
        <v>520.19281999800114</v>
      </c>
      <c r="AS21">
        <v>528.52614999800119</v>
      </c>
      <c r="AT21">
        <v>354.64637999800254</v>
      </c>
      <c r="AU21">
        <v>362.97970999800253</v>
      </c>
      <c r="AV21">
        <v>371.31303999800252</v>
      </c>
      <c r="AW21">
        <v>478.87103999800257</v>
      </c>
      <c r="AX21">
        <v>487.20436999800256</v>
      </c>
      <c r="AY21">
        <v>0.25</v>
      </c>
      <c r="AZ21">
        <v>8.5833300000000001</v>
      </c>
      <c r="BA21">
        <v>16.91666</v>
      </c>
      <c r="BB21">
        <v>89.877460000000013</v>
      </c>
      <c r="BC21">
        <v>98.210790000000017</v>
      </c>
      <c r="BD21">
        <v>315.25203999900174</v>
      </c>
      <c r="BE21">
        <v>323.58536999900173</v>
      </c>
      <c r="BF21">
        <v>331.91869999900172</v>
      </c>
      <c r="BG21">
        <v>442.96369999900173</v>
      </c>
      <c r="BH21">
        <v>451.29702999900172</v>
      </c>
      <c r="BI21">
        <v>0</v>
      </c>
      <c r="BJ21">
        <v>8.3333300000000001</v>
      </c>
      <c r="BK21">
        <v>16.66666</v>
      </c>
      <c r="BL21">
        <v>96.561759999999992</v>
      </c>
      <c r="BM21">
        <v>104.89509</v>
      </c>
      <c r="BN21">
        <v>4.0424399989999671</v>
      </c>
      <c r="BO21">
        <v>12.375769998999967</v>
      </c>
      <c r="BP21">
        <v>20.709099998999967</v>
      </c>
      <c r="BQ21">
        <v>80.395099998999967</v>
      </c>
      <c r="BR21">
        <v>88.728429998999971</v>
      </c>
      <c r="BS21">
        <v>64.478439997999956</v>
      </c>
      <c r="BT21">
        <v>72.81176999799996</v>
      </c>
      <c r="BU21">
        <v>81.145099997999949</v>
      </c>
      <c r="BV21">
        <v>193.25909999799995</v>
      </c>
      <c r="BW21">
        <v>201.59242999799994</v>
      </c>
      <c r="BX21">
        <v>395.5944599980013</v>
      </c>
      <c r="BY21">
        <v>403.92778999800129</v>
      </c>
      <c r="BZ21">
        <v>412.26111999800128</v>
      </c>
      <c r="CA21">
        <v>494.54671999800132</v>
      </c>
      <c r="CB21">
        <v>502.88004999800131</v>
      </c>
      <c r="CC21">
        <v>64.728439998999974</v>
      </c>
      <c r="CD21">
        <v>73.061769998999978</v>
      </c>
      <c r="CE21">
        <v>81.395099998999967</v>
      </c>
      <c r="CF21">
        <v>161.299299999</v>
      </c>
      <c r="CG21">
        <v>169.63262999899999</v>
      </c>
      <c r="CH21">
        <v>80.395099998999967</v>
      </c>
      <c r="CI21">
        <v>88.728429998999971</v>
      </c>
      <c r="CJ21">
        <v>97.061759998999975</v>
      </c>
      <c r="CK21">
        <v>182.29735999899998</v>
      </c>
      <c r="CL21">
        <v>190.63068999899997</v>
      </c>
      <c r="CM21">
        <v>318.89975999800117</v>
      </c>
      <c r="CN21">
        <v>327.23308999800116</v>
      </c>
      <c r="CO21">
        <v>335.56641999800115</v>
      </c>
      <c r="CP21">
        <v>403.94781999800119</v>
      </c>
      <c r="CQ21">
        <v>412.28114999800118</v>
      </c>
      <c r="CR21">
        <v>179.10971999900175</v>
      </c>
      <c r="CS21">
        <v>187.44304999900174</v>
      </c>
      <c r="CT21">
        <v>195.77637999900176</v>
      </c>
      <c r="CU21">
        <v>267.02627999900176</v>
      </c>
      <c r="CV21">
        <v>275.35960999900175</v>
      </c>
      <c r="CW21">
        <v>73.710799999000443</v>
      </c>
      <c r="CX21">
        <v>82.044129999000447</v>
      </c>
      <c r="CY21">
        <v>90.37745999900045</v>
      </c>
      <c r="CZ21">
        <v>162.19305999900047</v>
      </c>
      <c r="DA21">
        <v>170.52638999900046</v>
      </c>
      <c r="DB21">
        <v>3.7924399989999671</v>
      </c>
      <c r="DC21">
        <v>12.125769998999967</v>
      </c>
      <c r="DD21">
        <v>20.459099998999967</v>
      </c>
      <c r="DE21">
        <v>80.895099998999967</v>
      </c>
      <c r="DF21">
        <v>89.228429998999971</v>
      </c>
      <c r="DG21">
        <v>178.85971999900175</v>
      </c>
      <c r="DH21">
        <v>187.19304999900174</v>
      </c>
      <c r="DI21">
        <v>195.52637999900176</v>
      </c>
      <c r="DJ21">
        <v>298.58537999900176</v>
      </c>
      <c r="DK21">
        <v>306.91870999900175</v>
      </c>
      <c r="DL21">
        <v>64.228439997999956</v>
      </c>
      <c r="DM21">
        <v>72.56176999799996</v>
      </c>
      <c r="DN21">
        <v>80.895099997999949</v>
      </c>
      <c r="DO21">
        <v>131.32499999799998</v>
      </c>
      <c r="DP21">
        <v>139.65832999799997</v>
      </c>
      <c r="DQ21">
        <v>462.70437999800254</v>
      </c>
      <c r="DR21">
        <v>471.03770999800253</v>
      </c>
      <c r="DS21">
        <v>479.37103999800252</v>
      </c>
      <c r="DT21">
        <v>578.10723999800246</v>
      </c>
      <c r="DU21">
        <v>586.4405699980025</v>
      </c>
      <c r="DV21">
        <v>147.99165999800127</v>
      </c>
      <c r="DW21">
        <v>156.32498999800126</v>
      </c>
      <c r="DX21">
        <v>164.65831999800128</v>
      </c>
      <c r="DY21">
        <v>235.40071999800131</v>
      </c>
      <c r="DZ21">
        <v>243.7340499980013</v>
      </c>
      <c r="EA21">
        <v>428.42777999800131</v>
      </c>
      <c r="EB21">
        <v>436.7611099980013</v>
      </c>
      <c r="EC21">
        <v>445.09443999800129</v>
      </c>
      <c r="ED21">
        <v>558.7504399980013</v>
      </c>
      <c r="EE21">
        <v>567.08376999800134</v>
      </c>
      <c r="EF21">
        <v>428.67777999800131</v>
      </c>
      <c r="EG21">
        <v>437.0111099980013</v>
      </c>
      <c r="EH21">
        <v>445.34443999800129</v>
      </c>
      <c r="EI21">
        <v>541.5937399980013</v>
      </c>
      <c r="EJ21">
        <v>549.92706999800134</v>
      </c>
      <c r="EK21">
        <v>209.92575999800124</v>
      </c>
      <c r="EL21">
        <v>218.25908999800123</v>
      </c>
      <c r="EM21">
        <v>226.59241999800125</v>
      </c>
      <c r="EN21">
        <v>335.06641999800121</v>
      </c>
      <c r="EO21">
        <v>343.3997499980012</v>
      </c>
      <c r="EP21">
        <v>252.06737999800259</v>
      </c>
      <c r="EQ21">
        <v>260.40070999800258</v>
      </c>
      <c r="ER21">
        <v>268.73403999800257</v>
      </c>
      <c r="ES21">
        <v>370.81303999800258</v>
      </c>
      <c r="ET21">
        <v>379.14636999800257</v>
      </c>
      <c r="EU21">
        <v>315.71155999800129</v>
      </c>
      <c r="EV21">
        <v>324.04488999800128</v>
      </c>
      <c r="EW21">
        <v>332.37821999800127</v>
      </c>
      <c r="EX21">
        <v>411.76111999800133</v>
      </c>
      <c r="EY21">
        <v>420.09444999800132</v>
      </c>
    </row>
    <row r="22" spans="1:155" x14ac:dyDescent="0.25">
      <c r="A22">
        <v>7</v>
      </c>
      <c r="B22" t="s">
        <v>62</v>
      </c>
      <c r="C22">
        <v>4828.31489099999</v>
      </c>
      <c r="D22">
        <v>358</v>
      </c>
      <c r="E22">
        <v>0</v>
      </c>
      <c r="F22">
        <v>0.5</v>
      </c>
      <c r="G22">
        <v>8.8333300000000001</v>
      </c>
      <c r="H22">
        <v>17.16666</v>
      </c>
      <c r="I22">
        <v>99.835460000000012</v>
      </c>
      <c r="J22">
        <v>108.16879000000002</v>
      </c>
      <c r="K22">
        <v>154.22911999999999</v>
      </c>
      <c r="L22">
        <v>162.56244999999998</v>
      </c>
      <c r="M22">
        <v>170.89578</v>
      </c>
      <c r="N22">
        <v>283.84078</v>
      </c>
      <c r="O22">
        <v>292.17410999999998</v>
      </c>
      <c r="P22">
        <v>2.3683599999999956</v>
      </c>
      <c r="Q22">
        <v>10.701689999999996</v>
      </c>
      <c r="R22">
        <v>19.035019999999996</v>
      </c>
      <c r="S22">
        <v>128.74402000000001</v>
      </c>
      <c r="T22">
        <v>137.07735</v>
      </c>
      <c r="U22">
        <v>379.72199999999845</v>
      </c>
      <c r="V22">
        <v>388.05532999999843</v>
      </c>
      <c r="W22">
        <v>396.38865999999842</v>
      </c>
      <c r="X22">
        <v>452.06415999999848</v>
      </c>
      <c r="Y22">
        <v>460.39748999999847</v>
      </c>
      <c r="Z22">
        <v>199.82628000000128</v>
      </c>
      <c r="AA22">
        <v>208.15961000000127</v>
      </c>
      <c r="AB22">
        <v>216.49294000000128</v>
      </c>
      <c r="AC22">
        <v>277.13684000000131</v>
      </c>
      <c r="AD22">
        <v>285.4701700000013</v>
      </c>
      <c r="AE22">
        <v>83.912820000000011</v>
      </c>
      <c r="AF22">
        <v>92.246150000000014</v>
      </c>
      <c r="AG22">
        <v>100.57948000000002</v>
      </c>
      <c r="AH22">
        <v>203.44648000000001</v>
      </c>
      <c r="AI22">
        <v>211.77981</v>
      </c>
      <c r="AJ22">
        <v>0.75</v>
      </c>
      <c r="AK22">
        <v>9.0833300000000001</v>
      </c>
      <c r="AL22">
        <v>17.41666</v>
      </c>
      <c r="AM22">
        <v>98.95496</v>
      </c>
      <c r="AN22">
        <v>107.28829</v>
      </c>
      <c r="AO22">
        <v>128.74402000000001</v>
      </c>
      <c r="AP22">
        <v>137.07735</v>
      </c>
      <c r="AQ22">
        <v>145.41068000000001</v>
      </c>
      <c r="AR22">
        <v>249.23568</v>
      </c>
      <c r="AS22">
        <v>257.56900999999999</v>
      </c>
      <c r="AT22">
        <v>0</v>
      </c>
      <c r="AU22">
        <v>8.3333300000000001</v>
      </c>
      <c r="AV22">
        <v>16.66666</v>
      </c>
      <c r="AW22">
        <v>112.07736</v>
      </c>
      <c r="AX22">
        <v>120.41069</v>
      </c>
      <c r="AY22">
        <v>50.82950000000001</v>
      </c>
      <c r="AZ22">
        <v>59.162830000000014</v>
      </c>
      <c r="BA22">
        <v>67.496160000000003</v>
      </c>
      <c r="BB22">
        <v>157.06626000000003</v>
      </c>
      <c r="BC22">
        <v>165.39959000000002</v>
      </c>
      <c r="BD22">
        <v>187.27982</v>
      </c>
      <c r="BE22">
        <v>195.61314999999999</v>
      </c>
      <c r="BF22">
        <v>203.94648000000001</v>
      </c>
      <c r="BG22">
        <v>281.33138000000002</v>
      </c>
      <c r="BH22">
        <v>289.66471000000001</v>
      </c>
      <c r="BI22">
        <v>370.2266600000026</v>
      </c>
      <c r="BJ22">
        <v>378.55999000000259</v>
      </c>
      <c r="BK22">
        <v>386.89332000000257</v>
      </c>
      <c r="BL22">
        <v>485.30044000000129</v>
      </c>
      <c r="BM22">
        <v>493.63377000000128</v>
      </c>
      <c r="BN22">
        <v>233.06901999999999</v>
      </c>
      <c r="BO22">
        <v>241.40234999999998</v>
      </c>
      <c r="BP22">
        <v>249.73568</v>
      </c>
      <c r="BQ22">
        <v>311.06458000000003</v>
      </c>
      <c r="BR22">
        <v>319.39791000000002</v>
      </c>
      <c r="BS22">
        <v>95.910700000000006</v>
      </c>
      <c r="BT22">
        <v>104.24403000000001</v>
      </c>
      <c r="BU22">
        <v>112.57736</v>
      </c>
      <c r="BV22">
        <v>209.80246000000002</v>
      </c>
      <c r="BW22">
        <v>218.13579000000001</v>
      </c>
      <c r="BX22">
        <v>265.90234000000129</v>
      </c>
      <c r="BY22">
        <v>274.23567000000128</v>
      </c>
      <c r="BZ22">
        <v>282.56900000000127</v>
      </c>
      <c r="CA22">
        <v>353.31000000000131</v>
      </c>
      <c r="CB22">
        <v>361.6433300000013</v>
      </c>
      <c r="CC22">
        <v>428.4184600000026</v>
      </c>
      <c r="CD22">
        <v>436.75179000000259</v>
      </c>
      <c r="CE22">
        <v>445.08512000000258</v>
      </c>
      <c r="CF22">
        <v>559.36612000000252</v>
      </c>
      <c r="CG22">
        <v>567.69945000000257</v>
      </c>
      <c r="CH22">
        <v>268.19198000000125</v>
      </c>
      <c r="CI22">
        <v>276.52531000000124</v>
      </c>
      <c r="CJ22">
        <v>284.85864000000123</v>
      </c>
      <c r="CK22">
        <v>384.55244000000124</v>
      </c>
      <c r="CL22">
        <v>392.88577000000123</v>
      </c>
      <c r="CM22">
        <v>300.50744000000128</v>
      </c>
      <c r="CN22">
        <v>308.84077000000127</v>
      </c>
      <c r="CO22">
        <v>317.17410000000126</v>
      </c>
      <c r="CP22">
        <v>400.46910000000128</v>
      </c>
      <c r="CQ22">
        <v>408.80243000000127</v>
      </c>
      <c r="CR22">
        <v>193.63579999999985</v>
      </c>
      <c r="CS22">
        <v>201.96912999999984</v>
      </c>
      <c r="CT22">
        <v>210.30245999999985</v>
      </c>
      <c r="CU22">
        <v>320.33245999999986</v>
      </c>
      <c r="CV22">
        <v>328.66578999999984</v>
      </c>
      <c r="CW22">
        <v>145.41068000000129</v>
      </c>
      <c r="CX22">
        <v>153.74401000000128</v>
      </c>
      <c r="CY22">
        <v>162.0773400000013</v>
      </c>
      <c r="CZ22">
        <v>215.99294000000128</v>
      </c>
      <c r="DA22">
        <v>224.32627000000127</v>
      </c>
      <c r="DB22">
        <v>267.94198000000125</v>
      </c>
      <c r="DC22">
        <v>276.27531000000124</v>
      </c>
      <c r="DD22">
        <v>284.60864000000123</v>
      </c>
      <c r="DE22">
        <v>384.30244000000124</v>
      </c>
      <c r="DF22">
        <v>392.63577000000123</v>
      </c>
      <c r="DG22">
        <v>83.662820000000011</v>
      </c>
      <c r="DH22">
        <v>91.996150000000014</v>
      </c>
      <c r="DI22">
        <v>100.32948000000002</v>
      </c>
      <c r="DJ22">
        <v>170.39578</v>
      </c>
      <c r="DK22">
        <v>178.72910999999999</v>
      </c>
      <c r="DL22">
        <v>485.30044000000129</v>
      </c>
      <c r="DM22">
        <v>493.63377000000128</v>
      </c>
      <c r="DN22">
        <v>501.96710000000127</v>
      </c>
      <c r="DO22">
        <v>615.76110000000119</v>
      </c>
      <c r="DP22">
        <v>624.09443000000124</v>
      </c>
      <c r="DQ22">
        <v>304.16579999999982</v>
      </c>
      <c r="DR22">
        <v>312.49912999999981</v>
      </c>
      <c r="DS22">
        <v>320.8324599999998</v>
      </c>
      <c r="DT22">
        <v>395.88865999999985</v>
      </c>
      <c r="DU22">
        <v>404.22198999999983</v>
      </c>
      <c r="DV22">
        <v>0.25</v>
      </c>
      <c r="DW22">
        <v>8.5833300000000001</v>
      </c>
      <c r="DX22">
        <v>16.91666</v>
      </c>
      <c r="DY22">
        <v>66.996160000000003</v>
      </c>
      <c r="DZ22">
        <v>75.329490000000007</v>
      </c>
      <c r="EA22">
        <v>369.9766600000026</v>
      </c>
      <c r="EB22">
        <v>378.30999000000259</v>
      </c>
      <c r="EC22">
        <v>386.64332000000257</v>
      </c>
      <c r="ED22">
        <v>444.58512000000263</v>
      </c>
      <c r="EE22">
        <v>452.91845000000262</v>
      </c>
      <c r="EF22">
        <v>469.13378000000125</v>
      </c>
      <c r="EG22">
        <v>477.46711000000124</v>
      </c>
      <c r="EH22">
        <v>485.80044000000123</v>
      </c>
      <c r="EI22">
        <v>588.03544000000124</v>
      </c>
      <c r="EJ22">
        <v>596.36877000000129</v>
      </c>
      <c r="EK22">
        <v>384.30244000000124</v>
      </c>
      <c r="EL22">
        <v>392.63577000000123</v>
      </c>
      <c r="EM22">
        <v>400.96910000000122</v>
      </c>
      <c r="EN22">
        <v>501.46710000000127</v>
      </c>
      <c r="EO22">
        <v>509.80043000000126</v>
      </c>
      <c r="EP22">
        <v>435.89749999997315</v>
      </c>
      <c r="EQ22">
        <v>444.23082999997314</v>
      </c>
      <c r="ER22">
        <v>452.56415999997313</v>
      </c>
      <c r="ES22">
        <v>539.59205999997312</v>
      </c>
      <c r="ET22">
        <v>547.92538999997316</v>
      </c>
      <c r="EU22">
        <v>337.14334000000127</v>
      </c>
      <c r="EV22">
        <v>345.47667000000126</v>
      </c>
      <c r="EW22">
        <v>353.81000000000125</v>
      </c>
      <c r="EX22">
        <v>440.39580000000132</v>
      </c>
      <c r="EY22">
        <v>448.72913000000131</v>
      </c>
    </row>
    <row r="23" spans="1:155" x14ac:dyDescent="0.25">
      <c r="A23">
        <v>8</v>
      </c>
      <c r="B23" t="s">
        <v>62</v>
      </c>
      <c r="C23">
        <v>3380.1233199590229</v>
      </c>
      <c r="D23">
        <v>573</v>
      </c>
      <c r="E23">
        <v>0</v>
      </c>
      <c r="F23">
        <v>270.6744199990012</v>
      </c>
      <c r="G23">
        <v>279.00774999900119</v>
      </c>
      <c r="H23">
        <v>287.34107999900118</v>
      </c>
      <c r="I23">
        <v>347.20957999900122</v>
      </c>
      <c r="J23">
        <v>355.54290999900121</v>
      </c>
      <c r="K23">
        <v>0.75</v>
      </c>
      <c r="L23">
        <v>9.0833300000000001</v>
      </c>
      <c r="M23">
        <v>17.41666</v>
      </c>
      <c r="N23">
        <v>86.623960000000011</v>
      </c>
      <c r="O23">
        <v>94.957290000000015</v>
      </c>
      <c r="P23">
        <v>106.89499999999998</v>
      </c>
      <c r="Q23">
        <v>115.22832999999999</v>
      </c>
      <c r="R23">
        <v>123.56165999999999</v>
      </c>
      <c r="S23">
        <v>202.63006000000001</v>
      </c>
      <c r="T23">
        <v>210.96339</v>
      </c>
      <c r="U23">
        <v>200.39825999900251</v>
      </c>
      <c r="V23">
        <v>208.73158999900249</v>
      </c>
      <c r="W23">
        <v>217.06491999900251</v>
      </c>
      <c r="X23">
        <v>270.92441999900251</v>
      </c>
      <c r="Y23">
        <v>279.2577499990025</v>
      </c>
      <c r="Z23">
        <v>402.43183999900106</v>
      </c>
      <c r="AA23">
        <v>410.76516999900105</v>
      </c>
      <c r="AB23">
        <v>419.09849999900104</v>
      </c>
      <c r="AC23">
        <v>513.61209999900098</v>
      </c>
      <c r="AD23">
        <v>521.94542999900102</v>
      </c>
      <c r="AE23">
        <v>339.82967999899995</v>
      </c>
      <c r="AF23">
        <v>348.16300999899994</v>
      </c>
      <c r="AG23">
        <v>356.49633999899993</v>
      </c>
      <c r="AH23">
        <v>416.68787999700226</v>
      </c>
      <c r="AI23">
        <v>425.02120999700225</v>
      </c>
      <c r="AJ23">
        <v>70.457299999</v>
      </c>
      <c r="AK23">
        <v>78.790629999000004</v>
      </c>
      <c r="AL23">
        <v>87.123959998999993</v>
      </c>
      <c r="AM23">
        <v>169.23305999900001</v>
      </c>
      <c r="AN23">
        <v>177.56638999899999</v>
      </c>
      <c r="AO23">
        <v>409.93205999799517</v>
      </c>
      <c r="AP23">
        <v>418.26538999799516</v>
      </c>
      <c r="AQ23">
        <v>426.59871999799515</v>
      </c>
      <c r="AR23">
        <v>531.94371999799512</v>
      </c>
      <c r="AS23">
        <v>540.27704999799516</v>
      </c>
      <c r="AT23">
        <v>0.5</v>
      </c>
      <c r="AU23">
        <v>8.8333300000000001</v>
      </c>
      <c r="AV23">
        <v>17.16666</v>
      </c>
      <c r="AW23">
        <v>87.077359999999999</v>
      </c>
      <c r="AX23">
        <v>95.410690000000002</v>
      </c>
      <c r="AY23">
        <v>328.43193999900126</v>
      </c>
      <c r="AZ23">
        <v>336.76526999900125</v>
      </c>
      <c r="BA23">
        <v>345.09859999900124</v>
      </c>
      <c r="BB23">
        <v>418.59849999900126</v>
      </c>
      <c r="BC23">
        <v>426.93182999900125</v>
      </c>
      <c r="BD23">
        <v>400.52121999600223</v>
      </c>
      <c r="BE23">
        <v>408.85454999600222</v>
      </c>
      <c r="BF23">
        <v>417.18787999600221</v>
      </c>
      <c r="BG23">
        <v>504.5253799960023</v>
      </c>
      <c r="BH23">
        <v>512.85870999600229</v>
      </c>
      <c r="BI23">
        <v>219.80601999900125</v>
      </c>
      <c r="BJ23">
        <v>228.13934999900124</v>
      </c>
      <c r="BK23">
        <v>236.47267999900126</v>
      </c>
      <c r="BL23">
        <v>311.76527999900128</v>
      </c>
      <c r="BM23">
        <v>320.09860999900127</v>
      </c>
      <c r="BN23">
        <v>0</v>
      </c>
      <c r="BO23">
        <v>8.3333300000000001</v>
      </c>
      <c r="BP23">
        <v>16.66666</v>
      </c>
      <c r="BQ23">
        <v>123.06165999999997</v>
      </c>
      <c r="BR23">
        <v>131.39498999999998</v>
      </c>
      <c r="BS23">
        <v>365.72367999800247</v>
      </c>
      <c r="BT23">
        <v>374.05700999800246</v>
      </c>
      <c r="BU23">
        <v>382.39033999800245</v>
      </c>
      <c r="BV23">
        <v>432.60453999800251</v>
      </c>
      <c r="BW23">
        <v>440.9378699980025</v>
      </c>
      <c r="BX23">
        <v>103.7440200000013</v>
      </c>
      <c r="BY23">
        <v>112.0773500000013</v>
      </c>
      <c r="BZ23">
        <v>120.41068000000129</v>
      </c>
      <c r="CA23">
        <v>228.74168000000128</v>
      </c>
      <c r="CB23">
        <v>237.07501000000127</v>
      </c>
      <c r="CC23">
        <v>0.25</v>
      </c>
      <c r="CD23">
        <v>8.5833300000000001</v>
      </c>
      <c r="CE23">
        <v>16.91666</v>
      </c>
      <c r="CF23">
        <v>131.36666</v>
      </c>
      <c r="CG23">
        <v>139.69998999999999</v>
      </c>
      <c r="CH23">
        <v>153.06639999799998</v>
      </c>
      <c r="CI23">
        <v>161.39972999799997</v>
      </c>
      <c r="CJ23">
        <v>169.73305999799999</v>
      </c>
      <c r="CK23">
        <v>233.73795999800001</v>
      </c>
      <c r="CL23">
        <v>242.071289998</v>
      </c>
      <c r="CM23">
        <v>186.46339999900329</v>
      </c>
      <c r="CN23">
        <v>194.79672999900328</v>
      </c>
      <c r="CO23">
        <v>203.13005999900329</v>
      </c>
      <c r="CP23">
        <v>270.67441999900251</v>
      </c>
      <c r="CQ23">
        <v>279.0077499990025</v>
      </c>
      <c r="CR23">
        <v>70.910699998999988</v>
      </c>
      <c r="CS23">
        <v>79.244029998999991</v>
      </c>
      <c r="CT23">
        <v>87.577359998999981</v>
      </c>
      <c r="CU23">
        <v>202.88935999899996</v>
      </c>
      <c r="CV23">
        <v>211.22268999899995</v>
      </c>
      <c r="CW23">
        <v>220.05601999900125</v>
      </c>
      <c r="CX23">
        <v>228.38934999900124</v>
      </c>
      <c r="CY23">
        <v>236.72267999900126</v>
      </c>
      <c r="CZ23">
        <v>339.82967999900126</v>
      </c>
      <c r="DA23">
        <v>348.16300999900125</v>
      </c>
      <c r="DB23">
        <v>115.19999999899997</v>
      </c>
      <c r="DC23">
        <v>123.53332999899997</v>
      </c>
      <c r="DD23">
        <v>131.86665999899998</v>
      </c>
      <c r="DE23">
        <v>235.58565999899997</v>
      </c>
      <c r="DF23">
        <v>243.91898999899996</v>
      </c>
      <c r="DG23">
        <v>308.93200000000002</v>
      </c>
      <c r="DH23">
        <v>317.26533000000001</v>
      </c>
      <c r="DI23">
        <v>325.59866</v>
      </c>
      <c r="DJ23">
        <v>416.43787999700226</v>
      </c>
      <c r="DK23">
        <v>424.77120999700225</v>
      </c>
      <c r="DL23">
        <v>254.50775999800248</v>
      </c>
      <c r="DM23">
        <v>262.84108999800247</v>
      </c>
      <c r="DN23">
        <v>271.17441999800246</v>
      </c>
      <c r="DO23">
        <v>349.05701999800249</v>
      </c>
      <c r="DP23">
        <v>357.39034999800248</v>
      </c>
      <c r="DQ23">
        <v>254.7577599990025</v>
      </c>
      <c r="DR23">
        <v>263.09108999900252</v>
      </c>
      <c r="DS23">
        <v>271.42441999900251</v>
      </c>
      <c r="DT23">
        <v>373.75141999900251</v>
      </c>
      <c r="DU23">
        <v>382.0847499990025</v>
      </c>
      <c r="DV23">
        <v>497.44543999800078</v>
      </c>
      <c r="DW23">
        <v>505.77876999800077</v>
      </c>
      <c r="DX23">
        <v>514.11209999800076</v>
      </c>
      <c r="DY23">
        <v>628.35309999800074</v>
      </c>
      <c r="DZ23">
        <v>636.68642999800079</v>
      </c>
      <c r="EA23">
        <v>219.55601999900125</v>
      </c>
      <c r="EB23">
        <v>227.88934999900124</v>
      </c>
      <c r="EC23">
        <v>236.22267999900126</v>
      </c>
      <c r="ED23">
        <v>286.84107999900124</v>
      </c>
      <c r="EE23">
        <v>295.17440999900123</v>
      </c>
      <c r="EF23">
        <v>400.27121999600223</v>
      </c>
      <c r="EG23">
        <v>408.60454999600222</v>
      </c>
      <c r="EH23">
        <v>416.93787999600221</v>
      </c>
      <c r="EI23">
        <v>527.70687999600216</v>
      </c>
      <c r="EJ23">
        <v>536.0402099960022</v>
      </c>
      <c r="EK23">
        <v>332.89035999799518</v>
      </c>
      <c r="EL23">
        <v>341.22368999799517</v>
      </c>
      <c r="EM23">
        <v>349.55701999799516</v>
      </c>
      <c r="EN23">
        <v>426.0987199979952</v>
      </c>
      <c r="EO23">
        <v>434.43204999799519</v>
      </c>
      <c r="EP23">
        <v>416.43787999700226</v>
      </c>
      <c r="EQ23">
        <v>424.77120999700225</v>
      </c>
      <c r="ER23">
        <v>433.10453999700223</v>
      </c>
      <c r="ES23">
        <v>517.41923999700225</v>
      </c>
      <c r="ET23">
        <v>525.7525699970023</v>
      </c>
      <c r="EU23">
        <v>1</v>
      </c>
      <c r="EV23">
        <v>9.3333300000000001</v>
      </c>
      <c r="EW23">
        <v>17.66666</v>
      </c>
      <c r="EX23">
        <v>119.36166</v>
      </c>
      <c r="EY23">
        <v>127.69499</v>
      </c>
    </row>
    <row r="24" spans="1:155" x14ac:dyDescent="0.25">
      <c r="A24">
        <v>9</v>
      </c>
      <c r="B24" t="s">
        <v>62</v>
      </c>
      <c r="C24">
        <v>3413.5226799810052</v>
      </c>
      <c r="D24">
        <v>384</v>
      </c>
      <c r="E24">
        <v>0</v>
      </c>
      <c r="F24">
        <v>171.559</v>
      </c>
      <c r="G24">
        <v>179.89232999999999</v>
      </c>
      <c r="H24">
        <v>188.22566</v>
      </c>
      <c r="I24">
        <v>251.37486000000001</v>
      </c>
      <c r="J24">
        <v>259.70819</v>
      </c>
      <c r="K24">
        <v>374.21644000000123</v>
      </c>
      <c r="L24">
        <v>382.54977000000122</v>
      </c>
      <c r="M24">
        <v>390.88310000000121</v>
      </c>
      <c r="N24">
        <v>498.95410000000123</v>
      </c>
      <c r="O24">
        <v>507.28743000000122</v>
      </c>
      <c r="P24">
        <v>69.514400000000009</v>
      </c>
      <c r="Q24">
        <v>77.847730000000013</v>
      </c>
      <c r="R24">
        <v>86.181060000000002</v>
      </c>
      <c r="S24">
        <v>143.26436000000001</v>
      </c>
      <c r="T24">
        <v>151.59769</v>
      </c>
      <c r="U24">
        <v>6.3873400000011458</v>
      </c>
      <c r="V24">
        <v>14.720670000001146</v>
      </c>
      <c r="W24">
        <v>23.054000000001146</v>
      </c>
      <c r="X24">
        <v>123.06200000000113</v>
      </c>
      <c r="Y24">
        <v>131.39533000000114</v>
      </c>
      <c r="Z24">
        <v>325.66199999999998</v>
      </c>
      <c r="AA24">
        <v>333.99532999999997</v>
      </c>
      <c r="AB24">
        <v>342.32865999999996</v>
      </c>
      <c r="AC24">
        <v>406.54975999999999</v>
      </c>
      <c r="AD24">
        <v>414.88308999999998</v>
      </c>
      <c r="AE24">
        <v>115.928</v>
      </c>
      <c r="AF24">
        <v>124.26133</v>
      </c>
      <c r="AG24">
        <v>132.59466</v>
      </c>
      <c r="AH24">
        <v>187.72566</v>
      </c>
      <c r="AI24">
        <v>196.05898999999999</v>
      </c>
      <c r="AJ24">
        <v>0.67034000000114702</v>
      </c>
      <c r="AK24">
        <v>9.0036700000011471</v>
      </c>
      <c r="AL24">
        <v>17.337000000001147</v>
      </c>
      <c r="AM24">
        <v>123.56200000000113</v>
      </c>
      <c r="AN24">
        <v>131.89533000000114</v>
      </c>
      <c r="AO24">
        <v>207.55425999900109</v>
      </c>
      <c r="AP24">
        <v>215.88758999900108</v>
      </c>
      <c r="AQ24">
        <v>224.2209199990011</v>
      </c>
      <c r="AR24">
        <v>292.78799999799912</v>
      </c>
      <c r="AS24">
        <v>301.12132999799911</v>
      </c>
      <c r="AT24">
        <v>233.9074399999995</v>
      </c>
      <c r="AU24">
        <v>242.24076999999949</v>
      </c>
      <c r="AV24">
        <v>250.5740999999995</v>
      </c>
      <c r="AW24">
        <v>345.40639999999951</v>
      </c>
      <c r="AX24">
        <v>353.7397299999995</v>
      </c>
      <c r="AY24">
        <v>211.51400000000001</v>
      </c>
      <c r="AZ24">
        <v>219.84733</v>
      </c>
      <c r="BA24">
        <v>228.18066000000002</v>
      </c>
      <c r="BB24">
        <v>341.82866000000001</v>
      </c>
      <c r="BC24">
        <v>350.16199</v>
      </c>
      <c r="BD24">
        <v>235.20819999899959</v>
      </c>
      <c r="BE24">
        <v>243.54152999899958</v>
      </c>
      <c r="BF24">
        <v>251.8748599989996</v>
      </c>
      <c r="BG24">
        <v>308.9546599989996</v>
      </c>
      <c r="BH24">
        <v>317.28798999899959</v>
      </c>
      <c r="BI24">
        <v>207.30425999900109</v>
      </c>
      <c r="BJ24">
        <v>215.63758999900108</v>
      </c>
      <c r="BK24">
        <v>223.9709199990011</v>
      </c>
      <c r="BL24">
        <v>301.18561999900112</v>
      </c>
      <c r="BM24">
        <v>309.51894999900111</v>
      </c>
      <c r="BN24">
        <v>142.33121999999952</v>
      </c>
      <c r="BO24">
        <v>150.66454999999951</v>
      </c>
      <c r="BP24">
        <v>158.99787999999953</v>
      </c>
      <c r="BQ24">
        <v>217.24077999999952</v>
      </c>
      <c r="BR24">
        <v>225.57410999999951</v>
      </c>
      <c r="BS24">
        <v>106.89533999900112</v>
      </c>
      <c r="BT24">
        <v>115.22866999900113</v>
      </c>
      <c r="BU24">
        <v>123.56199999900113</v>
      </c>
      <c r="BV24">
        <v>190.63759999900111</v>
      </c>
      <c r="BW24">
        <v>198.9709299990011</v>
      </c>
      <c r="BX24">
        <v>390.38309999999996</v>
      </c>
      <c r="BY24">
        <v>398.71642999999995</v>
      </c>
      <c r="BZ24">
        <v>407.04975999999994</v>
      </c>
      <c r="CA24">
        <v>463.18025999999998</v>
      </c>
      <c r="CB24">
        <v>471.51358999999997</v>
      </c>
      <c r="CC24">
        <v>374.77849999799912</v>
      </c>
      <c r="CD24">
        <v>383.11182999799911</v>
      </c>
      <c r="CE24">
        <v>391.4451599979991</v>
      </c>
      <c r="CF24">
        <v>503.67415999799908</v>
      </c>
      <c r="CG24">
        <v>512.00748999799907</v>
      </c>
      <c r="CH24">
        <v>482.7874400000012</v>
      </c>
      <c r="CI24">
        <v>491.12077000000119</v>
      </c>
      <c r="CJ24">
        <v>499.45410000000118</v>
      </c>
      <c r="CK24">
        <v>570.04440000000113</v>
      </c>
      <c r="CL24">
        <v>578.37773000000118</v>
      </c>
      <c r="CM24">
        <v>0</v>
      </c>
      <c r="CN24">
        <v>8.3333300000000001</v>
      </c>
      <c r="CO24">
        <v>16.66666</v>
      </c>
      <c r="CP24">
        <v>85.681060000000002</v>
      </c>
      <c r="CQ24">
        <v>94.014390000000006</v>
      </c>
      <c r="CR24">
        <v>174.47093999800109</v>
      </c>
      <c r="CS24">
        <v>182.80426999800108</v>
      </c>
      <c r="CT24">
        <v>191.13759999800109</v>
      </c>
      <c r="CU24">
        <v>249.05949999800112</v>
      </c>
      <c r="CV24">
        <v>257.3928299980011</v>
      </c>
      <c r="CW24">
        <v>8.6108400000011471</v>
      </c>
      <c r="CX24">
        <v>16.944170000001147</v>
      </c>
      <c r="CY24">
        <v>25.277500000001147</v>
      </c>
      <c r="CZ24">
        <v>123.31200000000113</v>
      </c>
      <c r="DA24">
        <v>131.64533000000114</v>
      </c>
      <c r="DB24">
        <v>56.331299999999928</v>
      </c>
      <c r="DC24">
        <v>64.664629999999931</v>
      </c>
      <c r="DD24">
        <v>72.997959999999921</v>
      </c>
      <c r="DE24">
        <v>125.66455999999992</v>
      </c>
      <c r="DF24">
        <v>133.99788999999993</v>
      </c>
      <c r="DG24">
        <v>108.16564000000109</v>
      </c>
      <c r="DH24">
        <v>116.49897000000109</v>
      </c>
      <c r="DI24">
        <v>124.83230000000108</v>
      </c>
      <c r="DJ24">
        <v>211.51400000000112</v>
      </c>
      <c r="DK24">
        <v>219.84733000000111</v>
      </c>
      <c r="DL24">
        <v>276.6213399969991</v>
      </c>
      <c r="DM24">
        <v>284.95466999699909</v>
      </c>
      <c r="DN24">
        <v>293.28799999699908</v>
      </c>
      <c r="DO24">
        <v>402.34599999699907</v>
      </c>
      <c r="DP24">
        <v>410.67932999699906</v>
      </c>
      <c r="DQ24">
        <v>433.49873999999943</v>
      </c>
      <c r="DR24">
        <v>441.83206999999942</v>
      </c>
      <c r="DS24">
        <v>450.16539999999941</v>
      </c>
      <c r="DT24">
        <v>561.92639999999938</v>
      </c>
      <c r="DU24">
        <v>570.25972999999942</v>
      </c>
      <c r="DV24">
        <v>123.06200000000113</v>
      </c>
      <c r="DW24">
        <v>131.39533000000114</v>
      </c>
      <c r="DX24">
        <v>139.72866000000113</v>
      </c>
      <c r="DY24">
        <v>211.76400000000118</v>
      </c>
      <c r="DZ24">
        <v>220.09733000000116</v>
      </c>
      <c r="EA24">
        <v>292.78799999799912</v>
      </c>
      <c r="EB24">
        <v>301.12132999799911</v>
      </c>
      <c r="EC24">
        <v>309.4546599979991</v>
      </c>
      <c r="ED24">
        <v>390.94515999799916</v>
      </c>
      <c r="EE24">
        <v>399.27848999799915</v>
      </c>
      <c r="EF24">
        <v>287.75274000000127</v>
      </c>
      <c r="EG24">
        <v>296.08607000000126</v>
      </c>
      <c r="EH24">
        <v>304.41940000000125</v>
      </c>
      <c r="EI24">
        <v>390.38310000000126</v>
      </c>
      <c r="EJ24">
        <v>398.71643000000125</v>
      </c>
      <c r="EK24">
        <v>386.17933999599904</v>
      </c>
      <c r="EL24">
        <v>394.51266999599903</v>
      </c>
      <c r="EM24">
        <v>402.84599999599902</v>
      </c>
      <c r="EN24">
        <v>507.28099999599903</v>
      </c>
      <c r="EO24">
        <v>515.61432999599901</v>
      </c>
      <c r="EP24">
        <v>329.23973999999947</v>
      </c>
      <c r="EQ24">
        <v>337.57306999999946</v>
      </c>
      <c r="ER24">
        <v>345.90639999999945</v>
      </c>
      <c r="ES24">
        <v>449.66539999999947</v>
      </c>
      <c r="ET24">
        <v>457.99872999999945</v>
      </c>
      <c r="EU24">
        <v>447.01359999899972</v>
      </c>
      <c r="EV24">
        <v>455.34692999899971</v>
      </c>
      <c r="EW24">
        <v>463.6802599989997</v>
      </c>
      <c r="EX24">
        <v>524.5174599989997</v>
      </c>
      <c r="EY24">
        <v>532.85078999899974</v>
      </c>
    </row>
    <row r="25" spans="1:155" x14ac:dyDescent="0.25">
      <c r="A25">
        <v>10</v>
      </c>
      <c r="B25" t="s">
        <v>62</v>
      </c>
      <c r="C25">
        <v>3299.4484700000121</v>
      </c>
      <c r="D25">
        <v>363</v>
      </c>
      <c r="E25">
        <v>0</v>
      </c>
      <c r="F25">
        <v>221.442139999999</v>
      </c>
      <c r="G25">
        <v>229.77546999999899</v>
      </c>
      <c r="H25">
        <v>238.10879999999901</v>
      </c>
      <c r="I25">
        <v>346.08379999999903</v>
      </c>
      <c r="J25">
        <v>354.41712999999902</v>
      </c>
      <c r="K25">
        <v>0.25</v>
      </c>
      <c r="L25">
        <v>8.5833300000000001</v>
      </c>
      <c r="M25">
        <v>16.91666</v>
      </c>
      <c r="N25">
        <v>117.85066</v>
      </c>
      <c r="O25">
        <v>126.18399000000001</v>
      </c>
      <c r="P25">
        <v>340.09798000000029</v>
      </c>
      <c r="Q25">
        <v>348.43131000000028</v>
      </c>
      <c r="R25">
        <v>356.76464000000027</v>
      </c>
      <c r="S25">
        <v>452.1877400000003</v>
      </c>
      <c r="T25">
        <v>460.52107000000029</v>
      </c>
      <c r="U25">
        <v>0.5</v>
      </c>
      <c r="V25">
        <v>8.8333300000000001</v>
      </c>
      <c r="W25">
        <v>17.16666</v>
      </c>
      <c r="X25">
        <v>114.14395999999999</v>
      </c>
      <c r="Y25">
        <v>122.47729</v>
      </c>
      <c r="Z25">
        <v>0</v>
      </c>
      <c r="AA25">
        <v>8.3333300000000001</v>
      </c>
      <c r="AB25">
        <v>16.66666</v>
      </c>
      <c r="AC25">
        <v>127.83165999999999</v>
      </c>
      <c r="AD25">
        <v>136.16498999999999</v>
      </c>
      <c r="AE25">
        <v>3.6718399999999747</v>
      </c>
      <c r="AF25">
        <v>12.005169999999975</v>
      </c>
      <c r="AG25">
        <v>20.338499999999975</v>
      </c>
      <c r="AH25">
        <v>111.66499999999996</v>
      </c>
      <c r="AI25">
        <v>119.99832999999997</v>
      </c>
      <c r="AJ25">
        <v>277.02499999999998</v>
      </c>
      <c r="AK25">
        <v>285.35832999999997</v>
      </c>
      <c r="AL25">
        <v>293.69165999999996</v>
      </c>
      <c r="AM25">
        <v>344.12995999999998</v>
      </c>
      <c r="AN25">
        <v>352.46328999999997</v>
      </c>
      <c r="AO25">
        <v>20.745939999999962</v>
      </c>
      <c r="AP25">
        <v>29.079269999999962</v>
      </c>
      <c r="AQ25">
        <v>37.412599999999962</v>
      </c>
      <c r="AR25">
        <v>111.91499999999996</v>
      </c>
      <c r="AS25">
        <v>120.24832999999997</v>
      </c>
      <c r="AT25">
        <v>341.47560000000101</v>
      </c>
      <c r="AU25">
        <v>349.808930000001</v>
      </c>
      <c r="AV25">
        <v>358.14226000000099</v>
      </c>
      <c r="AW25">
        <v>427.75196000000102</v>
      </c>
      <c r="AX25">
        <v>436.08529000000101</v>
      </c>
      <c r="AY25">
        <v>374.30892000000102</v>
      </c>
      <c r="AZ25">
        <v>382.64225000000101</v>
      </c>
      <c r="BA25">
        <v>390.975580000001</v>
      </c>
      <c r="BB25">
        <v>504.63558000000097</v>
      </c>
      <c r="BC25">
        <v>512.96891000000096</v>
      </c>
      <c r="BD25">
        <v>329.91713999999831</v>
      </c>
      <c r="BE25">
        <v>338.2504699999983</v>
      </c>
      <c r="BF25">
        <v>346.58379999999829</v>
      </c>
      <c r="BG25">
        <v>428.40269999999833</v>
      </c>
      <c r="BH25">
        <v>436.73602999999832</v>
      </c>
      <c r="BI25">
        <v>327.96329999999955</v>
      </c>
      <c r="BJ25">
        <v>336.29662999999954</v>
      </c>
      <c r="BK25">
        <v>344.62995999999953</v>
      </c>
      <c r="BL25">
        <v>451.12195999999955</v>
      </c>
      <c r="BM25">
        <v>459.45528999999954</v>
      </c>
      <c r="BN25">
        <v>151.81528000000031</v>
      </c>
      <c r="BO25">
        <v>160.1486100000003</v>
      </c>
      <c r="BP25">
        <v>168.48194000000032</v>
      </c>
      <c r="BQ25">
        <v>279.04494000000028</v>
      </c>
      <c r="BR25">
        <v>287.37827000000027</v>
      </c>
      <c r="BS25">
        <v>411.5853000000003</v>
      </c>
      <c r="BT25">
        <v>419.91863000000029</v>
      </c>
      <c r="BU25">
        <v>428.25196000000028</v>
      </c>
      <c r="BV25">
        <v>510.92576000000037</v>
      </c>
      <c r="BW25">
        <v>519.25909000000036</v>
      </c>
      <c r="BX25">
        <v>268.84199999999981</v>
      </c>
      <c r="BY25">
        <v>277.1753299999998</v>
      </c>
      <c r="BZ25">
        <v>285.50865999999979</v>
      </c>
      <c r="CA25">
        <v>385.66265999999985</v>
      </c>
      <c r="CB25">
        <v>393.99598999999984</v>
      </c>
      <c r="CC25">
        <v>95.49833999999926</v>
      </c>
      <c r="CD25">
        <v>103.83166999999926</v>
      </c>
      <c r="CE25">
        <v>112.16499999999925</v>
      </c>
      <c r="CF25">
        <v>184.14859999999928</v>
      </c>
      <c r="CG25">
        <v>192.48192999999927</v>
      </c>
      <c r="CH25">
        <v>111.41499999999994</v>
      </c>
      <c r="CI25">
        <v>119.74832999999994</v>
      </c>
      <c r="CJ25">
        <v>128.08165999999994</v>
      </c>
      <c r="CK25">
        <v>221.44214000000031</v>
      </c>
      <c r="CL25">
        <v>229.7754700000003</v>
      </c>
      <c r="CM25">
        <v>262.87828000000025</v>
      </c>
      <c r="CN25">
        <v>271.21161000000023</v>
      </c>
      <c r="CO25">
        <v>279.54494000000022</v>
      </c>
      <c r="CP25">
        <v>356.26464000000027</v>
      </c>
      <c r="CQ25">
        <v>364.59797000000026</v>
      </c>
      <c r="CR25">
        <v>266.66940000000102</v>
      </c>
      <c r="CS25">
        <v>275.00273000000101</v>
      </c>
      <c r="CT25">
        <v>283.336060000001</v>
      </c>
      <c r="CU25">
        <v>357.64226000000104</v>
      </c>
      <c r="CV25">
        <v>365.97559000000103</v>
      </c>
      <c r="CW25">
        <v>111.66499999999994</v>
      </c>
      <c r="CX25">
        <v>119.99832999999994</v>
      </c>
      <c r="CY25">
        <v>128.33165999999994</v>
      </c>
      <c r="CZ25">
        <v>229.33765999999997</v>
      </c>
      <c r="DA25">
        <v>237.67098999999996</v>
      </c>
      <c r="DB25">
        <v>167.98193999999901</v>
      </c>
      <c r="DC25">
        <v>176.315269999999</v>
      </c>
      <c r="DD25">
        <v>184.64859999999902</v>
      </c>
      <c r="DE25">
        <v>237.60879999999901</v>
      </c>
      <c r="DF25">
        <v>245.942129999999</v>
      </c>
      <c r="DG25">
        <v>445.06935999999962</v>
      </c>
      <c r="DH25">
        <v>453.40268999999961</v>
      </c>
      <c r="DI25">
        <v>461.7360199999996</v>
      </c>
      <c r="DJ25">
        <v>549.55161999999962</v>
      </c>
      <c r="DK25">
        <v>557.88494999999966</v>
      </c>
      <c r="DL25">
        <v>445.31935999999962</v>
      </c>
      <c r="DM25">
        <v>453.65268999999961</v>
      </c>
      <c r="DN25">
        <v>461.9860199999996</v>
      </c>
      <c r="DO25">
        <v>554.99561999999958</v>
      </c>
      <c r="DP25">
        <v>563.32894999999962</v>
      </c>
      <c r="DQ25">
        <v>208.48099999999999</v>
      </c>
      <c r="DR25">
        <v>216.81432999999998</v>
      </c>
      <c r="DS25">
        <v>225.14766</v>
      </c>
      <c r="DT25">
        <v>282.83606000000003</v>
      </c>
      <c r="DU25">
        <v>291.16939000000002</v>
      </c>
      <c r="DV25">
        <v>488.46892000000094</v>
      </c>
      <c r="DW25">
        <v>496.80225000000092</v>
      </c>
      <c r="DX25">
        <v>505.13558000000091</v>
      </c>
      <c r="DY25">
        <v>605.66058000000089</v>
      </c>
      <c r="DZ25">
        <v>613.99391000000094</v>
      </c>
      <c r="EA25">
        <v>412.23603999999762</v>
      </c>
      <c r="EB25">
        <v>420.5693699999976</v>
      </c>
      <c r="EC25">
        <v>428.90269999999759</v>
      </c>
      <c r="ED25">
        <v>518.42489999999759</v>
      </c>
      <c r="EE25">
        <v>526.75822999999764</v>
      </c>
      <c r="EF25">
        <v>205.27548000000004</v>
      </c>
      <c r="EG25">
        <v>213.60881000000003</v>
      </c>
      <c r="EH25">
        <v>221.94214000000005</v>
      </c>
      <c r="EI25">
        <v>278.18604000000005</v>
      </c>
      <c r="EJ25">
        <v>286.51937000000004</v>
      </c>
      <c r="EK25">
        <v>96.469580000000306</v>
      </c>
      <c r="EL25">
        <v>104.80291000000031</v>
      </c>
      <c r="EM25">
        <v>113.1362400000003</v>
      </c>
      <c r="EN25">
        <v>167.98194000000032</v>
      </c>
      <c r="EO25">
        <v>176.31527000000031</v>
      </c>
      <c r="EP25">
        <v>494.75910000001488</v>
      </c>
      <c r="EQ25">
        <v>503.09243000001487</v>
      </c>
      <c r="ER25">
        <v>511.42576000001486</v>
      </c>
      <c r="ES25">
        <v>596.66896000001486</v>
      </c>
      <c r="ET25">
        <v>605.00229000001491</v>
      </c>
      <c r="EU25">
        <v>213.17099999999979</v>
      </c>
      <c r="EV25">
        <v>221.50432999999978</v>
      </c>
      <c r="EW25">
        <v>229.8376599999998</v>
      </c>
      <c r="EX25">
        <v>285.00865999999979</v>
      </c>
      <c r="EY25">
        <v>293.34198999999978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>
        <f>C16-C3</f>
        <v>-1.6800239768599567E-3</v>
      </c>
      <c r="D29">
        <f t="shared" ref="D29:BO30" si="0">D16-D3</f>
        <v>210</v>
      </c>
      <c r="E29">
        <f t="shared" si="0"/>
        <v>-9.9615699999999996E-5</v>
      </c>
      <c r="F29">
        <f t="shared" si="0"/>
        <v>0</v>
      </c>
      <c r="G29">
        <f t="shared" si="0"/>
        <v>3.2999999999105967E-4</v>
      </c>
      <c r="H29">
        <f t="shared" si="0"/>
        <v>6.6000000001054104E-4</v>
      </c>
      <c r="I29">
        <f t="shared" si="0"/>
        <v>-3.399999999942338E-4</v>
      </c>
      <c r="J29">
        <f t="shared" si="0"/>
        <v>-9.9999999747524271E-6</v>
      </c>
      <c r="K29">
        <f t="shared" si="0"/>
        <v>0</v>
      </c>
      <c r="L29">
        <f t="shared" si="0"/>
        <v>0</v>
      </c>
      <c r="M29">
        <f t="shared" si="0"/>
        <v>-3.9999999998485691E-5</v>
      </c>
      <c r="N29">
        <f t="shared" si="0"/>
        <v>-3.4000000002265551E-4</v>
      </c>
      <c r="O29">
        <f t="shared" si="0"/>
        <v>-1.0000000031595846E-5</v>
      </c>
      <c r="P29">
        <f t="shared" si="0"/>
        <v>-3.0000199990354304E-4</v>
      </c>
      <c r="Q29">
        <f t="shared" si="0"/>
        <v>2.999800005909492E-5</v>
      </c>
      <c r="R29">
        <f t="shared" si="0"/>
        <v>3.5999800002173288E-4</v>
      </c>
      <c r="S29">
        <f t="shared" si="0"/>
        <v>-4.0001999877858907E-5</v>
      </c>
      <c r="T29">
        <f t="shared" si="0"/>
        <v>2.8999800008477905E-4</v>
      </c>
      <c r="U29">
        <f t="shared" si="0"/>
        <v>4.599979999113657E-4</v>
      </c>
      <c r="V29">
        <f t="shared" si="0"/>
        <v>-2.1000200010234948E-4</v>
      </c>
      <c r="W29">
        <f t="shared" si="0"/>
        <v>1.1999799991713189E-4</v>
      </c>
      <c r="X29">
        <f t="shared" si="0"/>
        <v>1.1999799988871018E-4</v>
      </c>
      <c r="Y29">
        <f t="shared" si="0"/>
        <v>4.4999799990819156E-4</v>
      </c>
      <c r="Z29">
        <f t="shared" si="0"/>
        <v>0</v>
      </c>
      <c r="AA29">
        <f t="shared" si="0"/>
        <v>0</v>
      </c>
      <c r="AB29">
        <f t="shared" si="0"/>
        <v>-3.9999999998485691E-5</v>
      </c>
      <c r="AC29">
        <f t="shared" si="0"/>
        <v>-4.0000000012696546E-5</v>
      </c>
      <c r="AD29">
        <f t="shared" si="0"/>
        <v>-1.0000000003174137E-5</v>
      </c>
      <c r="AE29">
        <f t="shared" si="0"/>
        <v>0</v>
      </c>
      <c r="AF29">
        <f t="shared" si="0"/>
        <v>-6.7000000024108886E-4</v>
      </c>
      <c r="AG29">
        <f t="shared" si="0"/>
        <v>-3.400000002784509E-4</v>
      </c>
      <c r="AH29">
        <f t="shared" si="0"/>
        <v>-3.400000002784509E-4</v>
      </c>
      <c r="AI29">
        <f t="shared" si="0"/>
        <v>-1.000000031581294E-5</v>
      </c>
      <c r="AJ29">
        <f t="shared" si="0"/>
        <v>-1.4000200010855224E-4</v>
      </c>
      <c r="AK29">
        <f t="shared" si="0"/>
        <v>1.8999799988250743E-4</v>
      </c>
      <c r="AL29">
        <f t="shared" si="0"/>
        <v>5.1999799990198881E-4</v>
      </c>
      <c r="AM29">
        <f t="shared" si="0"/>
        <v>1.1999799988871018E-4</v>
      </c>
      <c r="AN29">
        <f t="shared" si="0"/>
        <v>4.4999799990819156E-4</v>
      </c>
      <c r="AO29">
        <f t="shared" si="0"/>
        <v>0</v>
      </c>
      <c r="AP29">
        <f t="shared" si="0"/>
        <v>0</v>
      </c>
      <c r="AQ29">
        <f t="shared" si="0"/>
        <v>-3.9999999998485691E-5</v>
      </c>
      <c r="AR29">
        <f t="shared" si="0"/>
        <v>-3.3999999996581209E-4</v>
      </c>
      <c r="AS29">
        <f t="shared" si="0"/>
        <v>-9.9999999747524271E-6</v>
      </c>
      <c r="AT29">
        <f t="shared" si="0"/>
        <v>0</v>
      </c>
      <c r="AU29">
        <f t="shared" si="0"/>
        <v>0</v>
      </c>
      <c r="AV29">
        <f t="shared" si="0"/>
        <v>-3.9999999998485691E-5</v>
      </c>
      <c r="AW29">
        <f t="shared" si="0"/>
        <v>-3.9999999998485691E-5</v>
      </c>
      <c r="AX29">
        <f t="shared" si="0"/>
        <v>-1.0000000003174137E-5</v>
      </c>
      <c r="AY29">
        <f t="shared" si="0"/>
        <v>1.1999799988871018E-4</v>
      </c>
      <c r="AZ29">
        <f t="shared" si="0"/>
        <v>4.4999799990819156E-4</v>
      </c>
      <c r="BA29">
        <f t="shared" si="0"/>
        <v>-2.2000200010552362E-4</v>
      </c>
      <c r="BB29">
        <f t="shared" si="0"/>
        <v>-2.2000200010552362E-4</v>
      </c>
      <c r="BC29">
        <f t="shared" si="0"/>
        <v>1.0999799991395776E-4</v>
      </c>
      <c r="BD29">
        <f t="shared" si="0"/>
        <v>-5.1159076974727213E-13</v>
      </c>
      <c r="BE29">
        <f t="shared" si="0"/>
        <v>-6.7000000052530595E-4</v>
      </c>
      <c r="BF29">
        <f t="shared" si="0"/>
        <v>-3.4000000050582457E-4</v>
      </c>
      <c r="BG29">
        <f t="shared" si="0"/>
        <v>5.9999999564297468E-5</v>
      </c>
      <c r="BH29">
        <f t="shared" si="0"/>
        <v>-6.1000000044941771E-4</v>
      </c>
      <c r="BI29">
        <f t="shared" si="0"/>
        <v>0</v>
      </c>
      <c r="BJ29">
        <f t="shared" si="0"/>
        <v>-6.7000000001371518E-4</v>
      </c>
      <c r="BK29">
        <f t="shared" si="0"/>
        <v>-3.4000000000844466E-4</v>
      </c>
      <c r="BL29">
        <f t="shared" si="0"/>
        <v>-9.4000000001415174E-4</v>
      </c>
      <c r="BM29">
        <f t="shared" si="0"/>
        <v>-6.1000000002309207E-4</v>
      </c>
      <c r="BN29">
        <f t="shared" si="0"/>
        <v>0</v>
      </c>
      <c r="BO29">
        <f t="shared" si="0"/>
        <v>3.3000000004790309E-4</v>
      </c>
      <c r="BP29">
        <f t="shared" ref="BP29:EA32" si="1">BP16-BP3</f>
        <v>-3.3999999995160124E-4</v>
      </c>
      <c r="BQ29">
        <f t="shared" si="1"/>
        <v>2.59999999940419E-4</v>
      </c>
      <c r="BR29">
        <f t="shared" si="1"/>
        <v>-4.1000000007329618E-4</v>
      </c>
      <c r="BS29">
        <f t="shared" si="1"/>
        <v>2.4000000131252364E-4</v>
      </c>
      <c r="BT29">
        <f t="shared" si="1"/>
        <v>1.7000000131872639E-4</v>
      </c>
      <c r="BU29">
        <f t="shared" si="1"/>
        <v>2.0000000129982709E-4</v>
      </c>
      <c r="BV29">
        <f t="shared" si="1"/>
        <v>1.3073986337985843E-12</v>
      </c>
      <c r="BW29">
        <f t="shared" si="1"/>
        <v>3.300000012984583E-4</v>
      </c>
      <c r="BX29">
        <f t="shared" si="1"/>
        <v>-1.000017846308765E-9</v>
      </c>
      <c r="BY29">
        <f t="shared" si="1"/>
        <v>2.9998999977465246E-5</v>
      </c>
      <c r="BZ29">
        <f t="shared" si="1"/>
        <v>-4.0001000030542855E-5</v>
      </c>
      <c r="CA29">
        <f t="shared" si="1"/>
        <v>1.3073986337985843E-12</v>
      </c>
      <c r="CB29">
        <f t="shared" si="1"/>
        <v>3.300000012984583E-4</v>
      </c>
      <c r="CC29">
        <f t="shared" si="1"/>
        <v>4.3999800118399435E-4</v>
      </c>
      <c r="CD29">
        <f t="shared" si="1"/>
        <v>-2.3000199882972083E-4</v>
      </c>
      <c r="CE29">
        <f t="shared" si="1"/>
        <v>9.9998001189760544E-5</v>
      </c>
      <c r="CF29">
        <f t="shared" si="1"/>
        <v>4.9999800114619575E-4</v>
      </c>
      <c r="CG29">
        <f t="shared" si="1"/>
        <v>-1.7000199886751943E-4</v>
      </c>
      <c r="CH29">
        <f t="shared" si="1"/>
        <v>2.0000003701170499E-5</v>
      </c>
      <c r="CI29">
        <f t="shared" si="1"/>
        <v>-6.4999999631254468E-4</v>
      </c>
      <c r="CJ29">
        <f t="shared" si="1"/>
        <v>-3.1999999634990672E-4</v>
      </c>
      <c r="CK29">
        <f t="shared" si="1"/>
        <v>-3.1999999634990672E-4</v>
      </c>
      <c r="CL29">
        <f t="shared" si="1"/>
        <v>-9.8999999624993507E-4</v>
      </c>
      <c r="CM29">
        <f t="shared" si="1"/>
        <v>-6.7999999629364538E-4</v>
      </c>
      <c r="CN29">
        <f t="shared" si="1"/>
        <v>-3.49999996274164E-4</v>
      </c>
      <c r="CO29">
        <f t="shared" si="1"/>
        <v>-1.9999996311526047E-5</v>
      </c>
      <c r="CP29">
        <f t="shared" si="1"/>
        <v>-1.019999996401566E-3</v>
      </c>
      <c r="CQ29">
        <f t="shared" si="1"/>
        <v>-6.8999999632524123E-4</v>
      </c>
      <c r="CR29">
        <f t="shared" si="1"/>
        <v>3.2000000152265784E-4</v>
      </c>
      <c r="CS29">
        <f t="shared" si="1"/>
        <v>-3.4999999849105734E-4</v>
      </c>
      <c r="CT29">
        <f t="shared" si="1"/>
        <v>-1.9999998471575964E-5</v>
      </c>
      <c r="CU29">
        <f t="shared" si="1"/>
        <v>2.80000001538383E-4</v>
      </c>
      <c r="CV29">
        <f t="shared" si="1"/>
        <v>-3.8999999847533218E-4</v>
      </c>
      <c r="CW29">
        <f t="shared" si="1"/>
        <v>-6.7999999629364538E-4</v>
      </c>
      <c r="CX29">
        <f t="shared" si="1"/>
        <v>-3.49999996274164E-4</v>
      </c>
      <c r="CY29">
        <f t="shared" si="1"/>
        <v>-1.9999996311526047E-5</v>
      </c>
      <c r="CZ29">
        <f t="shared" si="1"/>
        <v>-3.1999999634990672E-4</v>
      </c>
      <c r="DA29">
        <f t="shared" si="1"/>
        <v>1.0000003726418072E-5</v>
      </c>
      <c r="DB29">
        <f t="shared" si="1"/>
        <v>0</v>
      </c>
      <c r="DC29">
        <f t="shared" si="1"/>
        <v>0</v>
      </c>
      <c r="DD29">
        <f t="shared" si="1"/>
        <v>-3.9999999998485691E-5</v>
      </c>
      <c r="DE29">
        <f t="shared" si="1"/>
        <v>-3.4000000000844466E-4</v>
      </c>
      <c r="DF29">
        <f t="shared" si="1"/>
        <v>-1.0000000003174137E-5</v>
      </c>
      <c r="DG29">
        <f t="shared" si="1"/>
        <v>4.5999799988294399E-4</v>
      </c>
      <c r="DH29">
        <f t="shared" si="1"/>
        <v>-2.1000200013077119E-4</v>
      </c>
      <c r="DI29">
        <f t="shared" si="1"/>
        <v>1.1999799983186676E-4</v>
      </c>
      <c r="DJ29">
        <f t="shared" si="1"/>
        <v>1.1999799988871018E-4</v>
      </c>
      <c r="DK29">
        <f t="shared" si="1"/>
        <v>4.4999799985134814E-4</v>
      </c>
      <c r="DL29">
        <f t="shared" si="1"/>
        <v>-4.0000100008796835E-4</v>
      </c>
      <c r="DM29">
        <f t="shared" si="1"/>
        <v>-7.0001000096908683E-5</v>
      </c>
      <c r="DN29">
        <f t="shared" si="1"/>
        <v>2.5999899992257269E-4</v>
      </c>
      <c r="DO29">
        <f t="shared" si="1"/>
        <v>2.5999899992257269E-4</v>
      </c>
      <c r="DP29">
        <f t="shared" si="1"/>
        <v>-4.1000100009114249E-4</v>
      </c>
      <c r="DQ29">
        <f t="shared" si="1"/>
        <v>4.5999799988294399E-4</v>
      </c>
      <c r="DR29">
        <f t="shared" si="1"/>
        <v>-2.1000200013077119E-4</v>
      </c>
      <c r="DS29">
        <f t="shared" si="1"/>
        <v>1.1999799983186676E-4</v>
      </c>
      <c r="DT29">
        <f t="shared" si="1"/>
        <v>6.1999799987688675E-4</v>
      </c>
      <c r="DU29">
        <f t="shared" si="1"/>
        <v>-5.000200007998501E-5</v>
      </c>
      <c r="DV29">
        <f t="shared" si="1"/>
        <v>3.2000000152265784E-4</v>
      </c>
      <c r="DW29">
        <f t="shared" si="1"/>
        <v>-3.4999999849105734E-4</v>
      </c>
      <c r="DX29">
        <f t="shared" si="1"/>
        <v>-1.9999998471575964E-5</v>
      </c>
      <c r="DY29">
        <f t="shared" si="1"/>
        <v>-1.9999998471575964E-5</v>
      </c>
      <c r="DZ29">
        <f t="shared" si="1"/>
        <v>3.1000000149106199E-4</v>
      </c>
      <c r="EA29">
        <f t="shared" si="1"/>
        <v>-1.6000299865481793E-4</v>
      </c>
      <c r="EB29">
        <f t="shared" ref="EB29:EY31" si="2">EB16-EB3</f>
        <v>1.6999700142150687E-4</v>
      </c>
      <c r="EC29">
        <f t="shared" si="2"/>
        <v>4.9999700138414482E-4</v>
      </c>
      <c r="ED29">
        <f t="shared" si="2"/>
        <v>3.9999700129556004E-4</v>
      </c>
      <c r="EE29">
        <f t="shared" si="2"/>
        <v>-2.700029986044683E-4</v>
      </c>
      <c r="EF29">
        <f t="shared" si="2"/>
        <v>-6.7999999629364538E-4</v>
      </c>
      <c r="EG29">
        <f t="shared" si="2"/>
        <v>-3.49999996274164E-4</v>
      </c>
      <c r="EH29">
        <f t="shared" si="2"/>
        <v>-1.9999996311526047E-5</v>
      </c>
      <c r="EI29">
        <f t="shared" si="2"/>
        <v>-3.1999999634990672E-4</v>
      </c>
      <c r="EJ29">
        <f t="shared" si="2"/>
        <v>1.0000003726418072E-5</v>
      </c>
      <c r="EK29">
        <f t="shared" si="2"/>
        <v>-4.0000199987844098E-4</v>
      </c>
      <c r="EL29">
        <f t="shared" si="2"/>
        <v>-7.0001999915803026E-5</v>
      </c>
      <c r="EM29">
        <f t="shared" si="2"/>
        <v>2.5999800010367835E-4</v>
      </c>
      <c r="EN29">
        <f t="shared" si="2"/>
        <v>3.599980000785763E-4</v>
      </c>
      <c r="EO29">
        <f t="shared" si="2"/>
        <v>-3.1000199987829546E-4</v>
      </c>
      <c r="EP29">
        <f t="shared" si="2"/>
        <v>-4.0003000094657182E-5</v>
      </c>
      <c r="EQ29">
        <f t="shared" si="2"/>
        <v>2.8999699986798078E-4</v>
      </c>
      <c r="ER29">
        <f t="shared" si="2"/>
        <v>6.1999699983061873E-4</v>
      </c>
      <c r="ES29">
        <f t="shared" si="2"/>
        <v>-1.8000300013909509E-4</v>
      </c>
      <c r="ET29">
        <f t="shared" si="2"/>
        <v>1.4999699988038628E-4</v>
      </c>
      <c r="EU29">
        <f t="shared" si="2"/>
        <v>3.1999900124901615E-4</v>
      </c>
      <c r="EV29">
        <f t="shared" si="2"/>
        <v>-3.5000099876469903E-4</v>
      </c>
      <c r="EW29">
        <f t="shared" si="2"/>
        <v>-2.0000998745217657E-5</v>
      </c>
      <c r="EX29">
        <f t="shared" si="2"/>
        <v>-2.2000099869501355E-4</v>
      </c>
      <c r="EY29">
        <f t="shared" si="2"/>
        <v>1.0999900126762441E-4</v>
      </c>
    </row>
    <row r="30" spans="1:155" x14ac:dyDescent="0.25">
      <c r="A30">
        <v>2</v>
      </c>
      <c r="B30" t="s">
        <v>62</v>
      </c>
      <c r="C30">
        <f t="shared" ref="C30:R38" si="3">C17-C4</f>
        <v>2.7999999938401743E-3</v>
      </c>
      <c r="D30">
        <f t="shared" si="3"/>
        <v>273</v>
      </c>
      <c r="E30">
        <f t="shared" si="3"/>
        <v>-9.8850800000000006E-5</v>
      </c>
      <c r="F30">
        <f t="shared" si="3"/>
        <v>5.2000000001584112E-4</v>
      </c>
      <c r="G30">
        <f t="shared" si="3"/>
        <v>4.700000000141813E-4</v>
      </c>
      <c r="H30">
        <f t="shared" si="3"/>
        <v>5.0000000001659828E-4</v>
      </c>
      <c r="I30">
        <f t="shared" si="3"/>
        <v>0</v>
      </c>
      <c r="J30">
        <f t="shared" si="3"/>
        <v>3.3000000000527052E-4</v>
      </c>
      <c r="K30">
        <f t="shared" si="3"/>
        <v>4.599999999967963E-4</v>
      </c>
      <c r="L30">
        <f t="shared" si="3"/>
        <v>4.6999999999641773E-4</v>
      </c>
      <c r="M30">
        <f t="shared" si="3"/>
        <v>4.9999999999883471E-4</v>
      </c>
      <c r="N30">
        <f t="shared" si="3"/>
        <v>0</v>
      </c>
      <c r="O30">
        <f t="shared" si="3"/>
        <v>3.3000000000527052E-4</v>
      </c>
      <c r="P30">
        <f t="shared" si="3"/>
        <v>0</v>
      </c>
      <c r="Q30">
        <f t="shared" si="3"/>
        <v>0</v>
      </c>
      <c r="R30">
        <f t="shared" si="3"/>
        <v>-3.9999999998485691E-5</v>
      </c>
      <c r="S30">
        <f t="shared" si="0"/>
        <v>4.6000000000390173E-4</v>
      </c>
      <c r="T30">
        <f t="shared" si="0"/>
        <v>-2.0999999999560259E-4</v>
      </c>
      <c r="U30">
        <f t="shared" si="0"/>
        <v>2.4000000129831278E-4</v>
      </c>
      <c r="V30">
        <f t="shared" si="0"/>
        <v>-4.299999987154024E-4</v>
      </c>
      <c r="W30">
        <f t="shared" si="0"/>
        <v>-9.9999998667499312E-5</v>
      </c>
      <c r="X30">
        <f t="shared" si="0"/>
        <v>3.0000000128893589E-4</v>
      </c>
      <c r="Y30">
        <f t="shared" si="0"/>
        <v>-3.6999999872477929E-4</v>
      </c>
      <c r="Z30">
        <f t="shared" si="0"/>
        <v>8.0000000002655725E-4</v>
      </c>
      <c r="AA30">
        <f t="shared" si="0"/>
        <v>1.3000000001284207E-4</v>
      </c>
      <c r="AB30">
        <f t="shared" si="0"/>
        <v>4.5999999997548002E-4</v>
      </c>
      <c r="AC30">
        <f t="shared" si="0"/>
        <v>4.6000000003232344E-4</v>
      </c>
      <c r="AD30">
        <f t="shared" si="0"/>
        <v>7.899999999949614E-4</v>
      </c>
      <c r="AE30">
        <f t="shared" si="0"/>
        <v>4.4000000001176431E-4</v>
      </c>
      <c r="AF30">
        <f t="shared" si="0"/>
        <v>4.7000000000707587E-4</v>
      </c>
      <c r="AG30">
        <f t="shared" si="0"/>
        <v>0</v>
      </c>
      <c r="AH30">
        <f t="shared" si="0"/>
        <v>2.0000000003506102E-4</v>
      </c>
      <c r="AI30">
        <f t="shared" si="0"/>
        <v>5.3000000002612069E-4</v>
      </c>
      <c r="AJ30">
        <f t="shared" si="0"/>
        <v>-8.0000000002655725E-4</v>
      </c>
      <c r="AK30">
        <f t="shared" si="0"/>
        <v>-4.7000000000707587E-4</v>
      </c>
      <c r="AL30">
        <f t="shared" si="0"/>
        <v>-1.4000000004443791E-4</v>
      </c>
      <c r="AM30">
        <f t="shared" si="0"/>
        <v>-4.4000000002597517E-4</v>
      </c>
      <c r="AN30">
        <f t="shared" si="0"/>
        <v>-1.1000000000649379E-4</v>
      </c>
      <c r="AO30">
        <f t="shared" si="0"/>
        <v>-1.9999999999242846E-4</v>
      </c>
      <c r="AP30">
        <f t="shared" si="0"/>
        <v>1.3000000001284207E-4</v>
      </c>
      <c r="AQ30">
        <f t="shared" si="0"/>
        <v>4.6000000000390173E-4</v>
      </c>
      <c r="AR30">
        <f t="shared" si="0"/>
        <v>-1.3999999998759449E-4</v>
      </c>
      <c r="AS30">
        <f t="shared" si="0"/>
        <v>1.9000000000346517E-4</v>
      </c>
      <c r="AT30">
        <f t="shared" si="0"/>
        <v>-7.8429199999999994</v>
      </c>
      <c r="AU30">
        <f t="shared" si="0"/>
        <v>-7.8429700000000011</v>
      </c>
      <c r="AV30">
        <f t="shared" si="0"/>
        <v>-7.8429399999999987</v>
      </c>
      <c r="AW30">
        <f t="shared" si="0"/>
        <v>0</v>
      </c>
      <c r="AX30">
        <f t="shared" si="0"/>
        <v>3.3000000000527052E-4</v>
      </c>
      <c r="AY30">
        <f t="shared" si="0"/>
        <v>6.0000000004833964E-4</v>
      </c>
      <c r="AZ30">
        <f t="shared" si="0"/>
        <v>9.3000000003939931E-4</v>
      </c>
      <c r="BA30">
        <f t="shared" si="0"/>
        <v>2.6000000008252755E-4</v>
      </c>
      <c r="BB30">
        <f t="shared" si="0"/>
        <v>4.6000000003232344E-4</v>
      </c>
      <c r="BC30">
        <f t="shared" si="0"/>
        <v>7.9000000005180482E-4</v>
      </c>
      <c r="BD30">
        <f t="shared" si="0"/>
        <v>-2.5999999996884071E-4</v>
      </c>
      <c r="BE30">
        <f t="shared" si="0"/>
        <v>6.9999999993797246E-5</v>
      </c>
      <c r="BF30">
        <f t="shared" si="0"/>
        <v>4.0000000001327862E-4</v>
      </c>
      <c r="BG30">
        <f t="shared" si="0"/>
        <v>-4.0000000001327862E-4</v>
      </c>
      <c r="BH30">
        <f t="shared" si="0"/>
        <v>-6.9999999993797246E-5</v>
      </c>
      <c r="BI30">
        <f t="shared" si="0"/>
        <v>-1.0000000730769898E-4</v>
      </c>
      <c r="BJ30">
        <f t="shared" si="0"/>
        <v>-7.7000000732141416E-4</v>
      </c>
      <c r="BK30">
        <f t="shared" si="0"/>
        <v>-4.400000073587762E-4</v>
      </c>
      <c r="BL30">
        <f t="shared" si="0"/>
        <v>-4.400000073587762E-4</v>
      </c>
      <c r="BM30">
        <f t="shared" si="0"/>
        <v>-1.1000000733929483E-4</v>
      </c>
      <c r="BN30">
        <f t="shared" si="0"/>
        <v>2.0000000000663931E-4</v>
      </c>
      <c r="BO30">
        <f t="shared" si="0"/>
        <v>-4.6999999997865416E-4</v>
      </c>
      <c r="BP30">
        <f t="shared" si="1"/>
        <v>-1.3999999998759449E-4</v>
      </c>
      <c r="BQ30">
        <f t="shared" si="1"/>
        <v>-4.3999999996913175E-4</v>
      </c>
      <c r="BR30">
        <f t="shared" si="1"/>
        <v>-1.0999999994965037E-4</v>
      </c>
      <c r="BS30">
        <f t="shared" si="1"/>
        <v>3.9999999955853127E-5</v>
      </c>
      <c r="BT30">
        <f t="shared" si="1"/>
        <v>3.6999999991849108E-4</v>
      </c>
      <c r="BU30">
        <f t="shared" si="1"/>
        <v>-3.000000000952241E-4</v>
      </c>
      <c r="BV30">
        <f t="shared" si="1"/>
        <v>5.9999999996307452E-4</v>
      </c>
      <c r="BW30">
        <f t="shared" si="1"/>
        <v>-7.0000000050640665E-5</v>
      </c>
      <c r="BX30">
        <f t="shared" si="1"/>
        <v>0</v>
      </c>
      <c r="BY30">
        <f t="shared" si="1"/>
        <v>0</v>
      </c>
      <c r="BZ30">
        <f t="shared" si="1"/>
        <v>-3.9999999998485691E-5</v>
      </c>
      <c r="CA30">
        <f t="shared" si="1"/>
        <v>6.5999999999633019E-4</v>
      </c>
      <c r="CB30">
        <f t="shared" si="1"/>
        <v>-1.0000000003174137E-5</v>
      </c>
      <c r="CC30">
        <f t="shared" si="1"/>
        <v>-4.7999999594594556E-4</v>
      </c>
      <c r="CD30">
        <f t="shared" si="1"/>
        <v>-1.499999959833076E-4</v>
      </c>
      <c r="CE30">
        <f t="shared" si="1"/>
        <v>-8.1999999599702278E-4</v>
      </c>
      <c r="CF30">
        <f t="shared" si="1"/>
        <v>1.8000000403617378E-4</v>
      </c>
      <c r="CG30">
        <f t="shared" si="1"/>
        <v>5.1000000399881174E-4</v>
      </c>
      <c r="CH30">
        <f t="shared" si="1"/>
        <v>1.4723400000013243</v>
      </c>
      <c r="CI30">
        <f t="shared" si="1"/>
        <v>1.4723700000013196</v>
      </c>
      <c r="CJ30">
        <f t="shared" si="1"/>
        <v>1.4719000000013125</v>
      </c>
      <c r="CK30">
        <f t="shared" si="1"/>
        <v>2.0000000131403795E-4</v>
      </c>
      <c r="CL30">
        <f t="shared" si="1"/>
        <v>-4.6999999867125553E-4</v>
      </c>
      <c r="CM30">
        <f t="shared" si="1"/>
        <v>-9.9999999974897946E-5</v>
      </c>
      <c r="CN30">
        <f t="shared" si="1"/>
        <v>2.2999999998774001E-4</v>
      </c>
      <c r="CO30">
        <f t="shared" si="1"/>
        <v>-4.4000000002597517E-4</v>
      </c>
      <c r="CP30">
        <f t="shared" si="1"/>
        <v>2.6000000002568413E-4</v>
      </c>
      <c r="CQ30">
        <f t="shared" si="1"/>
        <v>-4.0999999998803105E-4</v>
      </c>
      <c r="CR30">
        <f t="shared" si="1"/>
        <v>4.0000001305884325E-5</v>
      </c>
      <c r="CS30">
        <f t="shared" si="1"/>
        <v>2.7000000132204605E-4</v>
      </c>
      <c r="CT30">
        <f t="shared" si="1"/>
        <v>-3.9999999869166913E-4</v>
      </c>
      <c r="CU30">
        <f t="shared" si="1"/>
        <v>2.0000000131403795E-4</v>
      </c>
      <c r="CV30">
        <f t="shared" si="1"/>
        <v>-4.6999999867125553E-4</v>
      </c>
      <c r="CW30">
        <f t="shared" si="1"/>
        <v>0</v>
      </c>
      <c r="CX30">
        <f t="shared" si="1"/>
        <v>3.3000000000527052E-4</v>
      </c>
      <c r="CY30">
        <f t="shared" si="1"/>
        <v>6.6000000001054104E-4</v>
      </c>
      <c r="CZ30">
        <f t="shared" si="1"/>
        <v>7.6000000004228241E-4</v>
      </c>
      <c r="DA30">
        <f t="shared" si="1"/>
        <v>9.0000000028567229E-5</v>
      </c>
      <c r="DB30">
        <f t="shared" si="1"/>
        <v>5.2000000397356416E-4</v>
      </c>
      <c r="DC30">
        <f t="shared" si="1"/>
        <v>-1.4999999604015102E-4</v>
      </c>
      <c r="DD30">
        <f t="shared" si="1"/>
        <v>1.8000000397933036E-4</v>
      </c>
      <c r="DE30">
        <f t="shared" si="1"/>
        <v>4.800000039040242E-4</v>
      </c>
      <c r="DF30">
        <f t="shared" si="1"/>
        <v>-1.8999999610969098E-4</v>
      </c>
      <c r="DG30">
        <f t="shared" si="1"/>
        <v>-1.000000073645424E-4</v>
      </c>
      <c r="DH30">
        <f t="shared" si="1"/>
        <v>-7.7000000737825758E-4</v>
      </c>
      <c r="DI30">
        <f t="shared" si="1"/>
        <v>-4.4000000741561962E-4</v>
      </c>
      <c r="DJ30">
        <f t="shared" si="1"/>
        <v>-7.400000074540003E-4</v>
      </c>
      <c r="DK30">
        <f t="shared" si="1"/>
        <v>-4.100000073776755E-4</v>
      </c>
      <c r="DL30">
        <f t="shared" si="1"/>
        <v>-4.0000000001327862E-4</v>
      </c>
      <c r="DM30">
        <f t="shared" si="1"/>
        <v>-6.9999999993797246E-5</v>
      </c>
      <c r="DN30">
        <f t="shared" si="1"/>
        <v>2.5999999996884071E-4</v>
      </c>
      <c r="DO30">
        <f t="shared" si="1"/>
        <v>2.5999999996884071E-4</v>
      </c>
      <c r="DP30">
        <f t="shared" si="1"/>
        <v>5.8999999998832209E-4</v>
      </c>
      <c r="DQ30">
        <f t="shared" si="1"/>
        <v>0.9354400000012788</v>
      </c>
      <c r="DR30">
        <f t="shared" si="1"/>
        <v>0.93577000000126986</v>
      </c>
      <c r="DS30">
        <f t="shared" si="1"/>
        <v>0.93510000000128457</v>
      </c>
      <c r="DT30">
        <f t="shared" si="1"/>
        <v>-9.9999998667499312E-5</v>
      </c>
      <c r="DU30">
        <f t="shared" si="1"/>
        <v>2.3000000129513865E-4</v>
      </c>
      <c r="DV30">
        <f t="shared" si="1"/>
        <v>7.9999999542224032E-4</v>
      </c>
      <c r="DW30">
        <f t="shared" si="1"/>
        <v>1.2999999540852514E-4</v>
      </c>
      <c r="DX30">
        <f t="shared" si="1"/>
        <v>4.5999999542800651E-4</v>
      </c>
      <c r="DY30">
        <f t="shared" si="1"/>
        <v>4.5999999542800651E-4</v>
      </c>
      <c r="DZ30">
        <f t="shared" si="1"/>
        <v>-2.1000000458570867E-4</v>
      </c>
      <c r="EA30">
        <f t="shared" si="1"/>
        <v>5.4000000002929482E-4</v>
      </c>
      <c r="EB30">
        <f t="shared" si="2"/>
        <v>8.7000000002035449E-4</v>
      </c>
      <c r="EC30">
        <f t="shared" si="2"/>
        <v>2.0000000003506102E-4</v>
      </c>
      <c r="ED30">
        <f t="shared" si="2"/>
        <v>3.0000000003838068E-4</v>
      </c>
      <c r="EE30">
        <f t="shared" si="2"/>
        <v>6.3000000000101863E-4</v>
      </c>
      <c r="EF30">
        <f t="shared" si="2"/>
        <v>0</v>
      </c>
      <c r="EG30">
        <f t="shared" si="2"/>
        <v>-6.7000000001371518E-4</v>
      </c>
      <c r="EH30">
        <f t="shared" si="2"/>
        <v>-3.399999999942338E-4</v>
      </c>
      <c r="EI30">
        <f t="shared" si="2"/>
        <v>-1.3999999998759449E-4</v>
      </c>
      <c r="EJ30">
        <f t="shared" si="2"/>
        <v>-8.1000000000130967E-4</v>
      </c>
      <c r="EK30">
        <f t="shared" si="2"/>
        <v>5.9999999996307452E-4</v>
      </c>
      <c r="EL30">
        <f t="shared" si="2"/>
        <v>-7.0000000050640665E-5</v>
      </c>
      <c r="EM30">
        <f t="shared" si="2"/>
        <v>2.5999999991199729E-4</v>
      </c>
      <c r="EN30">
        <f t="shared" si="2"/>
        <v>4.5999999997548002E-4</v>
      </c>
      <c r="EO30">
        <f t="shared" si="2"/>
        <v>-2.1000000003823516E-4</v>
      </c>
      <c r="EP30">
        <f t="shared" si="2"/>
        <v>-6.0000000075888238E-5</v>
      </c>
      <c r="EQ30">
        <f t="shared" si="2"/>
        <v>2.6999999988674972E-4</v>
      </c>
      <c r="ER30">
        <f t="shared" si="2"/>
        <v>5.999999999062311E-4</v>
      </c>
      <c r="ES30">
        <f t="shared" si="2"/>
        <v>9.9999999861211109E-5</v>
      </c>
      <c r="ET30">
        <f t="shared" si="2"/>
        <v>4.299999999375359E-4</v>
      </c>
      <c r="EU30">
        <f t="shared" si="2"/>
        <v>1.0000000003174137E-4</v>
      </c>
      <c r="EV30">
        <f t="shared" si="2"/>
        <v>4.3000000002280103E-4</v>
      </c>
      <c r="EW30">
        <f t="shared" si="2"/>
        <v>7.6000000004228241E-4</v>
      </c>
      <c r="EX30">
        <f t="shared" si="2"/>
        <v>2.6000000008252755E-4</v>
      </c>
      <c r="EY30">
        <f t="shared" si="2"/>
        <v>5.9000000004516551E-4</v>
      </c>
    </row>
    <row r="31" spans="1:155" x14ac:dyDescent="0.25">
      <c r="A31">
        <v>3</v>
      </c>
      <c r="B31" t="s">
        <v>62</v>
      </c>
      <c r="C31">
        <f t="shared" si="3"/>
        <v>9.5799890323178261E-3</v>
      </c>
      <c r="D31">
        <f t="shared" ref="D31:BO34" si="4">D18-D5</f>
        <v>-265</v>
      </c>
      <c r="E31">
        <f t="shared" si="4"/>
        <v>-9.9619599999999997E-5</v>
      </c>
      <c r="F31">
        <f t="shared" si="4"/>
        <v>0</v>
      </c>
      <c r="G31">
        <f t="shared" si="4"/>
        <v>0</v>
      </c>
      <c r="H31">
        <f t="shared" si="4"/>
        <v>-3.9999999998485691E-5</v>
      </c>
      <c r="I31">
        <f t="shared" si="4"/>
        <v>6.0000000004833964E-5</v>
      </c>
      <c r="J31">
        <f t="shared" si="4"/>
        <v>-9.9999999889632818E-6</v>
      </c>
      <c r="K31">
        <f t="shared" si="4"/>
        <v>3.20000001408971E-4</v>
      </c>
      <c r="L31">
        <f t="shared" si="4"/>
        <v>6.5000000140003067E-4</v>
      </c>
      <c r="M31">
        <f t="shared" si="4"/>
        <v>-1.9999998585262801E-5</v>
      </c>
      <c r="N31">
        <f t="shared" si="4"/>
        <v>3.199990005100517E-4</v>
      </c>
      <c r="O31">
        <f t="shared" si="4"/>
        <v>-3.5000099950366348E-4</v>
      </c>
      <c r="P31">
        <f t="shared" si="4"/>
        <v>0</v>
      </c>
      <c r="Q31">
        <f t="shared" si="4"/>
        <v>0</v>
      </c>
      <c r="R31">
        <f t="shared" si="4"/>
        <v>-3.9999999998485691E-5</v>
      </c>
      <c r="S31">
        <f t="shared" si="4"/>
        <v>-4.0000000012696546E-5</v>
      </c>
      <c r="T31">
        <f t="shared" si="4"/>
        <v>-1.0000000003174137E-5</v>
      </c>
      <c r="U31">
        <f t="shared" si="4"/>
        <v>0</v>
      </c>
      <c r="V31">
        <f t="shared" si="4"/>
        <v>0</v>
      </c>
      <c r="W31">
        <f t="shared" si="4"/>
        <v>-3.9999999998485691E-5</v>
      </c>
      <c r="X31">
        <f t="shared" si="4"/>
        <v>5.999999999062311E-5</v>
      </c>
      <c r="Y31">
        <f t="shared" si="4"/>
        <v>-1.0000000003174137E-5</v>
      </c>
      <c r="Z31">
        <f t="shared" si="4"/>
        <v>2.0000000006348273E-5</v>
      </c>
      <c r="AA31">
        <f t="shared" si="4"/>
        <v>3.4999999999740794E-4</v>
      </c>
      <c r="AB31">
        <f t="shared" si="4"/>
        <v>-3.1999999998788553E-4</v>
      </c>
      <c r="AC31">
        <f t="shared" si="4"/>
        <v>-3.2000000004472895E-4</v>
      </c>
      <c r="AD31">
        <f t="shared" si="4"/>
        <v>9.9999999747524271E-6</v>
      </c>
      <c r="AE31">
        <f t="shared" si="4"/>
        <v>9.2000000142888894E-4</v>
      </c>
      <c r="AF31">
        <f t="shared" si="4"/>
        <v>1.2500000013915269E-3</v>
      </c>
      <c r="AG31">
        <f t="shared" si="4"/>
        <v>5.8000000137781171E-4</v>
      </c>
      <c r="AH31">
        <f t="shared" si="4"/>
        <v>5.8000000143465513E-4</v>
      </c>
      <c r="AI31">
        <f t="shared" si="4"/>
        <v>9.1000000139729309E-4</v>
      </c>
      <c r="AJ31">
        <f t="shared" si="4"/>
        <v>-103.74048000100004</v>
      </c>
      <c r="AK31">
        <f t="shared" si="4"/>
        <v>-103.74115000100005</v>
      </c>
      <c r="AL31">
        <f t="shared" si="4"/>
        <v>-103.74082000100009</v>
      </c>
      <c r="AM31">
        <f t="shared" si="4"/>
        <v>-103.74072000100006</v>
      </c>
      <c r="AN31">
        <f t="shared" si="4"/>
        <v>-103.74139000100001</v>
      </c>
      <c r="AO31">
        <f t="shared" si="4"/>
        <v>2.199990012741182E-4</v>
      </c>
      <c r="AP31">
        <f t="shared" si="4"/>
        <v>5.4999900129359958E-4</v>
      </c>
      <c r="AQ31">
        <f t="shared" si="4"/>
        <v>-1.200009987201156E-4</v>
      </c>
      <c r="AR31">
        <f t="shared" si="4"/>
        <v>-1.200009987201156E-4</v>
      </c>
      <c r="AS31">
        <f t="shared" si="4"/>
        <v>2.0999900124252235E-4</v>
      </c>
      <c r="AT31">
        <f t="shared" si="4"/>
        <v>-1.000017846308765E-9</v>
      </c>
      <c r="AU31">
        <f t="shared" si="4"/>
        <v>2.9998999977465246E-5</v>
      </c>
      <c r="AV31">
        <f t="shared" si="4"/>
        <v>5.9998999972776801E-5</v>
      </c>
      <c r="AW31">
        <f t="shared" si="4"/>
        <v>-2.4000100000876046E-4</v>
      </c>
      <c r="AX31">
        <f t="shared" si="4"/>
        <v>8.999899998229921E-5</v>
      </c>
      <c r="AY31">
        <f t="shared" si="4"/>
        <v>0</v>
      </c>
      <c r="AZ31">
        <f t="shared" si="4"/>
        <v>0</v>
      </c>
      <c r="BA31">
        <f t="shared" si="4"/>
        <v>-3.9999999998485691E-5</v>
      </c>
      <c r="BB31">
        <f t="shared" si="4"/>
        <v>6.6000000001054104E-4</v>
      </c>
      <c r="BC31">
        <f t="shared" si="4"/>
        <v>-1.0000000003174137E-5</v>
      </c>
      <c r="BD31">
        <f t="shared" si="4"/>
        <v>-7.9999998575885911E-5</v>
      </c>
      <c r="BE31">
        <f t="shared" si="4"/>
        <v>2.5000000141517376E-4</v>
      </c>
      <c r="BF31">
        <f t="shared" si="4"/>
        <v>5.8000000143465513E-4</v>
      </c>
      <c r="BG31">
        <f t="shared" si="4"/>
        <v>5.8000000143465513E-4</v>
      </c>
      <c r="BH31">
        <f t="shared" si="4"/>
        <v>9.1000000145413651E-4</v>
      </c>
      <c r="BI31">
        <f t="shared" si="4"/>
        <v>103.49124000000273</v>
      </c>
      <c r="BJ31">
        <f t="shared" si="4"/>
        <v>103.4915700000027</v>
      </c>
      <c r="BK31">
        <f t="shared" si="4"/>
        <v>103.49190000000272</v>
      </c>
      <c r="BL31">
        <f t="shared" si="4"/>
        <v>103.49210000000272</v>
      </c>
      <c r="BM31">
        <f t="shared" si="4"/>
        <v>103.49143000000277</v>
      </c>
      <c r="BN31">
        <f t="shared" si="4"/>
        <v>1.1999900127079854E-4</v>
      </c>
      <c r="BO31">
        <f t="shared" si="4"/>
        <v>4.4999900126185821E-4</v>
      </c>
      <c r="BP31">
        <f t="shared" si="1"/>
        <v>-2.2000099869501355E-4</v>
      </c>
      <c r="BQ31">
        <f t="shared" si="1"/>
        <v>-1.2000099866327218E-4</v>
      </c>
      <c r="BR31">
        <f t="shared" si="1"/>
        <v>2.0999900129936577E-4</v>
      </c>
      <c r="BS31">
        <f t="shared" si="1"/>
        <v>3.20000001408971E-4</v>
      </c>
      <c r="BT31">
        <f t="shared" si="1"/>
        <v>6.5000000140003067E-4</v>
      </c>
      <c r="BU31">
        <f t="shared" si="1"/>
        <v>-1.9999998585262801E-5</v>
      </c>
      <c r="BV31">
        <f t="shared" si="1"/>
        <v>-1.9999998585262801E-5</v>
      </c>
      <c r="BW31">
        <f t="shared" si="1"/>
        <v>3.1000000137737516E-4</v>
      </c>
      <c r="BX31">
        <f t="shared" si="1"/>
        <v>2.2000000001298758E-4</v>
      </c>
      <c r="BY31">
        <f t="shared" si="1"/>
        <v>-4.4999999998651674E-4</v>
      </c>
      <c r="BZ31">
        <f t="shared" si="1"/>
        <v>-1.1999999998124622E-4</v>
      </c>
      <c r="CA31">
        <f t="shared" si="1"/>
        <v>-3.1999999998788553E-4</v>
      </c>
      <c r="CB31">
        <f t="shared" si="1"/>
        <v>1.0000000003174137E-5</v>
      </c>
      <c r="CC31">
        <f t="shared" si="1"/>
        <v>3.6000000270064447E-4</v>
      </c>
      <c r="CD31">
        <f t="shared" si="1"/>
        <v>3.9000000271016688E-4</v>
      </c>
      <c r="CE31">
        <f t="shared" si="1"/>
        <v>3.2000000268794793E-4</v>
      </c>
      <c r="CF31">
        <f t="shared" si="1"/>
        <v>3.2000000271636964E-4</v>
      </c>
      <c r="CG31">
        <f t="shared" si="1"/>
        <v>6.500000027074293E-4</v>
      </c>
      <c r="CH31">
        <f t="shared" si="1"/>
        <v>-4.8340001999747528E-2</v>
      </c>
      <c r="CI31">
        <f t="shared" si="1"/>
        <v>-4.8010001999756469E-2</v>
      </c>
      <c r="CJ31">
        <f t="shared" si="1"/>
        <v>-4.7680001999736987E-2</v>
      </c>
      <c r="CK31">
        <f t="shared" si="1"/>
        <v>-3.2000000004472895E-4</v>
      </c>
      <c r="CL31">
        <f t="shared" si="1"/>
        <v>9.9999999747524271E-6</v>
      </c>
      <c r="CM31">
        <f t="shared" si="1"/>
        <v>2.272560000001306</v>
      </c>
      <c r="CN31">
        <f t="shared" si="1"/>
        <v>2.2725900000013013</v>
      </c>
      <c r="CO31">
        <f t="shared" si="1"/>
        <v>2.2725200000012933</v>
      </c>
      <c r="CP31">
        <f t="shared" si="1"/>
        <v>2.0000001313746907E-5</v>
      </c>
      <c r="CQ31">
        <f t="shared" si="1"/>
        <v>3.5000000130480657E-4</v>
      </c>
      <c r="CR31">
        <f t="shared" si="1"/>
        <v>3.199990005100517E-4</v>
      </c>
      <c r="CS31">
        <f t="shared" si="1"/>
        <v>-3.5000099950366348E-4</v>
      </c>
      <c r="CT31">
        <f t="shared" si="1"/>
        <v>-2.0000999484182103E-5</v>
      </c>
      <c r="CU31">
        <f t="shared" si="1"/>
        <v>2.1999900258151683E-4</v>
      </c>
      <c r="CV31">
        <f t="shared" si="1"/>
        <v>5.4999900260099821E-4</v>
      </c>
      <c r="CW31">
        <f t="shared" si="1"/>
        <v>5.3999900262624578E-4</v>
      </c>
      <c r="CX31">
        <f t="shared" si="1"/>
        <v>-1.300009973874694E-4</v>
      </c>
      <c r="CY31">
        <f t="shared" si="1"/>
        <v>1.9999900257516856E-4</v>
      </c>
      <c r="CZ31">
        <f t="shared" si="1"/>
        <v>4.9999900261354924E-4</v>
      </c>
      <c r="DA31">
        <f t="shared" si="1"/>
        <v>-1.7000099740016594E-4</v>
      </c>
      <c r="DB31">
        <f t="shared" si="1"/>
        <v>9.2000000137204552E-4</v>
      </c>
      <c r="DC31">
        <f t="shared" si="1"/>
        <v>1.2500000013915269E-3</v>
      </c>
      <c r="DD31">
        <f t="shared" si="1"/>
        <v>5.8000000137781171E-4</v>
      </c>
      <c r="DE31">
        <f t="shared" si="1"/>
        <v>2.8000000139627446E-4</v>
      </c>
      <c r="DF31">
        <f t="shared" si="1"/>
        <v>6.1000000135891241E-4</v>
      </c>
      <c r="DG31">
        <f t="shared" si="1"/>
        <v>1.9998999960080255E-5</v>
      </c>
      <c r="DH31">
        <f t="shared" si="1"/>
        <v>3.4999899992271821E-4</v>
      </c>
      <c r="DI31">
        <f t="shared" si="1"/>
        <v>-3.2000100009099697E-4</v>
      </c>
      <c r="DJ31">
        <f t="shared" si="1"/>
        <v>1.7999900001086644E-4</v>
      </c>
      <c r="DK31">
        <f t="shared" si="1"/>
        <v>-4.9000100000284874E-4</v>
      </c>
      <c r="DL31">
        <f t="shared" si="1"/>
        <v>4.199990012523358E-4</v>
      </c>
      <c r="DM31">
        <f t="shared" si="1"/>
        <v>-2.5000099873295767E-4</v>
      </c>
      <c r="DN31">
        <f t="shared" si="1"/>
        <v>7.9999001286523708E-5</v>
      </c>
      <c r="DO31">
        <f t="shared" si="1"/>
        <v>-2.2000099869501355E-4</v>
      </c>
      <c r="DP31">
        <f t="shared" si="1"/>
        <v>1.0999900126762441E-4</v>
      </c>
      <c r="DQ31">
        <f t="shared" si="1"/>
        <v>6.6000000271060344E-4</v>
      </c>
      <c r="DR31">
        <f t="shared" si="1"/>
        <v>9.900000026732414E-4</v>
      </c>
      <c r="DS31">
        <f t="shared" si="1"/>
        <v>3.2000000265952622E-4</v>
      </c>
      <c r="DT31">
        <f t="shared" si="1"/>
        <v>9.2000000267944415E-4</v>
      </c>
      <c r="DU31">
        <f t="shared" si="1"/>
        <v>1.2500000026989255E-3</v>
      </c>
      <c r="DV31">
        <f t="shared" si="1"/>
        <v>1.9999999949504854E-5</v>
      </c>
      <c r="DW31">
        <f t="shared" si="1"/>
        <v>3.4999999991214281E-4</v>
      </c>
      <c r="DX31">
        <f t="shared" si="1"/>
        <v>-3.2000000010157237E-4</v>
      </c>
      <c r="DY31">
        <f t="shared" si="1"/>
        <v>7.9999999968549673E-5</v>
      </c>
      <c r="DZ31">
        <f t="shared" si="1"/>
        <v>4.0999999993118763E-4</v>
      </c>
      <c r="EA31">
        <f t="shared" si="1"/>
        <v>3.20000001408971E-4</v>
      </c>
      <c r="EB31">
        <f t="shared" si="2"/>
        <v>6.5000000140003067E-4</v>
      </c>
      <c r="EC31">
        <f t="shared" si="2"/>
        <v>-1.9999998585262801E-5</v>
      </c>
      <c r="ED31">
        <f t="shared" si="2"/>
        <v>5.8000000143465513E-4</v>
      </c>
      <c r="EE31">
        <f t="shared" si="2"/>
        <v>-8.9999998579060048E-5</v>
      </c>
      <c r="EF31">
        <f t="shared" si="2"/>
        <v>0</v>
      </c>
      <c r="EG31">
        <f t="shared" si="2"/>
        <v>0</v>
      </c>
      <c r="EH31">
        <f t="shared" si="2"/>
        <v>-3.9999999998485691E-5</v>
      </c>
      <c r="EI31">
        <f t="shared" si="2"/>
        <v>6.0000000004833964E-5</v>
      </c>
      <c r="EJ31">
        <f t="shared" si="2"/>
        <v>-1.0999999999228294E-4</v>
      </c>
      <c r="EK31">
        <f t="shared" si="2"/>
        <v>0.25124000000272417</v>
      </c>
      <c r="EL31">
        <f t="shared" si="2"/>
        <v>0.25057000000271046</v>
      </c>
      <c r="EM31">
        <f t="shared" si="2"/>
        <v>0.2509000000026731</v>
      </c>
      <c r="EN31">
        <f t="shared" si="2"/>
        <v>0.25090000000272994</v>
      </c>
      <c r="EO31">
        <f t="shared" si="2"/>
        <v>0.25123000000269258</v>
      </c>
      <c r="EP31">
        <f t="shared" si="2"/>
        <v>-2.599999987182855E-4</v>
      </c>
      <c r="EQ31">
        <f t="shared" si="2"/>
        <v>7.0000001244352461E-5</v>
      </c>
      <c r="ER31">
        <f t="shared" si="2"/>
        <v>4.0000000120699042E-4</v>
      </c>
      <c r="ES31">
        <f t="shared" si="2"/>
        <v>1.0000000122545316E-4</v>
      </c>
      <c r="ET31">
        <f t="shared" si="2"/>
        <v>4.3000000130177796E-4</v>
      </c>
      <c r="EU31">
        <f t="shared" si="2"/>
        <v>-1.6000199741483812E-4</v>
      </c>
      <c r="EV31">
        <f t="shared" si="2"/>
        <v>1.6999800254779984E-4</v>
      </c>
      <c r="EW31">
        <f t="shared" si="2"/>
        <v>4.9999800256728122E-4</v>
      </c>
      <c r="EX31">
        <f t="shared" si="2"/>
        <v>-5.0000199746591534E-4</v>
      </c>
      <c r="EY31">
        <f t="shared" si="2"/>
        <v>-1.7000199738959054E-4</v>
      </c>
    </row>
    <row r="32" spans="1:155" x14ac:dyDescent="0.25">
      <c r="A32">
        <v>4</v>
      </c>
      <c r="B32" t="s">
        <v>62</v>
      </c>
      <c r="C32">
        <f t="shared" si="3"/>
        <v>-1.166003498747159E-2</v>
      </c>
      <c r="D32">
        <f t="shared" si="4"/>
        <v>138</v>
      </c>
      <c r="E32">
        <f t="shared" si="4"/>
        <v>-9.9929899999999993E-5</v>
      </c>
      <c r="F32">
        <f t="shared" si="4"/>
        <v>0</v>
      </c>
      <c r="G32">
        <f t="shared" si="4"/>
        <v>0</v>
      </c>
      <c r="H32">
        <f t="shared" si="4"/>
        <v>-3.9999999998485691E-5</v>
      </c>
      <c r="I32">
        <f t="shared" si="4"/>
        <v>-3.399999999942338E-4</v>
      </c>
      <c r="J32">
        <f t="shared" si="4"/>
        <v>-1.0000000003174137E-5</v>
      </c>
      <c r="K32">
        <f t="shared" si="4"/>
        <v>0</v>
      </c>
      <c r="L32">
        <f t="shared" si="4"/>
        <v>0</v>
      </c>
      <c r="M32">
        <f t="shared" si="4"/>
        <v>-3.9999999998485691E-5</v>
      </c>
      <c r="N32">
        <f t="shared" si="4"/>
        <v>6.6000000001054104E-4</v>
      </c>
      <c r="O32">
        <f t="shared" si="4"/>
        <v>-1.0000000003174137E-5</v>
      </c>
      <c r="P32">
        <f t="shared" si="4"/>
        <v>0</v>
      </c>
      <c r="Q32">
        <f t="shared" si="4"/>
        <v>0</v>
      </c>
      <c r="R32">
        <f t="shared" si="4"/>
        <v>-3.9999999998485691E-5</v>
      </c>
      <c r="S32">
        <f t="shared" si="4"/>
        <v>-3.9999999984274837E-5</v>
      </c>
      <c r="T32">
        <f t="shared" si="4"/>
        <v>-2.0999999998139174E-4</v>
      </c>
      <c r="U32">
        <f t="shared" si="4"/>
        <v>0</v>
      </c>
      <c r="V32">
        <f t="shared" si="4"/>
        <v>0</v>
      </c>
      <c r="W32">
        <f t="shared" si="4"/>
        <v>-3.9999999998485691E-5</v>
      </c>
      <c r="X32">
        <f t="shared" si="4"/>
        <v>-3.9999999998485691E-5</v>
      </c>
      <c r="Y32">
        <f t="shared" si="4"/>
        <v>-9.9999999889632818E-6</v>
      </c>
      <c r="Z32">
        <f t="shared" si="4"/>
        <v>0</v>
      </c>
      <c r="AA32">
        <f t="shared" si="4"/>
        <v>0</v>
      </c>
      <c r="AB32">
        <f t="shared" si="4"/>
        <v>-3.9999999998485691E-5</v>
      </c>
      <c r="AC32">
        <f t="shared" si="4"/>
        <v>-3.9999999998485691E-5</v>
      </c>
      <c r="AD32">
        <f t="shared" si="4"/>
        <v>-9.9999999889632818E-6</v>
      </c>
      <c r="AE32">
        <f t="shared" si="4"/>
        <v>-1.0000320571634802E-9</v>
      </c>
      <c r="AF32">
        <f t="shared" si="4"/>
        <v>-6.7000100003156149E-4</v>
      </c>
      <c r="AG32">
        <f t="shared" si="4"/>
        <v>-3.4000100001208011E-4</v>
      </c>
      <c r="AH32">
        <f t="shared" si="4"/>
        <v>-8.4000100002867839E-4</v>
      </c>
      <c r="AI32">
        <f t="shared" si="4"/>
        <v>-5.1000100003761872E-4</v>
      </c>
      <c r="AJ32">
        <f t="shared" si="4"/>
        <v>-1.600030000759034E-4</v>
      </c>
      <c r="AK32">
        <f t="shared" si="4"/>
        <v>-8.3000300008961858E-4</v>
      </c>
      <c r="AL32">
        <f t="shared" si="4"/>
        <v>-5.0000300012698062E-4</v>
      </c>
      <c r="AM32">
        <f t="shared" si="4"/>
        <v>-4.0000300009523926E-4</v>
      </c>
      <c r="AN32">
        <f t="shared" si="4"/>
        <v>-7.0003000075757882E-5</v>
      </c>
      <c r="AO32">
        <f t="shared" si="4"/>
        <v>-5.7999999876301445E-4</v>
      </c>
      <c r="AP32">
        <f t="shared" si="4"/>
        <v>-2.4999999874353307E-4</v>
      </c>
      <c r="AQ32">
        <f t="shared" si="4"/>
        <v>8.0000001219104888E-5</v>
      </c>
      <c r="AR32">
        <f t="shared" si="4"/>
        <v>-8.1999999872550688E-4</v>
      </c>
      <c r="AS32">
        <f t="shared" si="4"/>
        <v>-4.8999999870602551E-4</v>
      </c>
      <c r="AT32">
        <f t="shared" si="4"/>
        <v>-1.0000036354540498E-9</v>
      </c>
      <c r="AU32">
        <f t="shared" si="4"/>
        <v>-7.00009999974327E-5</v>
      </c>
      <c r="AV32">
        <f t="shared" si="4"/>
        <v>-4.0001000016332E-5</v>
      </c>
      <c r="AW32">
        <f t="shared" si="4"/>
        <v>-1.4000099997701909E-4</v>
      </c>
      <c r="AX32">
        <f t="shared" si="4"/>
        <v>1.8999900001404058E-4</v>
      </c>
      <c r="AY32">
        <f t="shared" si="4"/>
        <v>-1.0000107408814074E-9</v>
      </c>
      <c r="AZ32">
        <f t="shared" si="4"/>
        <v>-7.0001000004538128E-5</v>
      </c>
      <c r="BA32">
        <f t="shared" si="4"/>
        <v>-4.0001000016332E-5</v>
      </c>
      <c r="BB32">
        <f t="shared" si="4"/>
        <v>-4.4000099998697806E-4</v>
      </c>
      <c r="BC32">
        <f t="shared" si="4"/>
        <v>-1.1000099999591839E-4</v>
      </c>
      <c r="BD32">
        <f t="shared" si="4"/>
        <v>-2.599999987182855E-4</v>
      </c>
      <c r="BE32">
        <f t="shared" si="4"/>
        <v>7.0000001244352461E-5</v>
      </c>
      <c r="BF32">
        <f t="shared" si="4"/>
        <v>-5.9999999876936272E-4</v>
      </c>
      <c r="BG32">
        <f t="shared" si="4"/>
        <v>-5.999999987125193E-4</v>
      </c>
      <c r="BH32">
        <f t="shared" si="4"/>
        <v>-2.6999999874988134E-4</v>
      </c>
      <c r="BI32">
        <f t="shared" si="4"/>
        <v>-3.6000300011096442E-4</v>
      </c>
      <c r="BJ32">
        <f t="shared" si="4"/>
        <v>-3.0003000119904755E-5</v>
      </c>
      <c r="BK32">
        <f t="shared" si="4"/>
        <v>-7.0000300010519823E-4</v>
      </c>
      <c r="BL32">
        <f t="shared" si="4"/>
        <v>-3.0000819606357254E-9</v>
      </c>
      <c r="BM32">
        <f t="shared" si="4"/>
        <v>-6.7000300009567582E-4</v>
      </c>
      <c r="BN32">
        <f t="shared" si="4"/>
        <v>-7.9999998689572749E-5</v>
      </c>
      <c r="BO32">
        <f t="shared" si="4"/>
        <v>-4.9999998694261194E-5</v>
      </c>
      <c r="BP32">
        <f t="shared" si="1"/>
        <v>-3.1999999870890861E-4</v>
      </c>
      <c r="BQ32">
        <f t="shared" si="1"/>
        <v>-2.1999999870558895E-4</v>
      </c>
      <c r="BR32">
        <f t="shared" si="1"/>
        <v>1.1000000128547072E-4</v>
      </c>
      <c r="BS32">
        <f t="shared" si="1"/>
        <v>-3.400009987615249E-4</v>
      </c>
      <c r="BT32">
        <f t="shared" si="1"/>
        <v>-1.000099877046523E-5</v>
      </c>
      <c r="BU32">
        <f t="shared" si="1"/>
        <v>-6.800009987557587E-4</v>
      </c>
      <c r="BV32">
        <f t="shared" si="1"/>
        <v>-1.8000099873916042E-4</v>
      </c>
      <c r="BW32">
        <f t="shared" si="1"/>
        <v>-8.500009987528756E-4</v>
      </c>
      <c r="BX32">
        <f t="shared" si="1"/>
        <v>4.7267800000012983</v>
      </c>
      <c r="BY32">
        <f t="shared" si="1"/>
        <v>4.7271100000012893</v>
      </c>
      <c r="BZ32">
        <f t="shared" si="1"/>
        <v>4.726440000001304</v>
      </c>
      <c r="CA32">
        <f t="shared" si="1"/>
        <v>-3.0000819606357254E-9</v>
      </c>
      <c r="CB32">
        <f t="shared" si="1"/>
        <v>-6.7000300009567582E-4</v>
      </c>
      <c r="CC32">
        <f t="shared" si="1"/>
        <v>-5.000020000522909E-4</v>
      </c>
      <c r="CD32">
        <f t="shared" si="1"/>
        <v>-1.7000200006123123E-4</v>
      </c>
      <c r="CE32">
        <f t="shared" si="1"/>
        <v>-8.400020000465247E-4</v>
      </c>
      <c r="CF32">
        <f t="shared" si="1"/>
        <v>-3.4000200002992642E-4</v>
      </c>
      <c r="CG32">
        <f t="shared" si="1"/>
        <v>-1.0002000067288463E-5</v>
      </c>
      <c r="CH32">
        <f t="shared" si="1"/>
        <v>-1.000017846308765E-9</v>
      </c>
      <c r="CI32">
        <f t="shared" si="1"/>
        <v>3.2999899998742421E-4</v>
      </c>
      <c r="CJ32">
        <f t="shared" si="1"/>
        <v>6.5999899999269473E-4</v>
      </c>
      <c r="CK32">
        <f t="shared" si="1"/>
        <v>3.5999900001115748E-4</v>
      </c>
      <c r="CL32">
        <f t="shared" si="1"/>
        <v>-3.100010000025577E-4</v>
      </c>
      <c r="CM32">
        <f t="shared" si="1"/>
        <v>-1.799999986928924E-4</v>
      </c>
      <c r="CN32">
        <f t="shared" si="1"/>
        <v>-8.4999999870660758E-4</v>
      </c>
      <c r="CO32">
        <f t="shared" si="1"/>
        <v>-5.1999999868712621E-4</v>
      </c>
      <c r="CP32">
        <f t="shared" si="1"/>
        <v>8.0000001275948307E-5</v>
      </c>
      <c r="CQ32">
        <f t="shared" si="1"/>
        <v>-5.8999999873776687E-4</v>
      </c>
      <c r="CR32">
        <f t="shared" si="1"/>
        <v>-1.8000099873916042E-4</v>
      </c>
      <c r="CS32">
        <f t="shared" si="1"/>
        <v>-8.500009987528756E-4</v>
      </c>
      <c r="CT32">
        <f t="shared" si="1"/>
        <v>-5.2000099873339423E-4</v>
      </c>
      <c r="CU32">
        <f t="shared" si="1"/>
        <v>-4.2000099870165286E-4</v>
      </c>
      <c r="CV32">
        <f t="shared" si="1"/>
        <v>-9.0000998739014904E-5</v>
      </c>
      <c r="CW32">
        <f t="shared" si="1"/>
        <v>0</v>
      </c>
      <c r="CX32">
        <f t="shared" si="1"/>
        <v>-6.7000000001371518E-4</v>
      </c>
      <c r="CY32">
        <f t="shared" si="1"/>
        <v>-3.399999999942338E-4</v>
      </c>
      <c r="CZ32">
        <f t="shared" si="1"/>
        <v>6.0000000019044819E-5</v>
      </c>
      <c r="DA32">
        <f t="shared" si="1"/>
        <v>-6.0999999999467036E-4</v>
      </c>
      <c r="DB32">
        <f t="shared" si="1"/>
        <v>-3.0000819606357254E-9</v>
      </c>
      <c r="DC32">
        <f t="shared" si="1"/>
        <v>-6.7000300009567582E-4</v>
      </c>
      <c r="DD32">
        <f t="shared" si="1"/>
        <v>-3.4000300007619444E-4</v>
      </c>
      <c r="DE32">
        <f t="shared" si="1"/>
        <v>-3.4000300007619444E-4</v>
      </c>
      <c r="DF32">
        <f t="shared" si="1"/>
        <v>-1.0003000056713063E-5</v>
      </c>
      <c r="DG32">
        <f t="shared" si="1"/>
        <v>-6.0003007376963069E-5</v>
      </c>
      <c r="DH32">
        <f t="shared" si="1"/>
        <v>-7.3000300739067825E-4</v>
      </c>
      <c r="DI32">
        <f t="shared" si="1"/>
        <v>-4.0000300742804029E-4</v>
      </c>
      <c r="DJ32">
        <f t="shared" si="1"/>
        <v>-7.0000300735273413E-4</v>
      </c>
      <c r="DK32">
        <f t="shared" si="1"/>
        <v>-3.7000300739009617E-4</v>
      </c>
      <c r="DL32">
        <f t="shared" si="1"/>
        <v>-7.4000299878207443E-4</v>
      </c>
      <c r="DM32">
        <f t="shared" si="1"/>
        <v>-4.1000299881943647E-4</v>
      </c>
      <c r="DN32">
        <f t="shared" si="1"/>
        <v>-8.0002998799955094E-5</v>
      </c>
      <c r="DO32">
        <f t="shared" si="1"/>
        <v>-1.0800029988331517E-3</v>
      </c>
      <c r="DP32">
        <f t="shared" si="1"/>
        <v>-7.5000299875682686E-4</v>
      </c>
      <c r="DQ32">
        <f t="shared" si="1"/>
        <v>-8.0001998981060751E-5</v>
      </c>
      <c r="DR32">
        <f t="shared" si="1"/>
        <v>-7.5000199899477593E-4</v>
      </c>
      <c r="DS32">
        <f t="shared" si="1"/>
        <v>-4.2000199897529455E-4</v>
      </c>
      <c r="DT32">
        <f t="shared" si="1"/>
        <v>-4.2000199897529455E-4</v>
      </c>
      <c r="DU32">
        <f t="shared" si="1"/>
        <v>-9.0001998955813178E-5</v>
      </c>
      <c r="DV32">
        <f t="shared" si="1"/>
        <v>-6.0000100000934253E-4</v>
      </c>
      <c r="DW32">
        <f t="shared" si="1"/>
        <v>-2.7000100004670458E-4</v>
      </c>
      <c r="DX32">
        <f t="shared" si="1"/>
        <v>5.9998999972776801E-5</v>
      </c>
      <c r="DY32">
        <f t="shared" si="1"/>
        <v>5.999900002962022E-5</v>
      </c>
      <c r="DZ32">
        <f t="shared" si="1"/>
        <v>3.8999899999225818E-4</v>
      </c>
      <c r="EA32">
        <f t="shared" ref="EA32:EY38" si="5">EA19-EA6</f>
        <v>-2.599999914991713E-4</v>
      </c>
      <c r="EB32">
        <f t="shared" si="5"/>
        <v>7.0000008520310075E-5</v>
      </c>
      <c r="EC32">
        <f t="shared" si="5"/>
        <v>-5.999999914934051E-4</v>
      </c>
      <c r="ED32">
        <f t="shared" si="5"/>
        <v>-5.9999999155024852E-4</v>
      </c>
      <c r="EE32">
        <f t="shared" si="5"/>
        <v>-2.6999999147392373E-4</v>
      </c>
      <c r="EF32">
        <f t="shared" si="5"/>
        <v>-6.6000300009250168E-4</v>
      </c>
      <c r="EG32">
        <f t="shared" si="5"/>
        <v>-3.3000300010144201E-4</v>
      </c>
      <c r="EH32">
        <f t="shared" si="5"/>
        <v>-3.0000819606357254E-9</v>
      </c>
      <c r="EI32">
        <f t="shared" si="5"/>
        <v>-5.000030000701372E-4</v>
      </c>
      <c r="EJ32">
        <f t="shared" si="5"/>
        <v>-1.7000300005065583E-4</v>
      </c>
      <c r="EK32">
        <f t="shared" si="5"/>
        <v>-6.7999999870949068E-4</v>
      </c>
      <c r="EL32">
        <f t="shared" si="5"/>
        <v>-3.4999999871843102E-4</v>
      </c>
      <c r="EM32">
        <f t="shared" si="5"/>
        <v>-1.9999998698949639E-5</v>
      </c>
      <c r="EN32">
        <f t="shared" si="5"/>
        <v>-5.1999999868712621E-4</v>
      </c>
      <c r="EO32">
        <f t="shared" si="5"/>
        <v>-1.8999999872448825E-4</v>
      </c>
      <c r="EP32">
        <f t="shared" si="5"/>
        <v>-8.0002999197859026E-5</v>
      </c>
      <c r="EQ32">
        <f t="shared" si="5"/>
        <v>-7.5000299921157421E-4</v>
      </c>
      <c r="ER32">
        <f t="shared" si="5"/>
        <v>-4.2000299924893625E-4</v>
      </c>
      <c r="ES32">
        <f t="shared" si="5"/>
        <v>-1.2000299921055557E-4</v>
      </c>
      <c r="ET32">
        <f t="shared" si="5"/>
        <v>-7.9000299922427075E-4</v>
      </c>
      <c r="EU32">
        <f t="shared" si="5"/>
        <v>3.999999993311576E-4</v>
      </c>
      <c r="EV32">
        <f t="shared" si="5"/>
        <v>-2.7000000068255758E-4</v>
      </c>
      <c r="EW32">
        <f t="shared" si="5"/>
        <v>5.9999999336923793E-5</v>
      </c>
      <c r="EX32">
        <f t="shared" si="5"/>
        <v>-2.400000007583003E-4</v>
      </c>
      <c r="EY32">
        <f t="shared" si="5"/>
        <v>8.9999999318024493E-5</v>
      </c>
    </row>
    <row r="33" spans="1:155" x14ac:dyDescent="0.25">
      <c r="A33">
        <v>5</v>
      </c>
      <c r="B33" t="s">
        <v>62</v>
      </c>
      <c r="C33">
        <f t="shared" si="3"/>
        <v>1.3609964036731981E-2</v>
      </c>
      <c r="D33">
        <f t="shared" si="4"/>
        <v>-3213</v>
      </c>
      <c r="E33">
        <f t="shared" si="4"/>
        <v>-4.3434199999999999E-2</v>
      </c>
      <c r="F33">
        <f t="shared" si="4"/>
        <v>0</v>
      </c>
      <c r="G33">
        <f t="shared" si="4"/>
        <v>0</v>
      </c>
      <c r="H33">
        <f t="shared" si="4"/>
        <v>-3.9999999998485691E-5</v>
      </c>
      <c r="I33">
        <f t="shared" si="4"/>
        <v>6.5999999998211933E-4</v>
      </c>
      <c r="J33">
        <f t="shared" si="4"/>
        <v>-1.0000000003174137E-5</v>
      </c>
      <c r="K33">
        <f t="shared" si="4"/>
        <v>3.1999899974266555E-4</v>
      </c>
      <c r="L33">
        <f t="shared" si="4"/>
        <v>6.4999899973372521E-4</v>
      </c>
      <c r="M33">
        <f t="shared" si="4"/>
        <v>9.7999899975320659E-4</v>
      </c>
      <c r="N33">
        <f t="shared" si="4"/>
        <v>9.7999899981005001E-4</v>
      </c>
      <c r="O33">
        <f t="shared" si="4"/>
        <v>1.309998999772688E-3</v>
      </c>
      <c r="P33">
        <f t="shared" si="4"/>
        <v>3.1999899974266555E-4</v>
      </c>
      <c r="Q33">
        <f t="shared" si="4"/>
        <v>6.4999899973372521E-4</v>
      </c>
      <c r="R33">
        <f t="shared" si="4"/>
        <v>9.7999899975320659E-4</v>
      </c>
      <c r="S33">
        <f t="shared" si="4"/>
        <v>1.2799989997347438E-3</v>
      </c>
      <c r="T33">
        <f t="shared" si="4"/>
        <v>6.0999899977787209E-4</v>
      </c>
      <c r="U33">
        <f t="shared" si="4"/>
        <v>3.0337399999999661</v>
      </c>
      <c r="V33">
        <f t="shared" si="4"/>
        <v>3.0337399999999661</v>
      </c>
      <c r="W33">
        <f t="shared" si="4"/>
        <v>3.0336999999999676</v>
      </c>
      <c r="X33">
        <f t="shared" si="4"/>
        <v>0</v>
      </c>
      <c r="Y33">
        <f t="shared" si="4"/>
        <v>3.2999999997684881E-4</v>
      </c>
      <c r="Z33">
        <f t="shared" si="4"/>
        <v>6.3999900106637142E-4</v>
      </c>
      <c r="AA33">
        <f t="shared" si="4"/>
        <v>9.699990010858528E-4</v>
      </c>
      <c r="AB33">
        <f t="shared" si="4"/>
        <v>1.2999990010484908E-3</v>
      </c>
      <c r="AC33">
        <f t="shared" si="4"/>
        <v>5.9999900105367487E-4</v>
      </c>
      <c r="AD33">
        <f t="shared" si="4"/>
        <v>9.2999900107315625E-4</v>
      </c>
      <c r="AE33">
        <f t="shared" si="4"/>
        <v>-1.0002452199842082E-9</v>
      </c>
      <c r="AF33">
        <f t="shared" si="4"/>
        <v>3.2999899976005054E-4</v>
      </c>
      <c r="AG33">
        <f t="shared" si="4"/>
        <v>6.599989997511102E-4</v>
      </c>
      <c r="AH33">
        <f t="shared" si="4"/>
        <v>6.5999899976532106E-4</v>
      </c>
      <c r="AI33">
        <f t="shared" si="4"/>
        <v>9.8999899975638073E-4</v>
      </c>
      <c r="AJ33">
        <f t="shared" si="4"/>
        <v>1.3199979999853895E-3</v>
      </c>
      <c r="AK33">
        <f t="shared" si="4"/>
        <v>6.4999799997167429E-4</v>
      </c>
      <c r="AL33">
        <f t="shared" si="4"/>
        <v>9.7999799999115567E-4</v>
      </c>
      <c r="AM33">
        <f t="shared" si="4"/>
        <v>9.7999799999115567E-4</v>
      </c>
      <c r="AN33">
        <f t="shared" si="4"/>
        <v>1.309998000010637E-3</v>
      </c>
      <c r="AO33">
        <f t="shared" si="4"/>
        <v>-6.0000000040361101E-5</v>
      </c>
      <c r="AP33">
        <f t="shared" si="4"/>
        <v>-3.0000000041496833E-5</v>
      </c>
      <c r="AQ33">
        <f t="shared" si="4"/>
        <v>-1.0000000004239951E-4</v>
      </c>
      <c r="AR33">
        <f t="shared" si="4"/>
        <v>0</v>
      </c>
      <c r="AS33">
        <f t="shared" si="4"/>
        <v>3.2999999997684881E-4</v>
      </c>
      <c r="AT33">
        <f t="shared" si="4"/>
        <v>-4.0000999831590889E-5</v>
      </c>
      <c r="AU33">
        <f t="shared" si="4"/>
        <v>2.8999900018789049E-4</v>
      </c>
      <c r="AV33">
        <f t="shared" si="4"/>
        <v>-3.8000099982582469E-4</v>
      </c>
      <c r="AW33">
        <f t="shared" si="4"/>
        <v>-3.8000099976898127E-4</v>
      </c>
      <c r="AX33">
        <f t="shared" si="4"/>
        <v>-5.0000999806343316E-5</v>
      </c>
      <c r="AY33">
        <f t="shared" si="4"/>
        <v>0</v>
      </c>
      <c r="AZ33">
        <f t="shared" si="4"/>
        <v>0</v>
      </c>
      <c r="BA33">
        <f t="shared" si="4"/>
        <v>-3.9999999998485691E-5</v>
      </c>
      <c r="BB33">
        <f t="shared" si="4"/>
        <v>-3.4000000000844466E-4</v>
      </c>
      <c r="BC33">
        <f t="shared" si="4"/>
        <v>-1.0000000003174137E-5</v>
      </c>
      <c r="BD33">
        <f t="shared" si="4"/>
        <v>-2.4000099980980849E-4</v>
      </c>
      <c r="BE33">
        <f t="shared" si="4"/>
        <v>8.9999000181251176E-5</v>
      </c>
      <c r="BF33">
        <f t="shared" si="4"/>
        <v>-5.8000099977562058E-4</v>
      </c>
      <c r="BG33">
        <f t="shared" si="4"/>
        <v>2.1999900019409324E-4</v>
      </c>
      <c r="BH33">
        <f t="shared" si="4"/>
        <v>-4.5000099981962194E-4</v>
      </c>
      <c r="BI33">
        <f t="shared" si="4"/>
        <v>-0.71885000000003352</v>
      </c>
      <c r="BJ33">
        <f t="shared" si="4"/>
        <v>-0.71883000000003427</v>
      </c>
      <c r="BK33">
        <f t="shared" si="4"/>
        <v>-0.7189000000000334</v>
      </c>
      <c r="BL33">
        <f t="shared" si="4"/>
        <v>0</v>
      </c>
      <c r="BM33">
        <f t="shared" si="4"/>
        <v>3.2999999997684881E-4</v>
      </c>
      <c r="BN33">
        <f t="shared" si="4"/>
        <v>-6.0000999809517452E-5</v>
      </c>
      <c r="BO33">
        <f t="shared" si="4"/>
        <v>-3.3000099979574316E-4</v>
      </c>
      <c r="BP33">
        <f t="shared" ref="BP33:EA38" si="6">BP20-BP7</f>
        <v>-9.9979047263332177E-10</v>
      </c>
      <c r="BQ33">
        <f t="shared" si="6"/>
        <v>9.9999000212847022E-5</v>
      </c>
      <c r="BR33">
        <f t="shared" si="6"/>
        <v>-5.7000099977244645E-4</v>
      </c>
      <c r="BS33">
        <f t="shared" si="6"/>
        <v>-5.0000099983549262E-4</v>
      </c>
      <c r="BT33">
        <f t="shared" si="6"/>
        <v>-1.700009998302221E-4</v>
      </c>
      <c r="BU33">
        <f t="shared" si="6"/>
        <v>1.5999900016083757E-4</v>
      </c>
      <c r="BV33">
        <f t="shared" si="6"/>
        <v>-4.400009998164478E-4</v>
      </c>
      <c r="BW33">
        <f t="shared" si="6"/>
        <v>-1.1000099982538813E-4</v>
      </c>
      <c r="BX33">
        <f t="shared" si="6"/>
        <v>9.3999800122901433E-4</v>
      </c>
      <c r="BY33">
        <f t="shared" si="6"/>
        <v>1.2699980012484957E-3</v>
      </c>
      <c r="BZ33">
        <f t="shared" si="6"/>
        <v>5.9999800123478053E-4</v>
      </c>
      <c r="CA33">
        <f t="shared" si="6"/>
        <v>1.5999980012111337E-3</v>
      </c>
      <c r="CB33">
        <f t="shared" si="6"/>
        <v>1.9299980011737716E-3</v>
      </c>
      <c r="CC33">
        <f t="shared" si="6"/>
        <v>0.49927999800257794</v>
      </c>
      <c r="CD33">
        <f t="shared" si="6"/>
        <v>0.49860999800256423</v>
      </c>
      <c r="CE33">
        <f t="shared" si="6"/>
        <v>0.49893999800252686</v>
      </c>
      <c r="CF33">
        <f t="shared" si="6"/>
        <v>-0.24906000199746359</v>
      </c>
      <c r="CG33">
        <f t="shared" si="6"/>
        <v>-0.24873000199744411</v>
      </c>
      <c r="CH33">
        <f t="shared" si="6"/>
        <v>-4.000019996226456E-4</v>
      </c>
      <c r="CI33">
        <f t="shared" si="6"/>
        <v>-7.0001999631585932E-5</v>
      </c>
      <c r="CJ33">
        <f t="shared" si="6"/>
        <v>2.5999800038789544E-4</v>
      </c>
      <c r="CK33">
        <f t="shared" si="6"/>
        <v>4.5999800039453476E-4</v>
      </c>
      <c r="CL33">
        <f t="shared" si="6"/>
        <v>-2.1000199961918042E-4</v>
      </c>
      <c r="CM33">
        <f t="shared" si="6"/>
        <v>-4.400009998164478E-4</v>
      </c>
      <c r="CN33">
        <f t="shared" si="6"/>
        <v>-1.1000099982538813E-4</v>
      </c>
      <c r="CO33">
        <f t="shared" si="6"/>
        <v>2.1999900019409324E-4</v>
      </c>
      <c r="CP33">
        <f t="shared" si="6"/>
        <v>4.5999800039453476E-4</v>
      </c>
      <c r="CQ33">
        <f t="shared" si="6"/>
        <v>-2.1000199961918042E-4</v>
      </c>
      <c r="CR33">
        <f t="shared" si="6"/>
        <v>0.25127999800253065</v>
      </c>
      <c r="CS33">
        <f t="shared" si="6"/>
        <v>0.25060999800251693</v>
      </c>
      <c r="CT33">
        <f t="shared" si="6"/>
        <v>0.25093999800247957</v>
      </c>
      <c r="CU33">
        <f t="shared" si="6"/>
        <v>0.25093999800242273</v>
      </c>
      <c r="CV33">
        <f t="shared" si="6"/>
        <v>0.25126999800249905</v>
      </c>
      <c r="CW33">
        <f t="shared" si="6"/>
        <v>-4.400009998164478E-4</v>
      </c>
      <c r="CX33">
        <f t="shared" si="6"/>
        <v>-1.1000099982538813E-4</v>
      </c>
      <c r="CY33">
        <f t="shared" si="6"/>
        <v>2.1999900019409324E-4</v>
      </c>
      <c r="CZ33">
        <f t="shared" si="6"/>
        <v>1.1999900016235188E-4</v>
      </c>
      <c r="DA33">
        <f t="shared" si="6"/>
        <v>4.4999900018183325E-4</v>
      </c>
      <c r="DB33">
        <f t="shared" si="6"/>
        <v>-4.4000199960692044E-4</v>
      </c>
      <c r="DC33">
        <f t="shared" si="6"/>
        <v>-1.1000199958743906E-4</v>
      </c>
      <c r="DD33">
        <f t="shared" si="6"/>
        <v>2.199980003751989E-4</v>
      </c>
      <c r="DE33">
        <f t="shared" si="6"/>
        <v>-1.800019995812363E-4</v>
      </c>
      <c r="DF33">
        <f t="shared" si="6"/>
        <v>1.4999800043824507E-4</v>
      </c>
      <c r="DG33">
        <f t="shared" si="6"/>
        <v>-6.0000999823728307E-5</v>
      </c>
      <c r="DH33">
        <f t="shared" si="6"/>
        <v>-3.3000099980995401E-4</v>
      </c>
      <c r="DI33">
        <f t="shared" si="6"/>
        <v>-9.9981889434275217E-10</v>
      </c>
      <c r="DJ33">
        <f t="shared" si="6"/>
        <v>-1.0000099979379229E-4</v>
      </c>
      <c r="DK33">
        <f t="shared" si="6"/>
        <v>2.2999900019726738E-4</v>
      </c>
      <c r="DL33">
        <f t="shared" si="6"/>
        <v>1.1199990070736021E-3</v>
      </c>
      <c r="DM33">
        <f t="shared" si="6"/>
        <v>4.4999900705988694E-4</v>
      </c>
      <c r="DN33">
        <f t="shared" si="6"/>
        <v>7.7999900702252489E-4</v>
      </c>
      <c r="DO33">
        <f t="shared" si="6"/>
        <v>1.779999006998878E-3</v>
      </c>
      <c r="DP33">
        <f t="shared" si="6"/>
        <v>1.1099990070988497E-3</v>
      </c>
      <c r="DQ33">
        <f t="shared" si="6"/>
        <v>-4.400009998164478E-4</v>
      </c>
      <c r="DR33">
        <f t="shared" si="6"/>
        <v>-1.1000099982538813E-4</v>
      </c>
      <c r="DS33">
        <f t="shared" si="6"/>
        <v>2.1999900019409324E-4</v>
      </c>
      <c r="DT33">
        <f t="shared" si="6"/>
        <v>-3.8000099976898127E-4</v>
      </c>
      <c r="DU33">
        <f t="shared" si="6"/>
        <v>-5.0000999806343316E-5</v>
      </c>
      <c r="DV33">
        <f t="shared" si="6"/>
        <v>4.5999800039453476E-4</v>
      </c>
      <c r="DW33">
        <f t="shared" si="6"/>
        <v>-2.1000199961918042E-4</v>
      </c>
      <c r="DX33">
        <f t="shared" si="6"/>
        <v>1.1999800034345753E-4</v>
      </c>
      <c r="DY33">
        <f t="shared" si="6"/>
        <v>1.1199990083810007E-3</v>
      </c>
      <c r="DZ33">
        <f t="shared" si="6"/>
        <v>4.4999900836728557E-4</v>
      </c>
      <c r="EA33">
        <f t="shared" si="6"/>
        <v>-0.2487200029972314</v>
      </c>
      <c r="EB33">
        <f t="shared" si="5"/>
        <v>-0.24939000299724512</v>
      </c>
      <c r="EC33">
        <f t="shared" si="5"/>
        <v>-0.24906000299728248</v>
      </c>
      <c r="ED33">
        <f t="shared" si="5"/>
        <v>-0.24886000299727584</v>
      </c>
      <c r="EE33">
        <f t="shared" si="5"/>
        <v>-0.24853000299719952</v>
      </c>
      <c r="EF33">
        <f t="shared" si="5"/>
        <v>1.3199970002233385E-3</v>
      </c>
      <c r="EG33">
        <f t="shared" si="5"/>
        <v>6.4999700020962337E-4</v>
      </c>
      <c r="EH33">
        <f t="shared" si="5"/>
        <v>9.7999700017226132E-4</v>
      </c>
      <c r="EI33">
        <f t="shared" si="5"/>
        <v>9.7999700017226132E-4</v>
      </c>
      <c r="EJ33">
        <f t="shared" si="5"/>
        <v>1.3099970001348993E-3</v>
      </c>
      <c r="EK33">
        <f t="shared" si="5"/>
        <v>6.1999900702858213E-4</v>
      </c>
      <c r="EL33">
        <f t="shared" si="5"/>
        <v>9.4999900699122009E-4</v>
      </c>
      <c r="EM33">
        <f t="shared" si="5"/>
        <v>1.279999006953858E-3</v>
      </c>
      <c r="EN33">
        <f t="shared" si="5"/>
        <v>7.7999900702252489E-4</v>
      </c>
      <c r="EO33">
        <f t="shared" si="5"/>
        <v>1.1099990070420063E-3</v>
      </c>
      <c r="EP33">
        <f t="shared" si="5"/>
        <v>1.4892799980025302</v>
      </c>
      <c r="EQ33">
        <f t="shared" si="5"/>
        <v>1.4886099980025165</v>
      </c>
      <c r="ER33">
        <f t="shared" si="5"/>
        <v>1.488939998002536</v>
      </c>
      <c r="ES33">
        <f t="shared" si="5"/>
        <v>0.25093999800253641</v>
      </c>
      <c r="ET33">
        <f t="shared" si="5"/>
        <v>0.25126999800255589</v>
      </c>
      <c r="EU33">
        <f t="shared" si="5"/>
        <v>0</v>
      </c>
      <c r="EV33">
        <f t="shared" si="5"/>
        <v>3.2999999993421625E-4</v>
      </c>
      <c r="EW33">
        <f t="shared" si="5"/>
        <v>-3.4000000007949893E-4</v>
      </c>
      <c r="EX33">
        <f t="shared" si="5"/>
        <v>-4.4000000005439688E-4</v>
      </c>
      <c r="EY33">
        <f t="shared" si="5"/>
        <v>-1.1000000006333721E-4</v>
      </c>
    </row>
    <row r="34" spans="1:155" x14ac:dyDescent="0.25">
      <c r="A34">
        <v>6</v>
      </c>
      <c r="B34" t="s">
        <v>62</v>
      </c>
      <c r="C34">
        <f t="shared" si="3"/>
        <v>-6.7300449677532015E-3</v>
      </c>
      <c r="D34">
        <f t="shared" si="4"/>
        <v>-450</v>
      </c>
      <c r="E34">
        <f t="shared" si="4"/>
        <v>-9.9743199999999997E-5</v>
      </c>
      <c r="F34">
        <f t="shared" si="4"/>
        <v>-3.4000199872252779E-4</v>
      </c>
      <c r="G34">
        <f t="shared" si="4"/>
        <v>-1.000199873146812E-5</v>
      </c>
      <c r="H34">
        <f t="shared" si="4"/>
        <v>3.1999800128801326E-4</v>
      </c>
      <c r="I34">
        <f t="shared" si="4"/>
        <v>-2.8000199870348297E-4</v>
      </c>
      <c r="J34">
        <f t="shared" si="4"/>
        <v>4.9998001259154989E-5</v>
      </c>
      <c r="K34">
        <f t="shared" si="4"/>
        <v>-5.8000199749130843E-4</v>
      </c>
      <c r="L34">
        <f t="shared" si="4"/>
        <v>-2.5000199747182705E-4</v>
      </c>
      <c r="M34">
        <f t="shared" si="4"/>
        <v>-9.2000199748554223E-4</v>
      </c>
      <c r="N34">
        <f t="shared" si="4"/>
        <v>-6.2000199744716156E-4</v>
      </c>
      <c r="O34">
        <f t="shared" si="4"/>
        <v>-2.900019974845236E-4</v>
      </c>
      <c r="P34">
        <f t="shared" si="4"/>
        <v>0</v>
      </c>
      <c r="Q34">
        <f t="shared" si="4"/>
        <v>-6.6999999999950433E-4</v>
      </c>
      <c r="R34">
        <f t="shared" si="4"/>
        <v>-3.399999999942338E-4</v>
      </c>
      <c r="S34">
        <f t="shared" si="4"/>
        <v>6.0000000019044819E-5</v>
      </c>
      <c r="T34">
        <f t="shared" si="4"/>
        <v>-6.0999999999467036E-4</v>
      </c>
      <c r="U34">
        <f t="shared" si="4"/>
        <v>5.0870399989999697</v>
      </c>
      <c r="V34">
        <f t="shared" si="4"/>
        <v>5.0870399989999697</v>
      </c>
      <c r="W34">
        <f t="shared" si="4"/>
        <v>5.0869999989999712</v>
      </c>
      <c r="X34">
        <f t="shared" si="4"/>
        <v>-1.0000320571634802E-9</v>
      </c>
      <c r="Y34">
        <f t="shared" si="4"/>
        <v>-7.000100002585441E-5</v>
      </c>
      <c r="Z34">
        <f t="shared" si="4"/>
        <v>5.9998001290750835E-5</v>
      </c>
      <c r="AA34">
        <f t="shared" si="4"/>
        <v>-6.1000199872296434E-4</v>
      </c>
      <c r="AB34">
        <f t="shared" si="4"/>
        <v>-2.8000199870348297E-4</v>
      </c>
      <c r="AC34">
        <f t="shared" si="4"/>
        <v>2.1999800134153702E-4</v>
      </c>
      <c r="AD34">
        <f t="shared" si="4"/>
        <v>-4.5000199867217816E-4</v>
      </c>
      <c r="AE34">
        <f t="shared" si="4"/>
        <v>-6.2000199741873985E-4</v>
      </c>
      <c r="AF34">
        <f t="shared" si="4"/>
        <v>-2.9000199742768018E-4</v>
      </c>
      <c r="AG34">
        <f t="shared" si="4"/>
        <v>3.9998002591801196E-5</v>
      </c>
      <c r="AH34">
        <f t="shared" si="4"/>
        <v>3.9998002591801196E-5</v>
      </c>
      <c r="AI34">
        <f t="shared" si="4"/>
        <v>-6.3000199742191398E-4</v>
      </c>
      <c r="AJ34">
        <f t="shared" si="4"/>
        <v>-9.2000199879294087E-4</v>
      </c>
      <c r="AK34">
        <f t="shared" si="4"/>
        <v>-5.9000199883030291E-4</v>
      </c>
      <c r="AL34">
        <f t="shared" si="4"/>
        <v>-2.6000199881082153E-4</v>
      </c>
      <c r="AM34">
        <f t="shared" si="4"/>
        <v>-9.6000199880563741E-4</v>
      </c>
      <c r="AN34">
        <f t="shared" si="4"/>
        <v>-6.3000199884299946E-4</v>
      </c>
      <c r="AO34">
        <f t="shared" si="4"/>
        <v>-8.4000199882439119E-4</v>
      </c>
      <c r="AP34">
        <f t="shared" si="4"/>
        <v>-5.1000199886175324E-4</v>
      </c>
      <c r="AQ34">
        <f t="shared" si="4"/>
        <v>-1.8000199884227186E-4</v>
      </c>
      <c r="AR34">
        <f t="shared" si="4"/>
        <v>-1.8000199884227186E-4</v>
      </c>
      <c r="AS34">
        <f t="shared" si="4"/>
        <v>1.4999800123405294E-4</v>
      </c>
      <c r="AT34">
        <f t="shared" si="4"/>
        <v>-6.2000199744716156E-4</v>
      </c>
      <c r="AU34">
        <f t="shared" si="4"/>
        <v>-2.900019974845236E-4</v>
      </c>
      <c r="AV34">
        <f t="shared" si="4"/>
        <v>-9.6000199749823878E-4</v>
      </c>
      <c r="AW34">
        <f t="shared" si="4"/>
        <v>-9.6000199744139536E-4</v>
      </c>
      <c r="AX34">
        <f t="shared" si="4"/>
        <v>-6.3000199742191398E-4</v>
      </c>
      <c r="AY34">
        <f t="shared" si="4"/>
        <v>0</v>
      </c>
      <c r="AZ34">
        <f t="shared" si="4"/>
        <v>0</v>
      </c>
      <c r="BA34">
        <f t="shared" si="4"/>
        <v>-3.9999999998485691E-5</v>
      </c>
      <c r="BB34">
        <f t="shared" si="4"/>
        <v>-3.9999999984274837E-5</v>
      </c>
      <c r="BC34">
        <f t="shared" si="4"/>
        <v>-9.9999999889632818E-6</v>
      </c>
      <c r="BD34">
        <f t="shared" si="4"/>
        <v>3.9999001728574513E-5</v>
      </c>
      <c r="BE34">
        <f t="shared" si="4"/>
        <v>3.6999900174805589E-4</v>
      </c>
      <c r="BF34">
        <f t="shared" si="4"/>
        <v>-3.0000099826565929E-4</v>
      </c>
      <c r="BG34">
        <f t="shared" si="4"/>
        <v>6.9999900171069385E-4</v>
      </c>
      <c r="BH34">
        <f t="shared" si="4"/>
        <v>2.9999001696978667E-5</v>
      </c>
      <c r="BI34">
        <f t="shared" si="4"/>
        <v>0</v>
      </c>
      <c r="BJ34">
        <f t="shared" si="4"/>
        <v>0</v>
      </c>
      <c r="BK34">
        <f t="shared" si="4"/>
        <v>-3.9999999998485691E-5</v>
      </c>
      <c r="BL34">
        <f t="shared" si="4"/>
        <v>-4.0000000012696546E-5</v>
      </c>
      <c r="BM34">
        <f t="shared" si="4"/>
        <v>9.0000000000145519E-5</v>
      </c>
      <c r="BN34">
        <f t="shared" si="4"/>
        <v>-1.0001000032566765E-5</v>
      </c>
      <c r="BO34">
        <f t="shared" ref="BO34:DZ37" si="7">BO21-BO8</f>
        <v>-3.0001000032697789E-5</v>
      </c>
      <c r="BP34">
        <f t="shared" si="7"/>
        <v>-1.0000320571634802E-9</v>
      </c>
      <c r="BQ34">
        <f t="shared" si="7"/>
        <v>-1.0000320571634802E-9</v>
      </c>
      <c r="BR34">
        <f t="shared" si="7"/>
        <v>-7.000100002585441E-5</v>
      </c>
      <c r="BS34">
        <f t="shared" si="7"/>
        <v>-6.0002000040526582E-5</v>
      </c>
      <c r="BT34">
        <f t="shared" si="7"/>
        <v>-3.0002000045215027E-5</v>
      </c>
      <c r="BU34">
        <f t="shared" si="7"/>
        <v>-2.0000499034722452E-9</v>
      </c>
      <c r="BV34">
        <f t="shared" si="7"/>
        <v>9.9997999967627038E-5</v>
      </c>
      <c r="BW34">
        <f t="shared" si="7"/>
        <v>-5.7000200004608814E-4</v>
      </c>
      <c r="BX34">
        <f t="shared" si="7"/>
        <v>-5.400019987291671E-4</v>
      </c>
      <c r="BY34">
        <f t="shared" si="7"/>
        <v>-2.1000199870968572E-4</v>
      </c>
      <c r="BZ34">
        <f t="shared" si="7"/>
        <v>1.1999800125295224E-4</v>
      </c>
      <c r="CA34">
        <f t="shared" si="7"/>
        <v>-2.8000199870348297E-4</v>
      </c>
      <c r="CB34">
        <f t="shared" si="7"/>
        <v>4.9998001315998408E-5</v>
      </c>
      <c r="CC34">
        <f t="shared" si="7"/>
        <v>-6.0001000022680273E-5</v>
      </c>
      <c r="CD34">
        <f t="shared" si="7"/>
        <v>-3.0001000027368718E-5</v>
      </c>
      <c r="CE34">
        <f t="shared" si="7"/>
        <v>-1.0000320571634802E-9</v>
      </c>
      <c r="CF34">
        <f t="shared" si="7"/>
        <v>2.9999899999211266E-4</v>
      </c>
      <c r="CG34">
        <f t="shared" si="7"/>
        <v>-3.7000100002160252E-4</v>
      </c>
      <c r="CH34">
        <f t="shared" si="7"/>
        <v>-1.0000320571634802E-9</v>
      </c>
      <c r="CI34">
        <f t="shared" si="7"/>
        <v>-7.000100002585441E-5</v>
      </c>
      <c r="CJ34">
        <f t="shared" si="7"/>
        <v>-4.0001000030542855E-5</v>
      </c>
      <c r="CK34">
        <f t="shared" si="7"/>
        <v>3.5999899998273577E-4</v>
      </c>
      <c r="CL34">
        <f t="shared" si="7"/>
        <v>-3.1000100003097941E-4</v>
      </c>
      <c r="CM34">
        <f t="shared" si="7"/>
        <v>-2.4000199880447326E-4</v>
      </c>
      <c r="CN34">
        <f t="shared" si="7"/>
        <v>-9.1000199881818844E-4</v>
      </c>
      <c r="CO34">
        <f t="shared" si="7"/>
        <v>-5.8000199885555048E-4</v>
      </c>
      <c r="CP34">
        <f t="shared" si="7"/>
        <v>-1.8000199878542844E-4</v>
      </c>
      <c r="CQ34">
        <f t="shared" si="7"/>
        <v>-8.5000199879914362E-4</v>
      </c>
      <c r="CR34">
        <f t="shared" si="7"/>
        <v>-2.8000099825931102E-4</v>
      </c>
      <c r="CS34">
        <f t="shared" si="7"/>
        <v>4.9999001731748649E-5</v>
      </c>
      <c r="CT34">
        <f t="shared" si="7"/>
        <v>3.7999900175123003E-4</v>
      </c>
      <c r="CU34">
        <f t="shared" si="7"/>
        <v>2.7999900174791037E-4</v>
      </c>
      <c r="CV34">
        <f t="shared" si="7"/>
        <v>-3.9000099826580481E-4</v>
      </c>
      <c r="CW34">
        <f t="shared" si="7"/>
        <v>-9.9956309895787854E-10</v>
      </c>
      <c r="CX34">
        <f t="shared" si="7"/>
        <v>-7.0000999556896204E-5</v>
      </c>
      <c r="CY34">
        <f t="shared" si="7"/>
        <v>-4.0000999547373794E-5</v>
      </c>
      <c r="CZ34">
        <f t="shared" si="7"/>
        <v>5.9999000455945861E-5</v>
      </c>
      <c r="DA34">
        <f t="shared" si="7"/>
        <v>3.8999900044700553E-4</v>
      </c>
      <c r="DB34">
        <f t="shared" si="7"/>
        <v>-3.5581000010000325</v>
      </c>
      <c r="DC34">
        <f t="shared" si="7"/>
        <v>-3.5581300010000323</v>
      </c>
      <c r="DD34">
        <f t="shared" si="7"/>
        <v>-3.5581000010000317</v>
      </c>
      <c r="DE34">
        <f t="shared" si="7"/>
        <v>-1.0000320571634802E-9</v>
      </c>
      <c r="DF34">
        <f t="shared" si="7"/>
        <v>-7.000100002585441E-5</v>
      </c>
      <c r="DG34">
        <f t="shared" si="7"/>
        <v>-2.8000099825931102E-4</v>
      </c>
      <c r="DH34">
        <f t="shared" si="7"/>
        <v>4.9999001731748649E-5</v>
      </c>
      <c r="DI34">
        <f t="shared" si="7"/>
        <v>3.7999900175123003E-4</v>
      </c>
      <c r="DJ34">
        <f t="shared" si="7"/>
        <v>3.7999900177965173E-4</v>
      </c>
      <c r="DK34">
        <f t="shared" si="7"/>
        <v>-2.9000099823406345E-4</v>
      </c>
      <c r="DL34">
        <f t="shared" si="7"/>
        <v>-6.0002000040526582E-5</v>
      </c>
      <c r="DM34">
        <f t="shared" si="7"/>
        <v>-3.0002000045215027E-5</v>
      </c>
      <c r="DN34">
        <f t="shared" si="7"/>
        <v>-2.0000499034722452E-9</v>
      </c>
      <c r="DO34">
        <f t="shared" si="7"/>
        <v>-2.0000072709080996E-9</v>
      </c>
      <c r="DP34">
        <f t="shared" si="7"/>
        <v>3.2999799998378876E-4</v>
      </c>
      <c r="DQ34">
        <f t="shared" si="7"/>
        <v>-6.2000199744716156E-4</v>
      </c>
      <c r="DR34">
        <f t="shared" si="7"/>
        <v>-2.900019974845236E-4</v>
      </c>
      <c r="DS34">
        <f t="shared" si="7"/>
        <v>-9.6000199749823878E-4</v>
      </c>
      <c r="DT34">
        <f t="shared" si="7"/>
        <v>-7.6000199749159947E-4</v>
      </c>
      <c r="DU34">
        <f t="shared" si="7"/>
        <v>-4.3000199752896151E-4</v>
      </c>
      <c r="DV34">
        <f t="shared" si="7"/>
        <v>-3.4000199872252779E-4</v>
      </c>
      <c r="DW34">
        <f t="shared" si="7"/>
        <v>-1.000199873146812E-5</v>
      </c>
      <c r="DX34">
        <f t="shared" si="7"/>
        <v>3.1999800128801326E-4</v>
      </c>
      <c r="DY34">
        <f t="shared" si="7"/>
        <v>-2.8000199870348297E-4</v>
      </c>
      <c r="DZ34">
        <f t="shared" si="7"/>
        <v>4.9998001287576699E-5</v>
      </c>
      <c r="EA34">
        <f t="shared" si="6"/>
        <v>-0.25022000199868444</v>
      </c>
      <c r="EB34">
        <f t="shared" si="5"/>
        <v>-0.2498900019987218</v>
      </c>
      <c r="EC34">
        <f t="shared" si="5"/>
        <v>-0.25056000199873552</v>
      </c>
      <c r="ED34">
        <f t="shared" si="5"/>
        <v>-0.24956000199870232</v>
      </c>
      <c r="EE34">
        <f t="shared" si="5"/>
        <v>-0.24923000199862599</v>
      </c>
      <c r="EF34">
        <f t="shared" si="5"/>
        <v>0.24977999800131556</v>
      </c>
      <c r="EG34">
        <f t="shared" si="5"/>
        <v>0.2501099980012782</v>
      </c>
      <c r="EH34">
        <f t="shared" si="5"/>
        <v>0.24943999800126448</v>
      </c>
      <c r="EI34">
        <f t="shared" si="5"/>
        <v>0.24973999800124602</v>
      </c>
      <c r="EJ34">
        <f t="shared" si="5"/>
        <v>0.25006999800132235</v>
      </c>
      <c r="EK34">
        <f t="shared" si="5"/>
        <v>-2.4000199874762984E-4</v>
      </c>
      <c r="EL34">
        <f t="shared" si="5"/>
        <v>8.9998001243429826E-5</v>
      </c>
      <c r="EM34">
        <f t="shared" si="5"/>
        <v>-5.8000199874186364E-4</v>
      </c>
      <c r="EN34">
        <f t="shared" si="5"/>
        <v>-5.8000199879870706E-4</v>
      </c>
      <c r="EO34">
        <f t="shared" si="5"/>
        <v>-2.5000199877922569E-4</v>
      </c>
      <c r="EP34">
        <f t="shared" si="5"/>
        <v>-6.2000199741873985E-4</v>
      </c>
      <c r="EQ34">
        <f t="shared" si="5"/>
        <v>-2.9000199742768018E-4</v>
      </c>
      <c r="ER34">
        <f t="shared" si="5"/>
        <v>3.9998002591801196E-5</v>
      </c>
      <c r="ES34">
        <f t="shared" si="5"/>
        <v>-9.6000199744139536E-4</v>
      </c>
      <c r="ET34">
        <f t="shared" si="5"/>
        <v>-6.3000199742191398E-4</v>
      </c>
      <c r="EU34">
        <f t="shared" si="5"/>
        <v>-4.4000199869742573E-4</v>
      </c>
      <c r="EV34">
        <f t="shared" si="5"/>
        <v>-1.1000199873478778E-4</v>
      </c>
      <c r="EW34">
        <f t="shared" si="5"/>
        <v>2.199980012846936E-4</v>
      </c>
      <c r="EX34">
        <f t="shared" si="5"/>
        <v>1.1999800130979565E-4</v>
      </c>
      <c r="EY34">
        <f t="shared" si="5"/>
        <v>-5.5000199870391953E-4</v>
      </c>
    </row>
    <row r="35" spans="1:155" x14ac:dyDescent="0.25">
      <c r="A35">
        <v>7</v>
      </c>
      <c r="B35" t="s">
        <v>62</v>
      </c>
      <c r="C35">
        <f t="shared" si="3"/>
        <v>-5.1090000097246957E-3</v>
      </c>
      <c r="D35">
        <f t="shared" ref="D35:BO38" si="8">D22-D9</f>
        <v>-285</v>
      </c>
      <c r="E35">
        <f t="shared" si="8"/>
        <v>-9.9984500000000005E-5</v>
      </c>
      <c r="F35">
        <f t="shared" si="8"/>
        <v>0</v>
      </c>
      <c r="G35">
        <f t="shared" si="8"/>
        <v>0</v>
      </c>
      <c r="H35">
        <f t="shared" si="8"/>
        <v>-3.9999999998485691E-5</v>
      </c>
      <c r="I35">
        <f t="shared" si="8"/>
        <v>-3.9999999984274837E-5</v>
      </c>
      <c r="J35">
        <f t="shared" si="8"/>
        <v>-2.0999999998139174E-4</v>
      </c>
      <c r="K35">
        <f t="shared" si="8"/>
        <v>1.1999999998124622E-4</v>
      </c>
      <c r="L35">
        <f t="shared" si="8"/>
        <v>4.4999999997230589E-4</v>
      </c>
      <c r="M35">
        <f t="shared" si="8"/>
        <v>-2.1999999998456587E-4</v>
      </c>
      <c r="N35">
        <f t="shared" si="8"/>
        <v>-2.2000000001298758E-4</v>
      </c>
      <c r="O35">
        <f t="shared" si="8"/>
        <v>1.1000000000649379E-4</v>
      </c>
      <c r="P35">
        <f t="shared" si="8"/>
        <v>-2.8000000000449887E-4</v>
      </c>
      <c r="Q35">
        <f t="shared" si="8"/>
        <v>-3.1000000000425132E-4</v>
      </c>
      <c r="R35">
        <f t="shared" si="8"/>
        <v>-2.8000000000361069E-4</v>
      </c>
      <c r="S35">
        <f t="shared" si="8"/>
        <v>2.0000000006348273E-5</v>
      </c>
      <c r="T35">
        <f t="shared" si="8"/>
        <v>3.4999999999740794E-4</v>
      </c>
      <c r="U35">
        <f t="shared" si="8"/>
        <v>-1.5347723092418164E-12</v>
      </c>
      <c r="V35">
        <f t="shared" si="8"/>
        <v>-6.7000000154848749E-4</v>
      </c>
      <c r="W35">
        <f t="shared" si="8"/>
        <v>-3.4000000158584953E-4</v>
      </c>
      <c r="X35">
        <f t="shared" si="8"/>
        <v>-8.4000000151718268E-4</v>
      </c>
      <c r="Y35">
        <f t="shared" si="8"/>
        <v>-5.1000000155454472E-4</v>
      </c>
      <c r="Z35">
        <f t="shared" si="8"/>
        <v>2.8000000128258762E-4</v>
      </c>
      <c r="AA35">
        <f t="shared" si="8"/>
        <v>-3.8999999873112756E-4</v>
      </c>
      <c r="AB35">
        <f t="shared" si="8"/>
        <v>-5.9999998711646185E-5</v>
      </c>
      <c r="AC35">
        <f t="shared" si="8"/>
        <v>-1.5999999868654413E-4</v>
      </c>
      <c r="AD35">
        <f t="shared" si="8"/>
        <v>1.7000000127609383E-4</v>
      </c>
      <c r="AE35">
        <f t="shared" si="8"/>
        <v>-7.9999999982760528E-5</v>
      </c>
      <c r="AF35">
        <f t="shared" si="8"/>
        <v>-4.9999999987448973E-5</v>
      </c>
      <c r="AG35">
        <f t="shared" si="8"/>
        <v>-5.1999999998031399E-4</v>
      </c>
      <c r="AH35">
        <f t="shared" si="8"/>
        <v>-5.1999999999452484E-4</v>
      </c>
      <c r="AI35">
        <f t="shared" si="8"/>
        <v>-1.9000000000346517E-4</v>
      </c>
      <c r="AJ35">
        <f t="shared" si="8"/>
        <v>0</v>
      </c>
      <c r="AK35">
        <f t="shared" si="8"/>
        <v>0</v>
      </c>
      <c r="AL35">
        <f t="shared" si="8"/>
        <v>-3.9999999998485691E-5</v>
      </c>
      <c r="AM35">
        <f t="shared" si="8"/>
        <v>-3.9999999998485691E-5</v>
      </c>
      <c r="AN35">
        <f t="shared" si="8"/>
        <v>2.9000000000678483E-4</v>
      </c>
      <c r="AO35">
        <f t="shared" si="8"/>
        <v>2.0000000006348273E-5</v>
      </c>
      <c r="AP35">
        <f t="shared" si="8"/>
        <v>3.4999999999740794E-4</v>
      </c>
      <c r="AQ35">
        <f t="shared" si="8"/>
        <v>-3.1999999998788553E-4</v>
      </c>
      <c r="AR35">
        <f t="shared" si="8"/>
        <v>-3.1999999998788553E-4</v>
      </c>
      <c r="AS35">
        <f t="shared" si="8"/>
        <v>9.9999999747524271E-6</v>
      </c>
      <c r="AT35">
        <f t="shared" si="8"/>
        <v>0</v>
      </c>
      <c r="AU35">
        <f t="shared" si="8"/>
        <v>0</v>
      </c>
      <c r="AV35">
        <f t="shared" si="8"/>
        <v>-3.9999999998485691E-5</v>
      </c>
      <c r="AW35">
        <f t="shared" si="8"/>
        <v>3.6000000000058208E-4</v>
      </c>
      <c r="AX35">
        <f t="shared" si="8"/>
        <v>-3.0999999999892225E-4</v>
      </c>
      <c r="AY35">
        <f t="shared" si="8"/>
        <v>0</v>
      </c>
      <c r="AZ35">
        <f t="shared" si="8"/>
        <v>-6.9999999986691819E-5</v>
      </c>
      <c r="BA35">
        <f t="shared" si="8"/>
        <v>-3.9999999998485691E-5</v>
      </c>
      <c r="BB35">
        <f t="shared" si="8"/>
        <v>2.6000000002568413E-4</v>
      </c>
      <c r="BC35">
        <f t="shared" si="8"/>
        <v>-4.0999999998803105E-4</v>
      </c>
      <c r="BD35">
        <f t="shared" si="8"/>
        <v>-1.8000000000029104E-4</v>
      </c>
      <c r="BE35">
        <f t="shared" si="8"/>
        <v>1.4999999999076863E-4</v>
      </c>
      <c r="BF35">
        <f t="shared" si="8"/>
        <v>-5.1999999999452484E-4</v>
      </c>
      <c r="BG35">
        <f t="shared" si="8"/>
        <v>-6.1999999996942279E-4</v>
      </c>
      <c r="BH35">
        <f t="shared" si="8"/>
        <v>-2.9000000000678483E-4</v>
      </c>
      <c r="BI35">
        <f t="shared" si="8"/>
        <v>-3.3999999737943654E-4</v>
      </c>
      <c r="BJ35">
        <f t="shared" si="8"/>
        <v>-9.9999974167985783E-6</v>
      </c>
      <c r="BK35">
        <f t="shared" si="8"/>
        <v>3.200000026026828E-4</v>
      </c>
      <c r="BL35">
        <f t="shared" si="8"/>
        <v>4.4000000127653038E-4</v>
      </c>
      <c r="BM35">
        <f t="shared" si="8"/>
        <v>-2.299999987371848E-4</v>
      </c>
      <c r="BN35">
        <f t="shared" si="8"/>
        <v>2.0000000006348273E-5</v>
      </c>
      <c r="BO35">
        <f t="shared" si="8"/>
        <v>3.4999999999740794E-4</v>
      </c>
      <c r="BP35">
        <f t="shared" si="7"/>
        <v>-3.1999999998788553E-4</v>
      </c>
      <c r="BQ35">
        <f t="shared" si="7"/>
        <v>-4.1999999996278348E-4</v>
      </c>
      <c r="BR35">
        <f t="shared" si="7"/>
        <v>-9.0000000000145519E-5</v>
      </c>
      <c r="BS35">
        <f t="shared" si="7"/>
        <v>0</v>
      </c>
      <c r="BT35">
        <f t="shared" si="7"/>
        <v>3.000000000952241E-5</v>
      </c>
      <c r="BU35">
        <f t="shared" si="7"/>
        <v>3.6000000000058208E-4</v>
      </c>
      <c r="BV35">
        <f t="shared" si="7"/>
        <v>4.6000000003232344E-4</v>
      </c>
      <c r="BW35">
        <f t="shared" si="7"/>
        <v>-2.0999999998139174E-4</v>
      </c>
      <c r="BX35">
        <f t="shared" si="7"/>
        <v>3.4000000130163244E-4</v>
      </c>
      <c r="BY35">
        <f t="shared" si="7"/>
        <v>-3.2999999871208274E-4</v>
      </c>
      <c r="BZ35">
        <f t="shared" si="7"/>
        <v>1.2505552149377763E-12</v>
      </c>
      <c r="CA35">
        <f t="shared" si="7"/>
        <v>1.3073986337985843E-12</v>
      </c>
      <c r="CB35">
        <f t="shared" si="7"/>
        <v>3.3000000132688001E-4</v>
      </c>
      <c r="CC35">
        <f t="shared" si="7"/>
        <v>4.6000000259027729E-4</v>
      </c>
      <c r="CD35">
        <f t="shared" si="7"/>
        <v>-2.0999999742343789E-4</v>
      </c>
      <c r="CE35">
        <f t="shared" si="7"/>
        <v>1.2000000259604349E-4</v>
      </c>
      <c r="CF35">
        <f t="shared" si="7"/>
        <v>-8.7999999743715307E-4</v>
      </c>
      <c r="CG35">
        <f t="shared" si="7"/>
        <v>-5.4999999747451511E-4</v>
      </c>
      <c r="CH35">
        <f t="shared" si="7"/>
        <v>0.24998000000124421</v>
      </c>
      <c r="CI35">
        <f t="shared" si="7"/>
        <v>0.24931000000123049</v>
      </c>
      <c r="CJ35">
        <f t="shared" si="7"/>
        <v>0.24964000000124997</v>
      </c>
      <c r="CK35">
        <f t="shared" si="7"/>
        <v>0.24944000000124333</v>
      </c>
      <c r="CL35">
        <f t="shared" si="7"/>
        <v>0.24977000000120597</v>
      </c>
      <c r="CM35">
        <f t="shared" si="7"/>
        <v>-5.5999999869982275E-4</v>
      </c>
      <c r="CN35">
        <f t="shared" si="7"/>
        <v>-2.299999987371848E-4</v>
      </c>
      <c r="CO35">
        <f t="shared" si="7"/>
        <v>1.0000000128229658E-4</v>
      </c>
      <c r="CP35">
        <f t="shared" si="7"/>
        <v>1.0000000128229658E-4</v>
      </c>
      <c r="CQ35">
        <f t="shared" si="7"/>
        <v>-5.699999987314186E-4</v>
      </c>
      <c r="CR35">
        <f t="shared" si="7"/>
        <v>-2.0000000014874786E-4</v>
      </c>
      <c r="CS35">
        <f t="shared" si="7"/>
        <v>1.2999999984231181E-4</v>
      </c>
      <c r="CT35">
        <f t="shared" si="7"/>
        <v>4.5999999986179319E-4</v>
      </c>
      <c r="CU35">
        <f t="shared" si="7"/>
        <v>-5.4000000017140337E-4</v>
      </c>
      <c r="CV35">
        <f t="shared" si="7"/>
        <v>-2.1000000015192199E-4</v>
      </c>
      <c r="CW35">
        <f t="shared" si="7"/>
        <v>-3.1999999870890861E-4</v>
      </c>
      <c r="CX35">
        <f t="shared" si="7"/>
        <v>1.0000001282151061E-5</v>
      </c>
      <c r="CY35">
        <f t="shared" si="7"/>
        <v>3.4000000130163244E-4</v>
      </c>
      <c r="CZ35">
        <f t="shared" si="7"/>
        <v>-5.9999998711646185E-5</v>
      </c>
      <c r="DA35">
        <f t="shared" si="7"/>
        <v>2.7000000127941348E-4</v>
      </c>
      <c r="DB35">
        <f t="shared" si="7"/>
        <v>-1.2820199999987381</v>
      </c>
      <c r="DC35">
        <f t="shared" si="7"/>
        <v>-1.2816899999987754</v>
      </c>
      <c r="DD35">
        <f t="shared" si="7"/>
        <v>-1.2823599999987891</v>
      </c>
      <c r="DE35">
        <f t="shared" si="7"/>
        <v>-0.25055999999875667</v>
      </c>
      <c r="DF35">
        <f t="shared" si="7"/>
        <v>-0.25022999999879403</v>
      </c>
      <c r="DG35">
        <f t="shared" si="7"/>
        <v>-7.9999999982760528E-5</v>
      </c>
      <c r="DH35">
        <f t="shared" si="7"/>
        <v>-4.9999999987448973E-5</v>
      </c>
      <c r="DI35">
        <f t="shared" si="7"/>
        <v>-5.1999999998031399E-4</v>
      </c>
      <c r="DJ35">
        <f t="shared" si="7"/>
        <v>-2.1999999998456587E-4</v>
      </c>
      <c r="DK35">
        <f t="shared" si="7"/>
        <v>1.0999999997807208E-4</v>
      </c>
      <c r="DL35">
        <f t="shared" si="7"/>
        <v>4.4000000127653038E-4</v>
      </c>
      <c r="DM35">
        <f t="shared" si="7"/>
        <v>-2.299999987371848E-4</v>
      </c>
      <c r="DN35">
        <f t="shared" si="7"/>
        <v>1.0000000128229658E-4</v>
      </c>
      <c r="DO35">
        <f t="shared" si="7"/>
        <v>1.0000000122545316E-4</v>
      </c>
      <c r="DP35">
        <f t="shared" si="7"/>
        <v>4.3000000118809112E-4</v>
      </c>
      <c r="DQ35">
        <f t="shared" si="7"/>
        <v>-2.0000000017716957E-4</v>
      </c>
      <c r="DR35">
        <f t="shared" si="7"/>
        <v>1.2999999978546839E-4</v>
      </c>
      <c r="DS35">
        <f t="shared" si="7"/>
        <v>-5.4000000022824679E-4</v>
      </c>
      <c r="DT35">
        <f t="shared" si="7"/>
        <v>-3.4000000016476406E-4</v>
      </c>
      <c r="DU35">
        <f t="shared" si="7"/>
        <v>-1.0000000145282684E-5</v>
      </c>
      <c r="DV35">
        <f t="shared" si="7"/>
        <v>0</v>
      </c>
      <c r="DW35">
        <f t="shared" si="7"/>
        <v>0</v>
      </c>
      <c r="DX35">
        <f t="shared" si="7"/>
        <v>-3.9999999998485691E-5</v>
      </c>
      <c r="DY35">
        <f t="shared" si="7"/>
        <v>-3.9999999998485691E-5</v>
      </c>
      <c r="DZ35">
        <f t="shared" si="7"/>
        <v>-9.9999999889632818E-6</v>
      </c>
      <c r="EA35">
        <f t="shared" si="6"/>
        <v>-3.3999999737943654E-4</v>
      </c>
      <c r="EB35">
        <f t="shared" si="5"/>
        <v>-9.9999974167985783E-6</v>
      </c>
      <c r="EC35">
        <f t="shared" si="5"/>
        <v>3.200000026026828E-4</v>
      </c>
      <c r="ED35">
        <f t="shared" si="5"/>
        <v>1.2000000265288691E-4</v>
      </c>
      <c r="EE35">
        <f t="shared" si="5"/>
        <v>4.5000000261552486E-4</v>
      </c>
      <c r="EF35">
        <f t="shared" si="5"/>
        <v>-2.1999999876243237E-4</v>
      </c>
      <c r="EG35">
        <f t="shared" si="5"/>
        <v>1.1000000125704901E-4</v>
      </c>
      <c r="EH35">
        <f t="shared" si="5"/>
        <v>4.4000000121968696E-4</v>
      </c>
      <c r="EI35">
        <f t="shared" si="5"/>
        <v>-5.5999999869982275E-4</v>
      </c>
      <c r="EJ35">
        <f t="shared" si="5"/>
        <v>-2.299999987371848E-4</v>
      </c>
      <c r="EK35">
        <f t="shared" si="5"/>
        <v>-5.5999999875666617E-4</v>
      </c>
      <c r="EL35">
        <f t="shared" si="5"/>
        <v>-2.2999999879402822E-4</v>
      </c>
      <c r="EM35">
        <f t="shared" si="5"/>
        <v>1.0000000122545316E-4</v>
      </c>
      <c r="EN35">
        <f t="shared" si="5"/>
        <v>1.0000000128229658E-4</v>
      </c>
      <c r="EO35">
        <f t="shared" si="5"/>
        <v>4.3000000124493454E-4</v>
      </c>
      <c r="EP35">
        <f t="shared" si="5"/>
        <v>-5.0000002687511369E-4</v>
      </c>
      <c r="EQ35">
        <f t="shared" si="5"/>
        <v>-1.7000002685563231E-4</v>
      </c>
      <c r="ER35">
        <f t="shared" si="5"/>
        <v>-8.4000002686934749E-4</v>
      </c>
      <c r="ES35">
        <f t="shared" si="5"/>
        <v>5.9999973132107698E-5</v>
      </c>
      <c r="ET35">
        <f t="shared" si="5"/>
        <v>-6.1000002688160748E-4</v>
      </c>
      <c r="EU35">
        <f t="shared" si="5"/>
        <v>3.4000000130163244E-4</v>
      </c>
      <c r="EV35">
        <f t="shared" si="5"/>
        <v>-3.2999999871208274E-4</v>
      </c>
      <c r="EW35">
        <f t="shared" si="5"/>
        <v>1.2505552149377763E-12</v>
      </c>
      <c r="EX35">
        <f t="shared" si="5"/>
        <v>-1.9999999869924068E-4</v>
      </c>
      <c r="EY35">
        <f t="shared" si="5"/>
        <v>1.300000013202407E-4</v>
      </c>
    </row>
    <row r="36" spans="1:155" x14ac:dyDescent="0.25">
      <c r="A36">
        <v>8</v>
      </c>
      <c r="B36" t="s">
        <v>62</v>
      </c>
      <c r="C36">
        <f t="shared" si="3"/>
        <v>3.3199590229742171E-3</v>
      </c>
      <c r="D36">
        <f t="shared" si="8"/>
        <v>-1099</v>
      </c>
      <c r="E36">
        <f t="shared" si="8"/>
        <v>-9.9856899999999996E-5</v>
      </c>
      <c r="F36">
        <f t="shared" si="8"/>
        <v>4.1999900122391409E-4</v>
      </c>
      <c r="G36">
        <f t="shared" si="8"/>
        <v>7.4999900118655205E-4</v>
      </c>
      <c r="H36">
        <f t="shared" si="8"/>
        <v>7.999900117283687E-5</v>
      </c>
      <c r="I36">
        <f t="shared" si="8"/>
        <v>5.7999900121785686E-4</v>
      </c>
      <c r="J36">
        <f t="shared" si="8"/>
        <v>-9.0000998795858322E-5</v>
      </c>
      <c r="K36">
        <f t="shared" si="8"/>
        <v>0</v>
      </c>
      <c r="L36">
        <f t="shared" si="8"/>
        <v>0</v>
      </c>
      <c r="M36">
        <f t="shared" si="8"/>
        <v>-3.9999999998485691E-5</v>
      </c>
      <c r="N36">
        <f t="shared" si="8"/>
        <v>6.0000000004833964E-5</v>
      </c>
      <c r="O36">
        <f t="shared" si="8"/>
        <v>-9.9999999889632818E-6</v>
      </c>
      <c r="P36">
        <f t="shared" si="8"/>
        <v>0</v>
      </c>
      <c r="Q36">
        <f t="shared" si="8"/>
        <v>3.2999999999105967E-4</v>
      </c>
      <c r="R36">
        <f t="shared" si="8"/>
        <v>6.5999999998211933E-4</v>
      </c>
      <c r="S36">
        <f t="shared" si="8"/>
        <v>6.0000000019044819E-5</v>
      </c>
      <c r="T36">
        <f t="shared" si="8"/>
        <v>3.9000000001010449E-4</v>
      </c>
      <c r="U36">
        <f t="shared" si="8"/>
        <v>2.5999900250894825E-4</v>
      </c>
      <c r="V36">
        <f t="shared" si="8"/>
        <v>5.8999900250000792E-4</v>
      </c>
      <c r="W36">
        <f t="shared" si="8"/>
        <v>-8.0000997485285552E-5</v>
      </c>
      <c r="X36">
        <f t="shared" si="8"/>
        <v>4.1999900253131273E-4</v>
      </c>
      <c r="Y36">
        <f t="shared" si="8"/>
        <v>7.4999900249395068E-4</v>
      </c>
      <c r="Z36">
        <f t="shared" si="8"/>
        <v>-1.6000099896018583E-4</v>
      </c>
      <c r="AA36">
        <f t="shared" si="8"/>
        <v>1.6999900105929555E-4</v>
      </c>
      <c r="AB36">
        <f t="shared" si="8"/>
        <v>4.9999900102193351E-4</v>
      </c>
      <c r="AC36">
        <f t="shared" si="8"/>
        <v>9.9999001008654886E-5</v>
      </c>
      <c r="AD36">
        <f t="shared" si="8"/>
        <v>4.2999900097129284E-4</v>
      </c>
      <c r="AE36">
        <f t="shared" si="8"/>
        <v>-3.2000100003415355E-4</v>
      </c>
      <c r="AF36">
        <f t="shared" si="8"/>
        <v>9.9989999284844089E-6</v>
      </c>
      <c r="AG36">
        <f t="shared" si="8"/>
        <v>3.3999899994796579E-4</v>
      </c>
      <c r="AH36">
        <f t="shared" si="8"/>
        <v>-1.2000299773262668E-4</v>
      </c>
      <c r="AI36">
        <f t="shared" si="8"/>
        <v>2.0999700223001128E-4</v>
      </c>
      <c r="AJ36">
        <f t="shared" si="8"/>
        <v>-1.0000036354540498E-9</v>
      </c>
      <c r="AK36">
        <f t="shared" si="8"/>
        <v>2.9999000005886955E-5</v>
      </c>
      <c r="AL36">
        <f t="shared" si="8"/>
        <v>5.9998999986987656E-5</v>
      </c>
      <c r="AM36">
        <f t="shared" si="8"/>
        <v>5.999900000119851E-5</v>
      </c>
      <c r="AN36">
        <f t="shared" si="8"/>
        <v>3.8999899999225818E-4</v>
      </c>
      <c r="AO36">
        <f t="shared" si="8"/>
        <v>5.9997995151661598E-5</v>
      </c>
      <c r="AP36">
        <f t="shared" si="8"/>
        <v>3.8999799517114297E-4</v>
      </c>
      <c r="AQ36">
        <f t="shared" si="8"/>
        <v>7.1999799513378093E-4</v>
      </c>
      <c r="AR36">
        <f t="shared" si="8"/>
        <v>-2.8000200484257221E-4</v>
      </c>
      <c r="AS36">
        <f t="shared" si="8"/>
        <v>4.9997995120065752E-5</v>
      </c>
      <c r="AT36">
        <f t="shared" si="8"/>
        <v>0</v>
      </c>
      <c r="AU36">
        <f t="shared" si="8"/>
        <v>0</v>
      </c>
      <c r="AV36">
        <f t="shared" si="8"/>
        <v>-3.9999999998485691E-5</v>
      </c>
      <c r="AW36">
        <f t="shared" si="8"/>
        <v>-3.9999999998485691E-5</v>
      </c>
      <c r="AX36">
        <f t="shared" si="8"/>
        <v>-1.0000000003174137E-5</v>
      </c>
      <c r="AY36">
        <f t="shared" si="8"/>
        <v>-6.0000998757914203E-5</v>
      </c>
      <c r="AZ36">
        <f t="shared" si="8"/>
        <v>2.6999900126156717E-4</v>
      </c>
      <c r="BA36">
        <f t="shared" si="8"/>
        <v>5.9999900122420513E-4</v>
      </c>
      <c r="BB36">
        <f t="shared" si="8"/>
        <v>4.9999900124930718E-4</v>
      </c>
      <c r="BC36">
        <f t="shared" si="8"/>
        <v>-1.70000998764408E-4</v>
      </c>
      <c r="BD36">
        <f t="shared" si="8"/>
        <v>2.199960022153391E-4</v>
      </c>
      <c r="BE36">
        <f t="shared" si="8"/>
        <v>5.4999600223482048E-4</v>
      </c>
      <c r="BF36">
        <f t="shared" si="8"/>
        <v>-1.200039977788947E-4</v>
      </c>
      <c r="BG36">
        <f t="shared" si="8"/>
        <v>3.7999600232296871E-4</v>
      </c>
      <c r="BH36">
        <f t="shared" si="8"/>
        <v>7.0999600234245008E-4</v>
      </c>
      <c r="BI36">
        <f t="shared" si="8"/>
        <v>1.9999001239057179E-5</v>
      </c>
      <c r="BJ36">
        <f t="shared" si="8"/>
        <v>3.4999900123011685E-4</v>
      </c>
      <c r="BK36">
        <f t="shared" si="8"/>
        <v>6.7999900124959822E-4</v>
      </c>
      <c r="BL36">
        <f t="shared" si="8"/>
        <v>2.7999900129316302E-4</v>
      </c>
      <c r="BM36">
        <f t="shared" si="8"/>
        <v>6.0999900125580098E-4</v>
      </c>
      <c r="BN36">
        <f t="shared" si="8"/>
        <v>0</v>
      </c>
      <c r="BO36">
        <f t="shared" si="8"/>
        <v>0</v>
      </c>
      <c r="BP36">
        <f t="shared" si="7"/>
        <v>-3.9999999998485691E-5</v>
      </c>
      <c r="BQ36">
        <f t="shared" si="7"/>
        <v>6.5999999996790848E-4</v>
      </c>
      <c r="BR36">
        <f t="shared" si="7"/>
        <v>-1.0000000031595846E-5</v>
      </c>
      <c r="BS36">
        <f t="shared" si="7"/>
        <v>6.7999800245388542E-4</v>
      </c>
      <c r="BT36">
        <f t="shared" si="7"/>
        <v>9.9980024401702394E-6</v>
      </c>
      <c r="BU36">
        <f t="shared" si="7"/>
        <v>3.3999800245965162E-4</v>
      </c>
      <c r="BV36">
        <f t="shared" si="7"/>
        <v>5.3999800252313435E-4</v>
      </c>
      <c r="BW36">
        <f t="shared" si="7"/>
        <v>-1.3000199749058083E-4</v>
      </c>
      <c r="BX36">
        <f t="shared" si="7"/>
        <v>2.0000001299536052E-5</v>
      </c>
      <c r="BY36">
        <f t="shared" si="7"/>
        <v>3.5000000130480657E-4</v>
      </c>
      <c r="BZ36">
        <f t="shared" si="7"/>
        <v>-3.1999999870890861E-4</v>
      </c>
      <c r="CA36">
        <f t="shared" si="7"/>
        <v>6.8000000126744453E-4</v>
      </c>
      <c r="CB36">
        <f t="shared" si="7"/>
        <v>1.0000001282151061E-5</v>
      </c>
      <c r="CC36">
        <f t="shared" si="7"/>
        <v>0</v>
      </c>
      <c r="CD36">
        <f t="shared" si="7"/>
        <v>0</v>
      </c>
      <c r="CE36">
        <f t="shared" si="7"/>
        <v>-3.9999999998485691E-5</v>
      </c>
      <c r="CF36">
        <f t="shared" si="7"/>
        <v>-3.399999999942338E-4</v>
      </c>
      <c r="CG36">
        <f t="shared" si="7"/>
        <v>-1.0000000003174137E-5</v>
      </c>
      <c r="CH36">
        <f t="shared" si="7"/>
        <v>3.9999799997758601E-4</v>
      </c>
      <c r="CI36">
        <f t="shared" si="7"/>
        <v>-2.7000200003612917E-4</v>
      </c>
      <c r="CJ36">
        <f t="shared" si="7"/>
        <v>5.9997999983352202E-5</v>
      </c>
      <c r="CK36">
        <f t="shared" si="7"/>
        <v>-4.0001999991545745E-5</v>
      </c>
      <c r="CL36">
        <f t="shared" si="7"/>
        <v>2.8999799999951392E-4</v>
      </c>
      <c r="CM36">
        <f t="shared" si="7"/>
        <v>-3.5086000009967222</v>
      </c>
      <c r="CN36">
        <f t="shared" si="7"/>
        <v>-3.5082700009967311</v>
      </c>
      <c r="CO36">
        <f t="shared" si="7"/>
        <v>-3.5079400009967117</v>
      </c>
      <c r="CP36">
        <f t="shared" si="7"/>
        <v>4.1999900253131273E-4</v>
      </c>
      <c r="CQ36">
        <f t="shared" si="7"/>
        <v>7.4999900249395068E-4</v>
      </c>
      <c r="CR36">
        <f t="shared" si="7"/>
        <v>-1.000017846308765E-9</v>
      </c>
      <c r="CS36">
        <f t="shared" si="7"/>
        <v>-7.0001000011643555E-5</v>
      </c>
      <c r="CT36">
        <f t="shared" si="7"/>
        <v>-4.0001000016332E-5</v>
      </c>
      <c r="CU36">
        <f t="shared" si="7"/>
        <v>3.5999899995431406E-4</v>
      </c>
      <c r="CV36">
        <f t="shared" si="7"/>
        <v>6.8999899994537373E-4</v>
      </c>
      <c r="CW36">
        <f t="shared" si="7"/>
        <v>1.9999001239057179E-5</v>
      </c>
      <c r="CX36">
        <f t="shared" si="7"/>
        <v>3.4999900123011685E-4</v>
      </c>
      <c r="CY36">
        <f t="shared" si="7"/>
        <v>6.7999900124959822E-4</v>
      </c>
      <c r="CZ36">
        <f t="shared" si="7"/>
        <v>-3.2000099872675491E-4</v>
      </c>
      <c r="DA36">
        <f t="shared" si="7"/>
        <v>9.9990012358830427E-6</v>
      </c>
      <c r="DB36">
        <f t="shared" si="7"/>
        <v>-1.0000320571634802E-9</v>
      </c>
      <c r="DC36">
        <f t="shared" si="7"/>
        <v>-6.7000100003156149E-4</v>
      </c>
      <c r="DD36">
        <f t="shared" si="7"/>
        <v>-3.4000100001208011E-4</v>
      </c>
      <c r="DE36">
        <f t="shared" si="7"/>
        <v>-3.4000100004050182E-4</v>
      </c>
      <c r="DF36">
        <f t="shared" si="7"/>
        <v>-1.0001000049442155E-5</v>
      </c>
      <c r="DG36">
        <f t="shared" si="7"/>
        <v>0</v>
      </c>
      <c r="DH36">
        <f t="shared" si="7"/>
        <v>3.3000000001948138E-4</v>
      </c>
      <c r="DI36">
        <f t="shared" si="7"/>
        <v>6.5999999998211933E-4</v>
      </c>
      <c r="DJ36">
        <f t="shared" si="7"/>
        <v>-1.2000299773262668E-4</v>
      </c>
      <c r="DK36">
        <f t="shared" si="7"/>
        <v>2.0999700223001128E-4</v>
      </c>
      <c r="DL36">
        <f t="shared" si="7"/>
        <v>7.5999800247927851E-4</v>
      </c>
      <c r="DM36">
        <f t="shared" si="7"/>
        <v>8.9998002465563331E-5</v>
      </c>
      <c r="DN36">
        <f t="shared" si="7"/>
        <v>4.1999800248504471E-4</v>
      </c>
      <c r="DO36">
        <f t="shared" si="7"/>
        <v>1.9998002471766085E-5</v>
      </c>
      <c r="DP36">
        <f t="shared" si="7"/>
        <v>3.4999800249124746E-4</v>
      </c>
      <c r="DQ36">
        <f t="shared" si="7"/>
        <v>7.5999900249712482E-4</v>
      </c>
      <c r="DR36">
        <f t="shared" si="7"/>
        <v>8.999900251183135E-5</v>
      </c>
      <c r="DS36">
        <f t="shared" si="7"/>
        <v>4.1999900253131273E-4</v>
      </c>
      <c r="DT36">
        <f t="shared" si="7"/>
        <v>4.1999900253131273E-4</v>
      </c>
      <c r="DU36">
        <f t="shared" si="7"/>
        <v>7.4999900249395068E-4</v>
      </c>
      <c r="DV36">
        <f t="shared" si="7"/>
        <v>4.3999800078609042E-4</v>
      </c>
      <c r="DW36">
        <f t="shared" si="7"/>
        <v>-2.3000199922762476E-4</v>
      </c>
      <c r="DX36">
        <f t="shared" si="7"/>
        <v>9.9998000791856612E-5</v>
      </c>
      <c r="DY36">
        <f t="shared" si="7"/>
        <v>9.9998000791856612E-5</v>
      </c>
      <c r="DZ36">
        <f t="shared" si="7"/>
        <v>4.2999800075449457E-4</v>
      </c>
      <c r="EA36">
        <f t="shared" si="6"/>
        <v>1.9999001239057179E-5</v>
      </c>
      <c r="EB36">
        <f t="shared" si="5"/>
        <v>3.4999900123011685E-4</v>
      </c>
      <c r="EC36">
        <f t="shared" si="5"/>
        <v>6.7999900124959822E-4</v>
      </c>
      <c r="ED36">
        <f t="shared" si="5"/>
        <v>7.9999001229680289E-5</v>
      </c>
      <c r="EE36">
        <f t="shared" si="5"/>
        <v>4.0999900124916167E-4</v>
      </c>
      <c r="EF36">
        <f t="shared" si="5"/>
        <v>2.199960022153391E-4</v>
      </c>
      <c r="EG36">
        <f t="shared" si="5"/>
        <v>5.4999600223482048E-4</v>
      </c>
      <c r="EH36">
        <f t="shared" si="5"/>
        <v>-1.200039977788947E-4</v>
      </c>
      <c r="EI36">
        <f t="shared" si="5"/>
        <v>-1.2000399783573812E-4</v>
      </c>
      <c r="EJ36">
        <f t="shared" si="5"/>
        <v>2.0999600224058668E-4</v>
      </c>
      <c r="EK36">
        <f t="shared" si="5"/>
        <v>3.5999799519004227E-4</v>
      </c>
      <c r="EL36">
        <f t="shared" si="5"/>
        <v>6.8999799515268023E-4</v>
      </c>
      <c r="EM36">
        <f t="shared" si="5"/>
        <v>1.9997995138965052E-5</v>
      </c>
      <c r="EN36">
        <f t="shared" si="5"/>
        <v>7.1999799519062435E-4</v>
      </c>
      <c r="EO36">
        <f t="shared" si="5"/>
        <v>4.9997995176909171E-5</v>
      </c>
      <c r="EP36">
        <f t="shared" si="5"/>
        <v>-1.2000299773262668E-4</v>
      </c>
      <c r="EQ36">
        <f t="shared" si="5"/>
        <v>2.0999700223001128E-4</v>
      </c>
      <c r="ER36">
        <f t="shared" si="5"/>
        <v>5.3999700224949265E-4</v>
      </c>
      <c r="ES36">
        <f t="shared" si="5"/>
        <v>2.3999700226795539E-4</v>
      </c>
      <c r="ET36">
        <f t="shared" si="5"/>
        <v>5.6999700234428019E-4</v>
      </c>
      <c r="EU36">
        <f t="shared" si="5"/>
        <v>0</v>
      </c>
      <c r="EV36">
        <f t="shared" si="5"/>
        <v>0</v>
      </c>
      <c r="EW36">
        <f t="shared" si="5"/>
        <v>-3.9999999998485691E-5</v>
      </c>
      <c r="EX36">
        <f t="shared" si="5"/>
        <v>-3.399999999942338E-4</v>
      </c>
      <c r="EY36">
        <f t="shared" si="5"/>
        <v>-9.9999999889632818E-6</v>
      </c>
    </row>
    <row r="37" spans="1:155" x14ac:dyDescent="0.25">
      <c r="A37">
        <v>9</v>
      </c>
      <c r="B37" t="s">
        <v>62</v>
      </c>
      <c r="C37">
        <f t="shared" si="3"/>
        <v>1.2679981005021546E-2</v>
      </c>
      <c r="D37">
        <f t="shared" si="8"/>
        <v>185</v>
      </c>
      <c r="E37">
        <f t="shared" si="8"/>
        <v>-9.8816700000000005E-5</v>
      </c>
      <c r="F37">
        <f t="shared" si="8"/>
        <v>0</v>
      </c>
      <c r="G37">
        <f t="shared" si="8"/>
        <v>3.2999999999105967E-4</v>
      </c>
      <c r="H37">
        <f t="shared" si="8"/>
        <v>6.6000000001054104E-4</v>
      </c>
      <c r="I37">
        <f t="shared" si="8"/>
        <v>8.6000000001718035E-4</v>
      </c>
      <c r="J37">
        <f t="shared" si="8"/>
        <v>1.8999999997504347E-4</v>
      </c>
      <c r="K37">
        <f t="shared" si="8"/>
        <v>4.4000000121968696E-4</v>
      </c>
      <c r="L37">
        <f t="shared" si="8"/>
        <v>7.7000000123916834E-4</v>
      </c>
      <c r="M37">
        <f t="shared" si="8"/>
        <v>1.0000000122545316E-4</v>
      </c>
      <c r="N37">
        <f t="shared" si="8"/>
        <v>1.1000000012586497E-3</v>
      </c>
      <c r="O37">
        <f t="shared" si="8"/>
        <v>4.3000000124493454E-4</v>
      </c>
      <c r="P37">
        <f t="shared" si="8"/>
        <v>0</v>
      </c>
      <c r="Q37">
        <f t="shared" si="8"/>
        <v>-6.9999999993797246E-5</v>
      </c>
      <c r="R37">
        <f t="shared" si="8"/>
        <v>-3.9999999998485691E-5</v>
      </c>
      <c r="S37">
        <f t="shared" si="8"/>
        <v>3.6000000000058208E-4</v>
      </c>
      <c r="T37">
        <f t="shared" si="8"/>
        <v>-3.100000000131331E-4</v>
      </c>
      <c r="U37">
        <f t="shared" si="8"/>
        <v>7.4000000114615716E-4</v>
      </c>
      <c r="V37">
        <f t="shared" si="8"/>
        <v>7.7000000114502143E-4</v>
      </c>
      <c r="W37">
        <f t="shared" si="8"/>
        <v>7.0000000114589511E-4</v>
      </c>
      <c r="X37">
        <f t="shared" si="8"/>
        <v>1.1368683772161603E-12</v>
      </c>
      <c r="Y37">
        <f t="shared" si="8"/>
        <v>3.3000000112792804E-4</v>
      </c>
      <c r="Z37">
        <f t="shared" si="8"/>
        <v>0</v>
      </c>
      <c r="AA37">
        <f t="shared" si="8"/>
        <v>3.2999999996263796E-4</v>
      </c>
      <c r="AB37">
        <f t="shared" si="8"/>
        <v>6.5999999998211933E-4</v>
      </c>
      <c r="AC37">
        <f t="shared" si="8"/>
        <v>7.600000000138607E-4</v>
      </c>
      <c r="AD37">
        <f t="shared" si="8"/>
        <v>9.0000000000145519E-5</v>
      </c>
      <c r="AE37">
        <f t="shared" si="8"/>
        <v>0</v>
      </c>
      <c r="AF37">
        <f t="shared" si="8"/>
        <v>3.3000000000527052E-4</v>
      </c>
      <c r="AG37">
        <f t="shared" si="8"/>
        <v>6.6000000001054104E-4</v>
      </c>
      <c r="AH37">
        <f t="shared" si="8"/>
        <v>6.6000000001054104E-4</v>
      </c>
      <c r="AI37">
        <f t="shared" si="8"/>
        <v>-1.0000000003174137E-5</v>
      </c>
      <c r="AJ37">
        <f t="shared" si="8"/>
        <v>5.210000011469651E-4</v>
      </c>
      <c r="AK37">
        <f t="shared" si="8"/>
        <v>5.2000000114738043E-4</v>
      </c>
      <c r="AL37">
        <f t="shared" si="8"/>
        <v>5.0000000114636123E-4</v>
      </c>
      <c r="AM37">
        <f t="shared" si="8"/>
        <v>1.1368683772161603E-12</v>
      </c>
      <c r="AN37">
        <f t="shared" si="8"/>
        <v>3.3000000112792804E-4</v>
      </c>
      <c r="AO37">
        <f t="shared" si="8"/>
        <v>-0.86174000099890691</v>
      </c>
      <c r="AP37">
        <f t="shared" si="8"/>
        <v>-0.86141000099891585</v>
      </c>
      <c r="AQ37">
        <f t="shared" si="8"/>
        <v>-0.86108000099889637</v>
      </c>
      <c r="AR37">
        <f t="shared" si="8"/>
        <v>-2.0008883439004421E-9</v>
      </c>
      <c r="AS37">
        <f t="shared" si="8"/>
        <v>3.2999799913113748E-4</v>
      </c>
      <c r="AT37">
        <f t="shared" si="8"/>
        <v>4.3999999948596269E-4</v>
      </c>
      <c r="AU37">
        <f t="shared" si="8"/>
        <v>-2.3000000052775249E-4</v>
      </c>
      <c r="AV37">
        <f t="shared" si="8"/>
        <v>9.9999999491728886E-5</v>
      </c>
      <c r="AW37">
        <f t="shared" si="8"/>
        <v>3.9999999950168785E-4</v>
      </c>
      <c r="AX37">
        <f t="shared" si="8"/>
        <v>-2.7000000051202733E-4</v>
      </c>
      <c r="AY37">
        <f t="shared" si="8"/>
        <v>0</v>
      </c>
      <c r="AZ37">
        <f t="shared" si="8"/>
        <v>3.2999999999105967E-4</v>
      </c>
      <c r="BA37">
        <f t="shared" si="8"/>
        <v>6.6000000001054104E-4</v>
      </c>
      <c r="BB37">
        <f t="shared" si="8"/>
        <v>6.6000000003896275E-4</v>
      </c>
      <c r="BC37">
        <f t="shared" si="8"/>
        <v>-9.9999999747524271E-6</v>
      </c>
      <c r="BD37">
        <f t="shared" si="8"/>
        <v>1.9999899959088907E-4</v>
      </c>
      <c r="BE37">
        <f t="shared" si="8"/>
        <v>5.2999899958194874E-4</v>
      </c>
      <c r="BF37">
        <f t="shared" si="8"/>
        <v>8.5999899960143011E-4</v>
      </c>
      <c r="BG37">
        <f t="shared" si="8"/>
        <v>6.599989995947908E-4</v>
      </c>
      <c r="BH37">
        <f t="shared" si="8"/>
        <v>-1.0001000418924377E-5</v>
      </c>
      <c r="BI37">
        <f t="shared" si="8"/>
        <v>2.5999900108786278E-4</v>
      </c>
      <c r="BJ37">
        <f t="shared" si="8"/>
        <v>5.8999900107892245E-4</v>
      </c>
      <c r="BK37">
        <f t="shared" si="8"/>
        <v>9.1999900109840382E-4</v>
      </c>
      <c r="BL37">
        <f t="shared" si="8"/>
        <v>6.1999900111686657E-4</v>
      </c>
      <c r="BM37">
        <f t="shared" si="8"/>
        <v>-5.0000998896848614E-5</v>
      </c>
      <c r="BN37">
        <f t="shared" si="8"/>
        <v>2.1999999952981852E-4</v>
      </c>
      <c r="BO37">
        <f t="shared" si="8"/>
        <v>-4.5000000048389666E-4</v>
      </c>
      <c r="BP37">
        <f t="shared" si="7"/>
        <v>-1.2000000046441528E-4</v>
      </c>
      <c r="BQ37">
        <f t="shared" si="7"/>
        <v>-2.2000000049615664E-4</v>
      </c>
      <c r="BR37">
        <f t="shared" si="7"/>
        <v>1.0999999949490302E-4</v>
      </c>
      <c r="BS37">
        <f t="shared" si="7"/>
        <v>3.3999900112746673E-4</v>
      </c>
      <c r="BT37">
        <f t="shared" si="7"/>
        <v>6.6999900113273725E-4</v>
      </c>
      <c r="BU37">
        <f t="shared" si="7"/>
        <v>-9.9886676707683364E-10</v>
      </c>
      <c r="BV37">
        <f t="shared" si="7"/>
        <v>5.9999900111051829E-4</v>
      </c>
      <c r="BW37">
        <f t="shared" si="7"/>
        <v>9.2999900110157796E-4</v>
      </c>
      <c r="BX37">
        <f t="shared" si="7"/>
        <v>9.9999999974897946E-5</v>
      </c>
      <c r="BY37">
        <f t="shared" si="7"/>
        <v>4.299999999375359E-4</v>
      </c>
      <c r="BZ37">
        <f t="shared" si="7"/>
        <v>7.5999999995701728E-4</v>
      </c>
      <c r="CA37">
        <f t="shared" si="7"/>
        <v>2.5999999996884071E-4</v>
      </c>
      <c r="CB37">
        <f t="shared" si="7"/>
        <v>5.8999999998832209E-4</v>
      </c>
      <c r="CC37">
        <f t="shared" si="7"/>
        <v>4.9999799909983267E-4</v>
      </c>
      <c r="CD37">
        <f t="shared" si="7"/>
        <v>8.2999799911931404E-4</v>
      </c>
      <c r="CE37">
        <f t="shared" si="7"/>
        <v>1.5999799910559886E-4</v>
      </c>
      <c r="CF37">
        <f t="shared" si="7"/>
        <v>1.5999799910559886E-4</v>
      </c>
      <c r="CG37">
        <f t="shared" si="7"/>
        <v>4.8999799912508024E-4</v>
      </c>
      <c r="CH37">
        <f t="shared" si="7"/>
        <v>4.4000000121968696E-4</v>
      </c>
      <c r="CI37">
        <f t="shared" si="7"/>
        <v>7.7000000118232492E-4</v>
      </c>
      <c r="CJ37">
        <f t="shared" si="7"/>
        <v>1.1000000012018063E-3</v>
      </c>
      <c r="CK37">
        <f t="shared" si="7"/>
        <v>4.00000001150147E-4</v>
      </c>
      <c r="CL37">
        <f t="shared" si="7"/>
        <v>7.300000012264718E-4</v>
      </c>
      <c r="CM37">
        <f t="shared" si="7"/>
        <v>0</v>
      </c>
      <c r="CN37">
        <f t="shared" si="7"/>
        <v>0</v>
      </c>
      <c r="CO37">
        <f t="shared" si="7"/>
        <v>-3.9999999998485691E-5</v>
      </c>
      <c r="CP37">
        <f t="shared" si="7"/>
        <v>-3.9999999998485691E-5</v>
      </c>
      <c r="CQ37">
        <f t="shared" si="7"/>
        <v>-9.9999999889632818E-6</v>
      </c>
      <c r="CR37">
        <f t="shared" si="7"/>
        <v>9.3999800108690579E-4</v>
      </c>
      <c r="CS37">
        <f t="shared" si="7"/>
        <v>2.6999800107319061E-4</v>
      </c>
      <c r="CT37">
        <f t="shared" si="7"/>
        <v>5.9999800109267198E-4</v>
      </c>
      <c r="CU37">
        <f t="shared" si="7"/>
        <v>4.9999800111777404E-4</v>
      </c>
      <c r="CV37">
        <f t="shared" si="7"/>
        <v>8.2999800110883371E-4</v>
      </c>
      <c r="CW37">
        <f t="shared" si="7"/>
        <v>8.3608400000011471</v>
      </c>
      <c r="CX37">
        <f t="shared" si="7"/>
        <v>8.3608400000011471</v>
      </c>
      <c r="CY37">
        <f t="shared" si="7"/>
        <v>8.3608000000011486</v>
      </c>
      <c r="CZ37">
        <f t="shared" si="7"/>
        <v>1.1368683772161603E-12</v>
      </c>
      <c r="DA37">
        <f t="shared" si="7"/>
        <v>3.3000000112792804E-4</v>
      </c>
      <c r="DB37">
        <f t="shared" si="7"/>
        <v>-7.1054273576010019E-14</v>
      </c>
      <c r="DC37">
        <f t="shared" si="7"/>
        <v>2.9999999938468136E-5</v>
      </c>
      <c r="DD37">
        <f t="shared" si="7"/>
        <v>-4.000000008375082E-5</v>
      </c>
      <c r="DE37">
        <f t="shared" si="7"/>
        <v>-4.4000000008281859E-4</v>
      </c>
      <c r="DF37">
        <f t="shared" si="7"/>
        <v>-1.1000000006333721E-4</v>
      </c>
      <c r="DG37">
        <f t="shared" si="7"/>
        <v>6.4000000108421773E-4</v>
      </c>
      <c r="DH37">
        <f t="shared" si="7"/>
        <v>-2.9999998901075742E-5</v>
      </c>
      <c r="DI37">
        <f t="shared" si="7"/>
        <v>3.0000000108998393E-4</v>
      </c>
      <c r="DJ37">
        <f t="shared" si="7"/>
        <v>1.1084466677857563E-12</v>
      </c>
      <c r="DK37">
        <f t="shared" si="7"/>
        <v>3.3000000109950633E-4</v>
      </c>
      <c r="DL37">
        <f t="shared" si="7"/>
        <v>3.399969991164653E-4</v>
      </c>
      <c r="DM37">
        <f t="shared" si="7"/>
        <v>6.6999699907910326E-4</v>
      </c>
      <c r="DN37">
        <f t="shared" si="7"/>
        <v>-3.0009346119186375E-9</v>
      </c>
      <c r="DO37">
        <f t="shared" si="7"/>
        <v>-3.0009346119186375E-9</v>
      </c>
      <c r="DP37">
        <f t="shared" si="7"/>
        <v>3.2999699908486946E-4</v>
      </c>
      <c r="DQ37">
        <f t="shared" si="7"/>
        <v>-2.6000000059411832E-4</v>
      </c>
      <c r="DR37">
        <f t="shared" si="7"/>
        <v>6.9999999425363058E-5</v>
      </c>
      <c r="DS37">
        <f t="shared" si="7"/>
        <v>-6.0000000058835212E-4</v>
      </c>
      <c r="DT37">
        <f t="shared" si="7"/>
        <v>-6.0000000064519554E-4</v>
      </c>
      <c r="DU37">
        <f t="shared" si="7"/>
        <v>-2.7000000056887075E-4</v>
      </c>
      <c r="DV37">
        <f t="shared" si="7"/>
        <v>1.1368683772161603E-12</v>
      </c>
      <c r="DW37">
        <f t="shared" si="7"/>
        <v>3.3000000112792804E-4</v>
      </c>
      <c r="DX37">
        <f t="shared" si="7"/>
        <v>6.6000000111898771E-4</v>
      </c>
      <c r="DY37">
        <f t="shared" si="7"/>
        <v>1.1652900866465643E-12</v>
      </c>
      <c r="DZ37">
        <f t="shared" si="7"/>
        <v>3.3000000115634975E-4</v>
      </c>
      <c r="EA37">
        <f t="shared" si="6"/>
        <v>-2.0008883439004421E-9</v>
      </c>
      <c r="EB37">
        <f t="shared" si="5"/>
        <v>3.2999799913113748E-4</v>
      </c>
      <c r="EC37">
        <f t="shared" si="5"/>
        <v>6.5999799909377543E-4</v>
      </c>
      <c r="ED37">
        <f t="shared" si="5"/>
        <v>1.5999799916244228E-4</v>
      </c>
      <c r="EE37">
        <f t="shared" si="5"/>
        <v>4.8999799912508024E-4</v>
      </c>
      <c r="EF37">
        <f t="shared" si="5"/>
        <v>7.4000000125806764E-4</v>
      </c>
      <c r="EG37">
        <f t="shared" si="5"/>
        <v>7.0000001244352461E-5</v>
      </c>
      <c r="EH37">
        <f t="shared" si="5"/>
        <v>4.0000000126383384E-4</v>
      </c>
      <c r="EI37">
        <f t="shared" si="5"/>
        <v>1.0000000128229658E-4</v>
      </c>
      <c r="EJ37">
        <f t="shared" si="5"/>
        <v>4.3000000124493454E-4</v>
      </c>
      <c r="EK37">
        <f t="shared" si="5"/>
        <v>3.3999599907019729E-4</v>
      </c>
      <c r="EL37">
        <f t="shared" si="5"/>
        <v>6.6999599903283524E-4</v>
      </c>
      <c r="EM37">
        <f t="shared" si="5"/>
        <v>-4.0009808799368329E-9</v>
      </c>
      <c r="EN37">
        <f t="shared" si="5"/>
        <v>-4.0009808799368329E-9</v>
      </c>
      <c r="EO37">
        <f t="shared" si="5"/>
        <v>3.2999599898175802E-4</v>
      </c>
      <c r="EP37">
        <f t="shared" si="5"/>
        <v>-2.600000005372749E-4</v>
      </c>
      <c r="EQ37">
        <f t="shared" si="5"/>
        <v>6.9999999482206476E-5</v>
      </c>
      <c r="ER37">
        <f t="shared" si="5"/>
        <v>3.9999999944484443E-4</v>
      </c>
      <c r="ES37">
        <f t="shared" si="5"/>
        <v>-6.000000005315087E-4</v>
      </c>
      <c r="ET37">
        <f t="shared" si="5"/>
        <v>-2.7000000056887075E-4</v>
      </c>
      <c r="EU37">
        <f t="shared" si="5"/>
        <v>5.9999899974627624E-4</v>
      </c>
      <c r="EV37">
        <f t="shared" si="5"/>
        <v>-7.000100026743894E-5</v>
      </c>
      <c r="EW37">
        <f t="shared" si="5"/>
        <v>2.5999899969519902E-4</v>
      </c>
      <c r="EX37">
        <f t="shared" si="5"/>
        <v>4.5999899964499491E-4</v>
      </c>
      <c r="EY37">
        <f t="shared" si="5"/>
        <v>7.8999899972131971E-4</v>
      </c>
    </row>
    <row r="38" spans="1:155" x14ac:dyDescent="0.25">
      <c r="A38">
        <v>10</v>
      </c>
      <c r="B38" t="s">
        <v>62</v>
      </c>
      <c r="C38">
        <f t="shared" si="3"/>
        <v>8.470000012039236E-3</v>
      </c>
      <c r="D38">
        <f t="shared" si="8"/>
        <v>-1379</v>
      </c>
      <c r="E38">
        <f t="shared" si="8"/>
        <v>-9.9507300000000002E-5</v>
      </c>
      <c r="F38">
        <f t="shared" si="8"/>
        <v>1.3999999899283466E-4</v>
      </c>
      <c r="G38">
        <f t="shared" si="8"/>
        <v>4.6999999898389433E-4</v>
      </c>
      <c r="H38">
        <f t="shared" si="8"/>
        <v>7.9999999900337571E-4</v>
      </c>
      <c r="I38">
        <f t="shared" si="8"/>
        <v>7.9999999900337571E-4</v>
      </c>
      <c r="J38">
        <f t="shared" si="8"/>
        <v>1.2999999904650394E-4</v>
      </c>
      <c r="K38">
        <f t="shared" si="8"/>
        <v>0</v>
      </c>
      <c r="L38">
        <f t="shared" si="8"/>
        <v>0</v>
      </c>
      <c r="M38">
        <f t="shared" si="8"/>
        <v>-3.9999999998485691E-5</v>
      </c>
      <c r="N38">
        <f t="shared" si="8"/>
        <v>-3.399999999942338E-4</v>
      </c>
      <c r="O38">
        <f t="shared" si="8"/>
        <v>-9.9999999889632818E-6</v>
      </c>
      <c r="P38">
        <f t="shared" si="8"/>
        <v>-1.9999999722131179E-5</v>
      </c>
      <c r="Q38">
        <f t="shared" si="8"/>
        <v>3.100000002973502E-4</v>
      </c>
      <c r="R38">
        <f t="shared" si="8"/>
        <v>6.4000000025998816E-4</v>
      </c>
      <c r="S38">
        <f t="shared" si="8"/>
        <v>7.4000000029172952E-4</v>
      </c>
      <c r="T38">
        <f t="shared" si="8"/>
        <v>7.000000027801434E-5</v>
      </c>
      <c r="U38">
        <f t="shared" si="8"/>
        <v>0</v>
      </c>
      <c r="V38">
        <f t="shared" si="8"/>
        <v>0</v>
      </c>
      <c r="W38">
        <f t="shared" si="8"/>
        <v>-3.9999999998485691E-5</v>
      </c>
      <c r="X38">
        <f t="shared" si="8"/>
        <v>-4.0000000012696546E-5</v>
      </c>
      <c r="Y38">
        <f t="shared" si="8"/>
        <v>2.8999999999257398E-4</v>
      </c>
      <c r="Z38">
        <f t="shared" si="8"/>
        <v>0</v>
      </c>
      <c r="AA38">
        <f t="shared" si="8"/>
        <v>0</v>
      </c>
      <c r="AB38">
        <f t="shared" si="8"/>
        <v>-3.9999999998485691E-5</v>
      </c>
      <c r="AC38">
        <f t="shared" si="8"/>
        <v>6.5999999998211933E-4</v>
      </c>
      <c r="AD38">
        <f t="shared" si="8"/>
        <v>-1.0000000003174137E-5</v>
      </c>
      <c r="AE38">
        <f t="shared" si="8"/>
        <v>4.3999999997446082E-4</v>
      </c>
      <c r="AF38">
        <f t="shared" si="8"/>
        <v>4.6999999997510145E-4</v>
      </c>
      <c r="AG38">
        <f t="shared" si="8"/>
        <v>3.9999999997419877E-4</v>
      </c>
      <c r="AH38">
        <f t="shared" si="8"/>
        <v>0</v>
      </c>
      <c r="AI38">
        <f t="shared" si="8"/>
        <v>3.2999999996263796E-4</v>
      </c>
      <c r="AJ38">
        <f t="shared" si="8"/>
        <v>0</v>
      </c>
      <c r="AK38">
        <f t="shared" si="8"/>
        <v>3.2999999996263796E-4</v>
      </c>
      <c r="AL38">
        <f t="shared" si="8"/>
        <v>-3.4000000005107722E-4</v>
      </c>
      <c r="AM38">
        <f t="shared" si="8"/>
        <v>-4.0000000012696546E-5</v>
      </c>
      <c r="AN38">
        <f t="shared" si="8"/>
        <v>2.8999999994994141E-4</v>
      </c>
      <c r="AO38">
        <f t="shared" si="8"/>
        <v>16.824539999999963</v>
      </c>
      <c r="AP38">
        <f t="shared" si="8"/>
        <v>16.824569999999962</v>
      </c>
      <c r="AQ38">
        <f t="shared" si="8"/>
        <v>16.824499999999961</v>
      </c>
      <c r="AR38">
        <f t="shared" si="8"/>
        <v>0</v>
      </c>
      <c r="AS38">
        <f t="shared" si="8"/>
        <v>3.2999999996263796E-4</v>
      </c>
      <c r="AT38">
        <f t="shared" si="8"/>
        <v>6.0000000098625605E-4</v>
      </c>
      <c r="AU38">
        <f t="shared" si="8"/>
        <v>-6.9999999027459126E-5</v>
      </c>
      <c r="AV38">
        <f t="shared" si="8"/>
        <v>2.6000000099202225E-4</v>
      </c>
      <c r="AW38">
        <f t="shared" si="8"/>
        <v>-3.9999998989515007E-5</v>
      </c>
      <c r="AX38">
        <f t="shared" si="8"/>
        <v>2.9000000102996637E-4</v>
      </c>
      <c r="AY38">
        <f t="shared" si="8"/>
        <v>-7.9999999002211553E-5</v>
      </c>
      <c r="AZ38">
        <f t="shared" si="8"/>
        <v>2.5000000101726982E-4</v>
      </c>
      <c r="BA38">
        <f t="shared" si="8"/>
        <v>5.8000000097990778E-4</v>
      </c>
      <c r="BB38">
        <f t="shared" si="8"/>
        <v>-4.1999999905328878E-4</v>
      </c>
      <c r="BC38">
        <f t="shared" si="8"/>
        <v>-8.9999999090650817E-5</v>
      </c>
      <c r="BD38">
        <f t="shared" si="8"/>
        <v>1.3999999833913535E-4</v>
      </c>
      <c r="BE38">
        <f t="shared" si="8"/>
        <v>4.699999983017733E-4</v>
      </c>
      <c r="BF38">
        <f t="shared" si="8"/>
        <v>7.9999999826441126E-4</v>
      </c>
      <c r="BG38">
        <f t="shared" si="8"/>
        <v>6.9999999834635673E-4</v>
      </c>
      <c r="BH38">
        <f t="shared" si="8"/>
        <v>2.9999998332641553E-5</v>
      </c>
      <c r="BI38">
        <f t="shared" si="8"/>
        <v>2.9999999952678991E-4</v>
      </c>
      <c r="BJ38">
        <f t="shared" si="8"/>
        <v>-3.7000000048692527E-4</v>
      </c>
      <c r="BK38">
        <f t="shared" si="8"/>
        <v>-4.0000000467443897E-5</v>
      </c>
      <c r="BL38">
        <f t="shared" si="8"/>
        <v>-4.0000000467443897E-5</v>
      </c>
      <c r="BM38">
        <f t="shared" si="8"/>
        <v>2.8999999955203748E-4</v>
      </c>
      <c r="BN38">
        <f t="shared" si="8"/>
        <v>2.800000003162495E-4</v>
      </c>
      <c r="BO38">
        <f t="shared" ref="BO38:DZ38" si="9">BO25-BO12</f>
        <v>6.1000000030730916E-4</v>
      </c>
      <c r="BP38">
        <f t="shared" si="9"/>
        <v>-5.9999999677984306E-5</v>
      </c>
      <c r="BQ38">
        <f t="shared" si="9"/>
        <v>-5.9999999734827725E-5</v>
      </c>
      <c r="BR38">
        <f t="shared" si="9"/>
        <v>2.7000000028465365E-4</v>
      </c>
      <c r="BS38">
        <f t="shared" si="9"/>
        <v>3.0000000032259777E-4</v>
      </c>
      <c r="BT38">
        <f t="shared" si="9"/>
        <v>6.3000000028523573E-4</v>
      </c>
      <c r="BU38">
        <f t="shared" si="9"/>
        <v>-3.9999999728479452E-5</v>
      </c>
      <c r="BV38">
        <f t="shared" si="9"/>
        <v>-2.3999999962143193E-4</v>
      </c>
      <c r="BW38">
        <f t="shared" si="9"/>
        <v>9.0000000341206032E-5</v>
      </c>
      <c r="BX38">
        <f t="shared" si="9"/>
        <v>9.9999999980582288E-4</v>
      </c>
      <c r="BY38">
        <f t="shared" si="9"/>
        <v>3.299999997921077E-4</v>
      </c>
      <c r="BZ38">
        <f t="shared" si="9"/>
        <v>6.5999999981158908E-4</v>
      </c>
      <c r="CA38">
        <f t="shared" si="9"/>
        <v>6.599999998684325E-4</v>
      </c>
      <c r="CB38">
        <f t="shared" si="9"/>
        <v>9.8999999983107045E-4</v>
      </c>
      <c r="CC38">
        <f t="shared" si="9"/>
        <v>4.3999999925858901E-4</v>
      </c>
      <c r="CD38">
        <f t="shared" si="9"/>
        <v>6.6999999926053988E-4</v>
      </c>
      <c r="CE38">
        <f t="shared" si="9"/>
        <v>-7.531752999057062E-13</v>
      </c>
      <c r="CF38">
        <f t="shared" si="9"/>
        <v>5.9999999928095349E-4</v>
      </c>
      <c r="CG38">
        <f t="shared" si="9"/>
        <v>-7.0000000732761691E-5</v>
      </c>
      <c r="CH38">
        <f t="shared" si="9"/>
        <v>0</v>
      </c>
      <c r="CI38">
        <f t="shared" si="9"/>
        <v>3.2999999993421625E-4</v>
      </c>
      <c r="CJ38">
        <f t="shared" si="9"/>
        <v>6.5999999995369762E-4</v>
      </c>
      <c r="CK38">
        <f t="shared" si="9"/>
        <v>1.400000003002333E-4</v>
      </c>
      <c r="CL38">
        <f t="shared" si="9"/>
        <v>4.7000000029129296E-4</v>
      </c>
      <c r="CM38">
        <f t="shared" si="9"/>
        <v>2.8000000025940608E-4</v>
      </c>
      <c r="CN38">
        <f t="shared" si="9"/>
        <v>6.1000000022204404E-4</v>
      </c>
      <c r="CO38">
        <f t="shared" si="9"/>
        <v>-5.9999999791671144E-5</v>
      </c>
      <c r="CP38">
        <f t="shared" si="9"/>
        <v>6.4000000025998816E-4</v>
      </c>
      <c r="CQ38">
        <f t="shared" si="9"/>
        <v>-2.9999999753727025E-5</v>
      </c>
      <c r="CR38">
        <f t="shared" si="9"/>
        <v>4.0000000103646016E-4</v>
      </c>
      <c r="CS38">
        <f t="shared" si="9"/>
        <v>-2.6999999897725502E-4</v>
      </c>
      <c r="CT38">
        <f t="shared" si="9"/>
        <v>6.000000098538294E-5</v>
      </c>
      <c r="CU38">
        <f t="shared" si="9"/>
        <v>2.6000000104886567E-4</v>
      </c>
      <c r="CV38">
        <f t="shared" si="9"/>
        <v>5.9000000101150363E-4</v>
      </c>
      <c r="CW38">
        <f t="shared" si="9"/>
        <v>0</v>
      </c>
      <c r="CX38">
        <f t="shared" si="9"/>
        <v>3.2999999993421625E-4</v>
      </c>
      <c r="CY38">
        <f t="shared" si="9"/>
        <v>6.5999999995369762E-4</v>
      </c>
      <c r="CZ38">
        <f t="shared" si="9"/>
        <v>6.5999999998211933E-4</v>
      </c>
      <c r="DA38">
        <f t="shared" si="9"/>
        <v>9.89999999973179E-4</v>
      </c>
      <c r="DB38">
        <f t="shared" si="9"/>
        <v>-6.000000098538294E-5</v>
      </c>
      <c r="DC38">
        <f t="shared" si="9"/>
        <v>2.6999999900567673E-4</v>
      </c>
      <c r="DD38">
        <f t="shared" si="9"/>
        <v>5.999999990251581E-4</v>
      </c>
      <c r="DE38">
        <f t="shared" si="9"/>
        <v>7.9999999900337571E-4</v>
      </c>
      <c r="DF38">
        <f t="shared" si="9"/>
        <v>1.2999999898966053E-4</v>
      </c>
      <c r="DG38">
        <f t="shared" si="9"/>
        <v>-0.24964000000039732</v>
      </c>
      <c r="DH38">
        <f t="shared" si="9"/>
        <v>-0.24931000000037784</v>
      </c>
      <c r="DI38">
        <f t="shared" si="9"/>
        <v>-0.24998000000039156</v>
      </c>
      <c r="DJ38">
        <f t="shared" si="9"/>
        <v>-0.24938000000042848</v>
      </c>
      <c r="DK38">
        <f t="shared" si="9"/>
        <v>-0.25005000000032851</v>
      </c>
      <c r="DL38">
        <f t="shared" si="9"/>
        <v>0.25035999999960268</v>
      </c>
      <c r="DM38">
        <f t="shared" si="9"/>
        <v>0.25068999999962216</v>
      </c>
      <c r="DN38">
        <f t="shared" si="9"/>
        <v>0.25001999999960844</v>
      </c>
      <c r="DO38">
        <f t="shared" si="9"/>
        <v>0.25061999999957152</v>
      </c>
      <c r="DP38">
        <f t="shared" si="9"/>
        <v>0.25094999999964784</v>
      </c>
      <c r="DQ38">
        <f t="shared" si="9"/>
        <v>0</v>
      </c>
      <c r="DR38">
        <f t="shared" si="9"/>
        <v>3.2999999999105967E-4</v>
      </c>
      <c r="DS38">
        <f t="shared" si="9"/>
        <v>6.6000000001054104E-4</v>
      </c>
      <c r="DT38">
        <f t="shared" si="9"/>
        <v>6.0000000019044819E-5</v>
      </c>
      <c r="DU38">
        <f t="shared" si="9"/>
        <v>3.900000000385262E-4</v>
      </c>
      <c r="DV38">
        <f t="shared" si="9"/>
        <v>-7.9999999059054971E-5</v>
      </c>
      <c r="DW38">
        <f t="shared" si="9"/>
        <v>2.5000000090358299E-4</v>
      </c>
      <c r="DX38">
        <f t="shared" si="9"/>
        <v>-4.1999999911013219E-4</v>
      </c>
      <c r="DY38">
        <f t="shared" si="9"/>
        <v>-4.1999999905328878E-4</v>
      </c>
      <c r="DZ38">
        <f t="shared" si="9"/>
        <v>-8.9999999090650817E-5</v>
      </c>
      <c r="EA38">
        <f t="shared" si="6"/>
        <v>3.9999997625272954E-5</v>
      </c>
      <c r="EB38">
        <f t="shared" si="5"/>
        <v>3.6999999758791091E-4</v>
      </c>
      <c r="EC38">
        <f t="shared" si="5"/>
        <v>6.9999999760739229E-4</v>
      </c>
      <c r="ED38">
        <f t="shared" si="5"/>
        <v>8.999999976140316E-4</v>
      </c>
      <c r="EE38">
        <f t="shared" si="5"/>
        <v>2.2999999760031642E-4</v>
      </c>
      <c r="EF38">
        <f t="shared" si="5"/>
        <v>4.8000000003867171E-4</v>
      </c>
      <c r="EG38">
        <f t="shared" si="5"/>
        <v>8.1000000002973138E-4</v>
      </c>
      <c r="EH38">
        <f t="shared" si="5"/>
        <v>1.4000000004443791E-4</v>
      </c>
      <c r="EI38">
        <f t="shared" si="5"/>
        <v>4.0000000069539965E-5</v>
      </c>
      <c r="EJ38">
        <f t="shared" si="5"/>
        <v>3.7000000003217792E-4</v>
      </c>
      <c r="EK38">
        <f t="shared" si="5"/>
        <v>4.8000000030867795E-4</v>
      </c>
      <c r="EL38">
        <f t="shared" si="5"/>
        <v>9.1000000030305728E-4</v>
      </c>
      <c r="EM38">
        <f t="shared" si="5"/>
        <v>2.4000000030355295E-4</v>
      </c>
      <c r="EN38">
        <f t="shared" si="5"/>
        <v>-5.9999999677984306E-5</v>
      </c>
      <c r="EO38">
        <f t="shared" si="5"/>
        <v>2.7000000031307536E-4</v>
      </c>
      <c r="EP38">
        <f t="shared" si="5"/>
        <v>1.0000001486787369E-4</v>
      </c>
      <c r="EQ38">
        <f t="shared" si="5"/>
        <v>4.3000001488735506E-4</v>
      </c>
      <c r="ER38">
        <f t="shared" si="5"/>
        <v>-2.3999998512636012E-4</v>
      </c>
      <c r="ES38">
        <f t="shared" si="5"/>
        <v>-3.9999985119720805E-5</v>
      </c>
      <c r="ET38">
        <f t="shared" si="5"/>
        <v>2.9000001495660399E-4</v>
      </c>
      <c r="EU38">
        <f t="shared" si="5"/>
        <v>9.9999999980582288E-4</v>
      </c>
      <c r="EV38">
        <f t="shared" si="5"/>
        <v>3.299999997921077E-4</v>
      </c>
      <c r="EW38">
        <f t="shared" si="5"/>
        <v>6.5999999981158908E-4</v>
      </c>
      <c r="EX38">
        <f t="shared" si="5"/>
        <v>6.5999999981158908E-4</v>
      </c>
      <c r="EY38">
        <f t="shared" si="5"/>
        <v>9.8999999977422704E-4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686.44299999999998</v>
      </c>
      <c r="D3">
        <v>6</v>
      </c>
      <c r="E3">
        <v>4.37843E-5</v>
      </c>
      <c r="F3">
        <v>0</v>
      </c>
      <c r="G3">
        <v>8.3333300000000001</v>
      </c>
      <c r="H3">
        <v>16.666699999999999</v>
      </c>
      <c r="I3">
        <v>96.301400000000001</v>
      </c>
      <c r="J3">
        <v>104.63500000000001</v>
      </c>
      <c r="K3">
        <v>0.25</v>
      </c>
      <c r="L3">
        <v>8.5833300000000001</v>
      </c>
      <c r="M3">
        <v>16.916699999999999</v>
      </c>
      <c r="N3">
        <v>128.60300000000001</v>
      </c>
      <c r="O3">
        <v>136.93600000000001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1.5</v>
      </c>
      <c r="V3">
        <v>9.8333300000000001</v>
      </c>
      <c r="W3">
        <v>18.166699999999999</v>
      </c>
      <c r="X3">
        <v>94.787599999999998</v>
      </c>
      <c r="Y3">
        <v>103.121</v>
      </c>
      <c r="Z3">
        <v>0.5</v>
      </c>
      <c r="AA3">
        <v>8.8333300000000001</v>
      </c>
      <c r="AB3">
        <v>17.166699999999999</v>
      </c>
      <c r="AC3">
        <v>119.80500000000001</v>
      </c>
      <c r="AD3">
        <v>128.13800000000001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1.25</v>
      </c>
      <c r="AP3">
        <v>9.5833300000000001</v>
      </c>
      <c r="AQ3">
        <v>17.916699999999999</v>
      </c>
      <c r="AR3">
        <v>95.037599999999998</v>
      </c>
      <c r="AS3">
        <v>103.371</v>
      </c>
      <c r="AT3">
        <v>94.787599999999998</v>
      </c>
      <c r="AU3">
        <v>103.121</v>
      </c>
      <c r="AV3">
        <v>111.45399999999999</v>
      </c>
      <c r="AW3">
        <v>185.47399999999999</v>
      </c>
      <c r="AX3">
        <v>193.80699999999999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80.134699999999995</v>
      </c>
      <c r="BE3">
        <v>88.468000000000004</v>
      </c>
      <c r="BF3">
        <v>96.801400000000001</v>
      </c>
      <c r="BG3">
        <v>181.846</v>
      </c>
      <c r="BH3">
        <v>190.179</v>
      </c>
      <c r="BI3">
        <v>118.867</v>
      </c>
      <c r="BJ3">
        <v>127.2</v>
      </c>
      <c r="BK3">
        <v>135.53299999999999</v>
      </c>
      <c r="BL3">
        <v>249.697</v>
      </c>
      <c r="BM3">
        <v>258.03100000000001</v>
      </c>
      <c r="BN3">
        <v>1</v>
      </c>
      <c r="BO3">
        <v>9.3333300000000001</v>
      </c>
      <c r="BP3">
        <v>17.666699999999999</v>
      </c>
      <c r="BQ3">
        <v>133.60599999999999</v>
      </c>
      <c r="BR3">
        <v>141.93899999999999</v>
      </c>
      <c r="BS3">
        <v>78.620900000000006</v>
      </c>
      <c r="BT3">
        <v>86.9542</v>
      </c>
      <c r="BU3">
        <v>95.287599999999998</v>
      </c>
      <c r="BV3">
        <v>205.983</v>
      </c>
      <c r="BW3">
        <v>214.316</v>
      </c>
      <c r="BX3">
        <v>117.867</v>
      </c>
      <c r="BY3">
        <v>126.2</v>
      </c>
      <c r="BZ3">
        <v>134.53299999999999</v>
      </c>
      <c r="CA3">
        <v>233.65799999999999</v>
      </c>
      <c r="CB3">
        <v>241.99100000000001</v>
      </c>
      <c r="CC3">
        <v>118.117</v>
      </c>
      <c r="CD3">
        <v>126.45</v>
      </c>
      <c r="CE3">
        <v>134.78299999999999</v>
      </c>
      <c r="CF3">
        <v>250.48400000000001</v>
      </c>
      <c r="CG3">
        <v>258.81700000000001</v>
      </c>
      <c r="CH3">
        <v>118.367</v>
      </c>
      <c r="CI3">
        <v>126.7</v>
      </c>
      <c r="CJ3">
        <v>135.03299999999999</v>
      </c>
      <c r="CK3">
        <v>240.67099999999999</v>
      </c>
      <c r="CL3">
        <v>249.00399999999999</v>
      </c>
      <c r="CM3">
        <v>78.870900000000006</v>
      </c>
      <c r="CN3">
        <v>87.2042</v>
      </c>
      <c r="CO3">
        <v>95.537599999999998</v>
      </c>
      <c r="CP3">
        <v>185.75399999999999</v>
      </c>
      <c r="CQ3">
        <v>194.08699999999999</v>
      </c>
      <c r="CR3">
        <v>169.30699999999999</v>
      </c>
      <c r="CS3">
        <v>177.64</v>
      </c>
      <c r="CT3">
        <v>185.97399999999999</v>
      </c>
      <c r="CU3">
        <v>282.27699999999999</v>
      </c>
      <c r="CV3">
        <v>290.61</v>
      </c>
      <c r="CW3">
        <v>87.660799999999995</v>
      </c>
      <c r="CX3">
        <v>95.994100000000003</v>
      </c>
      <c r="CY3">
        <v>104.327</v>
      </c>
      <c r="CZ3">
        <v>191.29599999999999</v>
      </c>
      <c r="DA3">
        <v>199.62899999999999</v>
      </c>
    </row>
    <row r="4" spans="1:105" x14ac:dyDescent="0.25">
      <c r="A4">
        <v>2</v>
      </c>
      <c r="B4" t="s">
        <v>62</v>
      </c>
      <c r="C4">
        <v>586.46600000000001</v>
      </c>
      <c r="D4">
        <v>22</v>
      </c>
      <c r="E4">
        <v>9.9888800000000005E-6</v>
      </c>
      <c r="F4">
        <v>2</v>
      </c>
      <c r="G4">
        <v>10.333299999999999</v>
      </c>
      <c r="H4">
        <v>18.666699999999999</v>
      </c>
      <c r="I4">
        <v>103.96899999999999</v>
      </c>
      <c r="J4">
        <v>112.30200000000001</v>
      </c>
      <c r="K4">
        <v>10.7593</v>
      </c>
      <c r="L4">
        <v>19.092600000000001</v>
      </c>
      <c r="M4">
        <v>27.425999999999998</v>
      </c>
      <c r="N4">
        <v>104.21899999999999</v>
      </c>
      <c r="O4">
        <v>112.55200000000001</v>
      </c>
      <c r="P4">
        <v>0.25</v>
      </c>
      <c r="Q4">
        <v>8.5833300000000001</v>
      </c>
      <c r="R4">
        <v>16.916699999999999</v>
      </c>
      <c r="S4">
        <v>120.13500000000001</v>
      </c>
      <c r="T4">
        <v>128.46899999999999</v>
      </c>
      <c r="U4">
        <v>1.25</v>
      </c>
      <c r="V4">
        <v>9.5833300000000001</v>
      </c>
      <c r="W4">
        <v>17.916699999999999</v>
      </c>
      <c r="X4">
        <v>76.500799999999998</v>
      </c>
      <c r="Y4">
        <v>84.834199999999996</v>
      </c>
      <c r="Z4">
        <v>0.75</v>
      </c>
      <c r="AA4">
        <v>9.0833300000000001</v>
      </c>
      <c r="AB4">
        <v>17.416699999999999</v>
      </c>
      <c r="AC4">
        <v>79.781800000000004</v>
      </c>
      <c r="AD4">
        <v>88.115099999999998</v>
      </c>
      <c r="AE4">
        <v>0.5</v>
      </c>
      <c r="AF4">
        <v>8.8333300000000001</v>
      </c>
      <c r="AG4">
        <v>17.166699999999999</v>
      </c>
      <c r="AH4">
        <v>73.625399999999999</v>
      </c>
      <c r="AI4">
        <v>81.958699999999993</v>
      </c>
      <c r="AJ4">
        <v>1.75</v>
      </c>
      <c r="AK4">
        <v>10.083299999999999</v>
      </c>
      <c r="AL4">
        <v>18.416699999999999</v>
      </c>
      <c r="AM4">
        <v>109.402</v>
      </c>
      <c r="AN4">
        <v>117.736</v>
      </c>
      <c r="AO4">
        <v>1.5</v>
      </c>
      <c r="AP4">
        <v>9.8333300000000001</v>
      </c>
      <c r="AQ4">
        <v>18.166699999999999</v>
      </c>
      <c r="AR4">
        <v>74.550700000000006</v>
      </c>
      <c r="AS4">
        <v>82.884100000000004</v>
      </c>
      <c r="AT4">
        <v>1</v>
      </c>
      <c r="AU4">
        <v>9.3333300000000001</v>
      </c>
      <c r="AV4">
        <v>17.666699999999999</v>
      </c>
      <c r="AW4">
        <v>79.490799999999993</v>
      </c>
      <c r="AX4">
        <v>87.824200000000005</v>
      </c>
      <c r="AY4">
        <v>0</v>
      </c>
      <c r="AZ4">
        <v>8.3333300000000001</v>
      </c>
      <c r="BA4">
        <v>16.666699999999999</v>
      </c>
      <c r="BB4">
        <v>85.289599999999993</v>
      </c>
      <c r="BC4">
        <v>93.622900000000001</v>
      </c>
      <c r="BD4">
        <v>102.206</v>
      </c>
      <c r="BE4">
        <v>110.54</v>
      </c>
      <c r="BF4">
        <v>118.873</v>
      </c>
      <c r="BG4">
        <v>185.95099999999999</v>
      </c>
      <c r="BH4">
        <v>194.28399999999999</v>
      </c>
      <c r="BI4">
        <v>101.956</v>
      </c>
      <c r="BJ4">
        <v>110.29</v>
      </c>
      <c r="BK4">
        <v>118.623</v>
      </c>
      <c r="BL4">
        <v>199.03100000000001</v>
      </c>
      <c r="BM4">
        <v>207.364</v>
      </c>
      <c r="BN4">
        <v>103.96899999999999</v>
      </c>
      <c r="BO4">
        <v>112.30200000000001</v>
      </c>
      <c r="BP4">
        <v>120.63500000000001</v>
      </c>
      <c r="BQ4">
        <v>209.42699999999999</v>
      </c>
      <c r="BR4">
        <v>217.76</v>
      </c>
      <c r="BS4">
        <v>60.334200000000003</v>
      </c>
      <c r="BT4">
        <v>68.667500000000004</v>
      </c>
      <c r="BU4">
        <v>77.000799999999998</v>
      </c>
      <c r="BV4">
        <v>171.41399999999999</v>
      </c>
      <c r="BW4">
        <v>179.74700000000001</v>
      </c>
      <c r="BX4">
        <v>63.615099999999998</v>
      </c>
      <c r="BY4">
        <v>71.948499999999996</v>
      </c>
      <c r="BZ4">
        <v>80.281800000000004</v>
      </c>
      <c r="CA4">
        <v>141.56800000000001</v>
      </c>
      <c r="CB4">
        <v>149.90100000000001</v>
      </c>
      <c r="CC4">
        <v>57.4587</v>
      </c>
      <c r="CD4">
        <v>65.792000000000002</v>
      </c>
      <c r="CE4">
        <v>74.125399999999999</v>
      </c>
      <c r="CF4">
        <v>167.221</v>
      </c>
      <c r="CG4">
        <v>175.55500000000001</v>
      </c>
      <c r="CH4">
        <v>102.456</v>
      </c>
      <c r="CI4">
        <v>110.79</v>
      </c>
      <c r="CJ4">
        <v>119.123</v>
      </c>
      <c r="CK4">
        <v>195.28899999999999</v>
      </c>
      <c r="CL4">
        <v>203.62200000000001</v>
      </c>
      <c r="CM4">
        <v>58.384099999999997</v>
      </c>
      <c r="CN4">
        <v>66.717399999999998</v>
      </c>
      <c r="CO4">
        <v>75.050700000000006</v>
      </c>
      <c r="CP4">
        <v>132.12799999999999</v>
      </c>
      <c r="CQ4">
        <v>140.46100000000001</v>
      </c>
      <c r="CR4">
        <v>63.324199999999998</v>
      </c>
      <c r="CS4">
        <v>71.657499999999999</v>
      </c>
      <c r="CT4">
        <v>79.990799999999993</v>
      </c>
      <c r="CU4">
        <v>157.358</v>
      </c>
      <c r="CV4">
        <v>165.691</v>
      </c>
      <c r="CW4">
        <v>69.122900000000001</v>
      </c>
      <c r="CX4">
        <v>77.456299999999999</v>
      </c>
      <c r="CY4">
        <v>85.789599999999993</v>
      </c>
      <c r="CZ4">
        <v>184.33099999999999</v>
      </c>
      <c r="DA4">
        <v>192.66399999999999</v>
      </c>
    </row>
    <row r="5" spans="1:105" x14ac:dyDescent="0.25">
      <c r="A5">
        <v>3</v>
      </c>
      <c r="B5" t="s">
        <v>62</v>
      </c>
      <c r="C5">
        <v>637.77499999999998</v>
      </c>
      <c r="D5">
        <v>1</v>
      </c>
      <c r="E5">
        <v>9.8619899999999994E-5</v>
      </c>
      <c r="F5">
        <v>1.5</v>
      </c>
      <c r="G5">
        <v>9.8333300000000001</v>
      </c>
      <c r="H5">
        <v>18.166699999999999</v>
      </c>
      <c r="I5">
        <v>111.1</v>
      </c>
      <c r="J5">
        <v>119.43300000000001</v>
      </c>
      <c r="K5">
        <v>141.27799999999999</v>
      </c>
      <c r="L5">
        <v>149.61099999999999</v>
      </c>
      <c r="M5">
        <v>157.94499999999999</v>
      </c>
      <c r="N5">
        <v>255.12200000000001</v>
      </c>
      <c r="O5">
        <v>263.45499999999998</v>
      </c>
      <c r="P5">
        <v>0.25</v>
      </c>
      <c r="Q5">
        <v>8.5833300000000001</v>
      </c>
      <c r="R5">
        <v>16.916699999999999</v>
      </c>
      <c r="S5">
        <v>88.0274</v>
      </c>
      <c r="T5">
        <v>96.360799999999998</v>
      </c>
      <c r="U5">
        <v>0</v>
      </c>
      <c r="V5">
        <v>8.3333300000000001</v>
      </c>
      <c r="W5">
        <v>16.666699999999999</v>
      </c>
      <c r="X5">
        <v>124.611</v>
      </c>
      <c r="Y5">
        <v>132.94499999999999</v>
      </c>
      <c r="Z5">
        <v>10.8987</v>
      </c>
      <c r="AA5">
        <v>19.232099999999999</v>
      </c>
      <c r="AB5">
        <v>27.5654</v>
      </c>
      <c r="AC5">
        <v>81.596000000000004</v>
      </c>
      <c r="AD5">
        <v>89.929299999999998</v>
      </c>
      <c r="AE5">
        <v>0.75</v>
      </c>
      <c r="AF5">
        <v>9.0833300000000001</v>
      </c>
      <c r="AG5">
        <v>17.416699999999999</v>
      </c>
      <c r="AH5">
        <v>87.151499999999999</v>
      </c>
      <c r="AI5">
        <v>95.484800000000007</v>
      </c>
      <c r="AJ5">
        <v>1</v>
      </c>
      <c r="AK5">
        <v>9.3333300000000001</v>
      </c>
      <c r="AL5">
        <v>17.666699999999999</v>
      </c>
      <c r="AM5">
        <v>88.328100000000006</v>
      </c>
      <c r="AN5">
        <v>96.661500000000004</v>
      </c>
      <c r="AO5">
        <v>27.835100000000001</v>
      </c>
      <c r="AP5">
        <v>36.168399999999998</v>
      </c>
      <c r="AQ5">
        <v>44.501800000000003</v>
      </c>
      <c r="AR5">
        <v>121.51</v>
      </c>
      <c r="AS5">
        <v>129.84299999999999</v>
      </c>
      <c r="AT5">
        <v>1.25</v>
      </c>
      <c r="AU5">
        <v>9.5833300000000001</v>
      </c>
      <c r="AV5">
        <v>17.916699999999999</v>
      </c>
      <c r="AW5">
        <v>120.134</v>
      </c>
      <c r="AX5">
        <v>128.46700000000001</v>
      </c>
      <c r="AY5">
        <v>0.5</v>
      </c>
      <c r="AZ5">
        <v>8.8333300000000001</v>
      </c>
      <c r="BA5">
        <v>17.166699999999999</v>
      </c>
      <c r="BB5">
        <v>87.603399999999993</v>
      </c>
      <c r="BC5">
        <v>95.936700000000002</v>
      </c>
      <c r="BD5">
        <v>105.245</v>
      </c>
      <c r="BE5">
        <v>113.578</v>
      </c>
      <c r="BF5">
        <v>121.911</v>
      </c>
      <c r="BG5">
        <v>221.25800000000001</v>
      </c>
      <c r="BH5">
        <v>229.59100000000001</v>
      </c>
      <c r="BI5">
        <v>62.253399999999999</v>
      </c>
      <c r="BJ5">
        <v>70.586699999999993</v>
      </c>
      <c r="BK5">
        <v>78.92</v>
      </c>
      <c r="BL5">
        <v>145.63800000000001</v>
      </c>
      <c r="BM5">
        <v>153.971</v>
      </c>
      <c r="BN5">
        <v>71.860799999999998</v>
      </c>
      <c r="BO5">
        <v>80.194100000000006</v>
      </c>
      <c r="BP5">
        <v>88.5274</v>
      </c>
      <c r="BQ5">
        <v>151.16300000000001</v>
      </c>
      <c r="BR5">
        <v>159.49700000000001</v>
      </c>
      <c r="BS5">
        <v>108.44499999999999</v>
      </c>
      <c r="BT5">
        <v>116.77800000000001</v>
      </c>
      <c r="BU5">
        <v>125.111</v>
      </c>
      <c r="BV5">
        <v>211.29900000000001</v>
      </c>
      <c r="BW5">
        <v>219.63200000000001</v>
      </c>
      <c r="BX5">
        <v>65.429299999999998</v>
      </c>
      <c r="BY5">
        <v>73.762699999999995</v>
      </c>
      <c r="BZ5">
        <v>82.096000000000004</v>
      </c>
      <c r="CA5">
        <v>176.81</v>
      </c>
      <c r="CB5">
        <v>185.14400000000001</v>
      </c>
      <c r="CC5">
        <v>70.984800000000007</v>
      </c>
      <c r="CD5">
        <v>79.318100000000001</v>
      </c>
      <c r="CE5">
        <v>87.651499999999999</v>
      </c>
      <c r="CF5">
        <v>146.238</v>
      </c>
      <c r="CG5">
        <v>154.571</v>
      </c>
      <c r="CH5">
        <v>72.161500000000004</v>
      </c>
      <c r="CI5">
        <v>80.494799999999998</v>
      </c>
      <c r="CJ5">
        <v>88.828100000000006</v>
      </c>
      <c r="CK5">
        <v>174.751</v>
      </c>
      <c r="CL5">
        <v>183.08500000000001</v>
      </c>
      <c r="CM5">
        <v>105.495</v>
      </c>
      <c r="CN5">
        <v>113.828</v>
      </c>
      <c r="CO5">
        <v>122.161</v>
      </c>
      <c r="CP5">
        <v>187.16200000000001</v>
      </c>
      <c r="CQ5">
        <v>195.495</v>
      </c>
      <c r="CR5">
        <v>104.995</v>
      </c>
      <c r="CS5">
        <v>113.328</v>
      </c>
      <c r="CT5">
        <v>121.661</v>
      </c>
      <c r="CU5">
        <v>182.47200000000001</v>
      </c>
      <c r="CV5">
        <v>190.80500000000001</v>
      </c>
      <c r="CW5">
        <v>71.436700000000002</v>
      </c>
      <c r="CX5">
        <v>79.77</v>
      </c>
      <c r="CY5">
        <v>88.103399999999993</v>
      </c>
      <c r="CZ5">
        <v>178.64</v>
      </c>
      <c r="DA5">
        <v>186.97300000000001</v>
      </c>
    </row>
    <row r="6" spans="1:105" x14ac:dyDescent="0.25">
      <c r="A6">
        <v>4</v>
      </c>
      <c r="B6" t="s">
        <v>62</v>
      </c>
      <c r="C6">
        <v>569.524</v>
      </c>
      <c r="D6">
        <v>39</v>
      </c>
      <c r="E6">
        <v>9.7773000000000001E-5</v>
      </c>
      <c r="F6">
        <v>2</v>
      </c>
      <c r="G6">
        <v>10.333299999999999</v>
      </c>
      <c r="H6">
        <v>18.666699999999999</v>
      </c>
      <c r="I6">
        <v>102.83799999999999</v>
      </c>
      <c r="J6">
        <v>111.17100000000001</v>
      </c>
      <c r="K6">
        <v>0.25</v>
      </c>
      <c r="L6">
        <v>8.5833300000000001</v>
      </c>
      <c r="M6">
        <v>16.916699999999999</v>
      </c>
      <c r="N6">
        <v>79.924099999999996</v>
      </c>
      <c r="O6">
        <v>88.257499999999993</v>
      </c>
      <c r="P6">
        <v>1.75</v>
      </c>
      <c r="Q6">
        <v>10.083299999999999</v>
      </c>
      <c r="R6">
        <v>18.416699999999999</v>
      </c>
      <c r="S6">
        <v>103.38500000000001</v>
      </c>
      <c r="T6">
        <v>111.718</v>
      </c>
      <c r="U6">
        <v>0.5</v>
      </c>
      <c r="V6">
        <v>8.8333300000000001</v>
      </c>
      <c r="W6">
        <v>17.166699999999999</v>
      </c>
      <c r="X6">
        <v>74.195099999999996</v>
      </c>
      <c r="Y6">
        <v>82.528400000000005</v>
      </c>
      <c r="Z6">
        <v>1</v>
      </c>
      <c r="AA6">
        <v>9.3333300000000001</v>
      </c>
      <c r="AB6">
        <v>17.666699999999999</v>
      </c>
      <c r="AC6">
        <v>75.896500000000003</v>
      </c>
      <c r="AD6">
        <v>84.229799999999997</v>
      </c>
      <c r="AE6">
        <v>1.5</v>
      </c>
      <c r="AF6">
        <v>9.8333300000000001</v>
      </c>
      <c r="AG6">
        <v>18.166699999999999</v>
      </c>
      <c r="AH6">
        <v>77.155000000000001</v>
      </c>
      <c r="AI6">
        <v>85.488399999999999</v>
      </c>
      <c r="AJ6">
        <v>102.33799999999999</v>
      </c>
      <c r="AK6">
        <v>110.67100000000001</v>
      </c>
      <c r="AL6">
        <v>119.004</v>
      </c>
      <c r="AM6">
        <v>174.60400000000001</v>
      </c>
      <c r="AN6">
        <v>182.93700000000001</v>
      </c>
      <c r="AO6">
        <v>0.75</v>
      </c>
      <c r="AP6">
        <v>9.0833300000000001</v>
      </c>
      <c r="AQ6">
        <v>17.416699999999999</v>
      </c>
      <c r="AR6">
        <v>82.278800000000004</v>
      </c>
      <c r="AS6">
        <v>90.612099999999998</v>
      </c>
      <c r="AT6">
        <v>1.25</v>
      </c>
      <c r="AU6">
        <v>9.5833300000000001</v>
      </c>
      <c r="AV6">
        <v>17.916699999999999</v>
      </c>
      <c r="AW6">
        <v>109.57599999999999</v>
      </c>
      <c r="AX6">
        <v>117.91</v>
      </c>
      <c r="AY6">
        <v>0</v>
      </c>
      <c r="AZ6">
        <v>8.3333300000000001</v>
      </c>
      <c r="BA6">
        <v>16.666699999999999</v>
      </c>
      <c r="BB6">
        <v>85.421199999999999</v>
      </c>
      <c r="BC6">
        <v>93.754499999999993</v>
      </c>
      <c r="BD6">
        <v>102.08799999999999</v>
      </c>
      <c r="BE6">
        <v>110.42100000000001</v>
      </c>
      <c r="BF6">
        <v>118.754</v>
      </c>
      <c r="BG6">
        <v>215.97200000000001</v>
      </c>
      <c r="BH6">
        <v>224.30500000000001</v>
      </c>
      <c r="BI6">
        <v>63.7575</v>
      </c>
      <c r="BJ6">
        <v>72.090800000000002</v>
      </c>
      <c r="BK6">
        <v>80.424099999999996</v>
      </c>
      <c r="BL6">
        <v>183.25800000000001</v>
      </c>
      <c r="BM6">
        <v>191.59200000000001</v>
      </c>
      <c r="BN6">
        <v>102.58799999999999</v>
      </c>
      <c r="BO6">
        <v>110.92100000000001</v>
      </c>
      <c r="BP6">
        <v>119.254</v>
      </c>
      <c r="BQ6">
        <v>211.29400000000001</v>
      </c>
      <c r="BR6">
        <v>219.62700000000001</v>
      </c>
      <c r="BS6">
        <v>58.028399999999998</v>
      </c>
      <c r="BT6">
        <v>66.361699999999999</v>
      </c>
      <c r="BU6">
        <v>74.695099999999996</v>
      </c>
      <c r="BV6">
        <v>137.375</v>
      </c>
      <c r="BW6">
        <v>145.708</v>
      </c>
      <c r="BX6">
        <v>59.729799999999997</v>
      </c>
      <c r="BY6">
        <v>68.063199999999995</v>
      </c>
      <c r="BZ6">
        <v>76.396500000000003</v>
      </c>
      <c r="CA6">
        <v>156.477</v>
      </c>
      <c r="CB6">
        <v>164.81</v>
      </c>
      <c r="CC6">
        <v>64.697900000000004</v>
      </c>
      <c r="CD6">
        <v>73.031300000000002</v>
      </c>
      <c r="CE6">
        <v>81.364599999999996</v>
      </c>
      <c r="CF6">
        <v>179.327</v>
      </c>
      <c r="CG6">
        <v>187.66</v>
      </c>
      <c r="CH6">
        <v>5.2540899999999997</v>
      </c>
      <c r="CI6">
        <v>13.587400000000001</v>
      </c>
      <c r="CJ6">
        <v>21.9208</v>
      </c>
      <c r="CK6">
        <v>103.08799999999999</v>
      </c>
      <c r="CL6">
        <v>111.42100000000001</v>
      </c>
      <c r="CM6">
        <v>66.112099999999998</v>
      </c>
      <c r="CN6">
        <v>74.445400000000006</v>
      </c>
      <c r="CO6">
        <v>82.778800000000004</v>
      </c>
      <c r="CP6">
        <v>182.078</v>
      </c>
      <c r="CQ6">
        <v>190.411</v>
      </c>
      <c r="CR6">
        <v>102.83799999999999</v>
      </c>
      <c r="CS6">
        <v>111.17100000000001</v>
      </c>
      <c r="CT6">
        <v>119.504</v>
      </c>
      <c r="CU6">
        <v>194.869</v>
      </c>
      <c r="CV6">
        <v>203.202</v>
      </c>
      <c r="CW6">
        <v>69.254499999999993</v>
      </c>
      <c r="CX6">
        <v>77.587800000000001</v>
      </c>
      <c r="CY6">
        <v>85.921199999999999</v>
      </c>
      <c r="CZ6">
        <v>186.89699999999999</v>
      </c>
      <c r="DA6">
        <v>195.23</v>
      </c>
    </row>
    <row r="7" spans="1:105" x14ac:dyDescent="0.25">
      <c r="A7">
        <v>5</v>
      </c>
      <c r="B7" t="s">
        <v>62</v>
      </c>
      <c r="C7">
        <v>689.43100000000004</v>
      </c>
      <c r="D7">
        <v>2</v>
      </c>
      <c r="E7">
        <v>0</v>
      </c>
      <c r="F7">
        <v>0</v>
      </c>
      <c r="G7">
        <v>8.3333300000000001</v>
      </c>
      <c r="H7">
        <v>16.666699999999999</v>
      </c>
      <c r="I7">
        <v>118.892</v>
      </c>
      <c r="J7">
        <v>127.22499999999999</v>
      </c>
      <c r="K7">
        <v>3.38517</v>
      </c>
      <c r="L7">
        <v>11.718500000000001</v>
      </c>
      <c r="M7">
        <v>20.0518</v>
      </c>
      <c r="N7">
        <v>102.72499999999999</v>
      </c>
      <c r="O7">
        <v>111.05800000000001</v>
      </c>
      <c r="P7">
        <v>0.25</v>
      </c>
      <c r="Q7">
        <v>8.5833300000000001</v>
      </c>
      <c r="R7">
        <v>16.916699999999999</v>
      </c>
      <c r="S7">
        <v>105.37</v>
      </c>
      <c r="T7">
        <v>113.703</v>
      </c>
      <c r="U7">
        <v>3.13517</v>
      </c>
      <c r="V7">
        <v>11.468500000000001</v>
      </c>
      <c r="W7">
        <v>19.8018</v>
      </c>
      <c r="X7">
        <v>136.30799999999999</v>
      </c>
      <c r="Y7">
        <v>144.642</v>
      </c>
      <c r="Z7">
        <v>2.88517</v>
      </c>
      <c r="AA7">
        <v>11.218500000000001</v>
      </c>
      <c r="AB7">
        <v>19.5518</v>
      </c>
      <c r="AC7">
        <v>136.05799999999999</v>
      </c>
      <c r="AD7">
        <v>144.392</v>
      </c>
      <c r="AE7">
        <v>8.0409600000000001</v>
      </c>
      <c r="AF7">
        <v>16.374300000000002</v>
      </c>
      <c r="AG7">
        <v>24.707599999999999</v>
      </c>
      <c r="AH7">
        <v>106.524</v>
      </c>
      <c r="AI7">
        <v>114.858</v>
      </c>
      <c r="AJ7">
        <v>53.639400000000002</v>
      </c>
      <c r="AK7">
        <v>61.972700000000003</v>
      </c>
      <c r="AL7">
        <v>70.306100000000001</v>
      </c>
      <c r="AM7">
        <v>186.173</v>
      </c>
      <c r="AN7">
        <v>194.506</v>
      </c>
      <c r="AO7">
        <v>162.459</v>
      </c>
      <c r="AP7">
        <v>170.792</v>
      </c>
      <c r="AQ7">
        <v>179.125</v>
      </c>
      <c r="AR7">
        <v>264.916</v>
      </c>
      <c r="AS7">
        <v>273.24900000000002</v>
      </c>
      <c r="AT7">
        <v>100.473</v>
      </c>
      <c r="AU7">
        <v>108.806</v>
      </c>
      <c r="AV7">
        <v>117.14</v>
      </c>
      <c r="AW7">
        <v>231.464</v>
      </c>
      <c r="AX7">
        <v>239.797</v>
      </c>
      <c r="AY7">
        <v>136.05799999999999</v>
      </c>
      <c r="AZ7">
        <v>144.392</v>
      </c>
      <c r="BA7">
        <v>152.72499999999999</v>
      </c>
      <c r="BB7">
        <v>215.42500000000001</v>
      </c>
      <c r="BC7">
        <v>223.75800000000001</v>
      </c>
      <c r="BD7">
        <v>102.72499999999999</v>
      </c>
      <c r="BE7">
        <v>111.05800000000001</v>
      </c>
      <c r="BF7">
        <v>119.392</v>
      </c>
      <c r="BG7">
        <v>179.946</v>
      </c>
      <c r="BH7">
        <v>188.279</v>
      </c>
      <c r="BI7">
        <v>86.558499999999995</v>
      </c>
      <c r="BJ7">
        <v>94.891800000000003</v>
      </c>
      <c r="BK7">
        <v>103.22499999999999</v>
      </c>
      <c r="BL7">
        <v>209.41399999999999</v>
      </c>
      <c r="BM7">
        <v>217.74700000000001</v>
      </c>
      <c r="BN7">
        <v>89.203100000000006</v>
      </c>
      <c r="BO7">
        <v>97.5364</v>
      </c>
      <c r="BP7">
        <v>105.87</v>
      </c>
      <c r="BQ7">
        <v>182.15299999999999</v>
      </c>
      <c r="BR7">
        <v>190.48699999999999</v>
      </c>
      <c r="BS7">
        <v>135.80799999999999</v>
      </c>
      <c r="BT7">
        <v>144.142</v>
      </c>
      <c r="BU7">
        <v>152.47499999999999</v>
      </c>
      <c r="BV7">
        <v>229.316</v>
      </c>
      <c r="BW7">
        <v>237.649</v>
      </c>
      <c r="BX7">
        <v>135.55799999999999</v>
      </c>
      <c r="BY7">
        <v>143.892</v>
      </c>
      <c r="BZ7">
        <v>152.22499999999999</v>
      </c>
      <c r="CA7">
        <v>211.98599999999999</v>
      </c>
      <c r="CB7">
        <v>220.32</v>
      </c>
      <c r="CC7">
        <v>90.357699999999994</v>
      </c>
      <c r="CD7">
        <v>98.691000000000003</v>
      </c>
      <c r="CE7">
        <v>107.024</v>
      </c>
      <c r="CF7">
        <v>170.45699999999999</v>
      </c>
      <c r="CG7">
        <v>178.79</v>
      </c>
      <c r="CH7">
        <v>170.006</v>
      </c>
      <c r="CI7">
        <v>178.34</v>
      </c>
      <c r="CJ7">
        <v>186.673</v>
      </c>
      <c r="CK7">
        <v>247.49600000000001</v>
      </c>
      <c r="CL7">
        <v>255.82900000000001</v>
      </c>
      <c r="CM7">
        <v>43.969499999999996</v>
      </c>
      <c r="CN7">
        <v>52.302900000000001</v>
      </c>
      <c r="CO7">
        <v>60.636200000000002</v>
      </c>
      <c r="CP7">
        <v>172.55199999999999</v>
      </c>
      <c r="CQ7">
        <v>180.886</v>
      </c>
      <c r="CR7">
        <v>14.748200000000001</v>
      </c>
      <c r="CS7">
        <v>23.081499999999998</v>
      </c>
      <c r="CT7">
        <v>31.4148</v>
      </c>
      <c r="CU7">
        <v>116.64</v>
      </c>
      <c r="CV7">
        <v>124.973</v>
      </c>
      <c r="CW7">
        <v>28.703299999999999</v>
      </c>
      <c r="CX7">
        <v>37.036700000000003</v>
      </c>
      <c r="CY7">
        <v>45.37</v>
      </c>
      <c r="CZ7">
        <v>145.792</v>
      </c>
      <c r="DA7">
        <v>154.125</v>
      </c>
    </row>
    <row r="8" spans="1:105" x14ac:dyDescent="0.25">
      <c r="A8">
        <v>6</v>
      </c>
      <c r="B8" t="s">
        <v>62</v>
      </c>
      <c r="C8">
        <v>728.25199999999995</v>
      </c>
      <c r="D8">
        <v>21</v>
      </c>
      <c r="E8">
        <v>7.4654900000000002E-5</v>
      </c>
      <c r="F8">
        <v>0.25</v>
      </c>
      <c r="G8">
        <v>8.5833300000000001</v>
      </c>
      <c r="H8">
        <v>16.916699999999999</v>
      </c>
      <c r="I8">
        <v>101.062</v>
      </c>
      <c r="J8">
        <v>109.395</v>
      </c>
      <c r="K8">
        <v>0</v>
      </c>
      <c r="L8">
        <v>8.3333300000000001</v>
      </c>
      <c r="M8">
        <v>16.666699999999999</v>
      </c>
      <c r="N8">
        <v>70.602800000000002</v>
      </c>
      <c r="O8">
        <v>78.936099999999996</v>
      </c>
      <c r="P8">
        <v>0.75</v>
      </c>
      <c r="Q8">
        <v>9.0833300000000001</v>
      </c>
      <c r="R8">
        <v>17.416699999999999</v>
      </c>
      <c r="S8">
        <v>96.900499999999994</v>
      </c>
      <c r="T8">
        <v>105.23399999999999</v>
      </c>
      <c r="U8">
        <v>153.78399999999999</v>
      </c>
      <c r="V8">
        <v>162.11699999999999</v>
      </c>
      <c r="W8">
        <v>170.45099999999999</v>
      </c>
      <c r="X8">
        <v>272.48099999999999</v>
      </c>
      <c r="Y8">
        <v>280.81400000000002</v>
      </c>
      <c r="Z8">
        <v>1.25</v>
      </c>
      <c r="AA8">
        <v>9.5833300000000001</v>
      </c>
      <c r="AB8">
        <v>17.916699999999999</v>
      </c>
      <c r="AC8">
        <v>93.1999</v>
      </c>
      <c r="AD8">
        <v>101.533</v>
      </c>
      <c r="AE8">
        <v>3.8608799999999999</v>
      </c>
      <c r="AF8">
        <v>12.1942</v>
      </c>
      <c r="AG8">
        <v>20.5275</v>
      </c>
      <c r="AH8">
        <v>118.22799999999999</v>
      </c>
      <c r="AI8">
        <v>126.562</v>
      </c>
      <c r="AJ8">
        <v>1.5</v>
      </c>
      <c r="AK8">
        <v>9.8333300000000001</v>
      </c>
      <c r="AL8">
        <v>18.166699999999999</v>
      </c>
      <c r="AM8">
        <v>123.971</v>
      </c>
      <c r="AN8">
        <v>132.304</v>
      </c>
      <c r="AO8">
        <v>0.5</v>
      </c>
      <c r="AP8">
        <v>8.8333300000000001</v>
      </c>
      <c r="AQ8">
        <v>17.166699999999999</v>
      </c>
      <c r="AR8">
        <v>68.471999999999994</v>
      </c>
      <c r="AS8">
        <v>76.805400000000006</v>
      </c>
      <c r="AT8">
        <v>1</v>
      </c>
      <c r="AU8">
        <v>9.3333300000000001</v>
      </c>
      <c r="AV8">
        <v>17.666699999999999</v>
      </c>
      <c r="AW8">
        <v>123.127</v>
      </c>
      <c r="AX8">
        <v>131.46100000000001</v>
      </c>
      <c r="AY8">
        <v>87.269499999999994</v>
      </c>
      <c r="AZ8">
        <v>95.602800000000002</v>
      </c>
      <c r="BA8">
        <v>103.93600000000001</v>
      </c>
      <c r="BB8">
        <v>184.64699999999999</v>
      </c>
      <c r="BC8">
        <v>192.98</v>
      </c>
      <c r="BD8">
        <v>87.769499999999994</v>
      </c>
      <c r="BE8">
        <v>96.102800000000002</v>
      </c>
      <c r="BF8">
        <v>104.43600000000001</v>
      </c>
      <c r="BG8">
        <v>196.88</v>
      </c>
      <c r="BH8">
        <v>205.21299999999999</v>
      </c>
      <c r="BI8">
        <v>54.436100000000003</v>
      </c>
      <c r="BJ8">
        <v>62.769500000000001</v>
      </c>
      <c r="BK8">
        <v>71.102800000000002</v>
      </c>
      <c r="BL8">
        <v>132.68</v>
      </c>
      <c r="BM8">
        <v>141.01300000000001</v>
      </c>
      <c r="BN8">
        <v>87.519499999999994</v>
      </c>
      <c r="BO8">
        <v>95.852800000000002</v>
      </c>
      <c r="BP8">
        <v>104.18600000000001</v>
      </c>
      <c r="BQ8">
        <v>188.035</v>
      </c>
      <c r="BR8">
        <v>196.36799999999999</v>
      </c>
      <c r="BS8">
        <v>49.607500000000002</v>
      </c>
      <c r="BT8">
        <v>57.940899999999999</v>
      </c>
      <c r="BU8">
        <v>66.274199999999993</v>
      </c>
      <c r="BV8">
        <v>169.95099999999999</v>
      </c>
      <c r="BW8">
        <v>178.28399999999999</v>
      </c>
      <c r="BX8">
        <v>88.019499999999994</v>
      </c>
      <c r="BY8">
        <v>96.352800000000002</v>
      </c>
      <c r="BZ8">
        <v>104.68600000000001</v>
      </c>
      <c r="CA8">
        <v>193.40899999999999</v>
      </c>
      <c r="CB8">
        <v>201.74199999999999</v>
      </c>
      <c r="CC8">
        <v>117.72799999999999</v>
      </c>
      <c r="CD8">
        <v>126.062</v>
      </c>
      <c r="CE8">
        <v>134.39500000000001</v>
      </c>
      <c r="CF8">
        <v>196.434</v>
      </c>
      <c r="CG8">
        <v>204.768</v>
      </c>
      <c r="CH8">
        <v>117.97799999999999</v>
      </c>
      <c r="CI8">
        <v>126.312</v>
      </c>
      <c r="CJ8">
        <v>134.64500000000001</v>
      </c>
      <c r="CK8">
        <v>237.59399999999999</v>
      </c>
      <c r="CL8">
        <v>245.928</v>
      </c>
      <c r="CM8">
        <v>52.305399999999999</v>
      </c>
      <c r="CN8">
        <v>60.6387</v>
      </c>
      <c r="CO8">
        <v>68.971999999999994</v>
      </c>
      <c r="CP8">
        <v>167.149</v>
      </c>
      <c r="CQ8">
        <v>175.482</v>
      </c>
      <c r="CR8">
        <v>118.22799999999999</v>
      </c>
      <c r="CS8">
        <v>126.562</v>
      </c>
      <c r="CT8">
        <v>134.89500000000001</v>
      </c>
      <c r="CU8">
        <v>210.28100000000001</v>
      </c>
      <c r="CV8">
        <v>218.614</v>
      </c>
      <c r="CW8">
        <v>2.37548</v>
      </c>
      <c r="CX8">
        <v>10.7088</v>
      </c>
      <c r="CY8">
        <v>19.042100000000001</v>
      </c>
      <c r="CZ8">
        <v>88.019499999999994</v>
      </c>
      <c r="DA8">
        <v>96.352800000000002</v>
      </c>
    </row>
    <row r="9" spans="1:105" x14ac:dyDescent="0.25">
      <c r="A9">
        <v>7</v>
      </c>
      <c r="B9" t="s">
        <v>62</v>
      </c>
      <c r="C9">
        <v>446.59899999999999</v>
      </c>
      <c r="D9">
        <v>11</v>
      </c>
      <c r="E9">
        <v>4.7108599999999998E-6</v>
      </c>
      <c r="F9">
        <v>5.6623299999999999</v>
      </c>
      <c r="G9">
        <v>13.995699999999999</v>
      </c>
      <c r="H9">
        <v>22.329000000000001</v>
      </c>
      <c r="I9">
        <v>106.68300000000001</v>
      </c>
      <c r="J9">
        <v>115.01600000000001</v>
      </c>
      <c r="K9">
        <v>59.214399999999998</v>
      </c>
      <c r="L9">
        <v>67.547799999999995</v>
      </c>
      <c r="M9">
        <v>75.881100000000004</v>
      </c>
      <c r="N9">
        <v>154.33000000000001</v>
      </c>
      <c r="O9">
        <v>162.66300000000001</v>
      </c>
      <c r="P9">
        <v>0.75</v>
      </c>
      <c r="Q9">
        <v>9.0833300000000001</v>
      </c>
      <c r="R9">
        <v>17.416699999999999</v>
      </c>
      <c r="S9">
        <v>112.50700000000001</v>
      </c>
      <c r="T9">
        <v>120.84</v>
      </c>
      <c r="U9">
        <v>0</v>
      </c>
      <c r="V9">
        <v>8.3333300000000001</v>
      </c>
      <c r="W9">
        <v>16.666699999999999</v>
      </c>
      <c r="X9">
        <v>79.651499999999999</v>
      </c>
      <c r="Y9">
        <v>87.984899999999996</v>
      </c>
      <c r="Z9">
        <v>1</v>
      </c>
      <c r="AA9">
        <v>9.3333300000000001</v>
      </c>
      <c r="AB9">
        <v>17.666699999999999</v>
      </c>
      <c r="AC9">
        <v>111.012</v>
      </c>
      <c r="AD9">
        <v>119.345</v>
      </c>
      <c r="AE9">
        <v>37.047699999999999</v>
      </c>
      <c r="AF9">
        <v>45.381</v>
      </c>
      <c r="AG9">
        <v>53.714300000000001</v>
      </c>
      <c r="AH9">
        <v>151.66399999999999</v>
      </c>
      <c r="AI9">
        <v>159.99799999999999</v>
      </c>
      <c r="AJ9">
        <v>1.5</v>
      </c>
      <c r="AK9">
        <v>9.8333300000000001</v>
      </c>
      <c r="AL9">
        <v>18.166699999999999</v>
      </c>
      <c r="AM9">
        <v>101.22</v>
      </c>
      <c r="AN9">
        <v>109.553</v>
      </c>
      <c r="AO9">
        <v>101.22</v>
      </c>
      <c r="AP9">
        <v>109.553</v>
      </c>
      <c r="AQ9">
        <v>117.886</v>
      </c>
      <c r="AR9">
        <v>210.09899999999999</v>
      </c>
      <c r="AS9">
        <v>218.43199999999999</v>
      </c>
      <c r="AT9">
        <v>100.777</v>
      </c>
      <c r="AU9">
        <v>109.11</v>
      </c>
      <c r="AV9">
        <v>117.444</v>
      </c>
      <c r="AW9">
        <v>217.571</v>
      </c>
      <c r="AX9">
        <v>225.904</v>
      </c>
      <c r="AY9">
        <v>96.568200000000004</v>
      </c>
      <c r="AZ9">
        <v>104.902</v>
      </c>
      <c r="BA9">
        <v>113.235</v>
      </c>
      <c r="BB9">
        <v>202.369</v>
      </c>
      <c r="BC9">
        <v>210.703</v>
      </c>
      <c r="BD9">
        <v>97.068200000000004</v>
      </c>
      <c r="BE9">
        <v>105.402</v>
      </c>
      <c r="BF9">
        <v>113.735</v>
      </c>
      <c r="BG9">
        <v>186.869</v>
      </c>
      <c r="BH9">
        <v>195.202</v>
      </c>
      <c r="BI9">
        <v>0.5</v>
      </c>
      <c r="BJ9">
        <v>8.8333300000000001</v>
      </c>
      <c r="BK9">
        <v>17.166699999999999</v>
      </c>
      <c r="BL9">
        <v>75.381100000000004</v>
      </c>
      <c r="BM9">
        <v>83.714399999999998</v>
      </c>
      <c r="BN9">
        <v>96.818200000000004</v>
      </c>
      <c r="BO9">
        <v>105.152</v>
      </c>
      <c r="BP9">
        <v>113.485</v>
      </c>
      <c r="BQ9">
        <v>193.25200000000001</v>
      </c>
      <c r="BR9">
        <v>201.58600000000001</v>
      </c>
      <c r="BS9">
        <v>63.484900000000003</v>
      </c>
      <c r="BT9">
        <v>71.818200000000004</v>
      </c>
      <c r="BU9">
        <v>80.151499999999999</v>
      </c>
      <c r="BV9">
        <v>167.381</v>
      </c>
      <c r="BW9">
        <v>175.714</v>
      </c>
      <c r="BX9">
        <v>97.318200000000004</v>
      </c>
      <c r="BY9">
        <v>105.652</v>
      </c>
      <c r="BZ9">
        <v>113.985</v>
      </c>
      <c r="CA9">
        <v>173.637</v>
      </c>
      <c r="CB9">
        <v>181.97</v>
      </c>
      <c r="CC9">
        <v>135.49799999999999</v>
      </c>
      <c r="CD9">
        <v>143.83099999999999</v>
      </c>
      <c r="CE9">
        <v>152.16399999999999</v>
      </c>
      <c r="CF9">
        <v>245.56299999999999</v>
      </c>
      <c r="CG9">
        <v>253.89599999999999</v>
      </c>
      <c r="CH9">
        <v>96.318200000000004</v>
      </c>
      <c r="CI9">
        <v>104.652</v>
      </c>
      <c r="CJ9">
        <v>112.985</v>
      </c>
      <c r="CK9">
        <v>168.874</v>
      </c>
      <c r="CL9">
        <v>177.208</v>
      </c>
      <c r="CM9">
        <v>3.34456</v>
      </c>
      <c r="CN9">
        <v>11.677899999999999</v>
      </c>
      <c r="CO9">
        <v>20.011199999999999</v>
      </c>
      <c r="CP9">
        <v>117.386</v>
      </c>
      <c r="CQ9">
        <v>125.72</v>
      </c>
      <c r="CR9">
        <v>0.25</v>
      </c>
      <c r="CS9">
        <v>8.5833300000000001</v>
      </c>
      <c r="CT9">
        <v>16.916699999999999</v>
      </c>
      <c r="CU9">
        <v>116.944</v>
      </c>
      <c r="CV9">
        <v>125.277</v>
      </c>
      <c r="CW9">
        <v>1.25</v>
      </c>
      <c r="CX9">
        <v>9.5833300000000001</v>
      </c>
      <c r="CY9">
        <v>17.916699999999999</v>
      </c>
      <c r="CZ9">
        <v>104.354</v>
      </c>
      <c r="DA9">
        <v>112.687</v>
      </c>
    </row>
    <row r="10" spans="1:105" x14ac:dyDescent="0.25">
      <c r="A10">
        <v>8</v>
      </c>
      <c r="B10" t="s">
        <v>62</v>
      </c>
      <c r="C10">
        <v>676.322</v>
      </c>
      <c r="D10">
        <v>2</v>
      </c>
      <c r="E10">
        <v>9.9018799999999995E-5</v>
      </c>
      <c r="F10">
        <v>3.3496100000000002</v>
      </c>
      <c r="G10">
        <v>11.6829</v>
      </c>
      <c r="H10">
        <v>20.016300000000001</v>
      </c>
      <c r="I10">
        <v>135.47</v>
      </c>
      <c r="J10">
        <v>143.804</v>
      </c>
      <c r="K10">
        <v>102.137</v>
      </c>
      <c r="L10">
        <v>110.47</v>
      </c>
      <c r="M10">
        <v>118.804</v>
      </c>
      <c r="N10">
        <v>198.642</v>
      </c>
      <c r="O10">
        <v>206.97499999999999</v>
      </c>
      <c r="P10">
        <v>54.499000000000002</v>
      </c>
      <c r="Q10">
        <v>62.832299999999996</v>
      </c>
      <c r="R10">
        <v>71.165599999999998</v>
      </c>
      <c r="S10">
        <v>147.61600000000001</v>
      </c>
      <c r="T10">
        <v>155.94900000000001</v>
      </c>
      <c r="U10">
        <v>1.25</v>
      </c>
      <c r="V10">
        <v>9.5833300000000001</v>
      </c>
      <c r="W10">
        <v>17.916699999999999</v>
      </c>
      <c r="X10">
        <v>102.387</v>
      </c>
      <c r="Y10">
        <v>110.72</v>
      </c>
      <c r="Z10">
        <v>4.5133400000000004</v>
      </c>
      <c r="AA10">
        <v>12.8467</v>
      </c>
      <c r="AB10">
        <v>21.18</v>
      </c>
      <c r="AC10">
        <v>102.137</v>
      </c>
      <c r="AD10">
        <v>110.47</v>
      </c>
      <c r="AE10">
        <v>135.22</v>
      </c>
      <c r="AF10">
        <v>143.554</v>
      </c>
      <c r="AG10">
        <v>151.887</v>
      </c>
      <c r="AH10">
        <v>265.15199999999999</v>
      </c>
      <c r="AI10">
        <v>273.48599999999999</v>
      </c>
      <c r="AJ10">
        <v>56.5578</v>
      </c>
      <c r="AK10">
        <v>64.891099999999994</v>
      </c>
      <c r="AL10">
        <v>73.224400000000003</v>
      </c>
      <c r="AM10">
        <v>189.43899999999999</v>
      </c>
      <c r="AN10">
        <v>197.773</v>
      </c>
      <c r="AO10">
        <v>0.75</v>
      </c>
      <c r="AP10">
        <v>9.0833300000000001</v>
      </c>
      <c r="AQ10">
        <v>17.416699999999999</v>
      </c>
      <c r="AR10">
        <v>113.099</v>
      </c>
      <c r="AS10">
        <v>121.43300000000001</v>
      </c>
      <c r="AT10">
        <v>89.391099999999994</v>
      </c>
      <c r="AU10">
        <v>97.724400000000003</v>
      </c>
      <c r="AV10">
        <v>106.05800000000001</v>
      </c>
      <c r="AW10">
        <v>173.90299999999999</v>
      </c>
      <c r="AX10">
        <v>182.23599999999999</v>
      </c>
      <c r="AY10">
        <v>0.5</v>
      </c>
      <c r="AZ10">
        <v>8.8333300000000001</v>
      </c>
      <c r="BA10">
        <v>17.166699999999999</v>
      </c>
      <c r="BB10">
        <v>110.286</v>
      </c>
      <c r="BC10">
        <v>118.62</v>
      </c>
      <c r="BD10">
        <v>134.97</v>
      </c>
      <c r="BE10">
        <v>143.304</v>
      </c>
      <c r="BF10">
        <v>151.637</v>
      </c>
      <c r="BG10">
        <v>218.476</v>
      </c>
      <c r="BH10">
        <v>226.81</v>
      </c>
      <c r="BI10">
        <v>0</v>
      </c>
      <c r="BJ10">
        <v>8.3333300000000001</v>
      </c>
      <c r="BK10">
        <v>16.666699999999999</v>
      </c>
      <c r="BL10">
        <v>118.304</v>
      </c>
      <c r="BM10">
        <v>126.637</v>
      </c>
      <c r="BN10">
        <v>135.47</v>
      </c>
      <c r="BO10">
        <v>143.804</v>
      </c>
      <c r="BP10">
        <v>152.137</v>
      </c>
      <c r="BQ10">
        <v>239.898</v>
      </c>
      <c r="BR10">
        <v>248.232</v>
      </c>
      <c r="BS10">
        <v>89.641099999999994</v>
      </c>
      <c r="BT10">
        <v>97.974400000000003</v>
      </c>
      <c r="BU10">
        <v>106.30800000000001</v>
      </c>
      <c r="BV10">
        <v>163.07499999999999</v>
      </c>
      <c r="BW10">
        <v>171.40899999999999</v>
      </c>
      <c r="BX10">
        <v>89.891099999999994</v>
      </c>
      <c r="BY10">
        <v>98.224400000000003</v>
      </c>
      <c r="BZ10">
        <v>106.55800000000001</v>
      </c>
      <c r="CA10">
        <v>203.30600000000001</v>
      </c>
      <c r="CB10">
        <v>211.63900000000001</v>
      </c>
      <c r="CC10">
        <v>3.5996100000000002</v>
      </c>
      <c r="CD10">
        <v>11.9329</v>
      </c>
      <c r="CE10">
        <v>20.266300000000001</v>
      </c>
      <c r="CF10">
        <v>135.72</v>
      </c>
      <c r="CG10">
        <v>144.054</v>
      </c>
      <c r="CH10">
        <v>0.25</v>
      </c>
      <c r="CI10">
        <v>8.5833300000000001</v>
      </c>
      <c r="CJ10">
        <v>16.916699999999999</v>
      </c>
      <c r="CK10">
        <v>72.724400000000003</v>
      </c>
      <c r="CL10">
        <v>81.0578</v>
      </c>
      <c r="CM10">
        <v>96.932599999999994</v>
      </c>
      <c r="CN10">
        <v>105.26600000000001</v>
      </c>
      <c r="CO10">
        <v>113.599</v>
      </c>
      <c r="CP10">
        <v>172.31</v>
      </c>
      <c r="CQ10">
        <v>180.643</v>
      </c>
      <c r="CR10">
        <v>1</v>
      </c>
      <c r="CS10">
        <v>9.3333300000000001</v>
      </c>
      <c r="CT10">
        <v>17.666699999999999</v>
      </c>
      <c r="CU10">
        <v>69.085499999999996</v>
      </c>
      <c r="CV10">
        <v>77.418899999999994</v>
      </c>
      <c r="CW10">
        <v>94.119600000000005</v>
      </c>
      <c r="CX10">
        <v>102.453</v>
      </c>
      <c r="CY10">
        <v>110.786</v>
      </c>
      <c r="CZ10">
        <v>170.78299999999999</v>
      </c>
      <c r="DA10">
        <v>179.11600000000001</v>
      </c>
    </row>
    <row r="11" spans="1:105" x14ac:dyDescent="0.25">
      <c r="A11">
        <v>9</v>
      </c>
      <c r="B11" t="s">
        <v>62</v>
      </c>
      <c r="C11">
        <v>687.18600000000004</v>
      </c>
      <c r="D11">
        <v>2</v>
      </c>
      <c r="E11">
        <v>6.0619799999999999E-5</v>
      </c>
      <c r="F11">
        <v>0.75</v>
      </c>
      <c r="G11">
        <v>9.0833300000000001</v>
      </c>
      <c r="H11">
        <v>17.416699999999999</v>
      </c>
      <c r="I11">
        <v>82.109899999999996</v>
      </c>
      <c r="J11">
        <v>90.443200000000004</v>
      </c>
      <c r="K11">
        <v>110.18300000000001</v>
      </c>
      <c r="L11">
        <v>118.51600000000001</v>
      </c>
      <c r="M11">
        <v>126.85</v>
      </c>
      <c r="N11">
        <v>191.13300000000001</v>
      </c>
      <c r="O11">
        <v>199.46600000000001</v>
      </c>
      <c r="P11">
        <v>15.4495</v>
      </c>
      <c r="Q11">
        <v>23.782800000000002</v>
      </c>
      <c r="R11">
        <v>32.116199999999999</v>
      </c>
      <c r="S11">
        <v>118.29900000000001</v>
      </c>
      <c r="T11">
        <v>126.633</v>
      </c>
      <c r="U11">
        <v>1</v>
      </c>
      <c r="V11">
        <v>9.3333300000000001</v>
      </c>
      <c r="W11">
        <v>17.666699999999999</v>
      </c>
      <c r="X11">
        <v>125.35599999999999</v>
      </c>
      <c r="Y11">
        <v>133.68899999999999</v>
      </c>
      <c r="Z11">
        <v>51.028100000000002</v>
      </c>
      <c r="AA11">
        <v>59.361400000000003</v>
      </c>
      <c r="AB11">
        <v>67.694699999999997</v>
      </c>
      <c r="AC11">
        <v>134.46600000000001</v>
      </c>
      <c r="AD11">
        <v>142.79900000000001</v>
      </c>
      <c r="AE11">
        <v>115.95399999999999</v>
      </c>
      <c r="AF11">
        <v>124.288</v>
      </c>
      <c r="AG11">
        <v>132.62100000000001</v>
      </c>
      <c r="AH11">
        <v>224.83799999999999</v>
      </c>
      <c r="AI11">
        <v>233.172</v>
      </c>
      <c r="AJ11">
        <v>0</v>
      </c>
      <c r="AK11">
        <v>8.3333300000000001</v>
      </c>
      <c r="AL11">
        <v>16.666699999999999</v>
      </c>
      <c r="AM11">
        <v>93.016199999999998</v>
      </c>
      <c r="AN11">
        <v>101.35</v>
      </c>
      <c r="AO11">
        <v>1.25</v>
      </c>
      <c r="AP11">
        <v>9.5833300000000001</v>
      </c>
      <c r="AQ11">
        <v>17.916699999999999</v>
      </c>
      <c r="AR11">
        <v>76.849599999999995</v>
      </c>
      <c r="AS11">
        <v>85.182900000000004</v>
      </c>
      <c r="AT11">
        <v>0.5</v>
      </c>
      <c r="AU11">
        <v>8.8333300000000001</v>
      </c>
      <c r="AV11">
        <v>17.166699999999999</v>
      </c>
      <c r="AW11">
        <v>90.174800000000005</v>
      </c>
      <c r="AX11">
        <v>98.508200000000002</v>
      </c>
      <c r="AY11">
        <v>43.320999999999998</v>
      </c>
      <c r="AZ11">
        <v>51.654400000000003</v>
      </c>
      <c r="BA11">
        <v>59.987699999999997</v>
      </c>
      <c r="BB11">
        <v>172.31200000000001</v>
      </c>
      <c r="BC11">
        <v>180.64599999999999</v>
      </c>
      <c r="BD11">
        <v>65.943200000000004</v>
      </c>
      <c r="BE11">
        <v>74.276600000000002</v>
      </c>
      <c r="BF11">
        <v>82.609899999999996</v>
      </c>
      <c r="BG11">
        <v>188.78</v>
      </c>
      <c r="BH11">
        <v>197.114</v>
      </c>
      <c r="BI11">
        <v>5.8586099999999997</v>
      </c>
      <c r="BJ11">
        <v>14.1919</v>
      </c>
      <c r="BK11">
        <v>22.525300000000001</v>
      </c>
      <c r="BL11">
        <v>118.54900000000001</v>
      </c>
      <c r="BM11">
        <v>126.883</v>
      </c>
      <c r="BN11">
        <v>109.68300000000001</v>
      </c>
      <c r="BO11">
        <v>118.01600000000001</v>
      </c>
      <c r="BP11">
        <v>126.35</v>
      </c>
      <c r="BQ11">
        <v>206.39500000000001</v>
      </c>
      <c r="BR11">
        <v>214.72800000000001</v>
      </c>
      <c r="BS11">
        <v>109.93300000000001</v>
      </c>
      <c r="BT11">
        <v>118.26600000000001</v>
      </c>
      <c r="BU11">
        <v>126.6</v>
      </c>
      <c r="BV11">
        <v>232.38399999999999</v>
      </c>
      <c r="BW11">
        <v>240.71700000000001</v>
      </c>
      <c r="BX11">
        <v>118.29900000000001</v>
      </c>
      <c r="BY11">
        <v>126.633</v>
      </c>
      <c r="BZ11">
        <v>134.96600000000001</v>
      </c>
      <c r="CA11">
        <v>217.63399999999999</v>
      </c>
      <c r="CB11">
        <v>225.96700000000001</v>
      </c>
      <c r="CC11">
        <v>0.25</v>
      </c>
      <c r="CD11">
        <v>8.5833300000000001</v>
      </c>
      <c r="CE11">
        <v>16.916699999999999</v>
      </c>
      <c r="CF11">
        <v>132.12100000000001</v>
      </c>
      <c r="CG11">
        <v>140.45400000000001</v>
      </c>
      <c r="CH11">
        <v>76.849599999999995</v>
      </c>
      <c r="CI11">
        <v>85.182900000000004</v>
      </c>
      <c r="CJ11">
        <v>93.516199999999998</v>
      </c>
      <c r="CK11">
        <v>190.67500000000001</v>
      </c>
      <c r="CL11">
        <v>199.00800000000001</v>
      </c>
      <c r="CM11">
        <v>60.682899999999997</v>
      </c>
      <c r="CN11">
        <v>69.016199999999998</v>
      </c>
      <c r="CO11">
        <v>77.349599999999995</v>
      </c>
      <c r="CP11">
        <v>188.30099999999999</v>
      </c>
      <c r="CQ11">
        <v>196.63399999999999</v>
      </c>
      <c r="CR11">
        <v>74.008200000000002</v>
      </c>
      <c r="CS11">
        <v>82.341499999999996</v>
      </c>
      <c r="CT11">
        <v>90.674800000000005</v>
      </c>
      <c r="CU11">
        <v>196.351</v>
      </c>
      <c r="CV11">
        <v>204.684</v>
      </c>
      <c r="CW11">
        <v>156.14599999999999</v>
      </c>
      <c r="CX11">
        <v>164.47900000000001</v>
      </c>
      <c r="CY11">
        <v>172.81200000000001</v>
      </c>
      <c r="CZ11">
        <v>255.12200000000001</v>
      </c>
      <c r="DA11">
        <v>263.45499999999998</v>
      </c>
    </row>
    <row r="12" spans="1:105" x14ac:dyDescent="0.25">
      <c r="A12">
        <v>10</v>
      </c>
      <c r="B12" t="s">
        <v>62</v>
      </c>
      <c r="C12">
        <v>488.76</v>
      </c>
      <c r="D12">
        <v>59</v>
      </c>
      <c r="E12">
        <v>9.3966899999999996E-5</v>
      </c>
      <c r="F12">
        <v>0.75</v>
      </c>
      <c r="G12">
        <v>9.0833300000000001</v>
      </c>
      <c r="H12">
        <v>17.416699999999999</v>
      </c>
      <c r="I12">
        <v>78.066299999999998</v>
      </c>
      <c r="J12">
        <v>86.399600000000007</v>
      </c>
      <c r="K12">
        <v>3.93208</v>
      </c>
      <c r="L12">
        <v>12.2654</v>
      </c>
      <c r="M12">
        <v>20.598700000000001</v>
      </c>
      <c r="N12">
        <v>124.114</v>
      </c>
      <c r="O12">
        <v>132.447</v>
      </c>
      <c r="P12">
        <v>1.25</v>
      </c>
      <c r="Q12">
        <v>9.5833300000000001</v>
      </c>
      <c r="R12">
        <v>17.916699999999999</v>
      </c>
      <c r="S12">
        <v>123.157</v>
      </c>
      <c r="T12">
        <v>131.49</v>
      </c>
      <c r="U12">
        <v>18.779199999999999</v>
      </c>
      <c r="V12">
        <v>27.1126</v>
      </c>
      <c r="W12">
        <v>35.445900000000002</v>
      </c>
      <c r="X12">
        <v>93.325800000000001</v>
      </c>
      <c r="Y12">
        <v>101.65900000000001</v>
      </c>
      <c r="Z12">
        <v>0</v>
      </c>
      <c r="AA12">
        <v>8.3333300000000001</v>
      </c>
      <c r="AB12">
        <v>16.666699999999999</v>
      </c>
      <c r="AC12">
        <v>127.71299999999999</v>
      </c>
      <c r="AD12">
        <v>136.04599999999999</v>
      </c>
      <c r="AE12">
        <v>2.2568800000000002</v>
      </c>
      <c r="AF12">
        <v>10.590199999999999</v>
      </c>
      <c r="AG12">
        <v>18.923500000000001</v>
      </c>
      <c r="AH12">
        <v>77.159099999999995</v>
      </c>
      <c r="AI12">
        <v>85.492400000000004</v>
      </c>
      <c r="AJ12">
        <v>0.25</v>
      </c>
      <c r="AK12">
        <v>8.5833300000000001</v>
      </c>
      <c r="AL12">
        <v>16.916699999999999</v>
      </c>
      <c r="AM12">
        <v>130.36099999999999</v>
      </c>
      <c r="AN12">
        <v>138.69399999999999</v>
      </c>
      <c r="AO12">
        <v>1.5</v>
      </c>
      <c r="AP12">
        <v>9.8333300000000001</v>
      </c>
      <c r="AQ12">
        <v>18.166699999999999</v>
      </c>
      <c r="AR12">
        <v>118.45399999999999</v>
      </c>
      <c r="AS12">
        <v>126.78700000000001</v>
      </c>
      <c r="AT12">
        <v>109.992</v>
      </c>
      <c r="AU12">
        <v>118.32599999999999</v>
      </c>
      <c r="AV12">
        <v>126.65900000000001</v>
      </c>
      <c r="AW12">
        <v>239.739</v>
      </c>
      <c r="AX12">
        <v>248.072</v>
      </c>
      <c r="AY12">
        <v>110.992</v>
      </c>
      <c r="AZ12">
        <v>119.32599999999999</v>
      </c>
      <c r="BA12">
        <v>127.65900000000001</v>
      </c>
      <c r="BB12">
        <v>194.125</v>
      </c>
      <c r="BC12">
        <v>202.459</v>
      </c>
      <c r="BD12">
        <v>62.024299999999997</v>
      </c>
      <c r="BE12">
        <v>70.357600000000005</v>
      </c>
      <c r="BF12">
        <v>78.691000000000003</v>
      </c>
      <c r="BG12">
        <v>182.56399999999999</v>
      </c>
      <c r="BH12">
        <v>190.89699999999999</v>
      </c>
      <c r="BI12">
        <v>110.492</v>
      </c>
      <c r="BJ12">
        <v>118.82599999999999</v>
      </c>
      <c r="BK12">
        <v>127.15900000000001</v>
      </c>
      <c r="BL12">
        <v>210.20500000000001</v>
      </c>
      <c r="BM12">
        <v>218.53899999999999</v>
      </c>
      <c r="BN12">
        <v>110.742</v>
      </c>
      <c r="BO12">
        <v>119.07599999999999</v>
      </c>
      <c r="BP12">
        <v>127.40900000000001</v>
      </c>
      <c r="BQ12">
        <v>215.94300000000001</v>
      </c>
      <c r="BR12">
        <v>224.27600000000001</v>
      </c>
      <c r="BS12">
        <v>77.159099999999995</v>
      </c>
      <c r="BT12">
        <v>85.492400000000004</v>
      </c>
      <c r="BU12">
        <v>93.825800000000001</v>
      </c>
      <c r="BV12">
        <v>207.9</v>
      </c>
      <c r="BW12">
        <v>216.233</v>
      </c>
      <c r="BX12">
        <v>111.54600000000001</v>
      </c>
      <c r="BY12">
        <v>119.879</v>
      </c>
      <c r="BZ12">
        <v>128.21299999999999</v>
      </c>
      <c r="CA12">
        <v>243.12200000000001</v>
      </c>
      <c r="CB12">
        <v>251.45500000000001</v>
      </c>
      <c r="CC12">
        <v>60.992400000000004</v>
      </c>
      <c r="CD12">
        <v>69.325800000000001</v>
      </c>
      <c r="CE12">
        <v>77.659099999999995</v>
      </c>
      <c r="CF12">
        <v>181.91300000000001</v>
      </c>
      <c r="CG12">
        <v>190.24600000000001</v>
      </c>
      <c r="CH12">
        <v>114.194</v>
      </c>
      <c r="CI12">
        <v>122.52800000000001</v>
      </c>
      <c r="CJ12">
        <v>130.86099999999999</v>
      </c>
      <c r="CK12">
        <v>235.02699999999999</v>
      </c>
      <c r="CL12">
        <v>243.36099999999999</v>
      </c>
      <c r="CM12">
        <v>110.242</v>
      </c>
      <c r="CN12">
        <v>118.57599999999999</v>
      </c>
      <c r="CO12">
        <v>126.90900000000001</v>
      </c>
      <c r="CP12">
        <v>220.773</v>
      </c>
      <c r="CQ12">
        <v>229.10599999999999</v>
      </c>
      <c r="CR12">
        <v>0.5</v>
      </c>
      <c r="CS12">
        <v>8.8333300000000001</v>
      </c>
      <c r="CT12">
        <v>17.166699999999999</v>
      </c>
      <c r="CU12">
        <v>117.908</v>
      </c>
      <c r="CV12">
        <v>126.241</v>
      </c>
      <c r="CW12">
        <v>1</v>
      </c>
      <c r="CX12">
        <v>9.3333300000000001</v>
      </c>
      <c r="CY12">
        <v>17.666699999999999</v>
      </c>
      <c r="CZ12">
        <v>93.060900000000004</v>
      </c>
      <c r="DA12">
        <v>101.39400000000001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 s="2">
        <v>686.44255999599113</v>
      </c>
      <c r="D16">
        <v>80</v>
      </c>
      <c r="E16">
        <v>0</v>
      </c>
      <c r="F16">
        <v>0</v>
      </c>
      <c r="G16">
        <v>8.3333300000000001</v>
      </c>
      <c r="H16">
        <v>16.66666</v>
      </c>
      <c r="I16">
        <v>96.301359999999988</v>
      </c>
      <c r="J16">
        <v>104.63468999999999</v>
      </c>
      <c r="K16">
        <v>0.75</v>
      </c>
      <c r="L16">
        <v>9.0833300000000001</v>
      </c>
      <c r="M16">
        <v>17.41666</v>
      </c>
      <c r="N16">
        <v>129.10266000000001</v>
      </c>
      <c r="O16">
        <v>137.43599</v>
      </c>
      <c r="P16">
        <v>117.8664199999982</v>
      </c>
      <c r="Q16">
        <v>126.1997499999982</v>
      </c>
      <c r="R16">
        <v>134.53307999999819</v>
      </c>
      <c r="S16">
        <v>218.25147999999822</v>
      </c>
      <c r="T16">
        <v>226.58480999999821</v>
      </c>
      <c r="U16">
        <v>4.2383399999999938</v>
      </c>
      <c r="V16">
        <v>12.571669999999994</v>
      </c>
      <c r="W16">
        <v>20.904999999999994</v>
      </c>
      <c r="X16">
        <v>94.787599999999998</v>
      </c>
      <c r="Y16">
        <v>103.12093</v>
      </c>
      <c r="Z16">
        <v>1</v>
      </c>
      <c r="AA16">
        <v>9.3333300000000001</v>
      </c>
      <c r="AB16">
        <v>17.66666</v>
      </c>
      <c r="AC16">
        <v>120.30466</v>
      </c>
      <c r="AD16">
        <v>128.63799</v>
      </c>
      <c r="AE16">
        <v>8.7120999999999995</v>
      </c>
      <c r="AF16">
        <v>17.04543</v>
      </c>
      <c r="AG16">
        <v>25.37876</v>
      </c>
      <c r="AH16">
        <v>128.19776000000002</v>
      </c>
      <c r="AI16">
        <v>136.53109000000001</v>
      </c>
      <c r="AJ16">
        <v>0.5</v>
      </c>
      <c r="AK16">
        <v>8.8333300000000001</v>
      </c>
      <c r="AL16">
        <v>17.16666</v>
      </c>
      <c r="AM16">
        <v>119.23965999999999</v>
      </c>
      <c r="AN16">
        <v>127.57298999999999</v>
      </c>
      <c r="AO16">
        <v>14.507339999999999</v>
      </c>
      <c r="AP16">
        <v>22.840669999999999</v>
      </c>
      <c r="AQ16">
        <v>31.173999999999999</v>
      </c>
      <c r="AR16">
        <v>95.037599999999998</v>
      </c>
      <c r="AS16">
        <v>103.37093</v>
      </c>
      <c r="AT16">
        <v>94.787599999999998</v>
      </c>
      <c r="AU16">
        <v>103.12093</v>
      </c>
      <c r="AV16">
        <v>111.45426</v>
      </c>
      <c r="AW16">
        <v>185.47356000000002</v>
      </c>
      <c r="AX16">
        <v>193.80689000000001</v>
      </c>
      <c r="AY16">
        <v>23.748200000000001</v>
      </c>
      <c r="AZ16">
        <v>32.081530000000001</v>
      </c>
      <c r="BA16">
        <v>40.414860000000004</v>
      </c>
      <c r="BB16">
        <v>101.19975999999998</v>
      </c>
      <c r="BC16">
        <v>109.53308999999999</v>
      </c>
      <c r="BD16">
        <v>80.134699999000006</v>
      </c>
      <c r="BE16">
        <v>88.468029999000009</v>
      </c>
      <c r="BF16">
        <v>96.801359998999999</v>
      </c>
      <c r="BG16">
        <v>181.84555999900002</v>
      </c>
      <c r="BH16">
        <v>190.17888999900001</v>
      </c>
      <c r="BI16">
        <v>118.1164199999982</v>
      </c>
      <c r="BJ16">
        <v>126.4497499999982</v>
      </c>
      <c r="BK16">
        <v>134.78307999999819</v>
      </c>
      <c r="BL16">
        <v>248.94707999999821</v>
      </c>
      <c r="BM16">
        <v>257.2804099999982</v>
      </c>
      <c r="BN16">
        <v>0.25</v>
      </c>
      <c r="BO16">
        <v>8.5833300000000001</v>
      </c>
      <c r="BP16">
        <v>16.91666</v>
      </c>
      <c r="BQ16">
        <v>132.85566</v>
      </c>
      <c r="BR16">
        <v>141.18898999999999</v>
      </c>
      <c r="BS16">
        <v>78.620939999000015</v>
      </c>
      <c r="BT16">
        <v>86.954269999000019</v>
      </c>
      <c r="BU16">
        <v>95.287599999000008</v>
      </c>
      <c r="BV16">
        <v>205.982599999</v>
      </c>
      <c r="BW16">
        <v>214.31592999899999</v>
      </c>
      <c r="BX16">
        <v>118.6164199999982</v>
      </c>
      <c r="BY16">
        <v>126.9497499999982</v>
      </c>
      <c r="BZ16">
        <v>135.28307999999819</v>
      </c>
      <c r="CA16">
        <v>234.4074799999982</v>
      </c>
      <c r="CB16">
        <v>242.74080999999819</v>
      </c>
      <c r="CC16">
        <v>118.8664199999982</v>
      </c>
      <c r="CD16">
        <v>127.1997499999982</v>
      </c>
      <c r="CE16">
        <v>135.53307999999819</v>
      </c>
      <c r="CF16">
        <v>251.23307999999821</v>
      </c>
      <c r="CG16">
        <v>259.5664099999982</v>
      </c>
      <c r="CH16">
        <v>118.3664199999982</v>
      </c>
      <c r="CI16">
        <v>126.6997499999982</v>
      </c>
      <c r="CJ16">
        <v>135.03307999999819</v>
      </c>
      <c r="CK16">
        <v>240.6710799999982</v>
      </c>
      <c r="CL16">
        <v>249.00440999999819</v>
      </c>
      <c r="CM16">
        <v>78.870939999000015</v>
      </c>
      <c r="CN16">
        <v>87.204269999000019</v>
      </c>
      <c r="CO16">
        <v>95.537599999000008</v>
      </c>
      <c r="CP16">
        <v>185.75359999900002</v>
      </c>
      <c r="CQ16">
        <v>194.08692999900001</v>
      </c>
      <c r="CR16">
        <v>169.30689999900002</v>
      </c>
      <c r="CS16">
        <v>177.64022999900001</v>
      </c>
      <c r="CT16">
        <v>185.97355999900003</v>
      </c>
      <c r="CU16">
        <v>282.27695999900004</v>
      </c>
      <c r="CV16">
        <v>290.61028999900003</v>
      </c>
      <c r="CW16">
        <v>87.660799999999995</v>
      </c>
      <c r="CX16">
        <v>95.994129999999998</v>
      </c>
      <c r="CY16">
        <v>104.32746</v>
      </c>
      <c r="CZ16">
        <v>191.29576000000003</v>
      </c>
      <c r="DA16">
        <v>199.62909000000002</v>
      </c>
    </row>
    <row r="17" spans="1:105" x14ac:dyDescent="0.25">
      <c r="A17">
        <v>2</v>
      </c>
      <c r="B17" t="s">
        <v>62</v>
      </c>
      <c r="C17" s="2">
        <v>586.46647999100401</v>
      </c>
      <c r="D17">
        <v>87</v>
      </c>
      <c r="E17">
        <v>0</v>
      </c>
      <c r="F17">
        <v>7.4091399990000184</v>
      </c>
      <c r="G17">
        <v>15.742469999000019</v>
      </c>
      <c r="H17">
        <v>24.075799999000019</v>
      </c>
      <c r="I17">
        <v>103.968999999</v>
      </c>
      <c r="J17">
        <v>112.30232999900001</v>
      </c>
      <c r="K17">
        <v>10.7593</v>
      </c>
      <c r="L17">
        <v>19.09263</v>
      </c>
      <c r="M17">
        <v>27.42596</v>
      </c>
      <c r="N17">
        <v>104.218999999</v>
      </c>
      <c r="O17">
        <v>112.55232999900001</v>
      </c>
      <c r="P17">
        <v>0.25</v>
      </c>
      <c r="Q17">
        <v>8.5833300000000001</v>
      </c>
      <c r="R17">
        <v>16.91666</v>
      </c>
      <c r="S17">
        <v>120.13565999999999</v>
      </c>
      <c r="T17">
        <v>128.46898999999999</v>
      </c>
      <c r="U17">
        <v>1.5</v>
      </c>
      <c r="V17">
        <v>9.8333300000000001</v>
      </c>
      <c r="W17">
        <v>18.16666</v>
      </c>
      <c r="X17">
        <v>76.750860000000003</v>
      </c>
      <c r="Y17">
        <v>85.084190000000007</v>
      </c>
      <c r="Z17">
        <v>1</v>
      </c>
      <c r="AA17">
        <v>9.3333300000000001</v>
      </c>
      <c r="AB17">
        <v>17.66666</v>
      </c>
      <c r="AC17">
        <v>80.031759999999991</v>
      </c>
      <c r="AD17">
        <v>88.365089999999995</v>
      </c>
      <c r="AE17">
        <v>0.75</v>
      </c>
      <c r="AF17">
        <v>9.0833300000000001</v>
      </c>
      <c r="AG17">
        <v>17.41666</v>
      </c>
      <c r="AH17">
        <v>73.875360000000001</v>
      </c>
      <c r="AI17">
        <v>82.208690000000004</v>
      </c>
      <c r="AJ17">
        <v>1.75</v>
      </c>
      <c r="AK17">
        <v>10.08333</v>
      </c>
      <c r="AL17">
        <v>18.41666</v>
      </c>
      <c r="AM17">
        <v>109.40226000000001</v>
      </c>
      <c r="AN17">
        <v>117.73559000000002</v>
      </c>
      <c r="AO17">
        <v>0.5</v>
      </c>
      <c r="AP17">
        <v>8.8333300000000001</v>
      </c>
      <c r="AQ17">
        <v>17.16666</v>
      </c>
      <c r="AR17">
        <v>73.550759999999997</v>
      </c>
      <c r="AS17">
        <v>81.88409</v>
      </c>
      <c r="AT17">
        <v>1.25</v>
      </c>
      <c r="AU17">
        <v>9.5833300000000001</v>
      </c>
      <c r="AV17">
        <v>17.91666</v>
      </c>
      <c r="AW17">
        <v>79.740859999999998</v>
      </c>
      <c r="AX17">
        <v>88.074190000000002</v>
      </c>
      <c r="AY17">
        <v>0</v>
      </c>
      <c r="AZ17">
        <v>8.3333300000000001</v>
      </c>
      <c r="BA17">
        <v>16.66666</v>
      </c>
      <c r="BB17">
        <v>85.289559999999994</v>
      </c>
      <c r="BC17">
        <v>93.622889999999998</v>
      </c>
      <c r="BD17">
        <v>102.4562200000013</v>
      </c>
      <c r="BE17">
        <v>110.7895500000013</v>
      </c>
      <c r="BF17">
        <v>119.12288000000129</v>
      </c>
      <c r="BG17">
        <v>186.20068000000131</v>
      </c>
      <c r="BH17">
        <v>194.5340100000013</v>
      </c>
      <c r="BI17">
        <v>102.2062200000013</v>
      </c>
      <c r="BJ17">
        <v>110.5395500000013</v>
      </c>
      <c r="BK17">
        <v>118.87288000000129</v>
      </c>
      <c r="BL17">
        <v>199.28058000000132</v>
      </c>
      <c r="BM17">
        <v>207.61391000000131</v>
      </c>
      <c r="BN17">
        <v>103.968999999</v>
      </c>
      <c r="BO17">
        <v>112.30232999900001</v>
      </c>
      <c r="BP17">
        <v>120.63565999900001</v>
      </c>
      <c r="BQ17">
        <v>209.42735999900003</v>
      </c>
      <c r="BR17">
        <v>217.76068999900002</v>
      </c>
      <c r="BS17">
        <v>60.58419999900002</v>
      </c>
      <c r="BT17">
        <v>68.917529999000024</v>
      </c>
      <c r="BU17">
        <v>77.250859999000028</v>
      </c>
      <c r="BV17">
        <v>171.66395999900004</v>
      </c>
      <c r="BW17">
        <v>179.99728999900003</v>
      </c>
      <c r="BX17">
        <v>63.865099999000009</v>
      </c>
      <c r="BY17">
        <v>72.198429999000012</v>
      </c>
      <c r="BZ17">
        <v>80.531759999000002</v>
      </c>
      <c r="CA17">
        <v>141.81805999900001</v>
      </c>
      <c r="CB17">
        <v>150.151389999</v>
      </c>
      <c r="CC17">
        <v>57.708699999000018</v>
      </c>
      <c r="CD17">
        <v>66.042029999000022</v>
      </c>
      <c r="CE17">
        <v>74.375359999000011</v>
      </c>
      <c r="CF17">
        <v>167.47135999900004</v>
      </c>
      <c r="CG17">
        <v>175.80468999900003</v>
      </c>
      <c r="CH17">
        <v>101.9562200000013</v>
      </c>
      <c r="CI17">
        <v>110.2895500000013</v>
      </c>
      <c r="CJ17">
        <v>118.62288000000129</v>
      </c>
      <c r="CK17">
        <v>194.78868000000131</v>
      </c>
      <c r="CL17">
        <v>203.1220100000013</v>
      </c>
      <c r="CM17">
        <v>57.384099999000014</v>
      </c>
      <c r="CN17">
        <v>65.717429999000018</v>
      </c>
      <c r="CO17">
        <v>74.050759999000007</v>
      </c>
      <c r="CP17">
        <v>131.12805999900002</v>
      </c>
      <c r="CQ17">
        <v>139.461389999</v>
      </c>
      <c r="CR17">
        <v>63.574199999000015</v>
      </c>
      <c r="CS17">
        <v>71.907529999000019</v>
      </c>
      <c r="CT17">
        <v>80.240859999000008</v>
      </c>
      <c r="CU17">
        <v>157.60755999900002</v>
      </c>
      <c r="CV17">
        <v>165.94088999900001</v>
      </c>
      <c r="CW17">
        <v>69.122899999000012</v>
      </c>
      <c r="CX17">
        <v>77.456229999000016</v>
      </c>
      <c r="CY17">
        <v>85.789559999000005</v>
      </c>
      <c r="CZ17">
        <v>184.33105999900002</v>
      </c>
      <c r="DA17">
        <v>192.66438999900001</v>
      </c>
    </row>
    <row r="18" spans="1:105" x14ac:dyDescent="0.25">
      <c r="A18">
        <v>3</v>
      </c>
      <c r="B18" t="s">
        <v>62</v>
      </c>
      <c r="C18" s="2">
        <v>637.77580000000376</v>
      </c>
      <c r="D18">
        <v>77</v>
      </c>
      <c r="E18">
        <v>0</v>
      </c>
      <c r="F18">
        <v>1.25</v>
      </c>
      <c r="G18">
        <v>9.5833300000000001</v>
      </c>
      <c r="H18">
        <v>17.91666</v>
      </c>
      <c r="I18">
        <v>110.84976</v>
      </c>
      <c r="J18">
        <v>119.18309000000001</v>
      </c>
      <c r="K18">
        <v>141.27831999999998</v>
      </c>
      <c r="L18">
        <v>149.61164999999997</v>
      </c>
      <c r="M18">
        <v>157.94497999999999</v>
      </c>
      <c r="N18">
        <v>255.12198000000001</v>
      </c>
      <c r="O18">
        <v>263.45531</v>
      </c>
      <c r="P18">
        <v>0.25</v>
      </c>
      <c r="Q18">
        <v>8.5833300000000001</v>
      </c>
      <c r="R18">
        <v>16.91666</v>
      </c>
      <c r="S18">
        <v>88.027459999999991</v>
      </c>
      <c r="T18">
        <v>96.360789999999994</v>
      </c>
      <c r="U18">
        <v>0</v>
      </c>
      <c r="V18">
        <v>8.3333300000000001</v>
      </c>
      <c r="W18">
        <v>16.66666</v>
      </c>
      <c r="X18">
        <v>124.61165999999999</v>
      </c>
      <c r="Y18">
        <v>132.94498999999999</v>
      </c>
      <c r="Z18">
        <v>10.8987</v>
      </c>
      <c r="AA18">
        <v>19.232030000000002</v>
      </c>
      <c r="AB18">
        <v>27.565359999999998</v>
      </c>
      <c r="AC18">
        <v>81.595960000000005</v>
      </c>
      <c r="AD18">
        <v>89.929290000000009</v>
      </c>
      <c r="AE18">
        <v>0.75</v>
      </c>
      <c r="AF18">
        <v>9.0833300000000001</v>
      </c>
      <c r="AG18">
        <v>17.41666</v>
      </c>
      <c r="AH18">
        <v>87.151460000000014</v>
      </c>
      <c r="AI18">
        <v>95.484790000000018</v>
      </c>
      <c r="AJ18">
        <v>1</v>
      </c>
      <c r="AK18">
        <v>9.3333300000000001</v>
      </c>
      <c r="AL18">
        <v>17.66666</v>
      </c>
      <c r="AM18">
        <v>88.328159999999997</v>
      </c>
      <c r="AN18">
        <v>96.661490000000001</v>
      </c>
      <c r="AO18">
        <v>27.835100000000001</v>
      </c>
      <c r="AP18">
        <v>36.168430000000001</v>
      </c>
      <c r="AQ18">
        <v>44.501760000000004</v>
      </c>
      <c r="AR18">
        <v>121.51005999999997</v>
      </c>
      <c r="AS18">
        <v>129.84338999999997</v>
      </c>
      <c r="AT18">
        <v>1.5</v>
      </c>
      <c r="AU18">
        <v>9.8333300000000001</v>
      </c>
      <c r="AV18">
        <v>18.16666</v>
      </c>
      <c r="AW18">
        <v>120.38366000000001</v>
      </c>
      <c r="AX18">
        <v>128.71699000000001</v>
      </c>
      <c r="AY18">
        <v>0.5</v>
      </c>
      <c r="AZ18">
        <v>8.8333300000000001</v>
      </c>
      <c r="BA18">
        <v>17.16666</v>
      </c>
      <c r="BB18">
        <v>87.603360000000009</v>
      </c>
      <c r="BC18">
        <v>95.936690000000013</v>
      </c>
      <c r="BD18">
        <v>104.9948200000013</v>
      </c>
      <c r="BE18">
        <v>113.3281500000013</v>
      </c>
      <c r="BF18">
        <v>121.66148000000129</v>
      </c>
      <c r="BG18">
        <v>221.0076800000013</v>
      </c>
      <c r="BH18">
        <v>229.34101000000129</v>
      </c>
      <c r="BI18">
        <v>62.253399999999999</v>
      </c>
      <c r="BJ18">
        <v>70.586730000000003</v>
      </c>
      <c r="BK18">
        <v>78.920060000000007</v>
      </c>
      <c r="BL18">
        <v>145.63765999999993</v>
      </c>
      <c r="BM18">
        <v>153.97098999999992</v>
      </c>
      <c r="BN18">
        <v>71.860799999999998</v>
      </c>
      <c r="BO18">
        <v>80.194130000000001</v>
      </c>
      <c r="BP18">
        <v>88.527459999999991</v>
      </c>
      <c r="BQ18">
        <v>151.16336000000001</v>
      </c>
      <c r="BR18">
        <v>159.49669</v>
      </c>
      <c r="BS18">
        <v>108.44499999999999</v>
      </c>
      <c r="BT18">
        <v>116.77833</v>
      </c>
      <c r="BU18">
        <v>125.11166</v>
      </c>
      <c r="BV18">
        <v>211.29876000000002</v>
      </c>
      <c r="BW18">
        <v>219.63209000000001</v>
      </c>
      <c r="BX18">
        <v>65.429299999999955</v>
      </c>
      <c r="BY18">
        <v>73.762629999999959</v>
      </c>
      <c r="BZ18">
        <v>82.095959999999963</v>
      </c>
      <c r="CA18">
        <v>176.81045999999998</v>
      </c>
      <c r="CB18">
        <v>185.14378999999997</v>
      </c>
      <c r="CC18">
        <v>70.984800000000021</v>
      </c>
      <c r="CD18">
        <v>79.318130000000025</v>
      </c>
      <c r="CE18">
        <v>87.651460000000014</v>
      </c>
      <c r="CF18">
        <v>146.23796000000004</v>
      </c>
      <c r="CG18">
        <v>154.57129000000003</v>
      </c>
      <c r="CH18">
        <v>72.161500000000004</v>
      </c>
      <c r="CI18">
        <v>80.494830000000007</v>
      </c>
      <c r="CJ18">
        <v>88.828159999999997</v>
      </c>
      <c r="CK18">
        <v>174.75146000000001</v>
      </c>
      <c r="CL18">
        <v>183.08479</v>
      </c>
      <c r="CM18">
        <v>105.4948200000013</v>
      </c>
      <c r="CN18">
        <v>113.8281500000013</v>
      </c>
      <c r="CO18">
        <v>122.16148000000129</v>
      </c>
      <c r="CP18">
        <v>187.16208000000131</v>
      </c>
      <c r="CQ18">
        <v>195.4954100000013</v>
      </c>
      <c r="CR18">
        <v>105.2448200000013</v>
      </c>
      <c r="CS18">
        <v>113.5781500000013</v>
      </c>
      <c r="CT18">
        <v>121.91148000000129</v>
      </c>
      <c r="CU18">
        <v>182.72158000000132</v>
      </c>
      <c r="CV18">
        <v>191.05491000000131</v>
      </c>
      <c r="CW18">
        <v>71.436700000000016</v>
      </c>
      <c r="CX18">
        <v>79.77003000000002</v>
      </c>
      <c r="CY18">
        <v>88.103360000000009</v>
      </c>
      <c r="CZ18">
        <v>178.63986000000003</v>
      </c>
      <c r="DA18">
        <v>186.97319000000002</v>
      </c>
    </row>
    <row r="19" spans="1:105" x14ac:dyDescent="0.25">
      <c r="A19">
        <v>4</v>
      </c>
      <c r="B19" t="s">
        <v>62</v>
      </c>
      <c r="C19" s="2">
        <v>569.52410999600772</v>
      </c>
      <c r="D19">
        <v>131</v>
      </c>
      <c r="E19">
        <v>0</v>
      </c>
      <c r="F19">
        <v>2</v>
      </c>
      <c r="G19">
        <v>10.33333</v>
      </c>
      <c r="H19">
        <v>18.66666</v>
      </c>
      <c r="I19">
        <v>102.83782000000129</v>
      </c>
      <c r="J19">
        <v>111.17115000000129</v>
      </c>
      <c r="K19">
        <v>0.75</v>
      </c>
      <c r="L19">
        <v>9.0833300000000001</v>
      </c>
      <c r="M19">
        <v>17.41666</v>
      </c>
      <c r="N19">
        <v>80.424160000000001</v>
      </c>
      <c r="O19">
        <v>88.757490000000004</v>
      </c>
      <c r="P19">
        <v>1.75</v>
      </c>
      <c r="Q19">
        <v>10.08333</v>
      </c>
      <c r="R19">
        <v>18.41666</v>
      </c>
      <c r="S19">
        <v>103.38496000000001</v>
      </c>
      <c r="T19">
        <v>111.71829000000001</v>
      </c>
      <c r="U19">
        <v>0.5</v>
      </c>
      <c r="V19">
        <v>8.8333300000000001</v>
      </c>
      <c r="W19">
        <v>17.16666</v>
      </c>
      <c r="X19">
        <v>74.195059999999998</v>
      </c>
      <c r="Y19">
        <v>82.528390000000002</v>
      </c>
      <c r="Z19">
        <v>0.25</v>
      </c>
      <c r="AA19">
        <v>8.5833300000000001</v>
      </c>
      <c r="AB19">
        <v>16.91666</v>
      </c>
      <c r="AC19">
        <v>75.14645999999999</v>
      </c>
      <c r="AD19">
        <v>83.479789999999994</v>
      </c>
      <c r="AE19">
        <v>1.25</v>
      </c>
      <c r="AF19">
        <v>9.5833300000000001</v>
      </c>
      <c r="AG19">
        <v>17.91666</v>
      </c>
      <c r="AH19">
        <v>76.905059999999992</v>
      </c>
      <c r="AI19">
        <v>85.238389999999995</v>
      </c>
      <c r="AJ19">
        <v>102.58782000000129</v>
      </c>
      <c r="AK19">
        <v>110.92115000000129</v>
      </c>
      <c r="AL19">
        <v>119.25448000000128</v>
      </c>
      <c r="AM19">
        <v>174.8536800000013</v>
      </c>
      <c r="AN19">
        <v>183.18701000000129</v>
      </c>
      <c r="AO19">
        <v>1</v>
      </c>
      <c r="AP19">
        <v>9.3333300000000001</v>
      </c>
      <c r="AQ19">
        <v>17.66666</v>
      </c>
      <c r="AR19">
        <v>82.528760000000005</v>
      </c>
      <c r="AS19">
        <v>90.862090000000009</v>
      </c>
      <c r="AT19">
        <v>1.5</v>
      </c>
      <c r="AU19">
        <v>9.8333300000000001</v>
      </c>
      <c r="AV19">
        <v>18.16666</v>
      </c>
      <c r="AW19">
        <v>109.82625999999999</v>
      </c>
      <c r="AX19">
        <v>118.15958999999999</v>
      </c>
      <c r="AY19">
        <v>0</v>
      </c>
      <c r="AZ19">
        <v>8.3333300000000001</v>
      </c>
      <c r="BA19">
        <v>16.66666</v>
      </c>
      <c r="BB19">
        <v>85.421159999999986</v>
      </c>
      <c r="BC19">
        <v>93.75448999999999</v>
      </c>
      <c r="BD19">
        <v>102.08782000000129</v>
      </c>
      <c r="BE19">
        <v>110.42115000000129</v>
      </c>
      <c r="BF19">
        <v>118.75448000000128</v>
      </c>
      <c r="BG19">
        <v>215.97188000000131</v>
      </c>
      <c r="BH19">
        <v>224.3052100000013</v>
      </c>
      <c r="BI19">
        <v>64.257499999000018</v>
      </c>
      <c r="BJ19">
        <v>72.590829999000022</v>
      </c>
      <c r="BK19">
        <v>80.924159999000011</v>
      </c>
      <c r="BL19">
        <v>183.75815999900004</v>
      </c>
      <c r="BM19">
        <v>192.09148999900003</v>
      </c>
      <c r="BN19">
        <v>102.33782000000129</v>
      </c>
      <c r="BO19">
        <v>110.67115000000129</v>
      </c>
      <c r="BP19">
        <v>119.00448000000128</v>
      </c>
      <c r="BQ19">
        <v>211.04408000000129</v>
      </c>
      <c r="BR19">
        <v>219.37741000000128</v>
      </c>
      <c r="BS19">
        <v>58.028399999000015</v>
      </c>
      <c r="BT19">
        <v>66.361729999000019</v>
      </c>
      <c r="BU19">
        <v>74.695059999000023</v>
      </c>
      <c r="BV19">
        <v>137.37505999900003</v>
      </c>
      <c r="BW19">
        <v>145.70838999900002</v>
      </c>
      <c r="BX19">
        <v>58.979799999000008</v>
      </c>
      <c r="BY19">
        <v>67.313129999000012</v>
      </c>
      <c r="BZ19">
        <v>75.646459999000001</v>
      </c>
      <c r="CA19">
        <v>155.72705999900003</v>
      </c>
      <c r="CB19">
        <v>164.06038999900002</v>
      </c>
      <c r="CC19">
        <v>64.697900000000004</v>
      </c>
      <c r="CD19">
        <v>73.031230000000008</v>
      </c>
      <c r="CE19">
        <v>81.364560000000012</v>
      </c>
      <c r="CF19">
        <v>179.32666</v>
      </c>
      <c r="CG19">
        <v>187.65998999999999</v>
      </c>
      <c r="CH19">
        <v>7.0967600000012823</v>
      </c>
      <c r="CI19">
        <v>15.430090000001282</v>
      </c>
      <c r="CJ19">
        <v>23.763420000001283</v>
      </c>
      <c r="CK19">
        <v>103.08782000000129</v>
      </c>
      <c r="CL19">
        <v>111.42115000000129</v>
      </c>
      <c r="CM19">
        <v>66.362099999000023</v>
      </c>
      <c r="CN19">
        <v>74.695429999000027</v>
      </c>
      <c r="CO19">
        <v>83.028759999000016</v>
      </c>
      <c r="CP19">
        <v>182.32755999900004</v>
      </c>
      <c r="CQ19">
        <v>190.66088999900003</v>
      </c>
      <c r="CR19">
        <v>102.83782000000129</v>
      </c>
      <c r="CS19">
        <v>111.17115000000129</v>
      </c>
      <c r="CT19">
        <v>119.50448000000128</v>
      </c>
      <c r="CU19">
        <v>194.8690800000013</v>
      </c>
      <c r="CV19">
        <v>203.20241000000129</v>
      </c>
      <c r="CW19">
        <v>69.254499999999965</v>
      </c>
      <c r="CX19">
        <v>77.587829999999968</v>
      </c>
      <c r="CY19">
        <v>85.921159999999958</v>
      </c>
      <c r="CZ19">
        <v>186.89715999999999</v>
      </c>
      <c r="DA19">
        <v>195.23048999999997</v>
      </c>
    </row>
    <row r="20" spans="1:105" x14ac:dyDescent="0.25">
      <c r="A20">
        <v>5</v>
      </c>
      <c r="B20" t="s">
        <v>62</v>
      </c>
      <c r="C20" s="2">
        <v>689.42974000000618</v>
      </c>
      <c r="D20">
        <v>77</v>
      </c>
      <c r="E20">
        <v>0</v>
      </c>
      <c r="F20">
        <v>0</v>
      </c>
      <c r="G20">
        <v>8.3333300000000001</v>
      </c>
      <c r="H20">
        <v>16.66666</v>
      </c>
      <c r="I20">
        <v>118.89166</v>
      </c>
      <c r="J20">
        <v>127.22499000000001</v>
      </c>
      <c r="K20">
        <v>0.99999999999837041</v>
      </c>
      <c r="L20">
        <v>9.3333299999983712</v>
      </c>
      <c r="M20">
        <v>17.66665999999837</v>
      </c>
      <c r="N20">
        <v>102.72499999999984</v>
      </c>
      <c r="O20">
        <v>111.05832999999984</v>
      </c>
      <c r="P20">
        <v>0.24999999999918518</v>
      </c>
      <c r="Q20">
        <v>8.5833299999991848</v>
      </c>
      <c r="R20">
        <v>16.916659999999187</v>
      </c>
      <c r="S20">
        <v>105.3697599999992</v>
      </c>
      <c r="T20">
        <v>113.70308999999921</v>
      </c>
      <c r="U20">
        <v>0.74999999999837041</v>
      </c>
      <c r="V20">
        <v>9.0833299999983712</v>
      </c>
      <c r="W20">
        <v>17.41665999999837</v>
      </c>
      <c r="X20">
        <v>136.05832000000129</v>
      </c>
      <c r="Y20">
        <v>144.39165000000128</v>
      </c>
      <c r="Z20">
        <v>0.49999999999837036</v>
      </c>
      <c r="AA20">
        <v>8.8333299999983712</v>
      </c>
      <c r="AB20">
        <v>17.16665999999837</v>
      </c>
      <c r="AC20">
        <v>136.30832000000129</v>
      </c>
      <c r="AD20">
        <v>144.64165000000128</v>
      </c>
      <c r="AE20">
        <v>8.0409600000000001</v>
      </c>
      <c r="AF20">
        <v>16.374290000000002</v>
      </c>
      <c r="AG20">
        <v>24.707619999999999</v>
      </c>
      <c r="AH20">
        <v>106.52432</v>
      </c>
      <c r="AI20">
        <v>114.85765000000001</v>
      </c>
      <c r="AJ20">
        <v>53.639400000000002</v>
      </c>
      <c r="AK20">
        <v>61.972729999999999</v>
      </c>
      <c r="AL20">
        <v>70.306060000000002</v>
      </c>
      <c r="AM20">
        <v>186.17305999999994</v>
      </c>
      <c r="AN20">
        <v>194.50638999999993</v>
      </c>
      <c r="AO20">
        <v>162.45861999999994</v>
      </c>
      <c r="AP20">
        <v>170.79194999999993</v>
      </c>
      <c r="AQ20">
        <v>179.12527999999995</v>
      </c>
      <c r="AR20">
        <v>264.91567999999995</v>
      </c>
      <c r="AS20">
        <v>273.24900999999994</v>
      </c>
      <c r="AT20">
        <v>100.473</v>
      </c>
      <c r="AU20">
        <v>108.80633</v>
      </c>
      <c r="AV20">
        <v>117.13965999999999</v>
      </c>
      <c r="AW20">
        <v>231.46366</v>
      </c>
      <c r="AX20">
        <v>239.79698999999999</v>
      </c>
      <c r="AY20">
        <v>136.05832000000129</v>
      </c>
      <c r="AZ20">
        <v>144.39165000000128</v>
      </c>
      <c r="BA20">
        <v>152.7249800000013</v>
      </c>
      <c r="BB20">
        <v>215.42498000000131</v>
      </c>
      <c r="BC20">
        <v>223.7583100000013</v>
      </c>
      <c r="BD20">
        <v>102.72499999999994</v>
      </c>
      <c r="BE20">
        <v>111.05832999999994</v>
      </c>
      <c r="BF20">
        <v>119.39165999999994</v>
      </c>
      <c r="BG20">
        <v>179.94575999999995</v>
      </c>
      <c r="BH20">
        <v>188.27908999999994</v>
      </c>
      <c r="BI20">
        <v>86.558339999999845</v>
      </c>
      <c r="BJ20">
        <v>94.891669999999849</v>
      </c>
      <c r="BK20">
        <v>103.22499999999985</v>
      </c>
      <c r="BL20">
        <v>209.41399999999985</v>
      </c>
      <c r="BM20">
        <v>217.74732999999983</v>
      </c>
      <c r="BN20">
        <v>89.20309999999921</v>
      </c>
      <c r="BO20">
        <v>97.536429999999214</v>
      </c>
      <c r="BP20">
        <v>105.86975999999922</v>
      </c>
      <c r="BQ20">
        <v>182.15325999999925</v>
      </c>
      <c r="BR20">
        <v>190.48658999999924</v>
      </c>
      <c r="BS20">
        <v>135.80832000000129</v>
      </c>
      <c r="BT20">
        <v>144.14165000000128</v>
      </c>
      <c r="BU20">
        <v>152.4749800000013</v>
      </c>
      <c r="BV20">
        <v>229.31578000000133</v>
      </c>
      <c r="BW20">
        <v>237.64911000000131</v>
      </c>
      <c r="BX20">
        <v>135.55832000000129</v>
      </c>
      <c r="BY20">
        <v>143.89165000000128</v>
      </c>
      <c r="BZ20">
        <v>152.2249800000013</v>
      </c>
      <c r="CA20">
        <v>211.9862800000013</v>
      </c>
      <c r="CB20">
        <v>220.31961000000129</v>
      </c>
      <c r="CC20">
        <v>90.35766000000001</v>
      </c>
      <c r="CD20">
        <v>98.690990000000014</v>
      </c>
      <c r="CE20">
        <v>107.02432000000002</v>
      </c>
      <c r="CF20">
        <v>170.45682000000002</v>
      </c>
      <c r="CG20">
        <v>178.79015000000001</v>
      </c>
      <c r="CH20">
        <v>170.00639999999987</v>
      </c>
      <c r="CI20">
        <v>178.33972999999986</v>
      </c>
      <c r="CJ20">
        <v>186.67305999999988</v>
      </c>
      <c r="CK20">
        <v>247.49555999999981</v>
      </c>
      <c r="CL20">
        <v>255.8288899999998</v>
      </c>
      <c r="CM20">
        <v>43.969500000002</v>
      </c>
      <c r="CN20">
        <v>52.302830000002004</v>
      </c>
      <c r="CO20">
        <v>60.636160000002</v>
      </c>
      <c r="CP20">
        <v>172.55215999999996</v>
      </c>
      <c r="CQ20">
        <v>180.88548999999995</v>
      </c>
      <c r="CR20">
        <v>14.748200000000001</v>
      </c>
      <c r="CS20">
        <v>23.081530000000001</v>
      </c>
      <c r="CT20">
        <v>31.414860000000001</v>
      </c>
      <c r="CU20">
        <v>116.63965999999999</v>
      </c>
      <c r="CV20">
        <v>124.97299</v>
      </c>
      <c r="CW20">
        <v>28.703299999999942</v>
      </c>
      <c r="CX20">
        <v>37.036629999999946</v>
      </c>
      <c r="CY20">
        <v>45.369959999999942</v>
      </c>
      <c r="CZ20">
        <v>145.79195999999996</v>
      </c>
      <c r="DA20">
        <v>154.12528999999995</v>
      </c>
    </row>
    <row r="21" spans="1:105" x14ac:dyDescent="0.25">
      <c r="A21">
        <v>6</v>
      </c>
      <c r="B21" t="s">
        <v>62</v>
      </c>
      <c r="C21" s="2">
        <v>728.25102999799503</v>
      </c>
      <c r="D21">
        <v>107</v>
      </c>
      <c r="E21">
        <v>0</v>
      </c>
      <c r="F21">
        <v>0.25</v>
      </c>
      <c r="G21">
        <v>8.5833300000000001</v>
      </c>
      <c r="H21">
        <v>16.91666</v>
      </c>
      <c r="I21">
        <v>101.06156000000001</v>
      </c>
      <c r="J21">
        <v>109.39489000000002</v>
      </c>
      <c r="K21">
        <v>0</v>
      </c>
      <c r="L21">
        <v>8.3333300000000001</v>
      </c>
      <c r="M21">
        <v>16.66666</v>
      </c>
      <c r="N21">
        <v>70.602759999999989</v>
      </c>
      <c r="O21">
        <v>78.936089999999993</v>
      </c>
      <c r="P21">
        <v>1.5</v>
      </c>
      <c r="Q21">
        <v>9.8333300000000001</v>
      </c>
      <c r="R21">
        <v>18.16666</v>
      </c>
      <c r="S21">
        <v>97.65046000000001</v>
      </c>
      <c r="T21">
        <v>105.98379000000001</v>
      </c>
      <c r="U21">
        <v>153.78349999999998</v>
      </c>
      <c r="V21">
        <v>162.11682999999996</v>
      </c>
      <c r="W21">
        <v>170.45015999999998</v>
      </c>
      <c r="X21">
        <v>272.48016000000001</v>
      </c>
      <c r="Y21">
        <v>280.81349</v>
      </c>
      <c r="Z21">
        <v>1.25</v>
      </c>
      <c r="AA21">
        <v>9.5833300000000001</v>
      </c>
      <c r="AB21">
        <v>17.91666</v>
      </c>
      <c r="AC21">
        <v>93.199960000000004</v>
      </c>
      <c r="AD21">
        <v>101.53329000000001</v>
      </c>
      <c r="AE21">
        <v>3.8609600000013273</v>
      </c>
      <c r="AF21">
        <v>12.194290000001327</v>
      </c>
      <c r="AG21">
        <v>20.527620000001328</v>
      </c>
      <c r="AH21">
        <v>118.22822000000131</v>
      </c>
      <c r="AI21">
        <v>126.56155000000132</v>
      </c>
      <c r="AJ21">
        <v>1</v>
      </c>
      <c r="AK21">
        <v>9.3333300000000001</v>
      </c>
      <c r="AL21">
        <v>17.66666</v>
      </c>
      <c r="AM21">
        <v>123.47066</v>
      </c>
      <c r="AN21">
        <v>131.80399</v>
      </c>
      <c r="AO21">
        <v>0.5</v>
      </c>
      <c r="AP21">
        <v>8.8333300000000001</v>
      </c>
      <c r="AQ21">
        <v>17.16666</v>
      </c>
      <c r="AR21">
        <v>68.472059999999999</v>
      </c>
      <c r="AS21">
        <v>76.805390000000003</v>
      </c>
      <c r="AT21">
        <v>0.75</v>
      </c>
      <c r="AU21">
        <v>9.0833300000000001</v>
      </c>
      <c r="AV21">
        <v>17.41666</v>
      </c>
      <c r="AW21">
        <v>122.87765999999998</v>
      </c>
      <c r="AX21">
        <v>131.21098999999998</v>
      </c>
      <c r="AY21">
        <v>87.269419999997695</v>
      </c>
      <c r="AZ21">
        <v>95.602749999997698</v>
      </c>
      <c r="BA21">
        <v>103.9360799999977</v>
      </c>
      <c r="BB21">
        <v>184.64647999999772</v>
      </c>
      <c r="BC21">
        <v>192.97980999999771</v>
      </c>
      <c r="BD21">
        <v>88.019419999997695</v>
      </c>
      <c r="BE21">
        <v>96.352749999997698</v>
      </c>
      <c r="BF21">
        <v>104.6860799999977</v>
      </c>
      <c r="BG21">
        <v>197.12987999999768</v>
      </c>
      <c r="BH21">
        <v>205.46320999999767</v>
      </c>
      <c r="BI21">
        <v>54.436099998999978</v>
      </c>
      <c r="BJ21">
        <v>62.769429998999982</v>
      </c>
      <c r="BK21">
        <v>71.102759998999971</v>
      </c>
      <c r="BL21">
        <v>132.679859999</v>
      </c>
      <c r="BM21">
        <v>141.01318999899999</v>
      </c>
      <c r="BN21">
        <v>87.769419999997695</v>
      </c>
      <c r="BO21">
        <v>96.102749999997698</v>
      </c>
      <c r="BP21">
        <v>104.4360799999977</v>
      </c>
      <c r="BQ21">
        <v>188.28477999999768</v>
      </c>
      <c r="BR21">
        <v>196.61810999999767</v>
      </c>
      <c r="BS21">
        <v>49.607500000000002</v>
      </c>
      <c r="BT21">
        <v>57.940830000000005</v>
      </c>
      <c r="BU21">
        <v>66.274159999999995</v>
      </c>
      <c r="BV21">
        <v>169.95015999999998</v>
      </c>
      <c r="BW21">
        <v>178.28348999999997</v>
      </c>
      <c r="BX21">
        <v>87.519419999997695</v>
      </c>
      <c r="BY21">
        <v>95.852749999997698</v>
      </c>
      <c r="BZ21">
        <v>104.1860799999977</v>
      </c>
      <c r="CA21">
        <v>192.90877999999771</v>
      </c>
      <c r="CB21">
        <v>201.24210999999769</v>
      </c>
      <c r="CC21">
        <v>117.72822000000131</v>
      </c>
      <c r="CD21">
        <v>126.06155000000132</v>
      </c>
      <c r="CE21">
        <v>134.39488000000131</v>
      </c>
      <c r="CF21">
        <v>196.43438000000134</v>
      </c>
      <c r="CG21">
        <v>204.76771000000133</v>
      </c>
      <c r="CH21">
        <v>118.22822000000131</v>
      </c>
      <c r="CI21">
        <v>126.56155000000132</v>
      </c>
      <c r="CJ21">
        <v>134.89488000000131</v>
      </c>
      <c r="CK21">
        <v>237.84388000000132</v>
      </c>
      <c r="CL21">
        <v>246.17721000000131</v>
      </c>
      <c r="CM21">
        <v>52.305399999000016</v>
      </c>
      <c r="CN21">
        <v>60.63872999900002</v>
      </c>
      <c r="CO21">
        <v>68.97205999900001</v>
      </c>
      <c r="CP21">
        <v>167.14895999900003</v>
      </c>
      <c r="CQ21">
        <v>175.48228999900002</v>
      </c>
      <c r="CR21">
        <v>117.97822000000131</v>
      </c>
      <c r="CS21">
        <v>126.31155000000132</v>
      </c>
      <c r="CT21">
        <v>134.64488000000131</v>
      </c>
      <c r="CU21">
        <v>210.03058000000132</v>
      </c>
      <c r="CV21">
        <v>218.36391000000131</v>
      </c>
      <c r="CW21">
        <v>1.75</v>
      </c>
      <c r="CX21">
        <v>10.08333</v>
      </c>
      <c r="CY21">
        <v>18.41666</v>
      </c>
      <c r="CZ21">
        <v>88.019419999998988</v>
      </c>
      <c r="DA21">
        <v>96.352749999998991</v>
      </c>
    </row>
    <row r="22" spans="1:105" x14ac:dyDescent="0.25">
      <c r="A22">
        <v>7</v>
      </c>
      <c r="B22" t="s">
        <v>62</v>
      </c>
      <c r="C22" s="2">
        <v>446.59929999999201</v>
      </c>
      <c r="D22">
        <v>82</v>
      </c>
      <c r="E22">
        <v>0</v>
      </c>
      <c r="F22">
        <v>5.6623299999999999</v>
      </c>
      <c r="G22">
        <v>13.995660000000001</v>
      </c>
      <c r="H22">
        <v>22.328990000000001</v>
      </c>
      <c r="I22">
        <v>106.68258999999998</v>
      </c>
      <c r="J22">
        <v>115.01591999999998</v>
      </c>
      <c r="K22">
        <v>59.214399999999998</v>
      </c>
      <c r="L22">
        <v>67.547730000000001</v>
      </c>
      <c r="M22">
        <v>75.881059999999991</v>
      </c>
      <c r="N22">
        <v>154.33016000000001</v>
      </c>
      <c r="O22">
        <v>162.66349</v>
      </c>
      <c r="P22">
        <v>1</v>
      </c>
      <c r="Q22">
        <v>9.3333300000000001</v>
      </c>
      <c r="R22">
        <v>17.66666</v>
      </c>
      <c r="S22">
        <v>112.75656000000001</v>
      </c>
      <c r="T22">
        <v>121.08989000000001</v>
      </c>
      <c r="U22">
        <v>0</v>
      </c>
      <c r="V22">
        <v>8.3333300000000001</v>
      </c>
      <c r="W22">
        <v>16.66666</v>
      </c>
      <c r="X22">
        <v>79.651559999999989</v>
      </c>
      <c r="Y22">
        <v>87.984889999999993</v>
      </c>
      <c r="Z22">
        <v>1.25</v>
      </c>
      <c r="AA22">
        <v>9.5833300000000001</v>
      </c>
      <c r="AB22">
        <v>17.91666</v>
      </c>
      <c r="AC22">
        <v>111.26186000000001</v>
      </c>
      <c r="AD22">
        <v>119.59519000000002</v>
      </c>
      <c r="AE22">
        <v>37.047699999999999</v>
      </c>
      <c r="AF22">
        <v>45.381029999999996</v>
      </c>
      <c r="AG22">
        <v>53.714359999999999</v>
      </c>
      <c r="AH22">
        <v>151.66425999999996</v>
      </c>
      <c r="AI22">
        <v>159.99758999999995</v>
      </c>
      <c r="AJ22">
        <v>1.5</v>
      </c>
      <c r="AK22">
        <v>9.8333300000000001</v>
      </c>
      <c r="AL22">
        <v>18.16666</v>
      </c>
      <c r="AM22">
        <v>101.21965999999992</v>
      </c>
      <c r="AN22">
        <v>109.55298999999992</v>
      </c>
      <c r="AO22">
        <v>101.21965999999992</v>
      </c>
      <c r="AP22">
        <v>109.55298999999992</v>
      </c>
      <c r="AQ22">
        <v>117.88631999999993</v>
      </c>
      <c r="AR22">
        <v>210.09871999999996</v>
      </c>
      <c r="AS22">
        <v>218.43204999999995</v>
      </c>
      <c r="AT22">
        <v>100.777</v>
      </c>
      <c r="AU22">
        <v>109.11033</v>
      </c>
      <c r="AV22">
        <v>117.44365999999999</v>
      </c>
      <c r="AW22">
        <v>217.57066</v>
      </c>
      <c r="AX22">
        <v>225.90398999999999</v>
      </c>
      <c r="AY22">
        <v>96.318219999998462</v>
      </c>
      <c r="AZ22">
        <v>104.65154999999847</v>
      </c>
      <c r="BA22">
        <v>112.98487999999847</v>
      </c>
      <c r="BB22">
        <v>202.11947999999848</v>
      </c>
      <c r="BC22">
        <v>210.45280999999846</v>
      </c>
      <c r="BD22">
        <v>97.068219999998462</v>
      </c>
      <c r="BE22">
        <v>105.40154999999847</v>
      </c>
      <c r="BF22">
        <v>113.73487999999847</v>
      </c>
      <c r="BG22">
        <v>186.86907999999846</v>
      </c>
      <c r="BH22">
        <v>195.20240999999845</v>
      </c>
      <c r="BI22">
        <v>0.5</v>
      </c>
      <c r="BJ22">
        <v>8.8333300000000001</v>
      </c>
      <c r="BK22">
        <v>17.16666</v>
      </c>
      <c r="BL22">
        <v>75.381059999999991</v>
      </c>
      <c r="BM22">
        <v>83.714389999999995</v>
      </c>
      <c r="BN22">
        <v>97.318219999998462</v>
      </c>
      <c r="BO22">
        <v>105.65154999999847</v>
      </c>
      <c r="BP22">
        <v>113.98487999999847</v>
      </c>
      <c r="BQ22">
        <v>193.75227999999845</v>
      </c>
      <c r="BR22">
        <v>202.08560999999844</v>
      </c>
      <c r="BS22">
        <v>63.484899999999996</v>
      </c>
      <c r="BT22">
        <v>71.81823</v>
      </c>
      <c r="BU22">
        <v>80.151559999999989</v>
      </c>
      <c r="BV22">
        <v>167.38066000000001</v>
      </c>
      <c r="BW22">
        <v>175.71399</v>
      </c>
      <c r="BX22">
        <v>96.568219999998462</v>
      </c>
      <c r="BY22">
        <v>104.90154999999847</v>
      </c>
      <c r="BZ22">
        <v>113.23487999999847</v>
      </c>
      <c r="CA22">
        <v>172.88657999999847</v>
      </c>
      <c r="CB22">
        <v>181.21990999999846</v>
      </c>
      <c r="CC22">
        <v>135.49759999999989</v>
      </c>
      <c r="CD22">
        <v>143.83092999999988</v>
      </c>
      <c r="CE22">
        <v>152.1642599999999</v>
      </c>
      <c r="CF22">
        <v>245.56315999999984</v>
      </c>
      <c r="CG22">
        <v>253.89648999999983</v>
      </c>
      <c r="CH22">
        <v>96.818219999998462</v>
      </c>
      <c r="CI22">
        <v>105.15154999999847</v>
      </c>
      <c r="CJ22">
        <v>113.48487999999847</v>
      </c>
      <c r="CK22">
        <v>169.37427999999846</v>
      </c>
      <c r="CL22">
        <v>177.70760999999845</v>
      </c>
      <c r="CM22">
        <v>3.3445599999999986</v>
      </c>
      <c r="CN22">
        <v>11.677889999999998</v>
      </c>
      <c r="CO22">
        <v>20.011219999999998</v>
      </c>
      <c r="CP22">
        <v>117.38632000000001</v>
      </c>
      <c r="CQ22">
        <v>125.71965000000002</v>
      </c>
      <c r="CR22">
        <v>0.25</v>
      </c>
      <c r="CS22">
        <v>8.5833300000000001</v>
      </c>
      <c r="CT22">
        <v>16.91666</v>
      </c>
      <c r="CU22">
        <v>116.94365999999999</v>
      </c>
      <c r="CV22">
        <v>125.27699</v>
      </c>
      <c r="CW22">
        <v>0.75</v>
      </c>
      <c r="CX22">
        <v>9.0833300000000001</v>
      </c>
      <c r="CY22">
        <v>17.41666</v>
      </c>
      <c r="CZ22">
        <v>103.85406</v>
      </c>
      <c r="DA22">
        <v>112.18739000000001</v>
      </c>
    </row>
    <row r="23" spans="1:105" x14ac:dyDescent="0.25">
      <c r="A23">
        <v>8</v>
      </c>
      <c r="B23" t="s">
        <v>62</v>
      </c>
      <c r="C23" s="2">
        <v>676.3221800000199</v>
      </c>
      <c r="D23">
        <v>79</v>
      </c>
      <c r="E23">
        <v>0</v>
      </c>
      <c r="F23">
        <v>3.3496599999993903</v>
      </c>
      <c r="G23">
        <v>11.682989999999391</v>
      </c>
      <c r="H23">
        <v>20.016319999999389</v>
      </c>
      <c r="I23">
        <v>135.47032000000036</v>
      </c>
      <c r="J23">
        <v>143.80365000000035</v>
      </c>
      <c r="K23">
        <v>102.13700000000244</v>
      </c>
      <c r="L23">
        <v>110.47033000000245</v>
      </c>
      <c r="M23">
        <v>118.80366000000245</v>
      </c>
      <c r="N23">
        <v>198.64166000000245</v>
      </c>
      <c r="O23">
        <v>206.97499000000244</v>
      </c>
      <c r="P23">
        <v>54.499000000000002</v>
      </c>
      <c r="Q23">
        <v>62.832329999999999</v>
      </c>
      <c r="R23">
        <v>71.165660000000003</v>
      </c>
      <c r="S23">
        <v>147.61566000000002</v>
      </c>
      <c r="T23">
        <v>155.94899000000001</v>
      </c>
      <c r="U23">
        <v>5.3113400000058846</v>
      </c>
      <c r="V23">
        <v>13.644670000005885</v>
      </c>
      <c r="W23">
        <v>21.978000000005885</v>
      </c>
      <c r="X23">
        <v>102.13700000000588</v>
      </c>
      <c r="Y23">
        <v>110.47033000000589</v>
      </c>
      <c r="Z23">
        <v>5.5613400000058846</v>
      </c>
      <c r="AA23">
        <v>13.894670000005885</v>
      </c>
      <c r="AB23">
        <v>22.228000000005885</v>
      </c>
      <c r="AC23">
        <v>102.38700000000588</v>
      </c>
      <c r="AD23">
        <v>110.72033000000589</v>
      </c>
      <c r="AE23">
        <v>134.97032000000036</v>
      </c>
      <c r="AF23">
        <v>143.30365000000035</v>
      </c>
      <c r="AG23">
        <v>151.63698000000036</v>
      </c>
      <c r="AH23">
        <v>264.90198000000038</v>
      </c>
      <c r="AI23">
        <v>273.23531000000037</v>
      </c>
      <c r="AJ23">
        <v>56.5578</v>
      </c>
      <c r="AK23">
        <v>64.891130000000004</v>
      </c>
      <c r="AL23">
        <v>73.224459999999993</v>
      </c>
      <c r="AM23">
        <v>189.43946</v>
      </c>
      <c r="AN23">
        <v>197.77278999999999</v>
      </c>
      <c r="AO23">
        <v>0.5</v>
      </c>
      <c r="AP23">
        <v>8.8333300000000001</v>
      </c>
      <c r="AQ23">
        <v>17.16666</v>
      </c>
      <c r="AR23">
        <v>112.84925999999999</v>
      </c>
      <c r="AS23">
        <v>121.18258999999999</v>
      </c>
      <c r="AT23">
        <v>89.891120000000001</v>
      </c>
      <c r="AU23">
        <v>98.224450000000004</v>
      </c>
      <c r="AV23">
        <v>106.55778000000001</v>
      </c>
      <c r="AW23">
        <v>174.40298000000001</v>
      </c>
      <c r="AX23">
        <v>182.73631</v>
      </c>
      <c r="AY23">
        <v>0.75000000000097922</v>
      </c>
      <c r="AZ23">
        <v>9.0833300000009789</v>
      </c>
      <c r="BA23">
        <v>17.416660000000981</v>
      </c>
      <c r="BB23">
        <v>110.53626000000098</v>
      </c>
      <c r="BC23">
        <v>118.86959000000098</v>
      </c>
      <c r="BD23">
        <v>135.22032000000036</v>
      </c>
      <c r="BE23">
        <v>143.55365000000035</v>
      </c>
      <c r="BF23">
        <v>151.88698000000036</v>
      </c>
      <c r="BG23">
        <v>218.72648000000038</v>
      </c>
      <c r="BH23">
        <v>227.05981000000037</v>
      </c>
      <c r="BI23">
        <v>0</v>
      </c>
      <c r="BJ23">
        <v>8.3333300000000001</v>
      </c>
      <c r="BK23">
        <v>16.66666</v>
      </c>
      <c r="BL23">
        <v>118.30366000000001</v>
      </c>
      <c r="BM23">
        <v>126.63699000000001</v>
      </c>
      <c r="BN23">
        <v>135.47032000000036</v>
      </c>
      <c r="BO23">
        <v>143.80365000000035</v>
      </c>
      <c r="BP23">
        <v>152.13698000000036</v>
      </c>
      <c r="BQ23">
        <v>239.89838000000037</v>
      </c>
      <c r="BR23">
        <v>248.23171000000036</v>
      </c>
      <c r="BS23">
        <v>89.391120000000001</v>
      </c>
      <c r="BT23">
        <v>97.724450000000004</v>
      </c>
      <c r="BU23">
        <v>106.05778000000001</v>
      </c>
      <c r="BV23">
        <v>162.82538</v>
      </c>
      <c r="BW23">
        <v>171.15870999999999</v>
      </c>
      <c r="BX23">
        <v>89.641120000000001</v>
      </c>
      <c r="BY23">
        <v>97.974450000000004</v>
      </c>
      <c r="BZ23">
        <v>106.30778000000001</v>
      </c>
      <c r="CA23">
        <v>203.05618000000004</v>
      </c>
      <c r="CB23">
        <v>211.38951000000003</v>
      </c>
      <c r="CC23">
        <v>3.5996600000003696</v>
      </c>
      <c r="CD23">
        <v>11.93299000000037</v>
      </c>
      <c r="CE23">
        <v>20.26632000000037</v>
      </c>
      <c r="CF23">
        <v>135.72032000000036</v>
      </c>
      <c r="CG23">
        <v>144.05365000000035</v>
      </c>
      <c r="CH23">
        <v>0.25</v>
      </c>
      <c r="CI23">
        <v>8.5833300000000001</v>
      </c>
      <c r="CJ23">
        <v>16.91666</v>
      </c>
      <c r="CK23">
        <v>72.724459999999993</v>
      </c>
      <c r="CL23">
        <v>81.057789999999997</v>
      </c>
      <c r="CM23">
        <v>96.682599999999994</v>
      </c>
      <c r="CN23">
        <v>105.01593</v>
      </c>
      <c r="CO23">
        <v>113.34925999999999</v>
      </c>
      <c r="CP23">
        <v>172.05976000000001</v>
      </c>
      <c r="CQ23">
        <v>180.39309</v>
      </c>
      <c r="CR23">
        <v>1.0000000000019584</v>
      </c>
      <c r="CS23">
        <v>9.3333300000019577</v>
      </c>
      <c r="CT23">
        <v>17.666660000001958</v>
      </c>
      <c r="CU23">
        <v>69.085560000001962</v>
      </c>
      <c r="CV23">
        <v>77.418890000001966</v>
      </c>
      <c r="CW23">
        <v>94.369600000000986</v>
      </c>
      <c r="CX23">
        <v>102.70293000000099</v>
      </c>
      <c r="CY23">
        <v>111.03626000000099</v>
      </c>
      <c r="CZ23">
        <v>171.03256000000101</v>
      </c>
      <c r="DA23">
        <v>179.365890000001</v>
      </c>
    </row>
    <row r="24" spans="1:105" x14ac:dyDescent="0.25">
      <c r="A24">
        <v>9</v>
      </c>
      <c r="B24" t="s">
        <v>62</v>
      </c>
      <c r="C24" s="2">
        <v>687.18565999600332</v>
      </c>
      <c r="D24">
        <v>73</v>
      </c>
      <c r="E24">
        <v>0</v>
      </c>
      <c r="F24">
        <v>0.75</v>
      </c>
      <c r="G24">
        <v>9.0833300000000001</v>
      </c>
      <c r="H24">
        <v>17.41666</v>
      </c>
      <c r="I24">
        <v>82.109859999999998</v>
      </c>
      <c r="J24">
        <v>90.443190000000001</v>
      </c>
      <c r="K24">
        <v>110.18292000000129</v>
      </c>
      <c r="L24">
        <v>118.51625000000129</v>
      </c>
      <c r="M24">
        <v>126.84958000000128</v>
      </c>
      <c r="N24">
        <v>191.13298000000131</v>
      </c>
      <c r="O24">
        <v>199.4663100000013</v>
      </c>
      <c r="P24">
        <v>1.25</v>
      </c>
      <c r="Q24">
        <v>9.5833300000000001</v>
      </c>
      <c r="R24">
        <v>17.91666</v>
      </c>
      <c r="S24">
        <v>118.29929999999987</v>
      </c>
      <c r="T24">
        <v>126.63262999999988</v>
      </c>
      <c r="U24">
        <v>1</v>
      </c>
      <c r="V24">
        <v>9.3333300000000001</v>
      </c>
      <c r="W24">
        <v>17.66666</v>
      </c>
      <c r="X24">
        <v>125.35565999999999</v>
      </c>
      <c r="Y24">
        <v>133.68898999999999</v>
      </c>
      <c r="Z24">
        <v>51.028100000000002</v>
      </c>
      <c r="AA24">
        <v>59.361429999999999</v>
      </c>
      <c r="AB24">
        <v>67.694760000000002</v>
      </c>
      <c r="AC24">
        <v>134.46595999999994</v>
      </c>
      <c r="AD24">
        <v>142.79928999999993</v>
      </c>
      <c r="AE24">
        <v>115.95399999899998</v>
      </c>
      <c r="AF24">
        <v>124.28732999899998</v>
      </c>
      <c r="AG24">
        <v>132.62065999899997</v>
      </c>
      <c r="AH24">
        <v>224.83785999899999</v>
      </c>
      <c r="AI24">
        <v>233.17118999899998</v>
      </c>
      <c r="AJ24">
        <v>0</v>
      </c>
      <c r="AK24">
        <v>8.3333300000000001</v>
      </c>
      <c r="AL24">
        <v>16.66666</v>
      </c>
      <c r="AM24">
        <v>93.016259999999988</v>
      </c>
      <c r="AN24">
        <v>101.34958999999999</v>
      </c>
      <c r="AO24">
        <v>2.8464399999999728</v>
      </c>
      <c r="AP24">
        <v>11.179769999999973</v>
      </c>
      <c r="AQ24">
        <v>19.513099999999973</v>
      </c>
      <c r="AR24">
        <v>76.849599999999981</v>
      </c>
      <c r="AS24">
        <v>85.182929999999985</v>
      </c>
      <c r="AT24">
        <v>0.5</v>
      </c>
      <c r="AU24">
        <v>8.8333300000000001</v>
      </c>
      <c r="AV24">
        <v>17.16666</v>
      </c>
      <c r="AW24">
        <v>90.174859999999995</v>
      </c>
      <c r="AX24">
        <v>98.508189999999999</v>
      </c>
      <c r="AY24">
        <v>43.320999999999998</v>
      </c>
      <c r="AZ24">
        <v>51.654330000000002</v>
      </c>
      <c r="BA24">
        <v>59.987659999999998</v>
      </c>
      <c r="BB24">
        <v>172.31265999999997</v>
      </c>
      <c r="BC24">
        <v>180.64598999999995</v>
      </c>
      <c r="BD24">
        <v>65.943199999000015</v>
      </c>
      <c r="BE24">
        <v>74.276529999000019</v>
      </c>
      <c r="BF24">
        <v>82.609859999000008</v>
      </c>
      <c r="BG24">
        <v>188.779859999</v>
      </c>
      <c r="BH24">
        <v>197.11318999899999</v>
      </c>
      <c r="BI24">
        <v>1.5</v>
      </c>
      <c r="BJ24">
        <v>9.8333300000000001</v>
      </c>
      <c r="BK24">
        <v>18.16666</v>
      </c>
      <c r="BL24">
        <v>118.54929999999987</v>
      </c>
      <c r="BM24">
        <v>126.88262999999988</v>
      </c>
      <c r="BN24">
        <v>109.68292000000129</v>
      </c>
      <c r="BO24">
        <v>118.01625000000129</v>
      </c>
      <c r="BP24">
        <v>126.34958000000128</v>
      </c>
      <c r="BQ24">
        <v>206.39498000000131</v>
      </c>
      <c r="BR24">
        <v>214.7283100000013</v>
      </c>
      <c r="BS24">
        <v>109.93292000000129</v>
      </c>
      <c r="BT24">
        <v>118.26625000000129</v>
      </c>
      <c r="BU24">
        <v>126.59958000000128</v>
      </c>
      <c r="BV24">
        <v>232.3835800000013</v>
      </c>
      <c r="BW24">
        <v>240.71691000000129</v>
      </c>
      <c r="BX24">
        <v>118.29929999999987</v>
      </c>
      <c r="BY24">
        <v>126.63262999999988</v>
      </c>
      <c r="BZ24">
        <v>134.96595999999988</v>
      </c>
      <c r="CA24">
        <v>217.63355999999987</v>
      </c>
      <c r="CB24">
        <v>225.96688999999986</v>
      </c>
      <c r="CC24">
        <v>0.25</v>
      </c>
      <c r="CD24">
        <v>8.5833300000000001</v>
      </c>
      <c r="CE24">
        <v>16.91666</v>
      </c>
      <c r="CF24">
        <v>132.12065999999999</v>
      </c>
      <c r="CG24">
        <v>140.45398999999998</v>
      </c>
      <c r="CH24">
        <v>76.849599999999981</v>
      </c>
      <c r="CI24">
        <v>85.182929999999985</v>
      </c>
      <c r="CJ24">
        <v>93.516259999999988</v>
      </c>
      <c r="CK24">
        <v>190.67455999999999</v>
      </c>
      <c r="CL24">
        <v>199.00788999999997</v>
      </c>
      <c r="CM24">
        <v>60.682939999000013</v>
      </c>
      <c r="CN24">
        <v>69.016269999000016</v>
      </c>
      <c r="CO24">
        <v>77.34959999900002</v>
      </c>
      <c r="CP24">
        <v>188.30059999900001</v>
      </c>
      <c r="CQ24">
        <v>196.633929999</v>
      </c>
      <c r="CR24">
        <v>74.008199999000013</v>
      </c>
      <c r="CS24">
        <v>82.341529999000016</v>
      </c>
      <c r="CT24">
        <v>90.674859999000006</v>
      </c>
      <c r="CU24">
        <v>196.35085999900002</v>
      </c>
      <c r="CV24">
        <v>204.68418999900001</v>
      </c>
      <c r="CW24">
        <v>156.1459999999999</v>
      </c>
      <c r="CX24">
        <v>164.47932999999989</v>
      </c>
      <c r="CY24">
        <v>172.81265999999991</v>
      </c>
      <c r="CZ24">
        <v>255.12175999999988</v>
      </c>
      <c r="DA24">
        <v>263.45508999999987</v>
      </c>
    </row>
    <row r="25" spans="1:105" x14ac:dyDescent="0.25">
      <c r="A25">
        <v>10</v>
      </c>
      <c r="B25" t="s">
        <v>62</v>
      </c>
      <c r="C25" s="2">
        <v>488.75978000000651</v>
      </c>
      <c r="D25">
        <v>110</v>
      </c>
      <c r="E25">
        <v>0</v>
      </c>
      <c r="F25">
        <v>0.5</v>
      </c>
      <c r="G25">
        <v>8.8333300000000001</v>
      </c>
      <c r="H25">
        <v>17.16666</v>
      </c>
      <c r="I25">
        <v>77.81626</v>
      </c>
      <c r="J25">
        <v>86.149590000000003</v>
      </c>
      <c r="K25">
        <v>3.93208</v>
      </c>
      <c r="L25">
        <v>12.265409999999999</v>
      </c>
      <c r="M25">
        <v>20.598739999999999</v>
      </c>
      <c r="N25">
        <v>124.11373999999999</v>
      </c>
      <c r="O25">
        <v>132.44707</v>
      </c>
      <c r="P25">
        <v>1.5</v>
      </c>
      <c r="Q25">
        <v>9.8333300000000001</v>
      </c>
      <c r="R25">
        <v>18.16666</v>
      </c>
      <c r="S25">
        <v>123.40665999999997</v>
      </c>
      <c r="T25">
        <v>131.73998999999998</v>
      </c>
      <c r="U25">
        <v>18.779199999999999</v>
      </c>
      <c r="V25">
        <v>27.11253</v>
      </c>
      <c r="W25">
        <v>35.445859999999996</v>
      </c>
      <c r="X25">
        <v>93.325760000000002</v>
      </c>
      <c r="Y25">
        <v>101.65909000000001</v>
      </c>
      <c r="Z25">
        <v>0.25</v>
      </c>
      <c r="AA25">
        <v>8.5833300000000001</v>
      </c>
      <c r="AB25">
        <v>16.91666</v>
      </c>
      <c r="AC25">
        <v>127.96265999999999</v>
      </c>
      <c r="AD25">
        <v>136.29598999999999</v>
      </c>
      <c r="AE25">
        <v>1.75</v>
      </c>
      <c r="AF25">
        <v>10.08333</v>
      </c>
      <c r="AG25">
        <v>18.41666</v>
      </c>
      <c r="AH25">
        <v>77.159100000000009</v>
      </c>
      <c r="AI25">
        <v>85.492430000000013</v>
      </c>
      <c r="AJ25">
        <v>0</v>
      </c>
      <c r="AK25">
        <v>8.3333300000000001</v>
      </c>
      <c r="AL25">
        <v>16.66666</v>
      </c>
      <c r="AM25">
        <v>130.11066</v>
      </c>
      <c r="AN25">
        <v>138.44398999999999</v>
      </c>
      <c r="AO25">
        <v>1</v>
      </c>
      <c r="AP25">
        <v>9.3333300000000001</v>
      </c>
      <c r="AQ25">
        <v>17.66666</v>
      </c>
      <c r="AR25">
        <v>117.95366000000001</v>
      </c>
      <c r="AS25">
        <v>126.28699000000002</v>
      </c>
      <c r="AT25">
        <v>110.2424200000013</v>
      </c>
      <c r="AU25">
        <v>118.57575000000131</v>
      </c>
      <c r="AV25">
        <v>126.9090800000013</v>
      </c>
      <c r="AW25">
        <v>239.98908000000131</v>
      </c>
      <c r="AX25">
        <v>248.3224100000013</v>
      </c>
      <c r="AY25">
        <v>109.9924200000013</v>
      </c>
      <c r="AZ25">
        <v>118.32575000000131</v>
      </c>
      <c r="BA25">
        <v>126.6590800000013</v>
      </c>
      <c r="BB25">
        <v>193.12528000000131</v>
      </c>
      <c r="BC25">
        <v>201.4586100000013</v>
      </c>
      <c r="BD25">
        <v>62.024299999999997</v>
      </c>
      <c r="BE25">
        <v>70.35763</v>
      </c>
      <c r="BF25">
        <v>78.69095999999999</v>
      </c>
      <c r="BG25">
        <v>182.56396000000001</v>
      </c>
      <c r="BH25">
        <v>190.89729</v>
      </c>
      <c r="BI25">
        <v>110.9924200000013</v>
      </c>
      <c r="BJ25">
        <v>119.32575000000131</v>
      </c>
      <c r="BK25">
        <v>127.6590800000013</v>
      </c>
      <c r="BL25">
        <v>210.70518000000132</v>
      </c>
      <c r="BM25">
        <v>219.03851000000131</v>
      </c>
      <c r="BN25">
        <v>110.7424200000013</v>
      </c>
      <c r="BO25">
        <v>119.07575000000131</v>
      </c>
      <c r="BP25">
        <v>127.4090800000013</v>
      </c>
      <c r="BQ25">
        <v>215.94268000000133</v>
      </c>
      <c r="BR25">
        <v>224.27601000000132</v>
      </c>
      <c r="BS25">
        <v>77.159100000000009</v>
      </c>
      <c r="BT25">
        <v>85.492430000000013</v>
      </c>
      <c r="BU25">
        <v>93.825760000000002</v>
      </c>
      <c r="BV25">
        <v>207.89976000000001</v>
      </c>
      <c r="BW25">
        <v>216.23309</v>
      </c>
      <c r="BX25">
        <v>111.79599999999999</v>
      </c>
      <c r="BY25">
        <v>120.12933</v>
      </c>
      <c r="BZ25">
        <v>128.46266</v>
      </c>
      <c r="CA25">
        <v>243.37165999999999</v>
      </c>
      <c r="CB25">
        <v>251.70498999999998</v>
      </c>
      <c r="CC25">
        <v>60.992440000000016</v>
      </c>
      <c r="CD25">
        <v>69.32577000000002</v>
      </c>
      <c r="CE25">
        <v>77.659100000000024</v>
      </c>
      <c r="CF25">
        <v>181.91310000000001</v>
      </c>
      <c r="CG25">
        <v>190.24643</v>
      </c>
      <c r="CH25">
        <v>113.94399999999999</v>
      </c>
      <c r="CI25">
        <v>122.27732999999999</v>
      </c>
      <c r="CJ25">
        <v>130.61066</v>
      </c>
      <c r="CK25">
        <v>234.77665999999999</v>
      </c>
      <c r="CL25">
        <v>243.10998999999998</v>
      </c>
      <c r="CM25">
        <v>110.4924200000013</v>
      </c>
      <c r="CN25">
        <v>118.82575000000131</v>
      </c>
      <c r="CO25">
        <v>127.1590800000013</v>
      </c>
      <c r="CP25">
        <v>221.02248000000131</v>
      </c>
      <c r="CQ25">
        <v>229.3558100000013</v>
      </c>
      <c r="CR25">
        <v>1.25</v>
      </c>
      <c r="CS25">
        <v>9.5833300000000001</v>
      </c>
      <c r="CT25">
        <v>17.91666</v>
      </c>
      <c r="CU25">
        <v>118.65765999999999</v>
      </c>
      <c r="CV25">
        <v>126.99099</v>
      </c>
      <c r="CW25">
        <v>0.75</v>
      </c>
      <c r="CX25">
        <v>9.0833300000000001</v>
      </c>
      <c r="CY25">
        <v>17.41666</v>
      </c>
      <c r="CZ25">
        <v>92.810859999999991</v>
      </c>
      <c r="DA25">
        <v>101.14418999999999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 s="2">
        <f>C16-C3</f>
        <v>-4.4000400885124691E-4</v>
      </c>
      <c r="D29" s="2">
        <f t="shared" ref="D29:BO30" si="0">D16-D3</f>
        <v>74</v>
      </c>
      <c r="E29" s="2">
        <f t="shared" si="0"/>
        <v>-4.37843E-5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-4.0000000012696546E-5</v>
      </c>
      <c r="J29" s="2">
        <f t="shared" si="0"/>
        <v>-3.100000000131331E-4</v>
      </c>
      <c r="K29" s="2">
        <f t="shared" si="0"/>
        <v>0.5</v>
      </c>
      <c r="L29" s="2">
        <f t="shared" si="0"/>
        <v>0.5</v>
      </c>
      <c r="M29" s="2">
        <f t="shared" si="0"/>
        <v>0.49996000000000151</v>
      </c>
      <c r="N29" s="2">
        <f t="shared" si="0"/>
        <v>0.49966000000000577</v>
      </c>
      <c r="O29" s="2">
        <f t="shared" si="0"/>
        <v>0.49998999999999683</v>
      </c>
      <c r="P29" s="2">
        <f t="shared" si="0"/>
        <v>-0.75058000000180414</v>
      </c>
      <c r="Q29" s="2">
        <f t="shared" si="0"/>
        <v>-0.75025000000179887</v>
      </c>
      <c r="R29" s="2">
        <f t="shared" si="0"/>
        <v>-0.7499200000017936</v>
      </c>
      <c r="S29" s="2">
        <f t="shared" si="0"/>
        <v>-0.75052000000178509</v>
      </c>
      <c r="T29" s="2">
        <f t="shared" si="0"/>
        <v>-0.75019000000179403</v>
      </c>
      <c r="U29" s="2">
        <f t="shared" si="0"/>
        <v>2.7383399999999938</v>
      </c>
      <c r="V29" s="2">
        <f t="shared" si="0"/>
        <v>2.7383399999999938</v>
      </c>
      <c r="W29" s="2">
        <f t="shared" si="0"/>
        <v>2.7382999999999953</v>
      </c>
      <c r="X29" s="2">
        <f t="shared" si="0"/>
        <v>0</v>
      </c>
      <c r="Y29" s="2">
        <f t="shared" si="0"/>
        <v>-6.9999999993797246E-5</v>
      </c>
      <c r="Z29" s="2">
        <f t="shared" si="0"/>
        <v>0.5</v>
      </c>
      <c r="AA29" s="2">
        <f t="shared" si="0"/>
        <v>0.5</v>
      </c>
      <c r="AB29" s="2">
        <f t="shared" si="0"/>
        <v>0.49996000000000151</v>
      </c>
      <c r="AC29" s="2">
        <f t="shared" si="0"/>
        <v>0.49965999999999156</v>
      </c>
      <c r="AD29" s="2">
        <f t="shared" si="0"/>
        <v>0.49998999999999683</v>
      </c>
      <c r="AE29" s="2">
        <f t="shared" si="0"/>
        <v>0</v>
      </c>
      <c r="AF29" s="2">
        <f t="shared" si="0"/>
        <v>2.9999999998864268E-5</v>
      </c>
      <c r="AG29" s="2">
        <f t="shared" si="0"/>
        <v>-3.9999999998485691E-5</v>
      </c>
      <c r="AH29" s="2">
        <f t="shared" si="0"/>
        <v>-2.3999999999091415E-4</v>
      </c>
      <c r="AI29" s="2">
        <f t="shared" si="0"/>
        <v>-9.1000000000462933E-4</v>
      </c>
      <c r="AJ29" s="2">
        <f t="shared" si="0"/>
        <v>-0.25</v>
      </c>
      <c r="AK29" s="2">
        <f t="shared" si="0"/>
        <v>-0.25</v>
      </c>
      <c r="AL29" s="2">
        <f t="shared" si="0"/>
        <v>-0.25003999999999849</v>
      </c>
      <c r="AM29" s="2">
        <f t="shared" si="0"/>
        <v>-0.25034000000000844</v>
      </c>
      <c r="AN29" s="2">
        <f t="shared" si="0"/>
        <v>-0.25001000000000317</v>
      </c>
      <c r="AO29" s="2">
        <f t="shared" si="0"/>
        <v>13.257339999999999</v>
      </c>
      <c r="AP29" s="2">
        <f t="shared" si="0"/>
        <v>13.257339999999999</v>
      </c>
      <c r="AQ29" s="2">
        <f t="shared" si="0"/>
        <v>13.257300000000001</v>
      </c>
      <c r="AR29" s="2">
        <f t="shared" si="0"/>
        <v>0</v>
      </c>
      <c r="AS29" s="2">
        <f t="shared" si="0"/>
        <v>-6.9999999993797246E-5</v>
      </c>
      <c r="AT29" s="2">
        <f t="shared" si="0"/>
        <v>0</v>
      </c>
      <c r="AU29" s="2">
        <f t="shared" si="0"/>
        <v>-6.9999999993797246E-5</v>
      </c>
      <c r="AV29" s="2">
        <f t="shared" si="0"/>
        <v>2.6000000001147328E-4</v>
      </c>
      <c r="AW29" s="2">
        <f t="shared" si="0"/>
        <v>-4.3999999996913175E-4</v>
      </c>
      <c r="AX29" s="2">
        <f t="shared" si="0"/>
        <v>-1.0999999997807208E-4</v>
      </c>
      <c r="AY29" s="2">
        <f t="shared" si="0"/>
        <v>0</v>
      </c>
      <c r="AZ29" s="2">
        <f t="shared" si="0"/>
        <v>-7.0000000000902673E-5</v>
      </c>
      <c r="BA29" s="2">
        <f t="shared" si="0"/>
        <v>-3.9999999998485691E-5</v>
      </c>
      <c r="BB29" s="2">
        <f t="shared" si="0"/>
        <v>-2.4000000001933586E-4</v>
      </c>
      <c r="BC29" s="2">
        <f t="shared" si="0"/>
        <v>8.9999999985934664E-5</v>
      </c>
      <c r="BD29" s="2">
        <f t="shared" si="0"/>
        <v>-9.999894245993346E-10</v>
      </c>
      <c r="BE29" s="2">
        <f t="shared" si="0"/>
        <v>2.9999000005886955E-5</v>
      </c>
      <c r="BF29" s="2">
        <f t="shared" si="0"/>
        <v>-4.0001000002121145E-5</v>
      </c>
      <c r="BG29" s="2">
        <f t="shared" si="0"/>
        <v>-4.4000099998697806E-4</v>
      </c>
      <c r="BH29" s="2">
        <f t="shared" si="0"/>
        <v>-1.1000099999591839E-4</v>
      </c>
      <c r="BI29" s="2">
        <f t="shared" si="0"/>
        <v>-0.75058000000180414</v>
      </c>
      <c r="BJ29" s="2">
        <f t="shared" si="0"/>
        <v>-0.75025000000179887</v>
      </c>
      <c r="BK29" s="2">
        <f t="shared" si="0"/>
        <v>-0.7499200000017936</v>
      </c>
      <c r="BL29" s="2">
        <f t="shared" si="0"/>
        <v>-0.7499200000017936</v>
      </c>
      <c r="BM29" s="2">
        <f t="shared" si="0"/>
        <v>-0.75059000000180731</v>
      </c>
      <c r="BN29" s="2">
        <f t="shared" si="0"/>
        <v>-0.75</v>
      </c>
      <c r="BO29" s="2">
        <f t="shared" si="0"/>
        <v>-0.75</v>
      </c>
      <c r="BP29" s="2">
        <f t="shared" ref="BP29:DA33" si="1">BP16-BP3</f>
        <v>-0.75003999999999849</v>
      </c>
      <c r="BQ29" s="2">
        <f t="shared" si="1"/>
        <v>-0.75033999999999423</v>
      </c>
      <c r="BR29" s="2">
        <f t="shared" si="1"/>
        <v>-0.75001000000000317</v>
      </c>
      <c r="BS29" s="2">
        <f t="shared" si="1"/>
        <v>3.9999000009061092E-5</v>
      </c>
      <c r="BT29" s="2">
        <f t="shared" si="1"/>
        <v>6.9999000018583502E-5</v>
      </c>
      <c r="BU29" s="2">
        <f t="shared" si="1"/>
        <v>-9.999894245993346E-10</v>
      </c>
      <c r="BV29" s="2">
        <f t="shared" si="1"/>
        <v>-4.0000100000270322E-4</v>
      </c>
      <c r="BW29" s="2">
        <f t="shared" si="1"/>
        <v>-7.0001000011643555E-5</v>
      </c>
      <c r="BX29" s="2">
        <f t="shared" si="1"/>
        <v>0.74941999999819586</v>
      </c>
      <c r="BY29" s="2">
        <f t="shared" si="1"/>
        <v>0.74974999999820113</v>
      </c>
      <c r="BZ29" s="2">
        <f t="shared" si="1"/>
        <v>0.7500799999982064</v>
      </c>
      <c r="CA29" s="2">
        <f t="shared" si="1"/>
        <v>0.74947999999821491</v>
      </c>
      <c r="CB29" s="2">
        <f t="shared" si="1"/>
        <v>0.74980999999817755</v>
      </c>
      <c r="CC29" s="2">
        <f t="shared" si="1"/>
        <v>0.74941999999819586</v>
      </c>
      <c r="CD29" s="2">
        <f t="shared" si="1"/>
        <v>0.74974999999820113</v>
      </c>
      <c r="CE29" s="2">
        <f t="shared" si="1"/>
        <v>0.7500799999982064</v>
      </c>
      <c r="CF29" s="2">
        <f t="shared" si="1"/>
        <v>0.74907999999820163</v>
      </c>
      <c r="CG29" s="2">
        <f t="shared" si="1"/>
        <v>0.74940999999819269</v>
      </c>
      <c r="CH29" s="2">
        <f t="shared" si="1"/>
        <v>-5.8000000180413736E-4</v>
      </c>
      <c r="CI29" s="2">
        <f t="shared" si="1"/>
        <v>-2.5000000179886683E-4</v>
      </c>
      <c r="CJ29" s="2">
        <f t="shared" si="1"/>
        <v>7.9999998206403689E-5</v>
      </c>
      <c r="CK29" s="2">
        <f t="shared" si="1"/>
        <v>7.9999998206403689E-5</v>
      </c>
      <c r="CL29" s="2">
        <f t="shared" si="1"/>
        <v>4.0999999819746336E-4</v>
      </c>
      <c r="CM29" s="2">
        <f t="shared" si="1"/>
        <v>3.9999000009061092E-5</v>
      </c>
      <c r="CN29" s="2">
        <f t="shared" si="1"/>
        <v>6.9999000018583502E-5</v>
      </c>
      <c r="CO29" s="2">
        <f t="shared" si="1"/>
        <v>-9.999894245993346E-10</v>
      </c>
      <c r="CP29" s="2">
        <f t="shared" si="1"/>
        <v>-4.0000099997428151E-4</v>
      </c>
      <c r="CQ29" s="2">
        <f t="shared" si="1"/>
        <v>-7.0000999983221845E-5</v>
      </c>
      <c r="CR29" s="2">
        <f t="shared" si="1"/>
        <v>-1.0000099996432255E-4</v>
      </c>
      <c r="CS29" s="2">
        <f t="shared" si="1"/>
        <v>2.2999900002673712E-4</v>
      </c>
      <c r="CT29" s="2">
        <f t="shared" si="1"/>
        <v>-4.4000099995855635E-4</v>
      </c>
      <c r="CU29" s="2">
        <f t="shared" si="1"/>
        <v>-4.0000999945277727E-5</v>
      </c>
      <c r="CV29" s="2">
        <f t="shared" si="1"/>
        <v>2.8999900001736023E-4</v>
      </c>
      <c r="CW29" s="2">
        <f t="shared" si="1"/>
        <v>0</v>
      </c>
      <c r="CX29" s="2">
        <f t="shared" si="1"/>
        <v>2.9999999995311555E-5</v>
      </c>
      <c r="CY29" s="2">
        <f t="shared" si="1"/>
        <v>4.6000000000390173E-4</v>
      </c>
      <c r="CZ29" s="2">
        <f t="shared" si="1"/>
        <v>-2.3999999996249244E-4</v>
      </c>
      <c r="DA29" s="2">
        <f t="shared" si="1"/>
        <v>9.0000000028567229E-5</v>
      </c>
    </row>
    <row r="30" spans="1:105" x14ac:dyDescent="0.25">
      <c r="A30">
        <v>2</v>
      </c>
      <c r="B30" t="s">
        <v>62</v>
      </c>
      <c r="C30" s="2">
        <f t="shared" ref="C30:R38" si="2">C17-C4</f>
        <v>4.799910039992028E-4</v>
      </c>
      <c r="D30" s="2">
        <f t="shared" si="2"/>
        <v>65</v>
      </c>
      <c r="E30" s="2">
        <f t="shared" si="2"/>
        <v>-9.9888800000000005E-6</v>
      </c>
      <c r="F30" s="2">
        <f t="shared" si="2"/>
        <v>5.4091399990000184</v>
      </c>
      <c r="G30" s="2">
        <f t="shared" si="2"/>
        <v>5.409169999000019</v>
      </c>
      <c r="H30" s="2">
        <f t="shared" si="2"/>
        <v>5.4090999990000199</v>
      </c>
      <c r="I30" s="2">
        <f t="shared" si="2"/>
        <v>-9.999894245993346E-10</v>
      </c>
      <c r="J30" s="2">
        <f t="shared" si="2"/>
        <v>3.2999900000163507E-4</v>
      </c>
      <c r="K30" s="2">
        <f t="shared" si="2"/>
        <v>0</v>
      </c>
      <c r="L30" s="2">
        <f t="shared" si="2"/>
        <v>2.9999999998864268E-5</v>
      </c>
      <c r="M30" s="2">
        <f t="shared" si="2"/>
        <v>-3.9999999998485691E-5</v>
      </c>
      <c r="N30" s="2">
        <f t="shared" si="2"/>
        <v>-9.999894245993346E-10</v>
      </c>
      <c r="O30" s="2">
        <f t="shared" si="2"/>
        <v>3.2999900000163507E-4</v>
      </c>
      <c r="P30" s="2">
        <f t="shared" si="2"/>
        <v>0</v>
      </c>
      <c r="Q30" s="2">
        <f t="shared" si="2"/>
        <v>0</v>
      </c>
      <c r="R30" s="2">
        <f t="shared" si="2"/>
        <v>-3.9999999998485691E-5</v>
      </c>
      <c r="S30" s="2">
        <f t="shared" si="0"/>
        <v>6.5999999998211933E-4</v>
      </c>
      <c r="T30" s="2">
        <f t="shared" si="0"/>
        <v>-1.0000000003174137E-5</v>
      </c>
      <c r="U30" s="2">
        <f t="shared" si="0"/>
        <v>0.25</v>
      </c>
      <c r="V30" s="2">
        <f t="shared" si="0"/>
        <v>0.25</v>
      </c>
      <c r="W30" s="2">
        <f t="shared" si="0"/>
        <v>0.24996000000000151</v>
      </c>
      <c r="X30" s="2">
        <f t="shared" si="0"/>
        <v>0.25006000000000483</v>
      </c>
      <c r="Y30" s="2">
        <f t="shared" si="0"/>
        <v>0.24999000000001104</v>
      </c>
      <c r="Z30" s="2">
        <f t="shared" si="0"/>
        <v>0.25</v>
      </c>
      <c r="AA30" s="2">
        <f t="shared" si="0"/>
        <v>0.25</v>
      </c>
      <c r="AB30" s="2">
        <f t="shared" si="0"/>
        <v>0.24996000000000151</v>
      </c>
      <c r="AC30" s="2">
        <f t="shared" si="0"/>
        <v>0.2499599999999873</v>
      </c>
      <c r="AD30" s="2">
        <f t="shared" si="0"/>
        <v>0.24998999999999683</v>
      </c>
      <c r="AE30" s="2">
        <f t="shared" si="0"/>
        <v>0.25</v>
      </c>
      <c r="AF30" s="2">
        <f t="shared" si="0"/>
        <v>0.25</v>
      </c>
      <c r="AG30" s="2">
        <f t="shared" si="0"/>
        <v>0.24996000000000151</v>
      </c>
      <c r="AH30" s="2">
        <f t="shared" si="0"/>
        <v>0.24996000000000151</v>
      </c>
      <c r="AI30" s="2">
        <f t="shared" si="0"/>
        <v>0.24999000000001104</v>
      </c>
      <c r="AJ30" s="2">
        <f t="shared" si="0"/>
        <v>0</v>
      </c>
      <c r="AK30" s="2">
        <f t="shared" si="0"/>
        <v>3.0000000000640625E-5</v>
      </c>
      <c r="AL30" s="2">
        <f t="shared" si="0"/>
        <v>-3.9999999998485691E-5</v>
      </c>
      <c r="AM30" s="2">
        <f t="shared" si="0"/>
        <v>2.6000000001147328E-4</v>
      </c>
      <c r="AN30" s="2">
        <f t="shared" si="0"/>
        <v>-4.0999999998803105E-4</v>
      </c>
      <c r="AO30" s="2">
        <f t="shared" si="0"/>
        <v>-1</v>
      </c>
      <c r="AP30" s="2">
        <f t="shared" si="0"/>
        <v>-1</v>
      </c>
      <c r="AQ30" s="2">
        <f t="shared" si="0"/>
        <v>-1.0000399999999985</v>
      </c>
      <c r="AR30" s="2">
        <f t="shared" si="0"/>
        <v>-0.99994000000000938</v>
      </c>
      <c r="AS30" s="2">
        <f t="shared" si="0"/>
        <v>-1.0000100000000032</v>
      </c>
      <c r="AT30" s="2">
        <f t="shared" si="0"/>
        <v>0.25</v>
      </c>
      <c r="AU30" s="2">
        <f t="shared" si="0"/>
        <v>0.25</v>
      </c>
      <c r="AV30" s="2">
        <f t="shared" si="0"/>
        <v>0.24996000000000151</v>
      </c>
      <c r="AW30" s="2">
        <f t="shared" si="0"/>
        <v>0.25006000000000483</v>
      </c>
      <c r="AX30" s="2">
        <f t="shared" si="0"/>
        <v>0.24998999999999683</v>
      </c>
      <c r="AY30" s="2">
        <f t="shared" si="0"/>
        <v>0</v>
      </c>
      <c r="AZ30" s="2">
        <f t="shared" si="0"/>
        <v>0</v>
      </c>
      <c r="BA30" s="2">
        <f t="shared" si="0"/>
        <v>-3.9999999998485691E-5</v>
      </c>
      <c r="BB30" s="2">
        <f t="shared" si="0"/>
        <v>-3.9999999998485691E-5</v>
      </c>
      <c r="BC30" s="2">
        <f t="shared" si="0"/>
        <v>-1.0000000003174137E-5</v>
      </c>
      <c r="BD30" s="2">
        <f t="shared" si="0"/>
        <v>0.25022000000129196</v>
      </c>
      <c r="BE30" s="2">
        <f t="shared" si="0"/>
        <v>0.24955000000129246</v>
      </c>
      <c r="BF30" s="2">
        <f t="shared" si="0"/>
        <v>0.24988000000128352</v>
      </c>
      <c r="BG30" s="2">
        <f t="shared" si="0"/>
        <v>0.24968000000131951</v>
      </c>
      <c r="BH30" s="2">
        <f t="shared" si="0"/>
        <v>0.25001000000131057</v>
      </c>
      <c r="BI30" s="2">
        <f t="shared" si="0"/>
        <v>0.25022000000129196</v>
      </c>
      <c r="BJ30" s="2">
        <f t="shared" si="0"/>
        <v>0.24955000000129246</v>
      </c>
      <c r="BK30" s="2">
        <f t="shared" si="0"/>
        <v>0.24988000000128352</v>
      </c>
      <c r="BL30" s="2">
        <f t="shared" si="0"/>
        <v>0.24958000000131619</v>
      </c>
      <c r="BM30" s="2">
        <f t="shared" si="0"/>
        <v>0.24991000000130725</v>
      </c>
      <c r="BN30" s="2">
        <f t="shared" si="0"/>
        <v>-9.999894245993346E-10</v>
      </c>
      <c r="BO30" s="2">
        <f t="shared" si="0"/>
        <v>3.2999900000163507E-4</v>
      </c>
      <c r="BP30" s="2">
        <f t="shared" si="1"/>
        <v>6.5999900000690559E-4</v>
      </c>
      <c r="BQ30" s="2">
        <f t="shared" si="1"/>
        <v>3.5999900003957919E-4</v>
      </c>
      <c r="BR30" s="2">
        <f t="shared" si="1"/>
        <v>6.8999900003063885E-4</v>
      </c>
      <c r="BS30" s="2">
        <f t="shared" si="1"/>
        <v>0.24999999900001768</v>
      </c>
      <c r="BT30" s="2">
        <f t="shared" si="1"/>
        <v>0.2500299990000201</v>
      </c>
      <c r="BU30" s="2">
        <f t="shared" si="1"/>
        <v>0.25005999900002962</v>
      </c>
      <c r="BV30" s="2">
        <f t="shared" si="1"/>
        <v>0.24995999900005472</v>
      </c>
      <c r="BW30" s="2">
        <f t="shared" si="1"/>
        <v>0.25028999900001736</v>
      </c>
      <c r="BX30" s="2">
        <f t="shared" si="1"/>
        <v>0.24999999900001058</v>
      </c>
      <c r="BY30" s="2">
        <f t="shared" si="1"/>
        <v>0.24992999900001678</v>
      </c>
      <c r="BZ30" s="2">
        <f t="shared" si="1"/>
        <v>0.24995999899999788</v>
      </c>
      <c r="CA30" s="2">
        <f t="shared" si="1"/>
        <v>0.2500599990000012</v>
      </c>
      <c r="CB30" s="2">
        <f t="shared" si="1"/>
        <v>0.25038999899999226</v>
      </c>
      <c r="CC30" s="2">
        <f t="shared" si="1"/>
        <v>0.24999999900001768</v>
      </c>
      <c r="CD30" s="2">
        <f t="shared" si="1"/>
        <v>0.2500299990000201</v>
      </c>
      <c r="CE30" s="2">
        <f t="shared" si="1"/>
        <v>0.24995999900001209</v>
      </c>
      <c r="CF30" s="2">
        <f t="shared" si="1"/>
        <v>0.25035999900003958</v>
      </c>
      <c r="CG30" s="2">
        <f t="shared" si="1"/>
        <v>0.24968999900002586</v>
      </c>
      <c r="CH30" s="2">
        <f t="shared" si="1"/>
        <v>-0.49977999999870804</v>
      </c>
      <c r="CI30" s="2">
        <f t="shared" si="1"/>
        <v>-0.50044999999870754</v>
      </c>
      <c r="CJ30" s="2">
        <f t="shared" si="1"/>
        <v>-0.50011999999871648</v>
      </c>
      <c r="CK30" s="2">
        <f t="shared" si="1"/>
        <v>-0.50031999999868049</v>
      </c>
      <c r="CL30" s="2">
        <f t="shared" si="1"/>
        <v>-0.49998999999871785</v>
      </c>
      <c r="CM30" s="2">
        <f t="shared" si="1"/>
        <v>-1.0000000009999823</v>
      </c>
      <c r="CN30" s="2">
        <f t="shared" si="1"/>
        <v>-0.9999700009999799</v>
      </c>
      <c r="CO30" s="2">
        <f t="shared" si="1"/>
        <v>-0.9999400009999988</v>
      </c>
      <c r="CP30" s="2">
        <f t="shared" si="1"/>
        <v>-0.99994000099997038</v>
      </c>
      <c r="CQ30" s="2">
        <f t="shared" si="1"/>
        <v>-0.99961000100000774</v>
      </c>
      <c r="CR30" s="2">
        <f t="shared" si="1"/>
        <v>0.24999999900001768</v>
      </c>
      <c r="CS30" s="2">
        <f t="shared" si="1"/>
        <v>0.2500299990000201</v>
      </c>
      <c r="CT30" s="2">
        <f t="shared" si="1"/>
        <v>0.25005999900001541</v>
      </c>
      <c r="CU30" s="2">
        <f t="shared" si="1"/>
        <v>0.24955999900001302</v>
      </c>
      <c r="CV30" s="2">
        <f t="shared" si="1"/>
        <v>0.24988999900000408</v>
      </c>
      <c r="CW30" s="2">
        <f t="shared" si="1"/>
        <v>-9.999894245993346E-10</v>
      </c>
      <c r="CX30" s="2">
        <f t="shared" si="1"/>
        <v>-7.0000999983221845E-5</v>
      </c>
      <c r="CY30" s="2">
        <f t="shared" si="1"/>
        <v>-4.0000999987910291E-5</v>
      </c>
      <c r="CZ30" s="2">
        <f t="shared" si="1"/>
        <v>5.999900002962022E-5</v>
      </c>
      <c r="DA30" s="2">
        <f t="shared" si="1"/>
        <v>3.8999900002067989E-4</v>
      </c>
    </row>
    <row r="31" spans="1:105" x14ac:dyDescent="0.25">
      <c r="A31">
        <v>3</v>
      </c>
      <c r="B31" t="s">
        <v>62</v>
      </c>
      <c r="C31" s="2">
        <f t="shared" si="2"/>
        <v>8.0000000377822289E-4</v>
      </c>
      <c r="D31" s="2">
        <f t="shared" ref="D31:BO34" si="3">D18-D5</f>
        <v>76</v>
      </c>
      <c r="E31" s="2">
        <f t="shared" si="3"/>
        <v>-9.8619899999999994E-5</v>
      </c>
      <c r="F31" s="2">
        <f t="shared" si="3"/>
        <v>-0.25</v>
      </c>
      <c r="G31" s="2">
        <f t="shared" si="3"/>
        <v>-0.25</v>
      </c>
      <c r="H31" s="2">
        <f t="shared" si="3"/>
        <v>-0.25003999999999849</v>
      </c>
      <c r="I31" s="2">
        <f t="shared" si="3"/>
        <v>-0.25023999999999091</v>
      </c>
      <c r="J31" s="2">
        <f t="shared" si="3"/>
        <v>-0.24990999999999985</v>
      </c>
      <c r="K31" s="2">
        <f t="shared" si="3"/>
        <v>3.1999999998788553E-4</v>
      </c>
      <c r="L31" s="2">
        <f t="shared" si="3"/>
        <v>6.499999999789452E-4</v>
      </c>
      <c r="M31" s="2">
        <f t="shared" si="3"/>
        <v>-2.0000000006348273E-5</v>
      </c>
      <c r="N31" s="2">
        <f t="shared" si="3"/>
        <v>-2.0000000006348273E-5</v>
      </c>
      <c r="O31" s="2">
        <f t="shared" si="3"/>
        <v>3.100000000131331E-4</v>
      </c>
      <c r="P31" s="2">
        <f t="shared" si="3"/>
        <v>0</v>
      </c>
      <c r="Q31" s="2">
        <f t="shared" si="3"/>
        <v>0</v>
      </c>
      <c r="R31" s="2">
        <f t="shared" si="3"/>
        <v>-3.9999999998485691E-5</v>
      </c>
      <c r="S31" s="2">
        <f t="shared" si="3"/>
        <v>5.999999999062311E-5</v>
      </c>
      <c r="T31" s="2">
        <f t="shared" si="3"/>
        <v>-1.0000000003174137E-5</v>
      </c>
      <c r="U31" s="2">
        <f t="shared" si="3"/>
        <v>0</v>
      </c>
      <c r="V31" s="2">
        <f t="shared" si="3"/>
        <v>0</v>
      </c>
      <c r="W31" s="2">
        <f t="shared" si="3"/>
        <v>-3.9999999998485691E-5</v>
      </c>
      <c r="X31" s="2">
        <f t="shared" si="3"/>
        <v>6.5999999998211933E-4</v>
      </c>
      <c r="Y31" s="2">
        <f t="shared" si="3"/>
        <v>-1.0000000003174137E-5</v>
      </c>
      <c r="Z31" s="2">
        <f t="shared" si="3"/>
        <v>0</v>
      </c>
      <c r="AA31" s="2">
        <f t="shared" si="3"/>
        <v>-6.999999999734996E-5</v>
      </c>
      <c r="AB31" s="2">
        <f t="shared" si="3"/>
        <v>-4.0000000002038405E-5</v>
      </c>
      <c r="AC31" s="2">
        <f t="shared" si="3"/>
        <v>-3.9999999998485691E-5</v>
      </c>
      <c r="AD31" s="2">
        <f t="shared" si="3"/>
        <v>-9.9999999889632818E-6</v>
      </c>
      <c r="AE31" s="2">
        <f t="shared" si="3"/>
        <v>0</v>
      </c>
      <c r="AF31" s="2">
        <f t="shared" si="3"/>
        <v>0</v>
      </c>
      <c r="AG31" s="2">
        <f t="shared" si="3"/>
        <v>-3.9999999998485691E-5</v>
      </c>
      <c r="AH31" s="2">
        <f t="shared" si="3"/>
        <v>-3.9999999984274837E-5</v>
      </c>
      <c r="AI31" s="2">
        <f t="shared" si="3"/>
        <v>-9.9999999889632818E-6</v>
      </c>
      <c r="AJ31" s="2">
        <f t="shared" si="3"/>
        <v>0</v>
      </c>
      <c r="AK31" s="2">
        <f t="shared" si="3"/>
        <v>0</v>
      </c>
      <c r="AL31" s="2">
        <f t="shared" si="3"/>
        <v>-3.9999999998485691E-5</v>
      </c>
      <c r="AM31" s="2">
        <f t="shared" si="3"/>
        <v>5.999999999062311E-5</v>
      </c>
      <c r="AN31" s="2">
        <f t="shared" si="3"/>
        <v>-1.0000000003174137E-5</v>
      </c>
      <c r="AO31" s="2">
        <f t="shared" si="3"/>
        <v>0</v>
      </c>
      <c r="AP31" s="2">
        <f t="shared" si="3"/>
        <v>3.0000000002416982E-5</v>
      </c>
      <c r="AQ31" s="2">
        <f t="shared" si="3"/>
        <v>-3.9999999998485691E-5</v>
      </c>
      <c r="AR31" s="2">
        <f t="shared" si="3"/>
        <v>5.99999999622014E-5</v>
      </c>
      <c r="AS31" s="2">
        <f t="shared" si="3"/>
        <v>3.8999999998168278E-4</v>
      </c>
      <c r="AT31" s="2">
        <f t="shared" si="3"/>
        <v>0.25</v>
      </c>
      <c r="AU31" s="2">
        <f t="shared" si="3"/>
        <v>0.25</v>
      </c>
      <c r="AV31" s="2">
        <f t="shared" si="3"/>
        <v>0.24996000000000151</v>
      </c>
      <c r="AW31" s="2">
        <f t="shared" si="3"/>
        <v>0.24966000000000577</v>
      </c>
      <c r="AX31" s="2">
        <f t="shared" si="3"/>
        <v>0.24998999999999683</v>
      </c>
      <c r="AY31" s="2">
        <f t="shared" si="3"/>
        <v>0</v>
      </c>
      <c r="AZ31" s="2">
        <f t="shared" si="3"/>
        <v>0</v>
      </c>
      <c r="BA31" s="2">
        <f t="shared" si="3"/>
        <v>-3.9999999998485691E-5</v>
      </c>
      <c r="BB31" s="2">
        <f t="shared" si="3"/>
        <v>-3.9999999984274837E-5</v>
      </c>
      <c r="BC31" s="2">
        <f t="shared" si="3"/>
        <v>-9.9999999889632818E-6</v>
      </c>
      <c r="BD31" s="2">
        <f t="shared" si="3"/>
        <v>-0.2501799999987071</v>
      </c>
      <c r="BE31" s="2">
        <f t="shared" si="3"/>
        <v>-0.24984999999870183</v>
      </c>
      <c r="BF31" s="2">
        <f t="shared" si="3"/>
        <v>-0.24951999999871077</v>
      </c>
      <c r="BG31" s="2">
        <f t="shared" si="3"/>
        <v>-0.25031999999870891</v>
      </c>
      <c r="BH31" s="2">
        <f t="shared" si="3"/>
        <v>-0.24998999999871785</v>
      </c>
      <c r="BI31" s="2">
        <f t="shared" si="3"/>
        <v>0</v>
      </c>
      <c r="BJ31" s="2">
        <f t="shared" si="3"/>
        <v>3.000000000952241E-5</v>
      </c>
      <c r="BK31" s="2">
        <f t="shared" si="3"/>
        <v>6.0000000004833964E-5</v>
      </c>
      <c r="BL31" s="2">
        <f t="shared" si="3"/>
        <v>-3.4000000007949893E-4</v>
      </c>
      <c r="BM31" s="2">
        <f t="shared" si="3"/>
        <v>-1.0000000088439265E-5</v>
      </c>
      <c r="BN31" s="2">
        <f t="shared" si="3"/>
        <v>0</v>
      </c>
      <c r="BO31" s="2">
        <f t="shared" si="3"/>
        <v>2.9999999995311555E-5</v>
      </c>
      <c r="BP31" s="2">
        <f t="shared" si="1"/>
        <v>5.999999999062311E-5</v>
      </c>
      <c r="BQ31" s="2">
        <f t="shared" si="1"/>
        <v>3.6000000000058208E-4</v>
      </c>
      <c r="BR31" s="2">
        <f t="shared" si="1"/>
        <v>-3.100000000131331E-4</v>
      </c>
      <c r="BS31" s="2">
        <f t="shared" si="1"/>
        <v>0</v>
      </c>
      <c r="BT31" s="2">
        <f t="shared" si="1"/>
        <v>3.2999999999105967E-4</v>
      </c>
      <c r="BU31" s="2">
        <f t="shared" si="1"/>
        <v>6.5999999999633019E-4</v>
      </c>
      <c r="BV31" s="2">
        <f t="shared" si="1"/>
        <v>-2.3999999999091415E-4</v>
      </c>
      <c r="BW31" s="2">
        <f t="shared" si="1"/>
        <v>9.0000000000145519E-5</v>
      </c>
      <c r="BX31" s="2">
        <f t="shared" si="1"/>
        <v>0</v>
      </c>
      <c r="BY31" s="2">
        <f t="shared" si="1"/>
        <v>-7.000000003642981E-5</v>
      </c>
      <c r="BZ31" s="2">
        <f t="shared" si="1"/>
        <v>-4.0000000041118255E-5</v>
      </c>
      <c r="CA31" s="2">
        <f t="shared" si="1"/>
        <v>4.5999999997548002E-4</v>
      </c>
      <c r="CB31" s="2">
        <f t="shared" si="1"/>
        <v>-2.1000000003823516E-4</v>
      </c>
      <c r="CC31" s="2">
        <f t="shared" si="1"/>
        <v>0</v>
      </c>
      <c r="CD31" s="2">
        <f t="shared" si="1"/>
        <v>3.0000000023733264E-5</v>
      </c>
      <c r="CE31" s="2">
        <f t="shared" si="1"/>
        <v>-3.9999999984274837E-5</v>
      </c>
      <c r="CF31" s="2">
        <f t="shared" si="1"/>
        <v>-3.9999999955853127E-5</v>
      </c>
      <c r="CG31" s="2">
        <f t="shared" si="1"/>
        <v>2.9000000003520654E-4</v>
      </c>
      <c r="CH31" s="2">
        <f t="shared" si="1"/>
        <v>0</v>
      </c>
      <c r="CI31" s="2">
        <f t="shared" si="1"/>
        <v>3.000000000952241E-5</v>
      </c>
      <c r="CJ31" s="2">
        <f t="shared" si="1"/>
        <v>5.999999999062311E-5</v>
      </c>
      <c r="CK31" s="2">
        <f t="shared" si="1"/>
        <v>4.6000000000390173E-4</v>
      </c>
      <c r="CL31" s="2">
        <f t="shared" si="1"/>
        <v>-2.1000000000981345E-4</v>
      </c>
      <c r="CM31" s="2">
        <f t="shared" si="1"/>
        <v>-1.7999999870710326E-4</v>
      </c>
      <c r="CN31" s="2">
        <f t="shared" si="1"/>
        <v>1.5000000129816726E-4</v>
      </c>
      <c r="CO31" s="2">
        <f t="shared" si="1"/>
        <v>4.8000000128922693E-4</v>
      </c>
      <c r="CP31" s="2">
        <f t="shared" si="1"/>
        <v>8.0000001304370016E-5</v>
      </c>
      <c r="CQ31" s="2">
        <f t="shared" si="1"/>
        <v>4.1000000129542968E-4</v>
      </c>
      <c r="CR31" s="2">
        <f t="shared" si="1"/>
        <v>0.2498200000012929</v>
      </c>
      <c r="CS31" s="2">
        <f t="shared" si="1"/>
        <v>0.25015000000129817</v>
      </c>
      <c r="CT31" s="2">
        <f t="shared" si="1"/>
        <v>0.25048000000128923</v>
      </c>
      <c r="CU31" s="2">
        <f t="shared" si="1"/>
        <v>0.24958000000131619</v>
      </c>
      <c r="CV31" s="2">
        <f t="shared" si="1"/>
        <v>0.24991000000130725</v>
      </c>
      <c r="CW31" s="2">
        <f t="shared" si="1"/>
        <v>0</v>
      </c>
      <c r="CX31" s="2">
        <f t="shared" si="1"/>
        <v>3.0000000023733264E-5</v>
      </c>
      <c r="CY31" s="2">
        <f t="shared" si="1"/>
        <v>-3.9999999984274837E-5</v>
      </c>
      <c r="CZ31" s="2">
        <f t="shared" si="1"/>
        <v>-1.3999999995917278E-4</v>
      </c>
      <c r="DA31" s="2">
        <f t="shared" si="1"/>
        <v>1.9000000000346517E-4</v>
      </c>
    </row>
    <row r="32" spans="1:105" x14ac:dyDescent="0.25">
      <c r="A32">
        <v>4</v>
      </c>
      <c r="B32" t="s">
        <v>62</v>
      </c>
      <c r="C32" s="2">
        <f t="shared" si="2"/>
        <v>1.0999600772265694E-4</v>
      </c>
      <c r="D32" s="2">
        <f t="shared" si="3"/>
        <v>92</v>
      </c>
      <c r="E32" s="2">
        <f t="shared" si="3"/>
        <v>-9.7773000000000001E-5</v>
      </c>
      <c r="F32" s="2">
        <f t="shared" si="3"/>
        <v>0</v>
      </c>
      <c r="G32" s="2">
        <f t="shared" si="3"/>
        <v>3.0000000000640625E-5</v>
      </c>
      <c r="H32" s="2">
        <f t="shared" si="3"/>
        <v>-3.9999999998485691E-5</v>
      </c>
      <c r="I32" s="2">
        <f t="shared" si="3"/>
        <v>-1.7999999870710326E-4</v>
      </c>
      <c r="J32" s="2">
        <f t="shared" si="3"/>
        <v>1.5000000128395641E-4</v>
      </c>
      <c r="K32" s="2">
        <f t="shared" si="3"/>
        <v>0.5</v>
      </c>
      <c r="L32" s="2">
        <f t="shared" si="3"/>
        <v>0.5</v>
      </c>
      <c r="M32" s="2">
        <f t="shared" si="3"/>
        <v>0.49996000000000151</v>
      </c>
      <c r="N32" s="2">
        <f t="shared" si="3"/>
        <v>0.50006000000000483</v>
      </c>
      <c r="O32" s="2">
        <f t="shared" si="3"/>
        <v>0.49999000000001104</v>
      </c>
      <c r="P32" s="2">
        <f t="shared" si="3"/>
        <v>0</v>
      </c>
      <c r="Q32" s="2">
        <f t="shared" si="3"/>
        <v>3.0000000000640625E-5</v>
      </c>
      <c r="R32" s="2">
        <f t="shared" si="3"/>
        <v>-3.9999999998485691E-5</v>
      </c>
      <c r="S32" s="2">
        <f t="shared" si="3"/>
        <v>-3.9999999998485691E-5</v>
      </c>
      <c r="T32" s="2">
        <f t="shared" si="3"/>
        <v>2.9000000000678483E-4</v>
      </c>
      <c r="U32" s="2">
        <f t="shared" si="3"/>
        <v>0</v>
      </c>
      <c r="V32" s="2">
        <f t="shared" si="3"/>
        <v>0</v>
      </c>
      <c r="W32" s="2">
        <f t="shared" si="3"/>
        <v>-3.9999999998485691E-5</v>
      </c>
      <c r="X32" s="2">
        <f t="shared" si="3"/>
        <v>-3.9999999998485691E-5</v>
      </c>
      <c r="Y32" s="2">
        <f t="shared" si="3"/>
        <v>-1.0000000003174137E-5</v>
      </c>
      <c r="Z32" s="2">
        <f t="shared" si="3"/>
        <v>-0.75</v>
      </c>
      <c r="AA32" s="2">
        <f t="shared" si="3"/>
        <v>-0.75</v>
      </c>
      <c r="AB32" s="2">
        <f t="shared" si="3"/>
        <v>-0.75003999999999849</v>
      </c>
      <c r="AC32" s="2">
        <f t="shared" si="3"/>
        <v>-0.7500400000000127</v>
      </c>
      <c r="AD32" s="2">
        <f t="shared" si="3"/>
        <v>-0.75001000000000317</v>
      </c>
      <c r="AE32" s="2">
        <f t="shared" si="3"/>
        <v>-0.25</v>
      </c>
      <c r="AF32" s="2">
        <f t="shared" si="3"/>
        <v>-0.25</v>
      </c>
      <c r="AG32" s="2">
        <f t="shared" si="3"/>
        <v>-0.25003999999999849</v>
      </c>
      <c r="AH32" s="2">
        <f t="shared" si="3"/>
        <v>-0.24994000000000938</v>
      </c>
      <c r="AI32" s="2">
        <f t="shared" si="3"/>
        <v>-0.25001000000000317</v>
      </c>
      <c r="AJ32" s="2">
        <f t="shared" si="3"/>
        <v>0.2498200000012929</v>
      </c>
      <c r="AK32" s="2">
        <f t="shared" si="3"/>
        <v>0.25015000000128396</v>
      </c>
      <c r="AL32" s="2">
        <f t="shared" si="3"/>
        <v>0.25048000000127502</v>
      </c>
      <c r="AM32" s="2">
        <f t="shared" si="3"/>
        <v>0.24968000000129109</v>
      </c>
      <c r="AN32" s="2">
        <f t="shared" si="3"/>
        <v>0.25001000000128215</v>
      </c>
      <c r="AO32" s="2">
        <f t="shared" si="3"/>
        <v>0.25</v>
      </c>
      <c r="AP32" s="2">
        <f t="shared" si="3"/>
        <v>0.25</v>
      </c>
      <c r="AQ32" s="2">
        <f t="shared" si="3"/>
        <v>0.24996000000000151</v>
      </c>
      <c r="AR32" s="2">
        <f t="shared" si="3"/>
        <v>0.24996000000000151</v>
      </c>
      <c r="AS32" s="2">
        <f t="shared" si="3"/>
        <v>0.24999000000001104</v>
      </c>
      <c r="AT32" s="2">
        <f t="shared" si="3"/>
        <v>0.25</v>
      </c>
      <c r="AU32" s="2">
        <f t="shared" si="3"/>
        <v>0.25</v>
      </c>
      <c r="AV32" s="2">
        <f t="shared" si="3"/>
        <v>0.24996000000000151</v>
      </c>
      <c r="AW32" s="2">
        <f t="shared" si="3"/>
        <v>0.25025999999999726</v>
      </c>
      <c r="AX32" s="2">
        <f t="shared" si="3"/>
        <v>0.24958999999999776</v>
      </c>
      <c r="AY32" s="2">
        <f t="shared" si="3"/>
        <v>0</v>
      </c>
      <c r="AZ32" s="2">
        <f t="shared" si="3"/>
        <v>0</v>
      </c>
      <c r="BA32" s="2">
        <f t="shared" si="3"/>
        <v>-3.9999999998485691E-5</v>
      </c>
      <c r="BB32" s="2">
        <f t="shared" si="3"/>
        <v>-4.0000000012696546E-5</v>
      </c>
      <c r="BC32" s="2">
        <f t="shared" si="3"/>
        <v>-1.0000000003174137E-5</v>
      </c>
      <c r="BD32" s="2">
        <f t="shared" si="3"/>
        <v>-1.7999999870710326E-4</v>
      </c>
      <c r="BE32" s="2">
        <f t="shared" si="3"/>
        <v>1.5000000128395641E-4</v>
      </c>
      <c r="BF32" s="2">
        <f t="shared" si="3"/>
        <v>4.8000000127501607E-4</v>
      </c>
      <c r="BG32" s="2">
        <f t="shared" si="3"/>
        <v>-1.1999999870226929E-4</v>
      </c>
      <c r="BH32" s="2">
        <f t="shared" si="3"/>
        <v>2.1000000128879037E-4</v>
      </c>
      <c r="BI32" s="2">
        <f t="shared" si="3"/>
        <v>0.49999999900001768</v>
      </c>
      <c r="BJ32" s="2">
        <f t="shared" si="3"/>
        <v>0.5000299990000201</v>
      </c>
      <c r="BK32" s="2">
        <f t="shared" si="3"/>
        <v>0.50005999900001541</v>
      </c>
      <c r="BL32" s="2">
        <f t="shared" si="3"/>
        <v>0.50015999900003294</v>
      </c>
      <c r="BM32" s="2">
        <f t="shared" si="3"/>
        <v>0.49948999900001922</v>
      </c>
      <c r="BN32" s="2">
        <f t="shared" si="3"/>
        <v>-0.2501799999987071</v>
      </c>
      <c r="BO32" s="2">
        <f t="shared" si="3"/>
        <v>-0.24984999999871604</v>
      </c>
      <c r="BP32" s="2">
        <f t="shared" si="1"/>
        <v>-0.24951999999872498</v>
      </c>
      <c r="BQ32" s="2">
        <f t="shared" si="1"/>
        <v>-0.24991999999872405</v>
      </c>
      <c r="BR32" s="2">
        <f t="shared" si="1"/>
        <v>-0.24958999999873299</v>
      </c>
      <c r="BS32" s="2">
        <f t="shared" si="1"/>
        <v>-9.99982319171977E-10</v>
      </c>
      <c r="BT32" s="2">
        <f t="shared" si="1"/>
        <v>2.999900002009781E-5</v>
      </c>
      <c r="BU32" s="2">
        <f t="shared" si="1"/>
        <v>-4.0000999973699436E-5</v>
      </c>
      <c r="BV32" s="2">
        <f t="shared" si="1"/>
        <v>5.999900002962022E-5</v>
      </c>
      <c r="BW32" s="2">
        <f t="shared" si="1"/>
        <v>3.8999900002067989E-4</v>
      </c>
      <c r="BX32" s="2">
        <f t="shared" si="1"/>
        <v>-0.75000000099998942</v>
      </c>
      <c r="BY32" s="2">
        <f t="shared" si="1"/>
        <v>-0.75007000099998322</v>
      </c>
      <c r="BZ32" s="2">
        <f t="shared" si="1"/>
        <v>-0.75004000100000212</v>
      </c>
      <c r="CA32" s="2">
        <f t="shared" si="1"/>
        <v>-0.74994000099997038</v>
      </c>
      <c r="CB32" s="2">
        <f t="shared" si="1"/>
        <v>-0.74961000099997932</v>
      </c>
      <c r="CC32" s="2">
        <f t="shared" si="1"/>
        <v>0</v>
      </c>
      <c r="CD32" s="2">
        <f t="shared" si="1"/>
        <v>-6.9999999993797246E-5</v>
      </c>
      <c r="CE32" s="2">
        <f t="shared" si="1"/>
        <v>-3.9999999984274837E-5</v>
      </c>
      <c r="CF32" s="2">
        <f t="shared" si="1"/>
        <v>-3.399999999942338E-4</v>
      </c>
      <c r="CG32" s="2">
        <f t="shared" si="1"/>
        <v>-1.0000000003174137E-5</v>
      </c>
      <c r="CH32" s="2">
        <f t="shared" si="1"/>
        <v>1.8426700000012826</v>
      </c>
      <c r="CI32" s="2">
        <f t="shared" si="1"/>
        <v>1.8426900000012818</v>
      </c>
      <c r="CJ32" s="2">
        <f t="shared" si="1"/>
        <v>1.8426200000012827</v>
      </c>
      <c r="CK32" s="2">
        <f t="shared" si="1"/>
        <v>-1.7999999870710326E-4</v>
      </c>
      <c r="CL32" s="2">
        <f t="shared" si="1"/>
        <v>1.5000000128395641E-4</v>
      </c>
      <c r="CM32" s="2">
        <f t="shared" si="1"/>
        <v>0.24999999900002479</v>
      </c>
      <c r="CN32" s="2">
        <f t="shared" si="1"/>
        <v>0.2500299990000201</v>
      </c>
      <c r="CO32" s="2">
        <f t="shared" si="1"/>
        <v>0.24995999900001209</v>
      </c>
      <c r="CP32" s="2">
        <f t="shared" si="1"/>
        <v>0.24955999900004144</v>
      </c>
      <c r="CQ32" s="2">
        <f t="shared" si="1"/>
        <v>0.2498899990000325</v>
      </c>
      <c r="CR32" s="2">
        <f t="shared" si="1"/>
        <v>-1.7999999870710326E-4</v>
      </c>
      <c r="CS32" s="2">
        <f t="shared" si="1"/>
        <v>1.5000000128395641E-4</v>
      </c>
      <c r="CT32" s="2">
        <f t="shared" si="1"/>
        <v>4.8000000127501607E-4</v>
      </c>
      <c r="CU32" s="2">
        <f t="shared" si="1"/>
        <v>8.0000001304370016E-5</v>
      </c>
      <c r="CV32" s="2">
        <f t="shared" si="1"/>
        <v>4.1000000129542968E-4</v>
      </c>
      <c r="CW32" s="2">
        <f t="shared" si="1"/>
        <v>0</v>
      </c>
      <c r="CX32" s="2">
        <f t="shared" si="1"/>
        <v>2.9999999966889845E-5</v>
      </c>
      <c r="CY32" s="2">
        <f t="shared" si="1"/>
        <v>-4.0000000041118255E-5</v>
      </c>
      <c r="CZ32" s="2">
        <f t="shared" si="1"/>
        <v>1.5999999999394277E-4</v>
      </c>
      <c r="DA32" s="2">
        <f t="shared" si="1"/>
        <v>4.8999999998500243E-4</v>
      </c>
    </row>
    <row r="33" spans="1:105" x14ac:dyDescent="0.25">
      <c r="A33">
        <v>5</v>
      </c>
      <c r="B33" t="s">
        <v>62</v>
      </c>
      <c r="C33" s="2">
        <f t="shared" si="2"/>
        <v>-1.259999993862948E-3</v>
      </c>
      <c r="D33" s="2">
        <f t="shared" si="3"/>
        <v>75</v>
      </c>
      <c r="E33" s="2">
        <f t="shared" si="3"/>
        <v>0</v>
      </c>
      <c r="F33" s="2">
        <f t="shared" si="3"/>
        <v>0</v>
      </c>
      <c r="G33" s="2">
        <f t="shared" si="3"/>
        <v>0</v>
      </c>
      <c r="H33" s="2">
        <f t="shared" si="3"/>
        <v>-3.9999999998485691E-5</v>
      </c>
      <c r="I33" s="2">
        <f t="shared" si="3"/>
        <v>-3.399999999942338E-4</v>
      </c>
      <c r="J33" s="2">
        <f t="shared" si="3"/>
        <v>-9.9999999889632818E-6</v>
      </c>
      <c r="K33" s="2">
        <f t="shared" si="3"/>
        <v>-2.3851700000016294</v>
      </c>
      <c r="L33" s="2">
        <f t="shared" si="3"/>
        <v>-2.3851700000016294</v>
      </c>
      <c r="M33" s="2">
        <f t="shared" si="3"/>
        <v>-2.3851400000016305</v>
      </c>
      <c r="N33" s="2">
        <f t="shared" si="3"/>
        <v>-1.5631940186722204E-13</v>
      </c>
      <c r="O33" s="2">
        <f t="shared" si="3"/>
        <v>3.2999999983474027E-4</v>
      </c>
      <c r="P33" s="2">
        <f t="shared" si="3"/>
        <v>-8.1482043334801801E-13</v>
      </c>
      <c r="Q33" s="2">
        <f t="shared" si="3"/>
        <v>-8.1534778928471496E-13</v>
      </c>
      <c r="R33" s="2">
        <f t="shared" si="3"/>
        <v>-4.0000000812057124E-5</v>
      </c>
      <c r="S33" s="2">
        <f t="shared" si="3"/>
        <v>-2.4000000080093287E-4</v>
      </c>
      <c r="T33" s="2">
        <f t="shared" si="3"/>
        <v>8.9999999204337655E-5</v>
      </c>
      <c r="U33" s="2">
        <f t="shared" si="3"/>
        <v>-2.3851700000016294</v>
      </c>
      <c r="V33" s="2">
        <f t="shared" si="3"/>
        <v>-2.3851700000016294</v>
      </c>
      <c r="W33" s="2">
        <f t="shared" si="3"/>
        <v>-2.3851400000016305</v>
      </c>
      <c r="X33" s="2">
        <f t="shared" si="3"/>
        <v>-0.24967999999870472</v>
      </c>
      <c r="Y33" s="2">
        <f t="shared" si="3"/>
        <v>-0.25034999999871843</v>
      </c>
      <c r="Z33" s="2">
        <f t="shared" si="3"/>
        <v>-2.3851700000016298</v>
      </c>
      <c r="AA33" s="2">
        <f t="shared" si="3"/>
        <v>-2.3851700000016294</v>
      </c>
      <c r="AB33" s="2">
        <f t="shared" si="3"/>
        <v>-2.3851400000016305</v>
      </c>
      <c r="AC33" s="2">
        <f t="shared" si="3"/>
        <v>0.25032000000129528</v>
      </c>
      <c r="AD33" s="2">
        <f t="shared" si="3"/>
        <v>0.24965000000128157</v>
      </c>
      <c r="AE33" s="2">
        <f t="shared" si="3"/>
        <v>0</v>
      </c>
      <c r="AF33" s="2">
        <f t="shared" si="3"/>
        <v>-9.9999999996214228E-6</v>
      </c>
      <c r="AG33" s="2">
        <f t="shared" si="3"/>
        <v>1.9999999999242846E-5</v>
      </c>
      <c r="AH33" s="2">
        <f t="shared" si="3"/>
        <v>3.2000000000209639E-4</v>
      </c>
      <c r="AI33" s="2">
        <f t="shared" si="3"/>
        <v>-3.4999999999740794E-4</v>
      </c>
      <c r="AJ33" s="2">
        <f t="shared" si="3"/>
        <v>0</v>
      </c>
      <c r="AK33" s="2">
        <f t="shared" si="3"/>
        <v>2.9999999995311555E-5</v>
      </c>
      <c r="AL33" s="2">
        <f t="shared" si="3"/>
        <v>-3.9999999998485691E-5</v>
      </c>
      <c r="AM33" s="2">
        <f t="shared" si="3"/>
        <v>5.9999999933779691E-5</v>
      </c>
      <c r="AN33" s="2">
        <f t="shared" si="3"/>
        <v>3.8999999992483936E-4</v>
      </c>
      <c r="AO33" s="2">
        <f t="shared" si="3"/>
        <v>-3.8000000006377377E-4</v>
      </c>
      <c r="AP33" s="2">
        <f t="shared" si="3"/>
        <v>-5.0000000072714101E-5</v>
      </c>
      <c r="AQ33" s="2">
        <f t="shared" si="3"/>
        <v>2.7999999994676728E-4</v>
      </c>
      <c r="AR33" s="2">
        <f t="shared" si="3"/>
        <v>-3.2000000004472895E-4</v>
      </c>
      <c r="AS33" s="2">
        <f t="shared" si="3"/>
        <v>9.9999999179090082E-6</v>
      </c>
      <c r="AT33" s="2">
        <f t="shared" si="3"/>
        <v>0</v>
      </c>
      <c r="AU33" s="2">
        <f t="shared" si="3"/>
        <v>3.3000000000527052E-4</v>
      </c>
      <c r="AV33" s="2">
        <f t="shared" si="3"/>
        <v>-3.4000000000844466E-4</v>
      </c>
      <c r="AW33" s="2">
        <f t="shared" si="3"/>
        <v>-3.399999999942338E-4</v>
      </c>
      <c r="AX33" s="2">
        <f t="shared" si="3"/>
        <v>-1.0000000003174137E-5</v>
      </c>
      <c r="AY33" s="2">
        <f t="shared" si="3"/>
        <v>3.2000000129528416E-4</v>
      </c>
      <c r="AZ33" s="2">
        <f t="shared" si="3"/>
        <v>-3.4999999871843102E-4</v>
      </c>
      <c r="BA33" s="2">
        <f t="shared" si="3"/>
        <v>-1.9999998698949639E-5</v>
      </c>
      <c r="BB33" s="2">
        <f t="shared" si="3"/>
        <v>-1.9999998698949639E-5</v>
      </c>
      <c r="BC33" s="2">
        <f t="shared" si="3"/>
        <v>3.1000000129211003E-4</v>
      </c>
      <c r="BD33" s="2">
        <f t="shared" si="3"/>
        <v>0</v>
      </c>
      <c r="BE33" s="2">
        <f t="shared" si="3"/>
        <v>3.2999999993421625E-4</v>
      </c>
      <c r="BF33" s="2">
        <f t="shared" si="3"/>
        <v>-3.4000000005107722E-4</v>
      </c>
      <c r="BG33" s="2">
        <f t="shared" si="3"/>
        <v>-2.4000000004775757E-4</v>
      </c>
      <c r="BH33" s="2">
        <f t="shared" si="3"/>
        <v>8.99999999433021E-5</v>
      </c>
      <c r="BI33" s="2">
        <f t="shared" si="3"/>
        <v>-1.6000000015026217E-4</v>
      </c>
      <c r="BJ33" s="2">
        <f t="shared" si="3"/>
        <v>-1.3000000015495061E-4</v>
      </c>
      <c r="BK33" s="2">
        <f t="shared" si="3"/>
        <v>-1.4210854715202004E-13</v>
      </c>
      <c r="BL33" s="2">
        <f t="shared" si="3"/>
        <v>0</v>
      </c>
      <c r="BM33" s="2">
        <f t="shared" si="3"/>
        <v>3.2999999982052941E-4</v>
      </c>
      <c r="BN33" s="2">
        <f t="shared" si="3"/>
        <v>-7.9580786405131221E-13</v>
      </c>
      <c r="BO33" s="2">
        <f t="shared" si="3"/>
        <v>2.9999999213714545E-5</v>
      </c>
      <c r="BP33" s="2">
        <f t="shared" si="1"/>
        <v>-2.4000000078672201E-4</v>
      </c>
      <c r="BQ33" s="2">
        <f t="shared" si="1"/>
        <v>2.5999999925829798E-4</v>
      </c>
      <c r="BR33" s="2">
        <f t="shared" si="1"/>
        <v>-4.100000007554172E-4</v>
      </c>
      <c r="BS33" s="2">
        <f t="shared" si="1"/>
        <v>3.2000000129528416E-4</v>
      </c>
      <c r="BT33" s="2">
        <f t="shared" si="1"/>
        <v>-3.4999999871843102E-4</v>
      </c>
      <c r="BU33" s="2">
        <f t="shared" si="1"/>
        <v>-1.9999998698949639E-5</v>
      </c>
      <c r="BV33" s="2">
        <f t="shared" si="1"/>
        <v>-2.1999999867716724E-4</v>
      </c>
      <c r="BW33" s="2">
        <f t="shared" si="1"/>
        <v>1.1000000131389243E-4</v>
      </c>
      <c r="BX33" s="2">
        <f t="shared" si="1"/>
        <v>3.2000000129528416E-4</v>
      </c>
      <c r="BY33" s="2">
        <f t="shared" si="1"/>
        <v>-3.4999999871843102E-4</v>
      </c>
      <c r="BZ33" s="2">
        <f t="shared" si="1"/>
        <v>-1.9999998698949639E-5</v>
      </c>
      <c r="CA33" s="2">
        <f t="shared" si="1"/>
        <v>2.8000000131100933E-4</v>
      </c>
      <c r="CB33" s="2">
        <f t="shared" si="1"/>
        <v>-3.8999999870270585E-4</v>
      </c>
      <c r="CC33" s="2">
        <f t="shared" si="1"/>
        <v>-3.9999999984274837E-5</v>
      </c>
      <c r="CD33" s="2">
        <f t="shared" si="1"/>
        <v>-9.9999999889632818E-6</v>
      </c>
      <c r="CE33" s="2">
        <f t="shared" si="1"/>
        <v>3.2000000001630724E-4</v>
      </c>
      <c r="CF33" s="2">
        <f t="shared" si="1"/>
        <v>-1.7999999997186933E-4</v>
      </c>
      <c r="CG33" s="2">
        <f t="shared" si="1"/>
        <v>1.5000000001919034E-4</v>
      </c>
      <c r="CH33" s="2">
        <f t="shared" si="1"/>
        <v>3.9999999987117008E-4</v>
      </c>
      <c r="CI33" s="2">
        <f t="shared" si="1"/>
        <v>-2.700000001425451E-4</v>
      </c>
      <c r="CJ33" s="2">
        <f t="shared" si="1"/>
        <v>5.9999999876936272E-5</v>
      </c>
      <c r="CK33" s="2">
        <f t="shared" si="1"/>
        <v>-4.4000000019650543E-4</v>
      </c>
      <c r="CL33" s="2">
        <f t="shared" si="1"/>
        <v>-1.1000000020544576E-4</v>
      </c>
      <c r="CM33" s="2">
        <f t="shared" si="1"/>
        <v>2.0037305148434825E-12</v>
      </c>
      <c r="CN33" s="2">
        <f t="shared" si="1"/>
        <v>-6.9999997997172159E-5</v>
      </c>
      <c r="CO33" s="2">
        <f t="shared" si="1"/>
        <v>-3.9999998001860604E-5</v>
      </c>
      <c r="CP33" s="2">
        <f t="shared" si="1"/>
        <v>1.5999999996552106E-4</v>
      </c>
      <c r="CQ33" s="2">
        <f t="shared" si="1"/>
        <v>-5.1000000004819412E-4</v>
      </c>
      <c r="CR33" s="2">
        <f t="shared" si="1"/>
        <v>0</v>
      </c>
      <c r="CS33" s="2">
        <f t="shared" si="1"/>
        <v>3.0000000002416982E-5</v>
      </c>
      <c r="CT33" s="2">
        <f t="shared" si="1"/>
        <v>6.0000000001281251E-5</v>
      </c>
      <c r="CU33" s="2">
        <f t="shared" si="1"/>
        <v>-3.4000000000844466E-4</v>
      </c>
      <c r="CV33" s="2">
        <f t="shared" si="1"/>
        <v>-1.0000000003174137E-5</v>
      </c>
      <c r="CW33" s="2">
        <f t="shared" si="1"/>
        <v>-5.6843418860808015E-14</v>
      </c>
      <c r="CX33" s="2">
        <f t="shared" si="1"/>
        <v>-7.0000000057746092E-5</v>
      </c>
      <c r="CY33" s="2">
        <f t="shared" si="1"/>
        <v>-4.000000005532911E-5</v>
      </c>
      <c r="CZ33" s="2">
        <f t="shared" si="1"/>
        <v>-4.0000000041118255E-5</v>
      </c>
      <c r="DA33" s="2">
        <f t="shared" si="1"/>
        <v>2.8999999994994141E-4</v>
      </c>
    </row>
    <row r="34" spans="1:105" x14ac:dyDescent="0.25">
      <c r="A34">
        <v>6</v>
      </c>
      <c r="B34" t="s">
        <v>62</v>
      </c>
      <c r="C34" s="2">
        <f t="shared" si="2"/>
        <v>-9.7000200491947908E-4</v>
      </c>
      <c r="D34" s="2">
        <f t="shared" si="3"/>
        <v>86</v>
      </c>
      <c r="E34" s="2">
        <f t="shared" si="3"/>
        <v>-7.4654900000000002E-5</v>
      </c>
      <c r="F34" s="2">
        <f t="shared" si="3"/>
        <v>0</v>
      </c>
      <c r="G34" s="2">
        <f t="shared" si="3"/>
        <v>0</v>
      </c>
      <c r="H34" s="2">
        <f t="shared" si="3"/>
        <v>-3.9999999998485691E-5</v>
      </c>
      <c r="I34" s="2">
        <f t="shared" si="3"/>
        <v>-4.399999999833426E-4</v>
      </c>
      <c r="J34" s="2">
        <f t="shared" si="3"/>
        <v>-1.0999999997807208E-4</v>
      </c>
      <c r="K34" s="2">
        <f t="shared" si="3"/>
        <v>0</v>
      </c>
      <c r="L34" s="2">
        <f t="shared" si="3"/>
        <v>0</v>
      </c>
      <c r="M34" s="2">
        <f t="shared" si="3"/>
        <v>-3.9999999998485691E-5</v>
      </c>
      <c r="N34" s="2">
        <f t="shared" si="3"/>
        <v>-4.0000000012696546E-5</v>
      </c>
      <c r="O34" s="2">
        <f t="shared" si="3"/>
        <v>-1.0000000003174137E-5</v>
      </c>
      <c r="P34" s="2">
        <f t="shared" si="3"/>
        <v>0.75</v>
      </c>
      <c r="Q34" s="2">
        <f t="shared" si="3"/>
        <v>0.75</v>
      </c>
      <c r="R34" s="2">
        <f t="shared" si="3"/>
        <v>0.74996000000000151</v>
      </c>
      <c r="S34" s="2">
        <f t="shared" si="3"/>
        <v>0.74996000000001573</v>
      </c>
      <c r="T34" s="2">
        <f t="shared" si="3"/>
        <v>0.74979000000001861</v>
      </c>
      <c r="U34" s="2">
        <f t="shared" si="3"/>
        <v>-5.0000000001659828E-4</v>
      </c>
      <c r="V34" s="2">
        <f t="shared" si="3"/>
        <v>-1.7000000002553861E-4</v>
      </c>
      <c r="W34" s="2">
        <f t="shared" si="3"/>
        <v>-8.4000000001083208E-4</v>
      </c>
      <c r="X34" s="2">
        <f t="shared" si="3"/>
        <v>-8.3999999998241037E-4</v>
      </c>
      <c r="Y34" s="2">
        <f t="shared" si="3"/>
        <v>-5.1000000001977241E-4</v>
      </c>
      <c r="Z34" s="2">
        <f t="shared" si="3"/>
        <v>0</v>
      </c>
      <c r="AA34" s="2">
        <f t="shared" si="3"/>
        <v>0</v>
      </c>
      <c r="AB34" s="2">
        <f t="shared" si="3"/>
        <v>-3.9999999998485691E-5</v>
      </c>
      <c r="AC34" s="2">
        <f t="shared" si="3"/>
        <v>6.0000000004833964E-5</v>
      </c>
      <c r="AD34" s="2">
        <f t="shared" si="3"/>
        <v>2.9000000000678483E-4</v>
      </c>
      <c r="AE34" s="2">
        <f t="shared" si="3"/>
        <v>8.0000001327462655E-5</v>
      </c>
      <c r="AF34" s="2">
        <f t="shared" si="3"/>
        <v>9.0000001327084078E-5</v>
      </c>
      <c r="AG34" s="2">
        <f t="shared" si="3"/>
        <v>1.200000013277247E-4</v>
      </c>
      <c r="AH34" s="2">
        <f t="shared" si="3"/>
        <v>2.2000000132038622E-4</v>
      </c>
      <c r="AI34" s="2">
        <f t="shared" si="3"/>
        <v>-4.4999999867911811E-4</v>
      </c>
      <c r="AJ34" s="2">
        <f t="shared" si="3"/>
        <v>-0.5</v>
      </c>
      <c r="AK34" s="2">
        <f t="shared" si="3"/>
        <v>-0.5</v>
      </c>
      <c r="AL34" s="2">
        <f t="shared" si="3"/>
        <v>-0.50003999999999849</v>
      </c>
      <c r="AM34" s="2">
        <f t="shared" si="3"/>
        <v>-0.50034000000000844</v>
      </c>
      <c r="AN34" s="2">
        <f t="shared" si="3"/>
        <v>-0.50001000000000317</v>
      </c>
      <c r="AO34" s="2">
        <f t="shared" si="3"/>
        <v>0</v>
      </c>
      <c r="AP34" s="2">
        <f t="shared" si="3"/>
        <v>0</v>
      </c>
      <c r="AQ34" s="2">
        <f t="shared" si="3"/>
        <v>-3.9999999998485691E-5</v>
      </c>
      <c r="AR34" s="2">
        <f t="shared" si="3"/>
        <v>6.0000000004833964E-5</v>
      </c>
      <c r="AS34" s="2">
        <f t="shared" si="3"/>
        <v>-1.0000000003174137E-5</v>
      </c>
      <c r="AT34" s="2">
        <f t="shared" si="3"/>
        <v>-0.25</v>
      </c>
      <c r="AU34" s="2">
        <f t="shared" si="3"/>
        <v>-0.25</v>
      </c>
      <c r="AV34" s="2">
        <f t="shared" si="3"/>
        <v>-0.25003999999999849</v>
      </c>
      <c r="AW34" s="2">
        <f t="shared" si="3"/>
        <v>-0.24934000000001788</v>
      </c>
      <c r="AX34" s="2">
        <f t="shared" si="3"/>
        <v>-0.2500100000000316</v>
      </c>
      <c r="AY34" s="2">
        <f t="shared" si="3"/>
        <v>-8.0000002299129847E-5</v>
      </c>
      <c r="AZ34" s="2">
        <f t="shared" si="3"/>
        <v>-5.0000002303818292E-5</v>
      </c>
      <c r="BA34" s="2">
        <f t="shared" si="3"/>
        <v>7.9999997694812919E-5</v>
      </c>
      <c r="BB34" s="2">
        <f t="shared" si="3"/>
        <v>-5.200000022682616E-4</v>
      </c>
      <c r="BC34" s="2">
        <f t="shared" si="3"/>
        <v>-1.9000000227720193E-4</v>
      </c>
      <c r="BD34" s="2">
        <f t="shared" si="3"/>
        <v>0.24991999999770087</v>
      </c>
      <c r="BE34" s="2">
        <f t="shared" si="3"/>
        <v>0.24994999999769618</v>
      </c>
      <c r="BF34" s="2">
        <f t="shared" si="3"/>
        <v>0.25007999999769481</v>
      </c>
      <c r="BG34" s="2">
        <f t="shared" si="3"/>
        <v>0.24987999999768817</v>
      </c>
      <c r="BH34" s="2">
        <f t="shared" si="3"/>
        <v>0.25020999999767923</v>
      </c>
      <c r="BI34" s="2">
        <f t="shared" si="3"/>
        <v>-1.0000249517361226E-9</v>
      </c>
      <c r="BJ34" s="2">
        <f t="shared" si="3"/>
        <v>-7.0001000018748982E-5</v>
      </c>
      <c r="BK34" s="2">
        <f t="shared" si="3"/>
        <v>-4.0001000030542855E-5</v>
      </c>
      <c r="BL34" s="2">
        <f t="shared" si="3"/>
        <v>-1.400010000054408E-4</v>
      </c>
      <c r="BM34" s="2">
        <f t="shared" si="3"/>
        <v>1.8999899998561887E-4</v>
      </c>
      <c r="BN34" s="2">
        <f t="shared" si="3"/>
        <v>0.24991999999770087</v>
      </c>
      <c r="BO34" s="2">
        <f t="shared" ref="BO34:DA37" si="4">BO21-BO8</f>
        <v>0.24994999999769618</v>
      </c>
      <c r="BP34" s="2">
        <f t="shared" si="4"/>
        <v>0.25007999999769481</v>
      </c>
      <c r="BQ34" s="2">
        <f t="shared" si="4"/>
        <v>0.24977999999768485</v>
      </c>
      <c r="BR34" s="2">
        <f t="shared" si="4"/>
        <v>0.25010999999767591</v>
      </c>
      <c r="BS34" s="2">
        <f t="shared" si="4"/>
        <v>0</v>
      </c>
      <c r="BT34" s="2">
        <f t="shared" si="4"/>
        <v>-6.9999999993797246E-5</v>
      </c>
      <c r="BU34" s="2">
        <f t="shared" si="4"/>
        <v>-3.9999999998485691E-5</v>
      </c>
      <c r="BV34" s="2">
        <f t="shared" si="4"/>
        <v>-8.4000000001083208E-4</v>
      </c>
      <c r="BW34" s="2">
        <f t="shared" si="4"/>
        <v>-5.1000000001977241E-4</v>
      </c>
      <c r="BX34" s="2">
        <f t="shared" si="4"/>
        <v>-0.50008000000229913</v>
      </c>
      <c r="BY34" s="2">
        <f t="shared" si="4"/>
        <v>-0.50005000000230382</v>
      </c>
      <c r="BZ34" s="2">
        <f t="shared" si="4"/>
        <v>-0.49992000000230519</v>
      </c>
      <c r="CA34" s="2">
        <f t="shared" si="4"/>
        <v>-0.50022000000228672</v>
      </c>
      <c r="CB34" s="2">
        <f t="shared" si="4"/>
        <v>-0.49989000000229566</v>
      </c>
      <c r="CC34" s="2">
        <f t="shared" si="4"/>
        <v>2.2000000132038622E-4</v>
      </c>
      <c r="CD34" s="2">
        <f t="shared" si="4"/>
        <v>-4.4999999867911811E-4</v>
      </c>
      <c r="CE34" s="2">
        <f t="shared" si="4"/>
        <v>-1.1999999870226929E-4</v>
      </c>
      <c r="CF34" s="2">
        <f t="shared" si="4"/>
        <v>3.8000000134275069E-4</v>
      </c>
      <c r="CG34" s="2">
        <f t="shared" si="4"/>
        <v>-2.8999999867096449E-4</v>
      </c>
      <c r="CH34" s="2">
        <f t="shared" si="4"/>
        <v>0.25022000000132039</v>
      </c>
      <c r="CI34" s="2">
        <f t="shared" si="4"/>
        <v>0.24955000000132088</v>
      </c>
      <c r="CJ34" s="2">
        <f t="shared" si="4"/>
        <v>0.24988000000129773</v>
      </c>
      <c r="CK34" s="2">
        <f t="shared" si="4"/>
        <v>0.24988000000132615</v>
      </c>
      <c r="CL34" s="2">
        <f t="shared" si="4"/>
        <v>0.24921000000131244</v>
      </c>
      <c r="CM34" s="2">
        <f t="shared" si="4"/>
        <v>-9.99982319171977E-10</v>
      </c>
      <c r="CN34" s="2">
        <f t="shared" si="4"/>
        <v>2.999900002009781E-5</v>
      </c>
      <c r="CO34" s="2">
        <f t="shared" si="4"/>
        <v>5.9999000015409365E-5</v>
      </c>
      <c r="CP34" s="2">
        <f t="shared" si="4"/>
        <v>-4.0000999973699436E-5</v>
      </c>
      <c r="CQ34" s="2">
        <f t="shared" si="4"/>
        <v>2.8999900001736023E-4</v>
      </c>
      <c r="CR34" s="2">
        <f t="shared" si="4"/>
        <v>-0.24977999999867961</v>
      </c>
      <c r="CS34" s="2">
        <f t="shared" si="4"/>
        <v>-0.25044999999867912</v>
      </c>
      <c r="CT34" s="2">
        <f t="shared" si="4"/>
        <v>-0.25011999999870227</v>
      </c>
      <c r="CU34" s="2">
        <f t="shared" si="4"/>
        <v>-0.25041999999868381</v>
      </c>
      <c r="CV34" s="2">
        <f t="shared" si="4"/>
        <v>-0.25008999999869275</v>
      </c>
      <c r="CW34" s="2">
        <f t="shared" si="4"/>
        <v>-0.62548000000000004</v>
      </c>
      <c r="CX34" s="2">
        <f t="shared" si="4"/>
        <v>-0.62546999999999997</v>
      </c>
      <c r="CY34" s="2">
        <f t="shared" si="4"/>
        <v>-0.62544000000000111</v>
      </c>
      <c r="CZ34" s="2">
        <f t="shared" si="4"/>
        <v>-8.0000001005942067E-5</v>
      </c>
      <c r="DA34" s="2">
        <f t="shared" si="4"/>
        <v>-5.0000001010630513E-5</v>
      </c>
    </row>
    <row r="35" spans="1:105" x14ac:dyDescent="0.25">
      <c r="A35">
        <v>7</v>
      </c>
      <c r="B35" t="s">
        <v>62</v>
      </c>
      <c r="C35" s="2">
        <f t="shared" si="2"/>
        <v>2.9999999202345862E-4</v>
      </c>
      <c r="D35" s="2">
        <f t="shared" ref="D35:BO38" si="5">D22-D9</f>
        <v>71</v>
      </c>
      <c r="E35" s="2">
        <f t="shared" si="5"/>
        <v>-4.7108599999999998E-6</v>
      </c>
      <c r="F35" s="2">
        <f t="shared" si="5"/>
        <v>0</v>
      </c>
      <c r="G35" s="2">
        <f t="shared" si="5"/>
        <v>-3.9999999998485691E-5</v>
      </c>
      <c r="H35" s="2">
        <f t="shared" si="5"/>
        <v>-9.9999999996214228E-6</v>
      </c>
      <c r="I35" s="2">
        <f t="shared" si="5"/>
        <v>-4.1000000003066361E-4</v>
      </c>
      <c r="J35" s="2">
        <f t="shared" si="5"/>
        <v>-8.0000000025393092E-5</v>
      </c>
      <c r="K35" s="2">
        <f t="shared" si="5"/>
        <v>0</v>
      </c>
      <c r="L35" s="2">
        <f t="shared" si="5"/>
        <v>-6.9999999993797246E-5</v>
      </c>
      <c r="M35" s="2">
        <f t="shared" si="5"/>
        <v>-4.0000000012696546E-5</v>
      </c>
      <c r="N35" s="2">
        <f t="shared" si="5"/>
        <v>1.5999999999394277E-4</v>
      </c>
      <c r="O35" s="2">
        <f t="shared" si="5"/>
        <v>4.8999999998500243E-4</v>
      </c>
      <c r="P35" s="2">
        <f t="shared" si="5"/>
        <v>0.25</v>
      </c>
      <c r="Q35" s="2">
        <f t="shared" si="5"/>
        <v>0.25</v>
      </c>
      <c r="R35" s="2">
        <f t="shared" si="5"/>
        <v>0.24996000000000151</v>
      </c>
      <c r="S35" s="2">
        <f t="shared" si="5"/>
        <v>0.24956000000000245</v>
      </c>
      <c r="T35" s="2">
        <f t="shared" si="5"/>
        <v>0.24989000000000772</v>
      </c>
      <c r="U35" s="2">
        <f t="shared" si="5"/>
        <v>0</v>
      </c>
      <c r="V35" s="2">
        <f t="shared" si="5"/>
        <v>0</v>
      </c>
      <c r="W35" s="2">
        <f t="shared" si="5"/>
        <v>-3.9999999998485691E-5</v>
      </c>
      <c r="X35" s="2">
        <f t="shared" si="5"/>
        <v>5.999999999062311E-5</v>
      </c>
      <c r="Y35" s="2">
        <f t="shared" si="5"/>
        <v>-1.0000000003174137E-5</v>
      </c>
      <c r="Z35" s="2">
        <f t="shared" si="5"/>
        <v>0.25</v>
      </c>
      <c r="AA35" s="2">
        <f t="shared" si="5"/>
        <v>0.25</v>
      </c>
      <c r="AB35" s="2">
        <f t="shared" si="5"/>
        <v>0.24996000000000151</v>
      </c>
      <c r="AC35" s="2">
        <f t="shared" si="5"/>
        <v>0.24986000000001241</v>
      </c>
      <c r="AD35" s="2">
        <f t="shared" si="5"/>
        <v>0.25019000000001768</v>
      </c>
      <c r="AE35" s="2">
        <f t="shared" si="5"/>
        <v>0</v>
      </c>
      <c r="AF35" s="2">
        <f t="shared" si="5"/>
        <v>2.9999999995311555E-5</v>
      </c>
      <c r="AG35" s="2">
        <f t="shared" si="5"/>
        <v>5.9999999997728537E-5</v>
      </c>
      <c r="AH35" s="2">
        <f t="shared" si="5"/>
        <v>2.5999999996884071E-4</v>
      </c>
      <c r="AI35" s="2">
        <f t="shared" si="5"/>
        <v>-4.1000000004487447E-4</v>
      </c>
      <c r="AJ35" s="2">
        <f t="shared" si="5"/>
        <v>0</v>
      </c>
      <c r="AK35" s="2">
        <f t="shared" si="5"/>
        <v>0</v>
      </c>
      <c r="AL35" s="2">
        <f t="shared" si="5"/>
        <v>-3.9999999998485691E-5</v>
      </c>
      <c r="AM35" s="2">
        <f t="shared" si="5"/>
        <v>-3.4000000007949893E-4</v>
      </c>
      <c r="AN35" s="2">
        <f t="shared" si="5"/>
        <v>-1.000000007422841E-5</v>
      </c>
      <c r="AO35" s="2">
        <f t="shared" si="5"/>
        <v>-3.4000000007949893E-4</v>
      </c>
      <c r="AP35" s="2">
        <f t="shared" si="5"/>
        <v>-1.000000007422841E-5</v>
      </c>
      <c r="AQ35" s="2">
        <f t="shared" si="5"/>
        <v>3.1999999993104211E-4</v>
      </c>
      <c r="AR35" s="2">
        <f t="shared" si="5"/>
        <v>-2.800000000320324E-4</v>
      </c>
      <c r="AS35" s="2">
        <f t="shared" si="5"/>
        <v>4.9999999959027264E-5</v>
      </c>
      <c r="AT35" s="2">
        <f t="shared" si="5"/>
        <v>0</v>
      </c>
      <c r="AU35" s="2">
        <f t="shared" si="5"/>
        <v>3.3000000000527052E-4</v>
      </c>
      <c r="AV35" s="2">
        <f t="shared" si="5"/>
        <v>-3.4000000000844466E-4</v>
      </c>
      <c r="AW35" s="2">
        <f t="shared" si="5"/>
        <v>-3.399999999942338E-4</v>
      </c>
      <c r="AX35" s="2">
        <f t="shared" si="5"/>
        <v>-1.0000000003174137E-5</v>
      </c>
      <c r="AY35" s="2">
        <f t="shared" si="5"/>
        <v>-0.24998000000154263</v>
      </c>
      <c r="AZ35" s="2">
        <f t="shared" si="5"/>
        <v>-0.2504500000015355</v>
      </c>
      <c r="BA35" s="2">
        <f t="shared" si="5"/>
        <v>-0.25012000000153023</v>
      </c>
      <c r="BB35" s="2">
        <f t="shared" si="5"/>
        <v>-0.24952000000152452</v>
      </c>
      <c r="BC35" s="2">
        <f t="shared" si="5"/>
        <v>-0.25019000000153824</v>
      </c>
      <c r="BD35" s="2">
        <f t="shared" si="5"/>
        <v>1.9999998457365109E-5</v>
      </c>
      <c r="BE35" s="2">
        <f t="shared" si="5"/>
        <v>-4.5000000153549991E-4</v>
      </c>
      <c r="BF35" s="2">
        <f t="shared" si="5"/>
        <v>-1.2000000153022938E-4</v>
      </c>
      <c r="BG35" s="2">
        <f t="shared" si="5"/>
        <v>7.9999998462199073E-5</v>
      </c>
      <c r="BH35" s="2">
        <f t="shared" si="5"/>
        <v>4.0999999845325874E-4</v>
      </c>
      <c r="BI35" s="2">
        <f t="shared" si="5"/>
        <v>0</v>
      </c>
      <c r="BJ35" s="2">
        <f t="shared" si="5"/>
        <v>0</v>
      </c>
      <c r="BK35" s="2">
        <f t="shared" si="5"/>
        <v>-3.9999999998485691E-5</v>
      </c>
      <c r="BL35" s="2">
        <f t="shared" si="5"/>
        <v>-4.0000000012696546E-5</v>
      </c>
      <c r="BM35" s="2">
        <f t="shared" si="5"/>
        <v>-1.0000000003174137E-5</v>
      </c>
      <c r="BN35" s="2">
        <f t="shared" si="5"/>
        <v>0.50001999999845737</v>
      </c>
      <c r="BO35" s="2">
        <f t="shared" si="5"/>
        <v>0.4995499999984645</v>
      </c>
      <c r="BP35" s="2">
        <f t="shared" si="4"/>
        <v>0.49987999999846977</v>
      </c>
      <c r="BQ35" s="2">
        <f t="shared" si="4"/>
        <v>0.50027999999844042</v>
      </c>
      <c r="BR35" s="2">
        <f t="shared" si="4"/>
        <v>0.4996099999984267</v>
      </c>
      <c r="BS35" s="2">
        <f t="shared" si="4"/>
        <v>0</v>
      </c>
      <c r="BT35" s="2">
        <f t="shared" si="4"/>
        <v>2.9999999995311555E-5</v>
      </c>
      <c r="BU35" s="2">
        <f t="shared" si="4"/>
        <v>5.999999999062311E-5</v>
      </c>
      <c r="BV35" s="2">
        <f t="shared" si="4"/>
        <v>-3.399999999942338E-4</v>
      </c>
      <c r="BW35" s="2">
        <f t="shared" si="4"/>
        <v>-1.0000000003174137E-5</v>
      </c>
      <c r="BX35" s="2">
        <f t="shared" si="4"/>
        <v>-0.74998000000154263</v>
      </c>
      <c r="BY35" s="2">
        <f t="shared" si="4"/>
        <v>-0.7504500000015355</v>
      </c>
      <c r="BZ35" s="2">
        <f t="shared" si="4"/>
        <v>-0.75012000000153023</v>
      </c>
      <c r="CA35" s="2">
        <f t="shared" si="4"/>
        <v>-0.75042000000152598</v>
      </c>
      <c r="CB35" s="2">
        <f t="shared" si="4"/>
        <v>-0.75009000000153492</v>
      </c>
      <c r="CC35" s="2">
        <f t="shared" si="4"/>
        <v>-4.0000000009854375E-4</v>
      </c>
      <c r="CD35" s="2">
        <f t="shared" si="4"/>
        <v>-7.0000000107484084E-5</v>
      </c>
      <c r="CE35" s="2">
        <f t="shared" si="4"/>
        <v>2.5999999991199729E-4</v>
      </c>
      <c r="CF35" s="2">
        <f t="shared" si="4"/>
        <v>1.5999999985183422E-4</v>
      </c>
      <c r="CG35" s="2">
        <f t="shared" si="4"/>
        <v>4.8999999984289389E-4</v>
      </c>
      <c r="CH35" s="2">
        <f t="shared" si="4"/>
        <v>0.50001999999845737</v>
      </c>
      <c r="CI35" s="2">
        <f t="shared" si="4"/>
        <v>0.4995499999984645</v>
      </c>
      <c r="CJ35" s="2">
        <f t="shared" si="4"/>
        <v>0.49987999999846977</v>
      </c>
      <c r="CK35" s="2">
        <f t="shared" si="4"/>
        <v>0.50027999999846884</v>
      </c>
      <c r="CL35" s="2">
        <f t="shared" si="4"/>
        <v>0.49960999999845512</v>
      </c>
      <c r="CM35" s="2">
        <f t="shared" si="4"/>
        <v>0</v>
      </c>
      <c r="CN35" s="2">
        <f t="shared" si="4"/>
        <v>-1.000000000139778E-5</v>
      </c>
      <c r="CO35" s="2">
        <f t="shared" si="4"/>
        <v>1.9999999999242846E-5</v>
      </c>
      <c r="CP35" s="2">
        <f t="shared" si="4"/>
        <v>3.2000000001630724E-4</v>
      </c>
      <c r="CQ35" s="2">
        <f t="shared" si="4"/>
        <v>-3.4999999998319709E-4</v>
      </c>
      <c r="CR35" s="2">
        <f t="shared" si="4"/>
        <v>0</v>
      </c>
      <c r="CS35" s="2">
        <f t="shared" si="4"/>
        <v>0</v>
      </c>
      <c r="CT35" s="2">
        <f t="shared" si="4"/>
        <v>-3.9999999998485691E-5</v>
      </c>
      <c r="CU35" s="2">
        <f t="shared" si="4"/>
        <v>-3.4000000000844466E-4</v>
      </c>
      <c r="CV35" s="2">
        <f t="shared" si="4"/>
        <v>-1.0000000003174137E-5</v>
      </c>
      <c r="CW35" s="2">
        <f t="shared" si="4"/>
        <v>-0.5</v>
      </c>
      <c r="CX35" s="2">
        <f t="shared" si="4"/>
        <v>-0.5</v>
      </c>
      <c r="CY35" s="2">
        <f t="shared" si="4"/>
        <v>-0.50003999999999849</v>
      </c>
      <c r="CZ35" s="2">
        <f t="shared" si="4"/>
        <v>-0.49993999999999517</v>
      </c>
      <c r="DA35" s="2">
        <f t="shared" si="4"/>
        <v>-0.4996099999999899</v>
      </c>
    </row>
    <row r="36" spans="1:105" x14ac:dyDescent="0.25">
      <c r="A36">
        <v>8</v>
      </c>
      <c r="B36" t="s">
        <v>62</v>
      </c>
      <c r="C36" s="2">
        <f t="shared" si="2"/>
        <v>1.8000001989548764E-4</v>
      </c>
      <c r="D36" s="2">
        <f t="shared" si="5"/>
        <v>77</v>
      </c>
      <c r="E36" s="2">
        <f t="shared" si="5"/>
        <v>-9.9018799999999995E-5</v>
      </c>
      <c r="F36" s="2">
        <f t="shared" si="5"/>
        <v>4.9999999390148986E-5</v>
      </c>
      <c r="G36" s="2">
        <f t="shared" si="5"/>
        <v>8.9999999390855123E-5</v>
      </c>
      <c r="H36" s="2">
        <f t="shared" si="5"/>
        <v>1.9999999388176093E-5</v>
      </c>
      <c r="I36" s="2">
        <f t="shared" si="5"/>
        <v>3.2000000035736775E-4</v>
      </c>
      <c r="J36" s="2">
        <f t="shared" si="5"/>
        <v>-3.4999999965634743E-4</v>
      </c>
      <c r="K36" s="2">
        <f t="shared" si="5"/>
        <v>2.4442670110147446E-12</v>
      </c>
      <c r="L36" s="2">
        <f t="shared" si="5"/>
        <v>3.3000000244953753E-4</v>
      </c>
      <c r="M36" s="2">
        <f t="shared" si="5"/>
        <v>-3.3999999754996679E-4</v>
      </c>
      <c r="N36" s="2">
        <f t="shared" si="5"/>
        <v>-3.3999999754996679E-4</v>
      </c>
      <c r="O36" s="2">
        <f t="shared" si="5"/>
        <v>-9.9999975589071255E-6</v>
      </c>
      <c r="P36" s="2">
        <f t="shared" si="5"/>
        <v>0</v>
      </c>
      <c r="Q36" s="2">
        <f t="shared" si="5"/>
        <v>3.0000000002416982E-5</v>
      </c>
      <c r="R36" s="2">
        <f t="shared" si="5"/>
        <v>6.0000000004833964E-5</v>
      </c>
      <c r="S36" s="2">
        <f t="shared" si="5"/>
        <v>-3.399999999942338E-4</v>
      </c>
      <c r="T36" s="2">
        <f t="shared" si="5"/>
        <v>-1.0000000003174137E-5</v>
      </c>
      <c r="U36" s="2">
        <f t="shared" si="5"/>
        <v>4.0613400000058846</v>
      </c>
      <c r="V36" s="2">
        <f t="shared" si="5"/>
        <v>4.0613400000058846</v>
      </c>
      <c r="W36" s="2">
        <f t="shared" si="5"/>
        <v>4.0613000000058861</v>
      </c>
      <c r="X36" s="2">
        <f t="shared" si="5"/>
        <v>-0.24999999999411671</v>
      </c>
      <c r="Y36" s="2">
        <f t="shared" si="5"/>
        <v>-0.24966999999411144</v>
      </c>
      <c r="Z36" s="2">
        <f t="shared" si="5"/>
        <v>1.0480000000058842</v>
      </c>
      <c r="AA36" s="2">
        <f t="shared" si="5"/>
        <v>1.0479700000058845</v>
      </c>
      <c r="AB36" s="2">
        <f t="shared" si="5"/>
        <v>1.0480000000058851</v>
      </c>
      <c r="AC36" s="2">
        <f t="shared" si="5"/>
        <v>0.25000000000588329</v>
      </c>
      <c r="AD36" s="2">
        <f t="shared" si="5"/>
        <v>0.25033000000588856</v>
      </c>
      <c r="AE36" s="2">
        <f t="shared" si="5"/>
        <v>-0.24967999999964263</v>
      </c>
      <c r="AF36" s="2">
        <f t="shared" si="5"/>
        <v>-0.25034999999965635</v>
      </c>
      <c r="AG36" s="2">
        <f t="shared" si="5"/>
        <v>-0.25001999999963687</v>
      </c>
      <c r="AH36" s="2">
        <f t="shared" si="5"/>
        <v>-0.25001999999960844</v>
      </c>
      <c r="AI36" s="2">
        <f t="shared" si="5"/>
        <v>-0.25068999999962216</v>
      </c>
      <c r="AJ36" s="2">
        <f t="shared" si="5"/>
        <v>0</v>
      </c>
      <c r="AK36" s="2">
        <f t="shared" si="5"/>
        <v>3.000000000952241E-5</v>
      </c>
      <c r="AL36" s="2">
        <f t="shared" si="5"/>
        <v>5.999999999062311E-5</v>
      </c>
      <c r="AM36" s="2">
        <f t="shared" si="5"/>
        <v>4.6000000000390173E-4</v>
      </c>
      <c r="AN36" s="2">
        <f t="shared" si="5"/>
        <v>-2.1000000000981345E-4</v>
      </c>
      <c r="AO36" s="2">
        <f t="shared" si="5"/>
        <v>-0.25</v>
      </c>
      <c r="AP36" s="2">
        <f t="shared" si="5"/>
        <v>-0.25</v>
      </c>
      <c r="AQ36" s="2">
        <f t="shared" si="5"/>
        <v>-0.25003999999999849</v>
      </c>
      <c r="AR36" s="2">
        <f t="shared" si="5"/>
        <v>-0.24974000000001695</v>
      </c>
      <c r="AS36" s="2">
        <f t="shared" si="5"/>
        <v>-0.25041000000001645</v>
      </c>
      <c r="AT36" s="2">
        <f t="shared" si="5"/>
        <v>0.50002000000000635</v>
      </c>
      <c r="AU36" s="2">
        <f t="shared" si="5"/>
        <v>0.50005000000000166</v>
      </c>
      <c r="AV36" s="2">
        <f t="shared" si="5"/>
        <v>0.49978000000000122</v>
      </c>
      <c r="AW36" s="2">
        <f t="shared" si="5"/>
        <v>0.49998000000002207</v>
      </c>
      <c r="AX36" s="2">
        <f t="shared" si="5"/>
        <v>0.50031000000001313</v>
      </c>
      <c r="AY36" s="2">
        <f t="shared" si="5"/>
        <v>0.25000000000097922</v>
      </c>
      <c r="AZ36" s="2">
        <f t="shared" si="5"/>
        <v>0.25000000000097877</v>
      </c>
      <c r="BA36" s="2">
        <f t="shared" si="5"/>
        <v>0.24996000000098206</v>
      </c>
      <c r="BB36" s="2">
        <f t="shared" si="5"/>
        <v>0.25026000000097781</v>
      </c>
      <c r="BC36" s="2">
        <f t="shared" si="5"/>
        <v>0.24959000000097831</v>
      </c>
      <c r="BD36" s="2">
        <f t="shared" si="5"/>
        <v>0.25032000000035737</v>
      </c>
      <c r="BE36" s="2">
        <f t="shared" si="5"/>
        <v>0.24965000000034365</v>
      </c>
      <c r="BF36" s="2">
        <f t="shared" si="5"/>
        <v>0.24998000000036313</v>
      </c>
      <c r="BG36" s="2">
        <f t="shared" si="5"/>
        <v>0.25048000000037973</v>
      </c>
      <c r="BH36" s="2">
        <f t="shared" si="5"/>
        <v>0.24981000000036602</v>
      </c>
      <c r="BI36" s="2">
        <f t="shared" si="5"/>
        <v>0</v>
      </c>
      <c r="BJ36" s="2">
        <f t="shared" si="5"/>
        <v>0</v>
      </c>
      <c r="BK36" s="2">
        <f t="shared" si="5"/>
        <v>-3.9999999998485691E-5</v>
      </c>
      <c r="BL36" s="2">
        <f t="shared" si="5"/>
        <v>-3.399999999942338E-4</v>
      </c>
      <c r="BM36" s="2">
        <f t="shared" si="5"/>
        <v>-9.9999999889632818E-6</v>
      </c>
      <c r="BN36" s="2">
        <f t="shared" si="5"/>
        <v>3.2000000035736775E-4</v>
      </c>
      <c r="BO36" s="2">
        <f t="shared" si="5"/>
        <v>-3.4999999965634743E-4</v>
      </c>
      <c r="BP36" s="2">
        <f t="shared" si="4"/>
        <v>-1.999999963686605E-5</v>
      </c>
      <c r="BQ36" s="2">
        <f t="shared" si="4"/>
        <v>3.8000000037641257E-4</v>
      </c>
      <c r="BR36" s="2">
        <f t="shared" si="4"/>
        <v>-2.8999999963730261E-4</v>
      </c>
      <c r="BS36" s="2">
        <f t="shared" si="4"/>
        <v>-0.24997999999999365</v>
      </c>
      <c r="BT36" s="2">
        <f t="shared" si="4"/>
        <v>-0.24994999999999834</v>
      </c>
      <c r="BU36" s="2">
        <f t="shared" si="4"/>
        <v>-0.25021999999999878</v>
      </c>
      <c r="BV36" s="2">
        <f t="shared" si="4"/>
        <v>-0.24961999999999307</v>
      </c>
      <c r="BW36" s="2">
        <f t="shared" si="4"/>
        <v>-0.25029000000000678</v>
      </c>
      <c r="BX36" s="2">
        <f t="shared" si="4"/>
        <v>-0.24997999999999365</v>
      </c>
      <c r="BY36" s="2">
        <f t="shared" si="4"/>
        <v>-0.24994999999999834</v>
      </c>
      <c r="BZ36" s="2">
        <f t="shared" si="4"/>
        <v>-0.25021999999999878</v>
      </c>
      <c r="CA36" s="2">
        <f t="shared" si="4"/>
        <v>-0.24981999999997129</v>
      </c>
      <c r="CB36" s="2">
        <f t="shared" si="4"/>
        <v>-0.24948999999998023</v>
      </c>
      <c r="CC36" s="2">
        <f t="shared" si="4"/>
        <v>5.0000000369365694E-5</v>
      </c>
      <c r="CD36" s="2">
        <f t="shared" si="4"/>
        <v>9.0000000369627742E-5</v>
      </c>
      <c r="CE36" s="2">
        <f t="shared" si="4"/>
        <v>2.0000000368725068E-5</v>
      </c>
      <c r="CF36" s="2">
        <f t="shared" si="4"/>
        <v>3.2000000035736775E-4</v>
      </c>
      <c r="CG36" s="2">
        <f t="shared" si="4"/>
        <v>-3.4999999965634743E-4</v>
      </c>
      <c r="CH36" s="2">
        <f t="shared" si="4"/>
        <v>0</v>
      </c>
      <c r="CI36" s="2">
        <f t="shared" si="4"/>
        <v>0</v>
      </c>
      <c r="CJ36" s="2">
        <f t="shared" si="4"/>
        <v>-3.9999999998485691E-5</v>
      </c>
      <c r="CK36" s="2">
        <f t="shared" si="4"/>
        <v>5.999999999062311E-5</v>
      </c>
      <c r="CL36" s="2">
        <f t="shared" si="4"/>
        <v>-1.0000000003174137E-5</v>
      </c>
      <c r="CM36" s="2">
        <f t="shared" si="4"/>
        <v>-0.25</v>
      </c>
      <c r="CN36" s="2">
        <f t="shared" si="4"/>
        <v>-0.25007000000000801</v>
      </c>
      <c r="CO36" s="2">
        <f t="shared" si="4"/>
        <v>-0.24974000000001695</v>
      </c>
      <c r="CP36" s="2">
        <f t="shared" si="4"/>
        <v>-0.25023999999999091</v>
      </c>
      <c r="CQ36" s="2">
        <f t="shared" si="4"/>
        <v>-0.24990999999999985</v>
      </c>
      <c r="CR36" s="2">
        <f t="shared" si="4"/>
        <v>1.9584334154387761E-12</v>
      </c>
      <c r="CS36" s="2">
        <f t="shared" si="4"/>
        <v>1.957545237019076E-12</v>
      </c>
      <c r="CT36" s="2">
        <f t="shared" si="4"/>
        <v>-3.9999998040940454E-5</v>
      </c>
      <c r="CU36" s="2">
        <f t="shared" si="4"/>
        <v>6.0000001965931915E-5</v>
      </c>
      <c r="CV36" s="2">
        <f t="shared" si="4"/>
        <v>-9.9999980278653311E-6</v>
      </c>
      <c r="CW36" s="2">
        <f t="shared" si="4"/>
        <v>0.25000000000098055</v>
      </c>
      <c r="CX36" s="2">
        <f t="shared" si="4"/>
        <v>0.24993000000098675</v>
      </c>
      <c r="CY36" s="2">
        <f t="shared" si="4"/>
        <v>0.25026000000099202</v>
      </c>
      <c r="CZ36" s="2">
        <f t="shared" si="4"/>
        <v>0.24956000000102563</v>
      </c>
      <c r="DA36" s="2">
        <f t="shared" si="4"/>
        <v>0.24989000000098827</v>
      </c>
    </row>
    <row r="37" spans="1:105" x14ac:dyDescent="0.25">
      <c r="A37">
        <v>9</v>
      </c>
      <c r="B37" t="s">
        <v>62</v>
      </c>
      <c r="C37" s="2">
        <f t="shared" si="2"/>
        <v>-3.4000399671185733E-4</v>
      </c>
      <c r="D37" s="2">
        <f t="shared" si="5"/>
        <v>71</v>
      </c>
      <c r="E37" s="2">
        <f t="shared" si="5"/>
        <v>-6.0619799999999999E-5</v>
      </c>
      <c r="F37" s="2">
        <f t="shared" si="5"/>
        <v>0</v>
      </c>
      <c r="G37" s="2">
        <f t="shared" si="5"/>
        <v>0</v>
      </c>
      <c r="H37" s="2">
        <f t="shared" si="5"/>
        <v>-3.9999999998485691E-5</v>
      </c>
      <c r="I37" s="2">
        <f t="shared" si="5"/>
        <v>-3.9999999998485691E-5</v>
      </c>
      <c r="J37" s="2">
        <f t="shared" si="5"/>
        <v>-1.0000000003174137E-5</v>
      </c>
      <c r="K37" s="2">
        <f t="shared" si="5"/>
        <v>-7.9999998717994458E-5</v>
      </c>
      <c r="L37" s="2">
        <f t="shared" si="5"/>
        <v>2.5000000128727606E-4</v>
      </c>
      <c r="M37" s="2">
        <f t="shared" si="5"/>
        <v>-4.1999999871222826E-4</v>
      </c>
      <c r="N37" s="2">
        <f t="shared" si="5"/>
        <v>-1.9999998698949639E-5</v>
      </c>
      <c r="O37" s="2">
        <f t="shared" si="5"/>
        <v>3.1000000129211003E-4</v>
      </c>
      <c r="P37" s="2">
        <f t="shared" si="5"/>
        <v>-14.1995</v>
      </c>
      <c r="Q37" s="2">
        <f t="shared" si="5"/>
        <v>-14.199470000000002</v>
      </c>
      <c r="R37" s="2">
        <f t="shared" si="5"/>
        <v>-14.199539999999999</v>
      </c>
      <c r="S37" s="2">
        <f t="shared" si="5"/>
        <v>2.9999999986785042E-4</v>
      </c>
      <c r="T37" s="2">
        <f t="shared" si="5"/>
        <v>-3.7000000011744305E-4</v>
      </c>
      <c r="U37" s="2">
        <f t="shared" si="5"/>
        <v>0</v>
      </c>
      <c r="V37" s="2">
        <f t="shared" si="5"/>
        <v>0</v>
      </c>
      <c r="W37" s="2">
        <f t="shared" si="5"/>
        <v>-3.9999999998485691E-5</v>
      </c>
      <c r="X37" s="2">
        <f t="shared" si="5"/>
        <v>-3.4000000000844466E-4</v>
      </c>
      <c r="Y37" s="2">
        <f t="shared" si="5"/>
        <v>-1.0000000003174137E-5</v>
      </c>
      <c r="Z37" s="2">
        <f t="shared" si="5"/>
        <v>0</v>
      </c>
      <c r="AA37" s="2">
        <f t="shared" si="5"/>
        <v>2.9999999995311555E-5</v>
      </c>
      <c r="AB37" s="2">
        <f t="shared" si="5"/>
        <v>6.0000000004833964E-5</v>
      </c>
      <c r="AC37" s="2">
        <f t="shared" si="5"/>
        <v>-4.0000000069539965E-5</v>
      </c>
      <c r="AD37" s="2">
        <f t="shared" si="5"/>
        <v>2.899999999215197E-4</v>
      </c>
      <c r="AE37" s="2">
        <f t="shared" si="5"/>
        <v>-1.000017846308765E-9</v>
      </c>
      <c r="AF37" s="2">
        <f t="shared" si="5"/>
        <v>-6.7000100001735063E-4</v>
      </c>
      <c r="AG37" s="2">
        <f t="shared" si="5"/>
        <v>-3.4000100004050182E-4</v>
      </c>
      <c r="AH37" s="2">
        <f t="shared" si="5"/>
        <v>-1.400010000054408E-4</v>
      </c>
      <c r="AI37" s="2">
        <f t="shared" si="5"/>
        <v>-8.1000100001915598E-4</v>
      </c>
      <c r="AJ37" s="2">
        <f t="shared" si="5"/>
        <v>0</v>
      </c>
      <c r="AK37" s="2">
        <f t="shared" si="5"/>
        <v>0</v>
      </c>
      <c r="AL37" s="2">
        <f t="shared" si="5"/>
        <v>-3.9999999998485691E-5</v>
      </c>
      <c r="AM37" s="2">
        <f t="shared" si="5"/>
        <v>5.999999999062311E-5</v>
      </c>
      <c r="AN37" s="2">
        <f t="shared" si="5"/>
        <v>-4.100000000022419E-4</v>
      </c>
      <c r="AO37" s="2">
        <f t="shared" si="5"/>
        <v>1.5964399999999728</v>
      </c>
      <c r="AP37" s="2">
        <f t="shared" si="5"/>
        <v>1.5964399999999728</v>
      </c>
      <c r="AQ37" s="2">
        <f t="shared" si="5"/>
        <v>1.5963999999999743</v>
      </c>
      <c r="AR37" s="2">
        <f t="shared" si="5"/>
        <v>0</v>
      </c>
      <c r="AS37" s="2">
        <f t="shared" si="5"/>
        <v>2.99999999811007E-5</v>
      </c>
      <c r="AT37" s="2">
        <f t="shared" si="5"/>
        <v>0</v>
      </c>
      <c r="AU37" s="2">
        <f t="shared" si="5"/>
        <v>0</v>
      </c>
      <c r="AV37" s="2">
        <f t="shared" si="5"/>
        <v>-3.9999999998485691E-5</v>
      </c>
      <c r="AW37" s="2">
        <f t="shared" si="5"/>
        <v>5.999999999062311E-5</v>
      </c>
      <c r="AX37" s="2">
        <f t="shared" si="5"/>
        <v>-1.0000000003174137E-5</v>
      </c>
      <c r="AY37" s="2">
        <f t="shared" si="5"/>
        <v>0</v>
      </c>
      <c r="AZ37" s="2">
        <f t="shared" si="5"/>
        <v>-7.0000000000902673E-5</v>
      </c>
      <c r="BA37" s="2">
        <f t="shared" si="5"/>
        <v>-3.9999999998485691E-5</v>
      </c>
      <c r="BB37" s="2">
        <f t="shared" si="5"/>
        <v>6.5999999995369762E-4</v>
      </c>
      <c r="BC37" s="2">
        <f t="shared" si="5"/>
        <v>-1.0000000031595846E-5</v>
      </c>
      <c r="BD37" s="2">
        <f t="shared" si="5"/>
        <v>-9.999894245993346E-10</v>
      </c>
      <c r="BE37" s="2">
        <f t="shared" si="5"/>
        <v>-7.0000999983221845E-5</v>
      </c>
      <c r="BF37" s="2">
        <f t="shared" si="5"/>
        <v>-4.0000999987910291E-5</v>
      </c>
      <c r="BG37" s="2">
        <f t="shared" si="5"/>
        <v>-1.400010000054408E-4</v>
      </c>
      <c r="BH37" s="2">
        <f t="shared" si="5"/>
        <v>-8.1000100001915598E-4</v>
      </c>
      <c r="BI37" s="2">
        <f t="shared" si="5"/>
        <v>-4.3586099999999997</v>
      </c>
      <c r="BJ37" s="2">
        <f t="shared" si="5"/>
        <v>-4.3585700000000003</v>
      </c>
      <c r="BK37" s="2">
        <f t="shared" si="5"/>
        <v>-4.3586400000000012</v>
      </c>
      <c r="BL37" s="2">
        <f t="shared" si="5"/>
        <v>2.9999999986785042E-4</v>
      </c>
      <c r="BM37" s="2">
        <f t="shared" si="5"/>
        <v>-3.7000000011744305E-4</v>
      </c>
      <c r="BN37" s="2">
        <f t="shared" si="5"/>
        <v>-7.9999998717994458E-5</v>
      </c>
      <c r="BO37" s="2">
        <f t="shared" si="5"/>
        <v>2.5000000128727606E-4</v>
      </c>
      <c r="BP37" s="2">
        <f t="shared" si="4"/>
        <v>-4.1999999871222826E-4</v>
      </c>
      <c r="BQ37" s="2">
        <f t="shared" si="4"/>
        <v>-1.9999998698949639E-5</v>
      </c>
      <c r="BR37" s="2">
        <f t="shared" si="4"/>
        <v>3.1000000129211003E-4</v>
      </c>
      <c r="BS37" s="2">
        <f t="shared" si="4"/>
        <v>-7.9999998717994458E-5</v>
      </c>
      <c r="BT37" s="2">
        <f t="shared" si="4"/>
        <v>2.5000000128727606E-4</v>
      </c>
      <c r="BU37" s="2">
        <f t="shared" si="4"/>
        <v>-4.1999999871222826E-4</v>
      </c>
      <c r="BV37" s="2">
        <f t="shared" si="4"/>
        <v>-4.1999999868380655E-4</v>
      </c>
      <c r="BW37" s="2">
        <f t="shared" si="4"/>
        <v>-8.9999998721168595E-5</v>
      </c>
      <c r="BX37" s="2">
        <f t="shared" si="4"/>
        <v>2.9999999986785042E-4</v>
      </c>
      <c r="BY37" s="2">
        <f t="shared" si="4"/>
        <v>-3.7000000011744305E-4</v>
      </c>
      <c r="BZ37" s="2">
        <f t="shared" si="4"/>
        <v>-4.0000000126383384E-5</v>
      </c>
      <c r="CA37" s="2">
        <f t="shared" si="4"/>
        <v>-4.400000001112403E-4</v>
      </c>
      <c r="CB37" s="2">
        <f t="shared" si="4"/>
        <v>-1.1000000014860234E-4</v>
      </c>
      <c r="CC37" s="2">
        <f t="shared" si="4"/>
        <v>0</v>
      </c>
      <c r="CD37" s="2">
        <f t="shared" si="4"/>
        <v>0</v>
      </c>
      <c r="CE37" s="2">
        <f t="shared" si="4"/>
        <v>-3.9999999998485691E-5</v>
      </c>
      <c r="CF37" s="2">
        <f t="shared" si="4"/>
        <v>-3.4000000002265551E-4</v>
      </c>
      <c r="CG37" s="2">
        <f t="shared" si="4"/>
        <v>-1.0000000031595846E-5</v>
      </c>
      <c r="CH37" s="2">
        <f t="shared" si="4"/>
        <v>0</v>
      </c>
      <c r="CI37" s="2">
        <f t="shared" si="4"/>
        <v>2.99999999811007E-5</v>
      </c>
      <c r="CJ37" s="2">
        <f t="shared" si="4"/>
        <v>5.999999999062311E-5</v>
      </c>
      <c r="CK37" s="2">
        <f t="shared" si="4"/>
        <v>-4.4000000002597517E-4</v>
      </c>
      <c r="CL37" s="2">
        <f t="shared" si="4"/>
        <v>-1.100000000349155E-4</v>
      </c>
      <c r="CM37" s="2">
        <f t="shared" si="4"/>
        <v>3.9999000016166519E-5</v>
      </c>
      <c r="CN37" s="2">
        <f t="shared" si="4"/>
        <v>6.9999000018583502E-5</v>
      </c>
      <c r="CO37" s="2">
        <f t="shared" si="4"/>
        <v>-9.999752137446194E-10</v>
      </c>
      <c r="CP37" s="2">
        <f t="shared" si="4"/>
        <v>-4.0000099997428151E-4</v>
      </c>
      <c r="CQ37" s="2">
        <f t="shared" si="4"/>
        <v>-7.0000999983221845E-5</v>
      </c>
      <c r="CR37" s="2">
        <f t="shared" si="4"/>
        <v>-9.999894245993346E-10</v>
      </c>
      <c r="CS37" s="2">
        <f t="shared" si="4"/>
        <v>2.999900002009781E-5</v>
      </c>
      <c r="CT37" s="2">
        <f t="shared" si="4"/>
        <v>5.999900000119851E-5</v>
      </c>
      <c r="CU37" s="2">
        <f t="shared" si="4"/>
        <v>-1.4000099997701909E-4</v>
      </c>
      <c r="CV37" s="2">
        <f t="shared" si="4"/>
        <v>1.8999900001404058E-4</v>
      </c>
      <c r="CW37" s="2">
        <f t="shared" si="4"/>
        <v>0</v>
      </c>
      <c r="CX37" s="2">
        <f t="shared" si="4"/>
        <v>3.2999999987737283E-4</v>
      </c>
      <c r="CY37" s="2">
        <f t="shared" si="4"/>
        <v>6.5999999989685421E-4</v>
      </c>
      <c r="CZ37" s="2">
        <f t="shared" si="4"/>
        <v>-2.400000001330227E-4</v>
      </c>
      <c r="DA37" s="2">
        <f t="shared" si="4"/>
        <v>8.9999999886458681E-5</v>
      </c>
    </row>
    <row r="38" spans="1:105" x14ac:dyDescent="0.25">
      <c r="A38">
        <v>10</v>
      </c>
      <c r="B38" t="s">
        <v>62</v>
      </c>
      <c r="C38" s="2">
        <f t="shared" si="2"/>
        <v>-2.1999999347599442E-4</v>
      </c>
      <c r="D38" s="2">
        <f t="shared" si="5"/>
        <v>51</v>
      </c>
      <c r="E38" s="2">
        <f t="shared" si="5"/>
        <v>-9.3966899999999996E-5</v>
      </c>
      <c r="F38" s="2">
        <f t="shared" si="5"/>
        <v>-0.25</v>
      </c>
      <c r="G38" s="2">
        <f t="shared" si="5"/>
        <v>-0.25</v>
      </c>
      <c r="H38" s="2">
        <f t="shared" si="5"/>
        <v>-0.25003999999999849</v>
      </c>
      <c r="I38" s="2">
        <f t="shared" si="5"/>
        <v>-0.25003999999999849</v>
      </c>
      <c r="J38" s="2">
        <f t="shared" si="5"/>
        <v>-0.25001000000000317</v>
      </c>
      <c r="K38" s="2">
        <f t="shared" si="5"/>
        <v>0</v>
      </c>
      <c r="L38" s="2">
        <f t="shared" si="5"/>
        <v>9.9999999996214228E-6</v>
      </c>
      <c r="M38" s="2">
        <f t="shared" si="5"/>
        <v>3.9999999998485691E-5</v>
      </c>
      <c r="N38" s="2">
        <f t="shared" si="5"/>
        <v>-2.6000000001147328E-4</v>
      </c>
      <c r="O38" s="2">
        <f t="shared" si="5"/>
        <v>6.9999999993797246E-5</v>
      </c>
      <c r="P38" s="2">
        <f t="shared" si="5"/>
        <v>0.25</v>
      </c>
      <c r="Q38" s="2">
        <f t="shared" si="5"/>
        <v>0.25</v>
      </c>
      <c r="R38" s="2">
        <f t="shared" si="5"/>
        <v>0.24996000000000151</v>
      </c>
      <c r="S38" s="2">
        <f t="shared" si="5"/>
        <v>0.24965999999997734</v>
      </c>
      <c r="T38" s="2">
        <f t="shared" si="5"/>
        <v>0.2499899999999684</v>
      </c>
      <c r="U38" s="2">
        <f t="shared" si="5"/>
        <v>0</v>
      </c>
      <c r="V38" s="2">
        <f t="shared" si="5"/>
        <v>-7.0000000000902673E-5</v>
      </c>
      <c r="W38" s="2">
        <f t="shared" si="5"/>
        <v>-4.0000000005591119E-5</v>
      </c>
      <c r="X38" s="2">
        <f t="shared" si="5"/>
        <v>-3.9999999998485691E-5</v>
      </c>
      <c r="Y38" s="2">
        <f t="shared" si="5"/>
        <v>9.0000000000145519E-5</v>
      </c>
      <c r="Z38" s="2">
        <f t="shared" si="5"/>
        <v>0.25</v>
      </c>
      <c r="AA38" s="2">
        <f t="shared" si="5"/>
        <v>0.25</v>
      </c>
      <c r="AB38" s="2">
        <f t="shared" si="5"/>
        <v>0.24996000000000151</v>
      </c>
      <c r="AC38" s="2">
        <f t="shared" si="5"/>
        <v>0.24965999999999156</v>
      </c>
      <c r="AD38" s="2">
        <f t="shared" si="5"/>
        <v>0.24998999999999683</v>
      </c>
      <c r="AE38" s="2">
        <f t="shared" si="5"/>
        <v>-0.50688000000000022</v>
      </c>
      <c r="AF38" s="2">
        <f t="shared" si="5"/>
        <v>-0.50686999999999927</v>
      </c>
      <c r="AG38" s="2">
        <f t="shared" si="5"/>
        <v>-0.5068400000000004</v>
      </c>
      <c r="AH38" s="2">
        <f t="shared" si="5"/>
        <v>0</v>
      </c>
      <c r="AI38" s="2">
        <f t="shared" si="5"/>
        <v>3.000000000952241E-5</v>
      </c>
      <c r="AJ38" s="2">
        <f t="shared" si="5"/>
        <v>-0.25</v>
      </c>
      <c r="AK38" s="2">
        <f t="shared" si="5"/>
        <v>-0.25</v>
      </c>
      <c r="AL38" s="2">
        <f t="shared" si="5"/>
        <v>-0.25003999999999849</v>
      </c>
      <c r="AM38" s="2">
        <f t="shared" si="5"/>
        <v>-0.25033999999999423</v>
      </c>
      <c r="AN38" s="2">
        <f t="shared" si="5"/>
        <v>-0.25001000000000317</v>
      </c>
      <c r="AO38" s="2">
        <f t="shared" si="5"/>
        <v>-0.5</v>
      </c>
      <c r="AP38" s="2">
        <f t="shared" si="5"/>
        <v>-0.5</v>
      </c>
      <c r="AQ38" s="2">
        <f t="shared" si="5"/>
        <v>-0.50003999999999849</v>
      </c>
      <c r="AR38" s="2">
        <f t="shared" si="5"/>
        <v>-0.50033999999998002</v>
      </c>
      <c r="AS38" s="2">
        <f t="shared" si="5"/>
        <v>-0.50000999999998896</v>
      </c>
      <c r="AT38" s="2">
        <f t="shared" si="5"/>
        <v>0.2504200000012986</v>
      </c>
      <c r="AU38" s="2">
        <f t="shared" si="5"/>
        <v>0.24975000000131331</v>
      </c>
      <c r="AV38" s="2">
        <f t="shared" si="5"/>
        <v>0.25008000000129016</v>
      </c>
      <c r="AW38" s="2">
        <f t="shared" si="5"/>
        <v>0.25008000000130437</v>
      </c>
      <c r="AX38" s="2">
        <f t="shared" si="5"/>
        <v>0.25041000000129543</v>
      </c>
      <c r="AY38" s="2">
        <f t="shared" si="5"/>
        <v>-0.9995799999987014</v>
      </c>
      <c r="AZ38" s="2">
        <f t="shared" si="5"/>
        <v>-1.0002499999986867</v>
      </c>
      <c r="BA38" s="2">
        <f t="shared" si="5"/>
        <v>-0.99991999999870984</v>
      </c>
      <c r="BB38" s="2">
        <f t="shared" si="5"/>
        <v>-0.99971999999868899</v>
      </c>
      <c r="BC38" s="2">
        <f t="shared" si="5"/>
        <v>-1.0003899999987027</v>
      </c>
      <c r="BD38" s="2">
        <f t="shared" si="5"/>
        <v>0</v>
      </c>
      <c r="BE38" s="2">
        <f t="shared" si="5"/>
        <v>2.9999999995311555E-5</v>
      </c>
      <c r="BF38" s="2">
        <f t="shared" si="5"/>
        <v>-4.0000000012696546E-5</v>
      </c>
      <c r="BG38" s="2">
        <f t="shared" si="5"/>
        <v>-3.9999999984274837E-5</v>
      </c>
      <c r="BH38" s="2">
        <f t="shared" si="5"/>
        <v>2.9000000000678483E-4</v>
      </c>
      <c r="BI38" s="2">
        <f t="shared" si="5"/>
        <v>0.5004200000012986</v>
      </c>
      <c r="BJ38" s="2">
        <f t="shared" si="5"/>
        <v>0.49975000000131331</v>
      </c>
      <c r="BK38" s="2">
        <f t="shared" si="5"/>
        <v>0.50008000000129016</v>
      </c>
      <c r="BL38" s="2">
        <f t="shared" si="5"/>
        <v>0.50018000000130769</v>
      </c>
      <c r="BM38" s="2">
        <f t="shared" si="5"/>
        <v>0.4995100000013224</v>
      </c>
      <c r="BN38" s="2">
        <f t="shared" si="5"/>
        <v>4.2000000129860382E-4</v>
      </c>
      <c r="BO38" s="2">
        <f t="shared" ref="BO38:DA38" si="6">BO25-BO12</f>
        <v>-2.4999999868668965E-4</v>
      </c>
      <c r="BP38" s="2">
        <f t="shared" si="6"/>
        <v>8.0000001290159162E-5</v>
      </c>
      <c r="BQ38" s="2">
        <f t="shared" si="6"/>
        <v>-3.199999986804869E-4</v>
      </c>
      <c r="BR38" s="2">
        <f t="shared" si="6"/>
        <v>1.000000131057277E-5</v>
      </c>
      <c r="BS38" s="2">
        <f t="shared" si="6"/>
        <v>0</v>
      </c>
      <c r="BT38" s="2">
        <f t="shared" si="6"/>
        <v>3.000000000952241E-5</v>
      </c>
      <c r="BU38" s="2">
        <f t="shared" si="6"/>
        <v>-3.9999999998485691E-5</v>
      </c>
      <c r="BV38" s="2">
        <f t="shared" si="6"/>
        <v>-2.3999999999091415E-4</v>
      </c>
      <c r="BW38" s="2">
        <f t="shared" si="6"/>
        <v>9.0000000000145519E-5</v>
      </c>
      <c r="BX38" s="2">
        <f t="shared" si="6"/>
        <v>0.24999999999998579</v>
      </c>
      <c r="BY38" s="2">
        <f t="shared" si="6"/>
        <v>0.25032999999999106</v>
      </c>
      <c r="BZ38" s="2">
        <f t="shared" si="6"/>
        <v>0.24966000000000577</v>
      </c>
      <c r="CA38" s="2">
        <f t="shared" si="6"/>
        <v>0.24965999999997734</v>
      </c>
      <c r="CB38" s="2">
        <f t="shared" si="6"/>
        <v>0.2499899999999684</v>
      </c>
      <c r="CC38" s="2">
        <f t="shared" si="6"/>
        <v>4.0000000012696546E-5</v>
      </c>
      <c r="CD38" s="2">
        <f t="shared" si="6"/>
        <v>-2.99999999811007E-5</v>
      </c>
      <c r="CE38" s="2">
        <f t="shared" si="6"/>
        <v>0</v>
      </c>
      <c r="CF38" s="2">
        <f t="shared" si="6"/>
        <v>1.0000000000331966E-4</v>
      </c>
      <c r="CG38" s="2">
        <f t="shared" si="6"/>
        <v>4.2999999999437932E-4</v>
      </c>
      <c r="CH38" s="2">
        <f t="shared" si="6"/>
        <v>-0.25000000000001421</v>
      </c>
      <c r="CI38" s="2">
        <f t="shared" si="6"/>
        <v>-0.25067000000001372</v>
      </c>
      <c r="CJ38" s="2">
        <f t="shared" si="6"/>
        <v>-0.25033999999999423</v>
      </c>
      <c r="CK38" s="2">
        <f t="shared" si="6"/>
        <v>-0.25033999999999423</v>
      </c>
      <c r="CL38" s="2">
        <f t="shared" si="6"/>
        <v>-0.25101000000000795</v>
      </c>
      <c r="CM38" s="2">
        <f t="shared" si="6"/>
        <v>0.2504200000012986</v>
      </c>
      <c r="CN38" s="2">
        <f t="shared" si="6"/>
        <v>0.24975000000131331</v>
      </c>
      <c r="CO38" s="2">
        <f t="shared" si="6"/>
        <v>0.25008000000129016</v>
      </c>
      <c r="CP38" s="2">
        <f t="shared" si="6"/>
        <v>0.24948000000131287</v>
      </c>
      <c r="CQ38" s="2">
        <f t="shared" si="6"/>
        <v>0.24981000000130393</v>
      </c>
      <c r="CR38" s="2">
        <f t="shared" si="6"/>
        <v>0.75</v>
      </c>
      <c r="CS38" s="2">
        <f t="shared" si="6"/>
        <v>0.75</v>
      </c>
      <c r="CT38" s="2">
        <f t="shared" si="6"/>
        <v>0.74996000000000151</v>
      </c>
      <c r="CU38" s="2">
        <f t="shared" si="6"/>
        <v>0.74965999999999156</v>
      </c>
      <c r="CV38" s="2">
        <f t="shared" si="6"/>
        <v>0.74998999999999683</v>
      </c>
      <c r="CW38" s="2">
        <f t="shared" si="6"/>
        <v>-0.25</v>
      </c>
      <c r="CX38" s="2">
        <f t="shared" si="6"/>
        <v>-0.25</v>
      </c>
      <c r="CY38" s="2">
        <f t="shared" si="6"/>
        <v>-0.25003999999999849</v>
      </c>
      <c r="CZ38" s="2">
        <f t="shared" si="6"/>
        <v>-0.2500400000000127</v>
      </c>
      <c r="DA38" s="2">
        <f t="shared" si="6"/>
        <v>-0.24981000000001075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Y38"/>
  <sheetViews>
    <sheetView workbookViewId="0">
      <selection activeCell="A27" sqref="A27"/>
    </sheetView>
  </sheetViews>
  <sheetFormatPr defaultColWidth="8.85546875" defaultRowHeight="15" x14ac:dyDescent="0.25"/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1550.33</v>
      </c>
      <c r="D3">
        <v>2290</v>
      </c>
      <c r="E3">
        <v>9.9456400000000005E-5</v>
      </c>
      <c r="F3">
        <v>149.00700000000001</v>
      </c>
      <c r="G3">
        <v>157.34</v>
      </c>
      <c r="H3">
        <v>165.673</v>
      </c>
      <c r="I3">
        <v>264.11</v>
      </c>
      <c r="J3">
        <v>272.44299999999998</v>
      </c>
      <c r="K3">
        <v>1.5</v>
      </c>
      <c r="L3">
        <v>9.8333300000000001</v>
      </c>
      <c r="M3">
        <v>18.166699999999999</v>
      </c>
      <c r="N3">
        <v>115.745</v>
      </c>
      <c r="O3">
        <v>124.078</v>
      </c>
      <c r="P3">
        <v>9.5605799999999999</v>
      </c>
      <c r="Q3">
        <v>17.893899999999999</v>
      </c>
      <c r="R3">
        <v>26.2272</v>
      </c>
      <c r="S3">
        <v>112.583</v>
      </c>
      <c r="T3">
        <v>120.917</v>
      </c>
      <c r="U3">
        <v>106.31699999999999</v>
      </c>
      <c r="V3">
        <v>114.651</v>
      </c>
      <c r="W3">
        <v>122.98399999999999</v>
      </c>
      <c r="X3">
        <v>196.892</v>
      </c>
      <c r="Y3">
        <v>205.226</v>
      </c>
      <c r="Z3">
        <v>69.702399999999997</v>
      </c>
      <c r="AA3">
        <v>78.035700000000006</v>
      </c>
      <c r="AB3">
        <v>86.369</v>
      </c>
      <c r="AC3">
        <v>198.702</v>
      </c>
      <c r="AD3">
        <v>207.035</v>
      </c>
      <c r="AE3">
        <v>0.5</v>
      </c>
      <c r="AF3">
        <v>8.8333300000000001</v>
      </c>
      <c r="AG3">
        <v>17.166699999999999</v>
      </c>
      <c r="AH3">
        <v>114.161</v>
      </c>
      <c r="AI3">
        <v>122.494</v>
      </c>
      <c r="AJ3">
        <v>0</v>
      </c>
      <c r="AK3">
        <v>8.3333300000000001</v>
      </c>
      <c r="AL3">
        <v>16.666699999999999</v>
      </c>
      <c r="AM3">
        <v>85.103099999999998</v>
      </c>
      <c r="AN3">
        <v>93.436400000000006</v>
      </c>
      <c r="AO3">
        <v>106.56699999999999</v>
      </c>
      <c r="AP3">
        <v>114.901</v>
      </c>
      <c r="AQ3">
        <v>123.23399999999999</v>
      </c>
      <c r="AR3">
        <v>208.06299999999999</v>
      </c>
      <c r="AS3">
        <v>216.39599999999999</v>
      </c>
      <c r="AT3">
        <v>1.75</v>
      </c>
      <c r="AU3">
        <v>10.083299999999999</v>
      </c>
      <c r="AV3">
        <v>18.416699999999999</v>
      </c>
      <c r="AW3">
        <v>70.907200000000003</v>
      </c>
      <c r="AX3">
        <v>79.240499999999997</v>
      </c>
      <c r="AY3">
        <v>112.583</v>
      </c>
      <c r="AZ3">
        <v>120.917</v>
      </c>
      <c r="BA3">
        <v>129.25</v>
      </c>
      <c r="BB3">
        <v>179.476</v>
      </c>
      <c r="BC3">
        <v>187.809</v>
      </c>
      <c r="BD3">
        <v>0.75</v>
      </c>
      <c r="BE3">
        <v>9.0833300000000001</v>
      </c>
      <c r="BF3">
        <v>17.416699999999999</v>
      </c>
      <c r="BG3">
        <v>69.724299999999999</v>
      </c>
      <c r="BH3">
        <v>78.057599999999994</v>
      </c>
      <c r="BI3">
        <v>160.601</v>
      </c>
      <c r="BJ3">
        <v>168.934</v>
      </c>
      <c r="BK3">
        <v>177.268</v>
      </c>
      <c r="BL3">
        <v>270.27800000000002</v>
      </c>
      <c r="BM3">
        <v>278.61200000000002</v>
      </c>
      <c r="BN3">
        <v>157.143</v>
      </c>
      <c r="BO3">
        <v>165.476</v>
      </c>
      <c r="BP3">
        <v>173.809</v>
      </c>
      <c r="BQ3">
        <v>270.63299999999998</v>
      </c>
      <c r="BR3">
        <v>278.96600000000001</v>
      </c>
      <c r="BS3">
        <v>1.25</v>
      </c>
      <c r="BT3">
        <v>9.5833300000000001</v>
      </c>
      <c r="BU3">
        <v>17.916699999999999</v>
      </c>
      <c r="BV3">
        <v>119.792</v>
      </c>
      <c r="BW3">
        <v>128.125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102.27</v>
      </c>
      <c r="CD3">
        <v>110.60299999999999</v>
      </c>
      <c r="CE3">
        <v>118.93600000000001</v>
      </c>
      <c r="CF3">
        <v>234.16</v>
      </c>
      <c r="CG3">
        <v>242.49299999999999</v>
      </c>
      <c r="CH3">
        <v>68.936400000000006</v>
      </c>
      <c r="CI3">
        <v>77.269800000000004</v>
      </c>
      <c r="CJ3">
        <v>85.603099999999998</v>
      </c>
      <c r="CK3">
        <v>201.97800000000001</v>
      </c>
      <c r="CL3">
        <v>210.31200000000001</v>
      </c>
      <c r="CM3">
        <v>196.642</v>
      </c>
      <c r="CN3">
        <v>204.976</v>
      </c>
      <c r="CO3">
        <v>213.309</v>
      </c>
      <c r="CP3">
        <v>302.74900000000002</v>
      </c>
      <c r="CQ3">
        <v>311.08199999999999</v>
      </c>
      <c r="CR3">
        <v>147.142</v>
      </c>
      <c r="CS3">
        <v>155.476</v>
      </c>
      <c r="CT3">
        <v>163.809</v>
      </c>
      <c r="CU3">
        <v>247.798</v>
      </c>
      <c r="CV3">
        <v>256.13099999999997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53.557600000000001</v>
      </c>
      <c r="DC3">
        <v>61.890999999999998</v>
      </c>
      <c r="DD3">
        <v>70.224299999999999</v>
      </c>
      <c r="DE3">
        <v>165.173</v>
      </c>
      <c r="DF3">
        <v>173.50700000000001</v>
      </c>
      <c r="DG3">
        <v>101.77</v>
      </c>
      <c r="DH3">
        <v>110.10299999999999</v>
      </c>
      <c r="DI3">
        <v>118.43600000000001</v>
      </c>
      <c r="DJ3">
        <v>176.768</v>
      </c>
      <c r="DK3">
        <v>185.101</v>
      </c>
      <c r="DL3">
        <v>102.02</v>
      </c>
      <c r="DM3">
        <v>110.35299999999999</v>
      </c>
      <c r="DN3">
        <v>118.68600000000001</v>
      </c>
      <c r="DO3">
        <v>173.309</v>
      </c>
      <c r="DP3">
        <v>181.643</v>
      </c>
      <c r="DQ3">
        <v>196.392</v>
      </c>
      <c r="DR3">
        <v>204.726</v>
      </c>
      <c r="DS3">
        <v>213.059</v>
      </c>
      <c r="DT3">
        <v>272.851</v>
      </c>
      <c r="DU3">
        <v>281.185</v>
      </c>
      <c r="DV3">
        <v>196.892</v>
      </c>
      <c r="DW3">
        <v>205.226</v>
      </c>
      <c r="DX3">
        <v>213.559</v>
      </c>
      <c r="DY3">
        <v>299.71600000000001</v>
      </c>
      <c r="DZ3">
        <v>308.05</v>
      </c>
      <c r="EA3">
        <v>224.72900000000001</v>
      </c>
      <c r="EB3">
        <v>233.06299999999999</v>
      </c>
      <c r="EC3">
        <v>241.39599999999999</v>
      </c>
      <c r="ED3">
        <v>336.96499999999997</v>
      </c>
      <c r="EE3">
        <v>345.29899999999998</v>
      </c>
      <c r="EF3">
        <v>196.142</v>
      </c>
      <c r="EG3">
        <v>204.476</v>
      </c>
      <c r="EH3">
        <v>212.809</v>
      </c>
      <c r="EI3">
        <v>289.80799999999999</v>
      </c>
      <c r="EJ3">
        <v>298.14100000000002</v>
      </c>
      <c r="EK3">
        <v>0.25</v>
      </c>
      <c r="EL3">
        <v>8.5833300000000001</v>
      </c>
      <c r="EM3">
        <v>16.916699999999999</v>
      </c>
      <c r="EN3">
        <v>122.73399999999999</v>
      </c>
      <c r="EO3">
        <v>131.06700000000001</v>
      </c>
      <c r="EP3">
        <v>66.487200000000001</v>
      </c>
      <c r="EQ3">
        <v>74.820499999999996</v>
      </c>
      <c r="ER3">
        <v>83.153800000000004</v>
      </c>
      <c r="ES3">
        <v>163.309</v>
      </c>
      <c r="ET3">
        <v>171.642</v>
      </c>
      <c r="EU3">
        <v>163.309</v>
      </c>
      <c r="EV3">
        <v>171.642</v>
      </c>
      <c r="EW3">
        <v>179.976</v>
      </c>
      <c r="EX3">
        <v>249.809</v>
      </c>
      <c r="EY3">
        <v>258.142</v>
      </c>
    </row>
    <row r="4" spans="1:155" x14ac:dyDescent="0.25">
      <c r="A4">
        <v>2</v>
      </c>
      <c r="B4" t="s">
        <v>62</v>
      </c>
      <c r="C4">
        <v>1803.85</v>
      </c>
      <c r="D4">
        <v>89</v>
      </c>
      <c r="E4">
        <v>9.7082099999999997E-5</v>
      </c>
      <c r="F4">
        <v>1.25</v>
      </c>
      <c r="G4">
        <v>9.5833300000000001</v>
      </c>
      <c r="H4">
        <v>17.916699999999999</v>
      </c>
      <c r="I4">
        <v>118.387</v>
      </c>
      <c r="J4">
        <v>126.72</v>
      </c>
      <c r="K4">
        <v>116.62</v>
      </c>
      <c r="L4">
        <v>124.953</v>
      </c>
      <c r="M4">
        <v>133.28700000000001</v>
      </c>
      <c r="N4">
        <v>236.39599999999999</v>
      </c>
      <c r="O4">
        <v>244.72900000000001</v>
      </c>
      <c r="P4">
        <v>75.669600000000003</v>
      </c>
      <c r="Q4">
        <v>84.002899999999997</v>
      </c>
      <c r="R4">
        <v>92.336299999999994</v>
      </c>
      <c r="S4">
        <v>168.458</v>
      </c>
      <c r="T4">
        <v>176.791</v>
      </c>
      <c r="U4">
        <v>117.12</v>
      </c>
      <c r="V4">
        <v>125.453</v>
      </c>
      <c r="W4">
        <v>133.78700000000001</v>
      </c>
      <c r="X4">
        <v>189.791</v>
      </c>
      <c r="Y4">
        <v>198.124</v>
      </c>
      <c r="Z4">
        <v>0</v>
      </c>
      <c r="AA4">
        <v>8.3333300000000001</v>
      </c>
      <c r="AB4">
        <v>16.666699999999999</v>
      </c>
      <c r="AC4">
        <v>99.703199999999995</v>
      </c>
      <c r="AD4">
        <v>108.03700000000001</v>
      </c>
      <c r="AE4">
        <v>187.952</v>
      </c>
      <c r="AF4">
        <v>196.285</v>
      </c>
      <c r="AG4">
        <v>204.61799999999999</v>
      </c>
      <c r="AH4">
        <v>286.44</v>
      </c>
      <c r="AI4">
        <v>294.77300000000002</v>
      </c>
      <c r="AJ4">
        <v>1</v>
      </c>
      <c r="AK4">
        <v>9.3333300000000001</v>
      </c>
      <c r="AL4">
        <v>17.666699999999999</v>
      </c>
      <c r="AM4">
        <v>126.194</v>
      </c>
      <c r="AN4">
        <v>134.52799999999999</v>
      </c>
      <c r="AO4">
        <v>77.579400000000007</v>
      </c>
      <c r="AP4">
        <v>85.912700000000001</v>
      </c>
      <c r="AQ4">
        <v>94.245999999999995</v>
      </c>
      <c r="AR4">
        <v>171.035</v>
      </c>
      <c r="AS4">
        <v>179.36799999999999</v>
      </c>
      <c r="AT4">
        <v>145.47</v>
      </c>
      <c r="AU4">
        <v>153.804</v>
      </c>
      <c r="AV4">
        <v>162.137</v>
      </c>
      <c r="AW4">
        <v>251.12200000000001</v>
      </c>
      <c r="AX4">
        <v>259.45499999999998</v>
      </c>
      <c r="AY4">
        <v>5.9439000000000002</v>
      </c>
      <c r="AZ4">
        <v>14.277200000000001</v>
      </c>
      <c r="BA4">
        <v>22.610600000000002</v>
      </c>
      <c r="BB4">
        <v>83.536500000000004</v>
      </c>
      <c r="BC4">
        <v>91.869799999999998</v>
      </c>
      <c r="BD4">
        <v>117.37</v>
      </c>
      <c r="BE4">
        <v>125.703</v>
      </c>
      <c r="BF4">
        <v>134.03700000000001</v>
      </c>
      <c r="BG4">
        <v>221.977</v>
      </c>
      <c r="BH4">
        <v>230.31100000000001</v>
      </c>
      <c r="BI4">
        <v>0.75</v>
      </c>
      <c r="BJ4">
        <v>9.0833300000000001</v>
      </c>
      <c r="BK4">
        <v>17.416699999999999</v>
      </c>
      <c r="BL4">
        <v>128.804</v>
      </c>
      <c r="BM4">
        <v>137.137</v>
      </c>
      <c r="BN4">
        <v>152.291</v>
      </c>
      <c r="BO4">
        <v>160.624</v>
      </c>
      <c r="BP4">
        <v>168.958</v>
      </c>
      <c r="BQ4">
        <v>239.18100000000001</v>
      </c>
      <c r="BR4">
        <v>247.51400000000001</v>
      </c>
      <c r="BS4">
        <v>3.06745</v>
      </c>
      <c r="BT4">
        <v>11.4008</v>
      </c>
      <c r="BU4">
        <v>19.734100000000002</v>
      </c>
      <c r="BV4">
        <v>117.37</v>
      </c>
      <c r="BW4">
        <v>125.703</v>
      </c>
      <c r="BX4">
        <v>83.536500000000004</v>
      </c>
      <c r="BY4">
        <v>91.869799999999998</v>
      </c>
      <c r="BZ4">
        <v>100.203</v>
      </c>
      <c r="CA4">
        <v>170.57</v>
      </c>
      <c r="CB4">
        <v>178.90299999999999</v>
      </c>
      <c r="CC4">
        <v>54.803800000000003</v>
      </c>
      <c r="CD4">
        <v>63.1372</v>
      </c>
      <c r="CE4">
        <v>71.470500000000001</v>
      </c>
      <c r="CF4">
        <v>124.223</v>
      </c>
      <c r="CG4">
        <v>132.55699999999999</v>
      </c>
      <c r="CH4">
        <v>116.37</v>
      </c>
      <c r="CI4">
        <v>124.703</v>
      </c>
      <c r="CJ4">
        <v>133.03700000000001</v>
      </c>
      <c r="CK4">
        <v>238.14400000000001</v>
      </c>
      <c r="CL4">
        <v>246.477</v>
      </c>
      <c r="CM4">
        <v>0.25</v>
      </c>
      <c r="CN4">
        <v>8.5833300000000001</v>
      </c>
      <c r="CO4">
        <v>16.916699999999999</v>
      </c>
      <c r="CP4">
        <v>93.745999999999995</v>
      </c>
      <c r="CQ4">
        <v>102.07899999999999</v>
      </c>
      <c r="CR4">
        <v>5.2087399999999997</v>
      </c>
      <c r="CS4">
        <v>13.5421</v>
      </c>
      <c r="CT4">
        <v>21.875399999999999</v>
      </c>
      <c r="CU4">
        <v>83.786500000000004</v>
      </c>
      <c r="CV4">
        <v>92.119799999999998</v>
      </c>
      <c r="CW4">
        <v>67.369799999999998</v>
      </c>
      <c r="CX4">
        <v>75.703199999999995</v>
      </c>
      <c r="CY4">
        <v>84.036500000000004</v>
      </c>
      <c r="CZ4">
        <v>163.06700000000001</v>
      </c>
      <c r="DA4">
        <v>171.4</v>
      </c>
      <c r="DB4">
        <v>207.78100000000001</v>
      </c>
      <c r="DC4">
        <v>216.114</v>
      </c>
      <c r="DD4">
        <v>224.44800000000001</v>
      </c>
      <c r="DE4">
        <v>315.82799999999997</v>
      </c>
      <c r="DF4">
        <v>324.16199999999998</v>
      </c>
      <c r="DG4">
        <v>220.22900000000001</v>
      </c>
      <c r="DH4">
        <v>228.56299999999999</v>
      </c>
      <c r="DI4">
        <v>236.89599999999999</v>
      </c>
      <c r="DJ4">
        <v>291.92399999999998</v>
      </c>
      <c r="DK4">
        <v>300.25700000000001</v>
      </c>
      <c r="DL4">
        <v>0.5</v>
      </c>
      <c r="DM4">
        <v>8.8333300000000001</v>
      </c>
      <c r="DN4">
        <v>17.166699999999999</v>
      </c>
      <c r="DO4">
        <v>91.836299999999994</v>
      </c>
      <c r="DP4">
        <v>100.17</v>
      </c>
      <c r="DQ4">
        <v>187.702</v>
      </c>
      <c r="DR4">
        <v>196.035</v>
      </c>
      <c r="DS4">
        <v>204.36799999999999</v>
      </c>
      <c r="DT4">
        <v>293.39</v>
      </c>
      <c r="DU4">
        <v>301.72300000000001</v>
      </c>
      <c r="DV4">
        <v>154.40299999999999</v>
      </c>
      <c r="DW4">
        <v>162.73599999999999</v>
      </c>
      <c r="DX4">
        <v>171.07</v>
      </c>
      <c r="DY4">
        <v>263.27100000000002</v>
      </c>
      <c r="DZ4">
        <v>271.60500000000002</v>
      </c>
      <c r="EA4">
        <v>116.87</v>
      </c>
      <c r="EB4">
        <v>125.203</v>
      </c>
      <c r="EC4">
        <v>133.53700000000001</v>
      </c>
      <c r="ED4">
        <v>191.114</v>
      </c>
      <c r="EE4">
        <v>199.44800000000001</v>
      </c>
      <c r="EF4">
        <v>221.977</v>
      </c>
      <c r="EG4">
        <v>230.31100000000001</v>
      </c>
      <c r="EH4">
        <v>238.64400000000001</v>
      </c>
      <c r="EI4">
        <v>334.214</v>
      </c>
      <c r="EJ4">
        <v>342.54700000000003</v>
      </c>
      <c r="EK4">
        <v>154.86799999999999</v>
      </c>
      <c r="EL4">
        <v>163.202</v>
      </c>
      <c r="EM4">
        <v>171.535</v>
      </c>
      <c r="EN4">
        <v>229.15899999999999</v>
      </c>
      <c r="EO4">
        <v>237.49199999999999</v>
      </c>
      <c r="EP4">
        <v>67.619799999999998</v>
      </c>
      <c r="EQ4">
        <v>75.953199999999995</v>
      </c>
      <c r="ER4">
        <v>84.286500000000004</v>
      </c>
      <c r="ES4">
        <v>158.26499999999999</v>
      </c>
      <c r="ET4">
        <v>166.59800000000001</v>
      </c>
      <c r="EU4">
        <v>146.9</v>
      </c>
      <c r="EV4">
        <v>155.23400000000001</v>
      </c>
      <c r="EW4">
        <v>163.56700000000001</v>
      </c>
      <c r="EX4">
        <v>242.25899999999999</v>
      </c>
      <c r="EY4">
        <v>250.59200000000001</v>
      </c>
    </row>
    <row r="5" spans="1:155" x14ac:dyDescent="0.25">
      <c r="A5">
        <v>3</v>
      </c>
      <c r="B5" t="s">
        <v>62</v>
      </c>
      <c r="C5">
        <v>1561.97</v>
      </c>
      <c r="D5">
        <v>314</v>
      </c>
      <c r="E5">
        <v>9.9904700000000006E-5</v>
      </c>
      <c r="F5">
        <v>92.445700000000002</v>
      </c>
      <c r="G5">
        <v>100.779</v>
      </c>
      <c r="H5">
        <v>109.11199999999999</v>
      </c>
      <c r="I5">
        <v>219.846</v>
      </c>
      <c r="J5">
        <v>228.18</v>
      </c>
      <c r="K5">
        <v>87.927999999999997</v>
      </c>
      <c r="L5">
        <v>96.261399999999995</v>
      </c>
      <c r="M5">
        <v>104.595</v>
      </c>
      <c r="N5">
        <v>198.21899999999999</v>
      </c>
      <c r="O5">
        <v>206.55199999999999</v>
      </c>
      <c r="P5">
        <v>134.197</v>
      </c>
      <c r="Q5">
        <v>142.53100000000001</v>
      </c>
      <c r="R5">
        <v>150.864</v>
      </c>
      <c r="S5">
        <v>202.68</v>
      </c>
      <c r="T5">
        <v>211.01300000000001</v>
      </c>
      <c r="U5">
        <v>173.15600000000001</v>
      </c>
      <c r="V5">
        <v>181.489</v>
      </c>
      <c r="W5">
        <v>189.82300000000001</v>
      </c>
      <c r="X5">
        <v>290.06099999999998</v>
      </c>
      <c r="Y5">
        <v>298.39499999999998</v>
      </c>
      <c r="Z5">
        <v>177.74799999999999</v>
      </c>
      <c r="AA5">
        <v>186.08099999999999</v>
      </c>
      <c r="AB5">
        <v>194.41499999999999</v>
      </c>
      <c r="AC5">
        <v>297.26299999999998</v>
      </c>
      <c r="AD5">
        <v>305.596</v>
      </c>
      <c r="AE5">
        <v>85.697299999999998</v>
      </c>
      <c r="AF5">
        <v>94.030600000000007</v>
      </c>
      <c r="AG5">
        <v>102.364</v>
      </c>
      <c r="AH5">
        <v>154.26499999999999</v>
      </c>
      <c r="AI5">
        <v>162.59800000000001</v>
      </c>
      <c r="AJ5">
        <v>90.773399999999995</v>
      </c>
      <c r="AK5">
        <v>99.106700000000004</v>
      </c>
      <c r="AL5">
        <v>107.44</v>
      </c>
      <c r="AM5">
        <v>219.596</v>
      </c>
      <c r="AN5">
        <v>227.93</v>
      </c>
      <c r="AO5">
        <v>7.2166100000000002</v>
      </c>
      <c r="AP5">
        <v>15.549899999999999</v>
      </c>
      <c r="AQ5">
        <v>23.883299999999998</v>
      </c>
      <c r="AR5">
        <v>101.614</v>
      </c>
      <c r="AS5">
        <v>109.947</v>
      </c>
      <c r="AT5">
        <v>11.712899999999999</v>
      </c>
      <c r="AU5">
        <v>20.046299999999999</v>
      </c>
      <c r="AV5">
        <v>28.3796</v>
      </c>
      <c r="AW5">
        <v>101.364</v>
      </c>
      <c r="AX5">
        <v>109.697</v>
      </c>
      <c r="AY5">
        <v>95.561000000000007</v>
      </c>
      <c r="AZ5">
        <v>103.89400000000001</v>
      </c>
      <c r="BA5">
        <v>112.22799999999999</v>
      </c>
      <c r="BB5">
        <v>186.51300000000001</v>
      </c>
      <c r="BC5">
        <v>194.846</v>
      </c>
      <c r="BD5">
        <v>0.75</v>
      </c>
      <c r="BE5">
        <v>9.0833300000000001</v>
      </c>
      <c r="BF5">
        <v>17.416699999999999</v>
      </c>
      <c r="BG5">
        <v>102.374</v>
      </c>
      <c r="BH5">
        <v>110.708</v>
      </c>
      <c r="BI5">
        <v>0.5</v>
      </c>
      <c r="BJ5">
        <v>8.8333300000000001</v>
      </c>
      <c r="BK5">
        <v>17.166699999999999</v>
      </c>
      <c r="BL5">
        <v>104.095</v>
      </c>
      <c r="BM5">
        <v>112.428</v>
      </c>
      <c r="BN5">
        <v>11.462899999999999</v>
      </c>
      <c r="BO5">
        <v>19.796299999999999</v>
      </c>
      <c r="BP5">
        <v>28.1296</v>
      </c>
      <c r="BQ5">
        <v>146.54900000000001</v>
      </c>
      <c r="BR5">
        <v>154.88200000000001</v>
      </c>
      <c r="BS5">
        <v>0.25</v>
      </c>
      <c r="BT5">
        <v>8.5833300000000001</v>
      </c>
      <c r="BU5">
        <v>16.916699999999999</v>
      </c>
      <c r="BV5">
        <v>116.485</v>
      </c>
      <c r="BW5">
        <v>124.818</v>
      </c>
      <c r="BX5">
        <v>0</v>
      </c>
      <c r="BY5">
        <v>8.3333300000000001</v>
      </c>
      <c r="BZ5">
        <v>16.666699999999999</v>
      </c>
      <c r="CA5">
        <v>117.53100000000001</v>
      </c>
      <c r="CB5">
        <v>125.864</v>
      </c>
      <c r="CC5">
        <v>146.54900000000001</v>
      </c>
      <c r="CD5">
        <v>154.88200000000001</v>
      </c>
      <c r="CE5">
        <v>163.215</v>
      </c>
      <c r="CF5">
        <v>279.72800000000001</v>
      </c>
      <c r="CG5">
        <v>288.06200000000001</v>
      </c>
      <c r="CH5">
        <v>1.25</v>
      </c>
      <c r="CI5">
        <v>9.5833300000000001</v>
      </c>
      <c r="CJ5">
        <v>17.916699999999999</v>
      </c>
      <c r="CK5">
        <v>102.114</v>
      </c>
      <c r="CL5">
        <v>110.447</v>
      </c>
      <c r="CM5">
        <v>183.37899999999999</v>
      </c>
      <c r="CN5">
        <v>191.71199999999999</v>
      </c>
      <c r="CO5">
        <v>200.04499999999999</v>
      </c>
      <c r="CP5">
        <v>279.97800000000001</v>
      </c>
      <c r="CQ5">
        <v>288.31200000000001</v>
      </c>
      <c r="CR5">
        <v>85.197299999999998</v>
      </c>
      <c r="CS5">
        <v>93.530600000000007</v>
      </c>
      <c r="CT5">
        <v>101.864</v>
      </c>
      <c r="CU5">
        <v>155.08600000000001</v>
      </c>
      <c r="CV5">
        <v>163.41900000000001</v>
      </c>
      <c r="CW5">
        <v>171.75299999999999</v>
      </c>
      <c r="CX5">
        <v>180.08600000000001</v>
      </c>
      <c r="CY5">
        <v>188.41900000000001</v>
      </c>
      <c r="CZ5">
        <v>275.654</v>
      </c>
      <c r="DA5">
        <v>283.988</v>
      </c>
      <c r="DB5">
        <v>219.596</v>
      </c>
      <c r="DC5">
        <v>227.93</v>
      </c>
      <c r="DD5">
        <v>236.26300000000001</v>
      </c>
      <c r="DE5">
        <v>342.82400000000001</v>
      </c>
      <c r="DF5">
        <v>351.15699999999998</v>
      </c>
      <c r="DG5">
        <v>182.05199999999999</v>
      </c>
      <c r="DH5">
        <v>190.38499999999999</v>
      </c>
      <c r="DI5">
        <v>198.71899999999999</v>
      </c>
      <c r="DJ5">
        <v>313.935</v>
      </c>
      <c r="DK5">
        <v>322.26799999999997</v>
      </c>
      <c r="DL5">
        <v>186.51300000000001</v>
      </c>
      <c r="DM5">
        <v>194.846</v>
      </c>
      <c r="DN5">
        <v>203.18</v>
      </c>
      <c r="DO5">
        <v>293.64299999999997</v>
      </c>
      <c r="DP5">
        <v>301.976</v>
      </c>
      <c r="DQ5">
        <v>100.318</v>
      </c>
      <c r="DR5">
        <v>108.652</v>
      </c>
      <c r="DS5">
        <v>116.985</v>
      </c>
      <c r="DT5">
        <v>189.32300000000001</v>
      </c>
      <c r="DU5">
        <v>197.65600000000001</v>
      </c>
      <c r="DV5">
        <v>101.364</v>
      </c>
      <c r="DW5">
        <v>109.697</v>
      </c>
      <c r="DX5">
        <v>118.03100000000001</v>
      </c>
      <c r="DY5">
        <v>193.91499999999999</v>
      </c>
      <c r="DZ5">
        <v>202.24799999999999</v>
      </c>
      <c r="EA5">
        <v>11.962899999999999</v>
      </c>
      <c r="EB5">
        <v>20.296299999999999</v>
      </c>
      <c r="EC5">
        <v>28.6296</v>
      </c>
      <c r="ED5">
        <v>101.864</v>
      </c>
      <c r="EE5">
        <v>110.197</v>
      </c>
      <c r="EF5">
        <v>219.346</v>
      </c>
      <c r="EG5">
        <v>227.68</v>
      </c>
      <c r="EH5">
        <v>236.01300000000001</v>
      </c>
      <c r="EI5">
        <v>321.608</v>
      </c>
      <c r="EJ5">
        <v>329.94099999999997</v>
      </c>
      <c r="EK5">
        <v>85.447299999999998</v>
      </c>
      <c r="EL5">
        <v>93.780600000000007</v>
      </c>
      <c r="EM5">
        <v>102.114</v>
      </c>
      <c r="EN5">
        <v>199.30799999999999</v>
      </c>
      <c r="EO5">
        <v>207.64099999999999</v>
      </c>
      <c r="EP5">
        <v>138.91900000000001</v>
      </c>
      <c r="EQ5">
        <v>147.25299999999999</v>
      </c>
      <c r="ER5">
        <v>155.58600000000001</v>
      </c>
      <c r="ES5">
        <v>245.26599999999999</v>
      </c>
      <c r="ET5">
        <v>253.59899999999999</v>
      </c>
      <c r="EU5">
        <v>1</v>
      </c>
      <c r="EV5">
        <v>9.3333300000000001</v>
      </c>
      <c r="EW5">
        <v>17.666699999999999</v>
      </c>
      <c r="EX5">
        <v>104.631</v>
      </c>
      <c r="EY5">
        <v>112.964</v>
      </c>
    </row>
    <row r="6" spans="1:155" x14ac:dyDescent="0.25">
      <c r="A6">
        <v>4</v>
      </c>
      <c r="B6" t="s">
        <v>62</v>
      </c>
      <c r="C6">
        <v>1809.49</v>
      </c>
      <c r="D6">
        <v>2199</v>
      </c>
      <c r="E6">
        <v>9.9999400000000003E-5</v>
      </c>
      <c r="F6">
        <v>149.691</v>
      </c>
      <c r="G6">
        <v>158.02500000000001</v>
      </c>
      <c r="H6">
        <v>166.358</v>
      </c>
      <c r="I6">
        <v>250.88200000000001</v>
      </c>
      <c r="J6">
        <v>259.21499999999997</v>
      </c>
      <c r="K6">
        <v>1.25</v>
      </c>
      <c r="L6">
        <v>9.5833300000000001</v>
      </c>
      <c r="M6">
        <v>17.916699999999999</v>
      </c>
      <c r="N6">
        <v>105.209</v>
      </c>
      <c r="O6">
        <v>113.54300000000001</v>
      </c>
      <c r="P6">
        <v>205.76300000000001</v>
      </c>
      <c r="Q6">
        <v>214.096</v>
      </c>
      <c r="R6">
        <v>222.429</v>
      </c>
      <c r="S6">
        <v>311.18400000000003</v>
      </c>
      <c r="T6">
        <v>319.517</v>
      </c>
      <c r="U6">
        <v>7.9878999999999998</v>
      </c>
      <c r="V6">
        <v>16.321200000000001</v>
      </c>
      <c r="W6">
        <v>24.654599999999999</v>
      </c>
      <c r="X6">
        <v>131.626</v>
      </c>
      <c r="Y6">
        <v>139.959</v>
      </c>
      <c r="Z6">
        <v>0.5</v>
      </c>
      <c r="AA6">
        <v>8.8333300000000001</v>
      </c>
      <c r="AB6">
        <v>17.166699999999999</v>
      </c>
      <c r="AC6">
        <v>133.02500000000001</v>
      </c>
      <c r="AD6">
        <v>141.358</v>
      </c>
      <c r="AE6">
        <v>0.25</v>
      </c>
      <c r="AF6">
        <v>8.5833300000000001</v>
      </c>
      <c r="AG6">
        <v>16.916699999999999</v>
      </c>
      <c r="AH6">
        <v>74.243300000000005</v>
      </c>
      <c r="AI6">
        <v>82.576599999999999</v>
      </c>
      <c r="AJ6">
        <v>0.75</v>
      </c>
      <c r="AK6">
        <v>9.0833300000000001</v>
      </c>
      <c r="AL6">
        <v>17.416699999999999</v>
      </c>
      <c r="AM6">
        <v>110.029</v>
      </c>
      <c r="AN6">
        <v>118.36199999999999</v>
      </c>
      <c r="AO6">
        <v>2.84213</v>
      </c>
      <c r="AP6">
        <v>11.1755</v>
      </c>
      <c r="AQ6">
        <v>19.508800000000001</v>
      </c>
      <c r="AR6">
        <v>98.292400000000001</v>
      </c>
      <c r="AS6">
        <v>106.626</v>
      </c>
      <c r="AT6">
        <v>10.0906</v>
      </c>
      <c r="AU6">
        <v>18.4239</v>
      </c>
      <c r="AV6">
        <v>26.757200000000001</v>
      </c>
      <c r="AW6">
        <v>106.08499999999999</v>
      </c>
      <c r="AX6">
        <v>114.41800000000001</v>
      </c>
      <c r="AY6">
        <v>1</v>
      </c>
      <c r="AZ6">
        <v>9.3333300000000001</v>
      </c>
      <c r="BA6">
        <v>17.666699999999999</v>
      </c>
      <c r="BB6">
        <v>102.295</v>
      </c>
      <c r="BC6">
        <v>110.628</v>
      </c>
      <c r="BD6">
        <v>4.8822099999999997</v>
      </c>
      <c r="BE6">
        <v>13.2155</v>
      </c>
      <c r="BF6">
        <v>21.5489</v>
      </c>
      <c r="BG6">
        <v>98.042400000000001</v>
      </c>
      <c r="BH6">
        <v>106.376</v>
      </c>
      <c r="BI6">
        <v>155.023</v>
      </c>
      <c r="BJ6">
        <v>163.357</v>
      </c>
      <c r="BK6">
        <v>171.69</v>
      </c>
      <c r="BL6">
        <v>238.596</v>
      </c>
      <c r="BM6">
        <v>246.929</v>
      </c>
      <c r="BN6">
        <v>0</v>
      </c>
      <c r="BO6">
        <v>8.3333300000000001</v>
      </c>
      <c r="BP6">
        <v>16.666699999999999</v>
      </c>
      <c r="BQ6">
        <v>114.209</v>
      </c>
      <c r="BR6">
        <v>122.542</v>
      </c>
      <c r="BS6">
        <v>131.126</v>
      </c>
      <c r="BT6">
        <v>139.459</v>
      </c>
      <c r="BU6">
        <v>147.792</v>
      </c>
      <c r="BV6">
        <v>251.292</v>
      </c>
      <c r="BW6">
        <v>259.625</v>
      </c>
      <c r="BX6">
        <v>130.876</v>
      </c>
      <c r="BY6">
        <v>139.209</v>
      </c>
      <c r="BZ6">
        <v>147.542</v>
      </c>
      <c r="CA6">
        <v>216.56100000000001</v>
      </c>
      <c r="CB6">
        <v>224.89400000000001</v>
      </c>
      <c r="CC6">
        <v>58.792700000000004</v>
      </c>
      <c r="CD6">
        <v>67.126099999999994</v>
      </c>
      <c r="CE6">
        <v>75.459400000000002</v>
      </c>
      <c r="CF6">
        <v>131.376</v>
      </c>
      <c r="CG6">
        <v>139.709</v>
      </c>
      <c r="CH6">
        <v>97.792400000000001</v>
      </c>
      <c r="CI6">
        <v>106.126</v>
      </c>
      <c r="CJ6">
        <v>114.459</v>
      </c>
      <c r="CK6">
        <v>206.01300000000001</v>
      </c>
      <c r="CL6">
        <v>214.346</v>
      </c>
      <c r="CM6">
        <v>94.037599999999998</v>
      </c>
      <c r="CN6">
        <v>102.371</v>
      </c>
      <c r="CO6">
        <v>110.70399999999999</v>
      </c>
      <c r="CP6">
        <v>163.59700000000001</v>
      </c>
      <c r="CQ6">
        <v>171.93</v>
      </c>
      <c r="CR6">
        <v>91.159899999999993</v>
      </c>
      <c r="CS6">
        <v>99.493300000000005</v>
      </c>
      <c r="CT6">
        <v>107.827</v>
      </c>
      <c r="CU6">
        <v>218.374</v>
      </c>
      <c r="CV6">
        <v>226.708</v>
      </c>
      <c r="CW6">
        <v>90.909899999999993</v>
      </c>
      <c r="CX6">
        <v>99.243300000000005</v>
      </c>
      <c r="CY6">
        <v>107.577</v>
      </c>
      <c r="CZ6">
        <v>179.76300000000001</v>
      </c>
      <c r="DA6">
        <v>188.09700000000001</v>
      </c>
      <c r="DB6">
        <v>91.409899999999993</v>
      </c>
      <c r="DC6">
        <v>99.743300000000005</v>
      </c>
      <c r="DD6">
        <v>108.077</v>
      </c>
      <c r="DE6">
        <v>165.28</v>
      </c>
      <c r="DF6">
        <v>173.613</v>
      </c>
      <c r="DG6">
        <v>93.787599999999998</v>
      </c>
      <c r="DH6">
        <v>102.121</v>
      </c>
      <c r="DI6">
        <v>110.45399999999999</v>
      </c>
      <c r="DJ6">
        <v>163.84700000000001</v>
      </c>
      <c r="DK6">
        <v>172.18</v>
      </c>
      <c r="DL6">
        <v>98.042400000000001</v>
      </c>
      <c r="DM6">
        <v>106.376</v>
      </c>
      <c r="DN6">
        <v>114.709</v>
      </c>
      <c r="DO6">
        <v>221.929</v>
      </c>
      <c r="DP6">
        <v>230.26300000000001</v>
      </c>
      <c r="DQ6">
        <v>238.596</v>
      </c>
      <c r="DR6">
        <v>246.929</v>
      </c>
      <c r="DS6">
        <v>255.26300000000001</v>
      </c>
      <c r="DT6">
        <v>351.97899999999998</v>
      </c>
      <c r="DU6">
        <v>360.31299999999999</v>
      </c>
      <c r="DV6">
        <v>200.39400000000001</v>
      </c>
      <c r="DW6">
        <v>208.72800000000001</v>
      </c>
      <c r="DX6">
        <v>217.06100000000001</v>
      </c>
      <c r="DY6">
        <v>286.93200000000002</v>
      </c>
      <c r="DZ6">
        <v>295.26600000000002</v>
      </c>
      <c r="EA6">
        <v>131.376</v>
      </c>
      <c r="EB6">
        <v>139.709</v>
      </c>
      <c r="EC6">
        <v>148.042</v>
      </c>
      <c r="ED6">
        <v>205.76300000000001</v>
      </c>
      <c r="EE6">
        <v>214.096</v>
      </c>
      <c r="EF6">
        <v>196.43</v>
      </c>
      <c r="EG6">
        <v>204.76300000000001</v>
      </c>
      <c r="EH6">
        <v>213.09700000000001</v>
      </c>
      <c r="EI6">
        <v>328.87900000000002</v>
      </c>
      <c r="EJ6">
        <v>337.21199999999999</v>
      </c>
      <c r="EK6">
        <v>149.941</v>
      </c>
      <c r="EL6">
        <v>158.27500000000001</v>
      </c>
      <c r="EM6">
        <v>166.608</v>
      </c>
      <c r="EN6">
        <v>221.49299999999999</v>
      </c>
      <c r="EO6">
        <v>229.82599999999999</v>
      </c>
      <c r="EP6">
        <v>202.208</v>
      </c>
      <c r="EQ6">
        <v>210.541</v>
      </c>
      <c r="ER6">
        <v>218.874</v>
      </c>
      <c r="ES6">
        <v>325.97699999999998</v>
      </c>
      <c r="ET6">
        <v>334.31099999999998</v>
      </c>
      <c r="EU6">
        <v>163.59700000000001</v>
      </c>
      <c r="EV6">
        <v>171.93</v>
      </c>
      <c r="EW6">
        <v>180.26300000000001</v>
      </c>
      <c r="EX6">
        <v>296.81200000000001</v>
      </c>
      <c r="EY6">
        <v>305.14499999999998</v>
      </c>
    </row>
    <row r="7" spans="1:155" x14ac:dyDescent="0.25">
      <c r="A7">
        <v>5</v>
      </c>
      <c r="B7" t="s">
        <v>62</v>
      </c>
      <c r="C7">
        <v>1550.8</v>
      </c>
      <c r="D7">
        <v>3600</v>
      </c>
      <c r="E7">
        <v>1.2972299999999999E-3</v>
      </c>
      <c r="F7">
        <v>1.25</v>
      </c>
      <c r="G7">
        <v>9.5833300000000001</v>
      </c>
      <c r="H7">
        <v>17.916699999999999</v>
      </c>
      <c r="I7">
        <v>117.97199999999999</v>
      </c>
      <c r="J7">
        <v>126.30500000000001</v>
      </c>
      <c r="K7">
        <v>103.489</v>
      </c>
      <c r="L7">
        <v>111.82299999999999</v>
      </c>
      <c r="M7">
        <v>120.15600000000001</v>
      </c>
      <c r="N7">
        <v>235.69</v>
      </c>
      <c r="O7">
        <v>244.023</v>
      </c>
      <c r="P7">
        <v>145.45699999999999</v>
      </c>
      <c r="Q7">
        <v>153.79</v>
      </c>
      <c r="R7">
        <v>162.124</v>
      </c>
      <c r="S7">
        <v>257.45999999999998</v>
      </c>
      <c r="T7">
        <v>265.79399999999998</v>
      </c>
      <c r="U7">
        <v>0.5</v>
      </c>
      <c r="V7">
        <v>8.8333300000000001</v>
      </c>
      <c r="W7">
        <v>17.166699999999999</v>
      </c>
      <c r="X7">
        <v>128.54</v>
      </c>
      <c r="Y7">
        <v>136.874</v>
      </c>
      <c r="Z7">
        <v>64.042599999999993</v>
      </c>
      <c r="AA7">
        <v>72.375900000000001</v>
      </c>
      <c r="AB7">
        <v>80.709199999999996</v>
      </c>
      <c r="AC7">
        <v>167.52</v>
      </c>
      <c r="AD7">
        <v>175.85400000000001</v>
      </c>
      <c r="AE7">
        <v>4.6090299999999997</v>
      </c>
      <c r="AF7">
        <v>12.942399999999999</v>
      </c>
      <c r="AG7">
        <v>21.275700000000001</v>
      </c>
      <c r="AH7">
        <v>78.608599999999996</v>
      </c>
      <c r="AI7">
        <v>86.941999999999993</v>
      </c>
      <c r="AJ7">
        <v>193.32900000000001</v>
      </c>
      <c r="AK7">
        <v>201.66200000000001</v>
      </c>
      <c r="AL7">
        <v>209.995</v>
      </c>
      <c r="AM7">
        <v>319.36500000000001</v>
      </c>
      <c r="AN7">
        <v>327.69799999999998</v>
      </c>
      <c r="AO7">
        <v>1.5</v>
      </c>
      <c r="AP7">
        <v>9.8333300000000001</v>
      </c>
      <c r="AQ7">
        <v>18.166699999999999</v>
      </c>
      <c r="AR7">
        <v>114.551</v>
      </c>
      <c r="AS7">
        <v>122.88500000000001</v>
      </c>
      <c r="AT7">
        <v>145.20699999999999</v>
      </c>
      <c r="AU7">
        <v>153.54</v>
      </c>
      <c r="AV7">
        <v>161.874</v>
      </c>
      <c r="AW7">
        <v>257.07400000000001</v>
      </c>
      <c r="AX7">
        <v>265.40699999999998</v>
      </c>
      <c r="AY7">
        <v>1.75</v>
      </c>
      <c r="AZ7">
        <v>10.083299999999999</v>
      </c>
      <c r="BA7">
        <v>18.416699999999999</v>
      </c>
      <c r="BB7">
        <v>78.358599999999996</v>
      </c>
      <c r="BC7">
        <v>86.691999999999993</v>
      </c>
      <c r="BD7">
        <v>103.739</v>
      </c>
      <c r="BE7">
        <v>112.07299999999999</v>
      </c>
      <c r="BF7">
        <v>120.40600000000001</v>
      </c>
      <c r="BG7">
        <v>176.66200000000001</v>
      </c>
      <c r="BH7">
        <v>184.995</v>
      </c>
      <c r="BI7">
        <v>1</v>
      </c>
      <c r="BJ7">
        <v>9.3333300000000001</v>
      </c>
      <c r="BK7">
        <v>17.666699999999999</v>
      </c>
      <c r="BL7">
        <v>119.26300000000001</v>
      </c>
      <c r="BM7">
        <v>127.59699999999999</v>
      </c>
      <c r="BN7">
        <v>252.35599999999999</v>
      </c>
      <c r="BO7">
        <v>260.69</v>
      </c>
      <c r="BP7">
        <v>269.02300000000002</v>
      </c>
      <c r="BQ7">
        <v>331.52600000000001</v>
      </c>
      <c r="BR7">
        <v>339.85899999999998</v>
      </c>
      <c r="BS7">
        <v>112.374</v>
      </c>
      <c r="BT7">
        <v>120.70699999999999</v>
      </c>
      <c r="BU7">
        <v>129.04</v>
      </c>
      <c r="BV7">
        <v>229.297</v>
      </c>
      <c r="BW7">
        <v>237.63</v>
      </c>
      <c r="BX7">
        <v>157.46700000000001</v>
      </c>
      <c r="BY7">
        <v>165.8</v>
      </c>
      <c r="BZ7">
        <v>174.13300000000001</v>
      </c>
      <c r="CA7">
        <v>252.35599999999999</v>
      </c>
      <c r="CB7">
        <v>260.69</v>
      </c>
      <c r="CC7">
        <v>63.7926</v>
      </c>
      <c r="CD7">
        <v>72.125900000000001</v>
      </c>
      <c r="CE7">
        <v>80.459199999999996</v>
      </c>
      <c r="CF7">
        <v>160.745</v>
      </c>
      <c r="CG7">
        <v>169.07900000000001</v>
      </c>
      <c r="CH7">
        <v>103.989</v>
      </c>
      <c r="CI7">
        <v>112.322</v>
      </c>
      <c r="CJ7">
        <v>120.65600000000001</v>
      </c>
      <c r="CK7">
        <v>193.32900000000001</v>
      </c>
      <c r="CL7">
        <v>201.66200000000001</v>
      </c>
      <c r="CM7">
        <v>103.239</v>
      </c>
      <c r="CN7">
        <v>111.57299999999999</v>
      </c>
      <c r="CO7">
        <v>119.90600000000001</v>
      </c>
      <c r="CP7">
        <v>176.37899999999999</v>
      </c>
      <c r="CQ7">
        <v>184.71199999999999</v>
      </c>
      <c r="CR7">
        <v>78.358599999999996</v>
      </c>
      <c r="CS7">
        <v>86.691999999999993</v>
      </c>
      <c r="CT7">
        <v>95.025300000000001</v>
      </c>
      <c r="CU7">
        <v>160.495</v>
      </c>
      <c r="CV7">
        <v>168.82900000000001</v>
      </c>
      <c r="CW7">
        <v>62.192</v>
      </c>
      <c r="CX7">
        <v>70.525300000000001</v>
      </c>
      <c r="CY7">
        <v>78.858599999999996</v>
      </c>
      <c r="CZ7">
        <v>166.553</v>
      </c>
      <c r="DA7">
        <v>174.887</v>
      </c>
      <c r="DB7">
        <v>160.495</v>
      </c>
      <c r="DC7">
        <v>168.82900000000001</v>
      </c>
      <c r="DD7">
        <v>177.16200000000001</v>
      </c>
      <c r="DE7">
        <v>253.16300000000001</v>
      </c>
      <c r="DF7">
        <v>261.49599999999998</v>
      </c>
      <c r="DG7">
        <v>219.523</v>
      </c>
      <c r="DH7">
        <v>227.85599999999999</v>
      </c>
      <c r="DI7">
        <v>236.19</v>
      </c>
      <c r="DJ7">
        <v>300.00099999999998</v>
      </c>
      <c r="DK7">
        <v>308.334</v>
      </c>
      <c r="DL7">
        <v>0.25</v>
      </c>
      <c r="DM7">
        <v>8.5833300000000001</v>
      </c>
      <c r="DN7">
        <v>16.916699999999999</v>
      </c>
      <c r="DO7">
        <v>86.322500000000005</v>
      </c>
      <c r="DP7">
        <v>94.655900000000003</v>
      </c>
      <c r="DQ7">
        <v>213.13</v>
      </c>
      <c r="DR7">
        <v>221.464</v>
      </c>
      <c r="DS7">
        <v>229.797</v>
      </c>
      <c r="DT7">
        <v>341.15</v>
      </c>
      <c r="DU7">
        <v>349.483</v>
      </c>
      <c r="DV7">
        <v>0.75</v>
      </c>
      <c r="DW7">
        <v>9.0833300000000001</v>
      </c>
      <c r="DX7">
        <v>17.416699999999999</v>
      </c>
      <c r="DY7">
        <v>80.209199999999996</v>
      </c>
      <c r="DZ7">
        <v>88.542599999999993</v>
      </c>
      <c r="EA7">
        <v>150.137</v>
      </c>
      <c r="EB7">
        <v>158.47</v>
      </c>
      <c r="EC7">
        <v>166.803</v>
      </c>
      <c r="ED7">
        <v>219.523</v>
      </c>
      <c r="EE7">
        <v>227.85599999999999</v>
      </c>
      <c r="EF7">
        <v>14.9923</v>
      </c>
      <c r="EG7">
        <v>23.325700000000001</v>
      </c>
      <c r="EH7">
        <v>31.658999999999999</v>
      </c>
      <c r="EI7">
        <v>118.70099999999999</v>
      </c>
      <c r="EJ7">
        <v>127.035</v>
      </c>
      <c r="EK7">
        <v>160.21199999999999</v>
      </c>
      <c r="EL7">
        <v>168.54499999999999</v>
      </c>
      <c r="EM7">
        <v>176.87899999999999</v>
      </c>
      <c r="EN7">
        <v>280.81200000000001</v>
      </c>
      <c r="EO7">
        <v>289.14499999999998</v>
      </c>
      <c r="EP7">
        <v>0</v>
      </c>
      <c r="EQ7">
        <v>8.3333300000000001</v>
      </c>
      <c r="ER7">
        <v>16.666699999999999</v>
      </c>
      <c r="ES7">
        <v>86.572500000000005</v>
      </c>
      <c r="ET7">
        <v>94.905900000000003</v>
      </c>
      <c r="EU7">
        <v>150.387</v>
      </c>
      <c r="EV7">
        <v>158.72</v>
      </c>
      <c r="EW7">
        <v>167.053</v>
      </c>
      <c r="EX7">
        <v>277.99099999999999</v>
      </c>
      <c r="EY7">
        <v>286.32499999999999</v>
      </c>
    </row>
    <row r="8" spans="1:155" x14ac:dyDescent="0.25">
      <c r="A8">
        <v>6</v>
      </c>
      <c r="B8" t="s">
        <v>62</v>
      </c>
      <c r="C8">
        <v>1856.26</v>
      </c>
      <c r="D8">
        <v>208</v>
      </c>
      <c r="E8">
        <v>9.9771200000000005E-5</v>
      </c>
      <c r="F8">
        <v>0.25</v>
      </c>
      <c r="G8">
        <v>8.5833300000000001</v>
      </c>
      <c r="H8">
        <v>16.916699999999999</v>
      </c>
      <c r="I8">
        <v>91.057500000000005</v>
      </c>
      <c r="J8">
        <v>99.390799999999999</v>
      </c>
      <c r="K8">
        <v>191.66800000000001</v>
      </c>
      <c r="L8">
        <v>200.001</v>
      </c>
      <c r="M8">
        <v>208.334</v>
      </c>
      <c r="N8">
        <v>270.63299999999998</v>
      </c>
      <c r="O8">
        <v>278.96699999999998</v>
      </c>
      <c r="P8">
        <v>0</v>
      </c>
      <c r="Q8">
        <v>8.3333300000000001</v>
      </c>
      <c r="R8">
        <v>16.666699999999999</v>
      </c>
      <c r="S8">
        <v>106.633</v>
      </c>
      <c r="T8">
        <v>114.967</v>
      </c>
      <c r="U8">
        <v>1.3311900000000001</v>
      </c>
      <c r="V8">
        <v>9.6645199999999996</v>
      </c>
      <c r="W8">
        <v>17.997900000000001</v>
      </c>
      <c r="X8">
        <v>127.28</v>
      </c>
      <c r="Y8">
        <v>135.613</v>
      </c>
      <c r="Z8">
        <v>25.040800000000001</v>
      </c>
      <c r="AA8">
        <v>33.374099999999999</v>
      </c>
      <c r="AB8">
        <v>41.7074</v>
      </c>
      <c r="AC8">
        <v>104.22499999999999</v>
      </c>
      <c r="AD8">
        <v>112.55800000000001</v>
      </c>
      <c r="AE8">
        <v>1.5811900000000001</v>
      </c>
      <c r="AF8">
        <v>9.9145199999999996</v>
      </c>
      <c r="AG8">
        <v>18.247900000000001</v>
      </c>
      <c r="AH8">
        <v>127.03</v>
      </c>
      <c r="AI8">
        <v>135.363</v>
      </c>
      <c r="AJ8">
        <v>0.75</v>
      </c>
      <c r="AK8">
        <v>9.0833300000000001</v>
      </c>
      <c r="AL8">
        <v>17.416699999999999</v>
      </c>
      <c r="AM8">
        <v>134.01599999999999</v>
      </c>
      <c r="AN8">
        <v>142.34899999999999</v>
      </c>
      <c r="AO8">
        <v>9.4700399999999991</v>
      </c>
      <c r="AP8">
        <v>17.8034</v>
      </c>
      <c r="AQ8">
        <v>26.136700000000001</v>
      </c>
      <c r="AR8">
        <v>126.78</v>
      </c>
      <c r="AS8">
        <v>135.113</v>
      </c>
      <c r="AT8">
        <v>79.148300000000006</v>
      </c>
      <c r="AU8">
        <v>87.4816</v>
      </c>
      <c r="AV8">
        <v>95.814999999999998</v>
      </c>
      <c r="AW8">
        <v>152.63300000000001</v>
      </c>
      <c r="AX8">
        <v>160.96700000000001</v>
      </c>
      <c r="AY8">
        <v>5.1959200000000001</v>
      </c>
      <c r="AZ8">
        <v>13.529199999999999</v>
      </c>
      <c r="BA8">
        <v>21.8626</v>
      </c>
      <c r="BB8">
        <v>126.53</v>
      </c>
      <c r="BC8">
        <v>134.863</v>
      </c>
      <c r="BD8">
        <v>152.63300000000001</v>
      </c>
      <c r="BE8">
        <v>160.96700000000001</v>
      </c>
      <c r="BF8">
        <v>169.3</v>
      </c>
      <c r="BG8">
        <v>224.36600000000001</v>
      </c>
      <c r="BH8">
        <v>232.7</v>
      </c>
      <c r="BI8">
        <v>0.5</v>
      </c>
      <c r="BJ8">
        <v>8.8333300000000001</v>
      </c>
      <c r="BK8">
        <v>17.166699999999999</v>
      </c>
      <c r="BL8">
        <v>104.57599999999999</v>
      </c>
      <c r="BM8">
        <v>112.90900000000001</v>
      </c>
      <c r="BN8">
        <v>90.466800000000006</v>
      </c>
      <c r="BO8">
        <v>98.8001</v>
      </c>
      <c r="BP8">
        <v>107.133</v>
      </c>
      <c r="BQ8">
        <v>216.47200000000001</v>
      </c>
      <c r="BR8">
        <v>224.80600000000001</v>
      </c>
      <c r="BS8">
        <v>123.3</v>
      </c>
      <c r="BT8">
        <v>131.63300000000001</v>
      </c>
      <c r="BU8">
        <v>139.96700000000001</v>
      </c>
      <c r="BV8">
        <v>202.73</v>
      </c>
      <c r="BW8">
        <v>211.06399999999999</v>
      </c>
      <c r="BX8">
        <v>192.31899999999999</v>
      </c>
      <c r="BY8">
        <v>200.65299999999999</v>
      </c>
      <c r="BZ8">
        <v>208.98599999999999</v>
      </c>
      <c r="CA8">
        <v>264.048</v>
      </c>
      <c r="CB8">
        <v>272.38099999999997</v>
      </c>
      <c r="CC8">
        <v>123.8</v>
      </c>
      <c r="CD8">
        <v>132.13300000000001</v>
      </c>
      <c r="CE8">
        <v>140.46700000000001</v>
      </c>
      <c r="CF8">
        <v>245.00399999999999</v>
      </c>
      <c r="CG8">
        <v>253.33699999999999</v>
      </c>
      <c r="CH8">
        <v>123.55</v>
      </c>
      <c r="CI8">
        <v>131.88300000000001</v>
      </c>
      <c r="CJ8">
        <v>140.21700000000001</v>
      </c>
      <c r="CK8">
        <v>213.66200000000001</v>
      </c>
      <c r="CL8">
        <v>221.995</v>
      </c>
      <c r="CM8">
        <v>126.28</v>
      </c>
      <c r="CN8">
        <v>134.613</v>
      </c>
      <c r="CO8">
        <v>142.946</v>
      </c>
      <c r="CP8">
        <v>243.38399999999999</v>
      </c>
      <c r="CQ8">
        <v>251.71799999999999</v>
      </c>
      <c r="CR8">
        <v>1</v>
      </c>
      <c r="CS8">
        <v>9.3333300000000001</v>
      </c>
      <c r="CT8">
        <v>17.666699999999999</v>
      </c>
      <c r="CU8">
        <v>92.738699999999994</v>
      </c>
      <c r="CV8">
        <v>101.072</v>
      </c>
      <c r="CW8">
        <v>243.38399999999999</v>
      </c>
      <c r="CX8">
        <v>251.71799999999999</v>
      </c>
      <c r="CY8">
        <v>260.05099999999999</v>
      </c>
      <c r="CZ8">
        <v>353.09399999999999</v>
      </c>
      <c r="DA8">
        <v>361.428</v>
      </c>
      <c r="DB8">
        <v>74.890799999999999</v>
      </c>
      <c r="DC8">
        <v>83.224199999999996</v>
      </c>
      <c r="DD8">
        <v>91.557500000000005</v>
      </c>
      <c r="DE8">
        <v>168.8</v>
      </c>
      <c r="DF8">
        <v>177.13300000000001</v>
      </c>
      <c r="DG8">
        <v>88.409499999999994</v>
      </c>
      <c r="DH8">
        <v>96.742800000000003</v>
      </c>
      <c r="DI8">
        <v>105.07599999999999</v>
      </c>
      <c r="DJ8">
        <v>207.834</v>
      </c>
      <c r="DK8">
        <v>216.16800000000001</v>
      </c>
      <c r="DL8">
        <v>200.30600000000001</v>
      </c>
      <c r="DM8">
        <v>208.63900000000001</v>
      </c>
      <c r="DN8">
        <v>216.97200000000001</v>
      </c>
      <c r="DO8">
        <v>295.59199999999998</v>
      </c>
      <c r="DP8">
        <v>303.92500000000001</v>
      </c>
      <c r="DQ8">
        <v>186.56399999999999</v>
      </c>
      <c r="DR8">
        <v>194.89699999999999</v>
      </c>
      <c r="DS8">
        <v>203.23</v>
      </c>
      <c r="DT8">
        <v>256.58999999999997</v>
      </c>
      <c r="DU8">
        <v>264.92399999999998</v>
      </c>
      <c r="DV8">
        <v>88.058300000000003</v>
      </c>
      <c r="DW8">
        <v>96.391599999999997</v>
      </c>
      <c r="DX8">
        <v>104.72499999999999</v>
      </c>
      <c r="DY8">
        <v>208.48599999999999</v>
      </c>
      <c r="DZ8">
        <v>216.81899999999999</v>
      </c>
      <c r="EA8">
        <v>241.03299999999999</v>
      </c>
      <c r="EB8">
        <v>249.36600000000001</v>
      </c>
      <c r="EC8">
        <v>257.7</v>
      </c>
      <c r="ED8">
        <v>357.40499999999997</v>
      </c>
      <c r="EE8">
        <v>365.73899999999998</v>
      </c>
      <c r="EF8">
        <v>197.495</v>
      </c>
      <c r="EG8">
        <v>205.82900000000001</v>
      </c>
      <c r="EH8">
        <v>214.16200000000001</v>
      </c>
      <c r="EI8">
        <v>300.834</v>
      </c>
      <c r="EJ8">
        <v>309.16699999999997</v>
      </c>
      <c r="EK8">
        <v>241.28299999999999</v>
      </c>
      <c r="EL8">
        <v>249.61600000000001</v>
      </c>
      <c r="EM8">
        <v>257.95</v>
      </c>
      <c r="EN8">
        <v>312.791</v>
      </c>
      <c r="EO8">
        <v>321.125</v>
      </c>
      <c r="EP8">
        <v>150.68299999999999</v>
      </c>
      <c r="EQ8">
        <v>159.01599999999999</v>
      </c>
      <c r="ER8">
        <v>167.34899999999999</v>
      </c>
      <c r="ES8">
        <v>271.86099999999999</v>
      </c>
      <c r="ET8">
        <v>280.19400000000002</v>
      </c>
      <c r="EU8">
        <v>126.53</v>
      </c>
      <c r="EV8">
        <v>134.863</v>
      </c>
      <c r="EW8">
        <v>143.196</v>
      </c>
      <c r="EX8">
        <v>259.55099999999999</v>
      </c>
      <c r="EY8">
        <v>267.88400000000001</v>
      </c>
    </row>
    <row r="9" spans="1:155" x14ac:dyDescent="0.25">
      <c r="A9">
        <v>7</v>
      </c>
      <c r="B9" t="s">
        <v>62</v>
      </c>
      <c r="C9">
        <v>2357.4299999999998</v>
      </c>
      <c r="D9">
        <v>205</v>
      </c>
      <c r="E9">
        <v>9.9518000000000005E-5</v>
      </c>
      <c r="F9">
        <v>21.953099999999999</v>
      </c>
      <c r="G9">
        <v>30.2864</v>
      </c>
      <c r="H9">
        <v>38.619700000000002</v>
      </c>
      <c r="I9">
        <v>112.152</v>
      </c>
      <c r="J9">
        <v>120.485</v>
      </c>
      <c r="K9">
        <v>1.5</v>
      </c>
      <c r="L9">
        <v>9.8333300000000001</v>
      </c>
      <c r="M9">
        <v>18.166699999999999</v>
      </c>
      <c r="N9">
        <v>111.575</v>
      </c>
      <c r="O9">
        <v>119.90900000000001</v>
      </c>
      <c r="P9">
        <v>0.5</v>
      </c>
      <c r="Q9">
        <v>8.8333300000000001</v>
      </c>
      <c r="R9">
        <v>17.166699999999999</v>
      </c>
      <c r="S9">
        <v>122.706</v>
      </c>
      <c r="T9">
        <v>131.03899999999999</v>
      </c>
      <c r="U9">
        <v>181.62200000000001</v>
      </c>
      <c r="V9">
        <v>189.95599999999999</v>
      </c>
      <c r="W9">
        <v>198.28899999999999</v>
      </c>
      <c r="X9">
        <v>292.65100000000001</v>
      </c>
      <c r="Y9">
        <v>300.98399999999998</v>
      </c>
      <c r="Z9">
        <v>0.25</v>
      </c>
      <c r="AA9">
        <v>8.5833300000000001</v>
      </c>
      <c r="AB9">
        <v>16.916699999999999</v>
      </c>
      <c r="AC9">
        <v>127.742</v>
      </c>
      <c r="AD9">
        <v>136.07499999999999</v>
      </c>
      <c r="AE9">
        <v>107.18300000000001</v>
      </c>
      <c r="AF9">
        <v>115.517</v>
      </c>
      <c r="AG9">
        <v>123.85</v>
      </c>
      <c r="AH9">
        <v>189.06100000000001</v>
      </c>
      <c r="AI9">
        <v>197.39500000000001</v>
      </c>
      <c r="AJ9">
        <v>144.70500000000001</v>
      </c>
      <c r="AK9">
        <v>153.03899999999999</v>
      </c>
      <c r="AL9">
        <v>161.37200000000001</v>
      </c>
      <c r="AM9">
        <v>266.47699999999998</v>
      </c>
      <c r="AN9">
        <v>274.81</v>
      </c>
      <c r="AO9">
        <v>1.25</v>
      </c>
      <c r="AP9">
        <v>9.5833300000000001</v>
      </c>
      <c r="AQ9">
        <v>17.916699999999999</v>
      </c>
      <c r="AR9">
        <v>118.295</v>
      </c>
      <c r="AS9">
        <v>126.629</v>
      </c>
      <c r="AT9">
        <v>0.75</v>
      </c>
      <c r="AU9">
        <v>9.0833300000000001</v>
      </c>
      <c r="AV9">
        <v>17.416699999999999</v>
      </c>
      <c r="AW9">
        <v>125.86199999999999</v>
      </c>
      <c r="AX9">
        <v>134.19499999999999</v>
      </c>
      <c r="AY9">
        <v>42.021500000000003</v>
      </c>
      <c r="AZ9">
        <v>50.354799999999997</v>
      </c>
      <c r="BA9">
        <v>58.688200000000002</v>
      </c>
      <c r="BB9">
        <v>157.47900000000001</v>
      </c>
      <c r="BC9">
        <v>165.81200000000001</v>
      </c>
      <c r="BD9">
        <v>98.905799999999999</v>
      </c>
      <c r="BE9">
        <v>107.239</v>
      </c>
      <c r="BF9">
        <v>115.572</v>
      </c>
      <c r="BG9">
        <v>181.62200000000001</v>
      </c>
      <c r="BH9">
        <v>189.95599999999999</v>
      </c>
      <c r="BI9">
        <v>98.655799999999999</v>
      </c>
      <c r="BJ9">
        <v>106.989</v>
      </c>
      <c r="BK9">
        <v>115.322</v>
      </c>
      <c r="BL9">
        <v>182.12200000000001</v>
      </c>
      <c r="BM9">
        <v>190.45599999999999</v>
      </c>
      <c r="BN9">
        <v>106.539</v>
      </c>
      <c r="BO9">
        <v>114.873</v>
      </c>
      <c r="BP9">
        <v>123.206</v>
      </c>
      <c r="BQ9">
        <v>188.78</v>
      </c>
      <c r="BR9">
        <v>197.113</v>
      </c>
      <c r="BS9">
        <v>5.6336899999999996</v>
      </c>
      <c r="BT9">
        <v>13.967000000000001</v>
      </c>
      <c r="BU9">
        <v>22.3004</v>
      </c>
      <c r="BV9">
        <v>111.825</v>
      </c>
      <c r="BW9">
        <v>120.15900000000001</v>
      </c>
      <c r="BX9">
        <v>111.575</v>
      </c>
      <c r="BY9">
        <v>119.90900000000001</v>
      </c>
      <c r="BZ9">
        <v>128.24199999999999</v>
      </c>
      <c r="CA9">
        <v>217.94499999999999</v>
      </c>
      <c r="CB9">
        <v>226.27799999999999</v>
      </c>
      <c r="CC9">
        <v>1</v>
      </c>
      <c r="CD9">
        <v>9.3333300000000001</v>
      </c>
      <c r="CE9">
        <v>17.666699999999999</v>
      </c>
      <c r="CF9">
        <v>123.35</v>
      </c>
      <c r="CG9">
        <v>131.68299999999999</v>
      </c>
      <c r="CH9">
        <v>0</v>
      </c>
      <c r="CI9">
        <v>8.3333300000000001</v>
      </c>
      <c r="CJ9">
        <v>16.666699999999999</v>
      </c>
      <c r="CK9">
        <v>81.7102</v>
      </c>
      <c r="CL9">
        <v>90.043599999999998</v>
      </c>
      <c r="CM9">
        <v>105.205</v>
      </c>
      <c r="CN9">
        <v>113.538</v>
      </c>
      <c r="CO9">
        <v>121.872</v>
      </c>
      <c r="CP9">
        <v>181.87200000000001</v>
      </c>
      <c r="CQ9">
        <v>190.20599999999999</v>
      </c>
      <c r="CR9">
        <v>109.69499999999999</v>
      </c>
      <c r="CS9">
        <v>118.02800000000001</v>
      </c>
      <c r="CT9">
        <v>126.36199999999999</v>
      </c>
      <c r="CU9">
        <v>215.86099999999999</v>
      </c>
      <c r="CV9">
        <v>224.19499999999999</v>
      </c>
      <c r="CW9">
        <v>144.40899999999999</v>
      </c>
      <c r="CX9">
        <v>152.74199999999999</v>
      </c>
      <c r="CY9">
        <v>161.07499999999999</v>
      </c>
      <c r="CZ9">
        <v>275.262</v>
      </c>
      <c r="DA9">
        <v>283.596</v>
      </c>
      <c r="DB9">
        <v>174.14500000000001</v>
      </c>
      <c r="DC9">
        <v>182.47900000000001</v>
      </c>
      <c r="DD9">
        <v>190.81200000000001</v>
      </c>
      <c r="DE9">
        <v>249.56</v>
      </c>
      <c r="DF9">
        <v>257.89400000000001</v>
      </c>
      <c r="DG9">
        <v>174.89500000000001</v>
      </c>
      <c r="DH9">
        <v>183.22900000000001</v>
      </c>
      <c r="DI9">
        <v>191.56200000000001</v>
      </c>
      <c r="DJ9">
        <v>244.39599999999999</v>
      </c>
      <c r="DK9">
        <v>252.72900000000001</v>
      </c>
      <c r="DL9">
        <v>174.64500000000001</v>
      </c>
      <c r="DM9">
        <v>182.97900000000001</v>
      </c>
      <c r="DN9">
        <v>191.31200000000001</v>
      </c>
      <c r="DO9">
        <v>274.78100000000001</v>
      </c>
      <c r="DP9">
        <v>283.11500000000001</v>
      </c>
      <c r="DQ9">
        <v>98.376900000000006</v>
      </c>
      <c r="DR9">
        <v>106.71</v>
      </c>
      <c r="DS9">
        <v>115.044</v>
      </c>
      <c r="DT9">
        <v>197.78899999999999</v>
      </c>
      <c r="DU9">
        <v>206.12200000000001</v>
      </c>
      <c r="DV9">
        <v>214.70599999999999</v>
      </c>
      <c r="DW9">
        <v>223.03899999999999</v>
      </c>
      <c r="DX9">
        <v>231.37200000000001</v>
      </c>
      <c r="DY9">
        <v>281.565</v>
      </c>
      <c r="DZ9">
        <v>289.89800000000002</v>
      </c>
      <c r="EA9">
        <v>174.39500000000001</v>
      </c>
      <c r="EB9">
        <v>182.72900000000001</v>
      </c>
      <c r="EC9">
        <v>191.06200000000001</v>
      </c>
      <c r="ED9">
        <v>275.517</v>
      </c>
      <c r="EE9">
        <v>283.851</v>
      </c>
      <c r="EF9">
        <v>65.543599999999998</v>
      </c>
      <c r="EG9">
        <v>73.876900000000006</v>
      </c>
      <c r="EH9">
        <v>82.2102</v>
      </c>
      <c r="EI9">
        <v>156.38499999999999</v>
      </c>
      <c r="EJ9">
        <v>164.71899999999999</v>
      </c>
      <c r="EK9">
        <v>175.69</v>
      </c>
      <c r="EL9">
        <v>184.024</v>
      </c>
      <c r="EM9">
        <v>192.357</v>
      </c>
      <c r="EN9">
        <v>266.22699999999998</v>
      </c>
      <c r="EO9">
        <v>274.56</v>
      </c>
      <c r="EP9">
        <v>214.45599999999999</v>
      </c>
      <c r="EQ9">
        <v>222.78899999999999</v>
      </c>
      <c r="ER9">
        <v>231.12200000000001</v>
      </c>
      <c r="ES9">
        <v>287.14999999999998</v>
      </c>
      <c r="ET9">
        <v>295.48399999999998</v>
      </c>
      <c r="EU9">
        <v>266.22699999999998</v>
      </c>
      <c r="EV9">
        <v>274.56</v>
      </c>
      <c r="EW9">
        <v>282.89400000000001</v>
      </c>
      <c r="EX9">
        <v>333.77499999999998</v>
      </c>
      <c r="EY9">
        <v>342.108</v>
      </c>
    </row>
    <row r="10" spans="1:155" x14ac:dyDescent="0.25">
      <c r="A10">
        <v>8</v>
      </c>
      <c r="B10" t="s">
        <v>62</v>
      </c>
      <c r="C10">
        <v>1661.57</v>
      </c>
      <c r="D10">
        <v>3600</v>
      </c>
      <c r="E10">
        <v>2.6154199999999999E-2</v>
      </c>
      <c r="F10">
        <v>1</v>
      </c>
      <c r="G10">
        <v>9.3333300000000001</v>
      </c>
      <c r="H10">
        <v>17.666699999999999</v>
      </c>
      <c r="I10">
        <v>76.892200000000003</v>
      </c>
      <c r="J10">
        <v>85.225499999999997</v>
      </c>
      <c r="K10">
        <v>0.5</v>
      </c>
      <c r="L10">
        <v>8.8333300000000001</v>
      </c>
      <c r="M10">
        <v>17.166699999999999</v>
      </c>
      <c r="N10">
        <v>83.977400000000003</v>
      </c>
      <c r="O10">
        <v>92.3108</v>
      </c>
      <c r="P10">
        <v>2.6435599999999999</v>
      </c>
      <c r="Q10">
        <v>10.976900000000001</v>
      </c>
      <c r="R10">
        <v>19.310199999999998</v>
      </c>
      <c r="S10">
        <v>88.356899999999996</v>
      </c>
      <c r="T10">
        <v>96.690299999999993</v>
      </c>
      <c r="U10">
        <v>6.9535900000000002</v>
      </c>
      <c r="V10">
        <v>15.286899999999999</v>
      </c>
      <c r="W10">
        <v>23.6203</v>
      </c>
      <c r="X10">
        <v>114.60899999999999</v>
      </c>
      <c r="Y10">
        <v>122.943</v>
      </c>
      <c r="Z10">
        <v>114.35899999999999</v>
      </c>
      <c r="AA10">
        <v>122.693</v>
      </c>
      <c r="AB10">
        <v>131.02600000000001</v>
      </c>
      <c r="AC10">
        <v>228.89</v>
      </c>
      <c r="AD10">
        <v>237.22300000000001</v>
      </c>
      <c r="AE10">
        <v>2.3935599999999999</v>
      </c>
      <c r="AF10">
        <v>10.726900000000001</v>
      </c>
      <c r="AG10">
        <v>19.060199999999998</v>
      </c>
      <c r="AH10">
        <v>114.35899999999999</v>
      </c>
      <c r="AI10">
        <v>122.693</v>
      </c>
      <c r="AJ10">
        <v>202.215</v>
      </c>
      <c r="AK10">
        <v>210.548</v>
      </c>
      <c r="AL10">
        <v>218.88200000000001</v>
      </c>
      <c r="AM10">
        <v>326.709</v>
      </c>
      <c r="AN10">
        <v>335.04199999999997</v>
      </c>
      <c r="AO10">
        <v>147.69300000000001</v>
      </c>
      <c r="AP10">
        <v>156.02600000000001</v>
      </c>
      <c r="AQ10">
        <v>164.35900000000001</v>
      </c>
      <c r="AR10">
        <v>275.16399999999999</v>
      </c>
      <c r="AS10">
        <v>283.49799999999999</v>
      </c>
      <c r="AT10">
        <v>147.44300000000001</v>
      </c>
      <c r="AU10">
        <v>155.77600000000001</v>
      </c>
      <c r="AV10">
        <v>164.10900000000001</v>
      </c>
      <c r="AW10">
        <v>266.46800000000002</v>
      </c>
      <c r="AX10">
        <v>274.80200000000002</v>
      </c>
      <c r="AY10">
        <v>148.19300000000001</v>
      </c>
      <c r="AZ10">
        <v>156.52600000000001</v>
      </c>
      <c r="BA10">
        <v>164.85900000000001</v>
      </c>
      <c r="BB10">
        <v>272.61599999999999</v>
      </c>
      <c r="BC10">
        <v>280.94900000000001</v>
      </c>
      <c r="BD10">
        <v>60.725499999999997</v>
      </c>
      <c r="BE10">
        <v>69.058899999999994</v>
      </c>
      <c r="BF10">
        <v>77.392200000000003</v>
      </c>
      <c r="BG10">
        <v>148.44300000000001</v>
      </c>
      <c r="BH10">
        <v>156.77600000000001</v>
      </c>
      <c r="BI10">
        <v>67.8108</v>
      </c>
      <c r="BJ10">
        <v>76.144099999999995</v>
      </c>
      <c r="BK10">
        <v>84.477400000000003</v>
      </c>
      <c r="BL10">
        <v>163.749</v>
      </c>
      <c r="BM10">
        <v>172.083</v>
      </c>
      <c r="BN10">
        <v>72.190299999999993</v>
      </c>
      <c r="BO10">
        <v>80.523600000000002</v>
      </c>
      <c r="BP10">
        <v>88.856899999999996</v>
      </c>
      <c r="BQ10">
        <v>160.89699999999999</v>
      </c>
      <c r="BR10">
        <v>169.23</v>
      </c>
      <c r="BS10">
        <v>205.51599999999999</v>
      </c>
      <c r="BT10">
        <v>213.84899999999999</v>
      </c>
      <c r="BU10">
        <v>222.18199999999999</v>
      </c>
      <c r="BV10">
        <v>311.399</v>
      </c>
      <c r="BW10">
        <v>319.73200000000003</v>
      </c>
      <c r="BX10">
        <v>212.72300000000001</v>
      </c>
      <c r="BY10">
        <v>221.05600000000001</v>
      </c>
      <c r="BZ10">
        <v>229.39</v>
      </c>
      <c r="CA10">
        <v>316.286</v>
      </c>
      <c r="CB10">
        <v>324.61900000000003</v>
      </c>
      <c r="CC10">
        <v>180.416</v>
      </c>
      <c r="CD10">
        <v>188.749</v>
      </c>
      <c r="CE10">
        <v>197.083</v>
      </c>
      <c r="CF10">
        <v>275.85000000000002</v>
      </c>
      <c r="CG10">
        <v>284.18299999999999</v>
      </c>
      <c r="CH10">
        <v>114.10899999999999</v>
      </c>
      <c r="CI10">
        <v>122.443</v>
      </c>
      <c r="CJ10">
        <v>130.77600000000001</v>
      </c>
      <c r="CK10">
        <v>212.72300000000001</v>
      </c>
      <c r="CL10">
        <v>221.05600000000001</v>
      </c>
      <c r="CM10">
        <v>0.75</v>
      </c>
      <c r="CN10">
        <v>9.0833300000000001</v>
      </c>
      <c r="CO10">
        <v>17.416699999999999</v>
      </c>
      <c r="CP10">
        <v>85.781000000000006</v>
      </c>
      <c r="CQ10">
        <v>94.1143</v>
      </c>
      <c r="CR10">
        <v>5.5916300000000003</v>
      </c>
      <c r="CS10">
        <v>13.925000000000001</v>
      </c>
      <c r="CT10">
        <v>22.258299999999998</v>
      </c>
      <c r="CU10">
        <v>75.822999999999993</v>
      </c>
      <c r="CV10">
        <v>84.156400000000005</v>
      </c>
      <c r="CW10">
        <v>0.25</v>
      </c>
      <c r="CX10">
        <v>8.5833300000000001</v>
      </c>
      <c r="CY10">
        <v>16.916699999999999</v>
      </c>
      <c r="CZ10">
        <v>91.989699999999999</v>
      </c>
      <c r="DA10">
        <v>100.32299999999999</v>
      </c>
      <c r="DB10">
        <v>148.44300000000001</v>
      </c>
      <c r="DC10">
        <v>156.77600000000001</v>
      </c>
      <c r="DD10">
        <v>165.10900000000001</v>
      </c>
      <c r="DE10">
        <v>247.12700000000001</v>
      </c>
      <c r="DF10">
        <v>255.46</v>
      </c>
      <c r="DG10">
        <v>147.94300000000001</v>
      </c>
      <c r="DH10">
        <v>156.27600000000001</v>
      </c>
      <c r="DI10">
        <v>164.60900000000001</v>
      </c>
      <c r="DJ10">
        <v>237.536</v>
      </c>
      <c r="DK10">
        <v>245.869</v>
      </c>
      <c r="DL10">
        <v>147.19300000000001</v>
      </c>
      <c r="DM10">
        <v>155.52600000000001</v>
      </c>
      <c r="DN10">
        <v>163.85900000000001</v>
      </c>
      <c r="DO10">
        <v>238.56200000000001</v>
      </c>
      <c r="DP10">
        <v>246.89500000000001</v>
      </c>
      <c r="DQ10">
        <v>108.90600000000001</v>
      </c>
      <c r="DR10">
        <v>117.24</v>
      </c>
      <c r="DS10">
        <v>125.57299999999999</v>
      </c>
      <c r="DT10">
        <v>221.68199999999999</v>
      </c>
      <c r="DU10">
        <v>230.01599999999999</v>
      </c>
      <c r="DV10">
        <v>0</v>
      </c>
      <c r="DW10">
        <v>8.3333300000000001</v>
      </c>
      <c r="DX10">
        <v>16.666699999999999</v>
      </c>
      <c r="DY10">
        <v>130.52600000000001</v>
      </c>
      <c r="DZ10">
        <v>138.85900000000001</v>
      </c>
      <c r="EA10">
        <v>108.65600000000001</v>
      </c>
      <c r="EB10">
        <v>116.99</v>
      </c>
      <c r="EC10">
        <v>125.32299999999999</v>
      </c>
      <c r="ED10">
        <v>185.548</v>
      </c>
      <c r="EE10">
        <v>193.88200000000001</v>
      </c>
      <c r="EF10">
        <v>1.38609</v>
      </c>
      <c r="EG10">
        <v>9.7194299999999991</v>
      </c>
      <c r="EH10">
        <v>18.052800000000001</v>
      </c>
      <c r="EI10">
        <v>114.85899999999999</v>
      </c>
      <c r="EJ10">
        <v>123.193</v>
      </c>
      <c r="EK10">
        <v>69.805899999999994</v>
      </c>
      <c r="EL10">
        <v>78.139200000000002</v>
      </c>
      <c r="EM10">
        <v>86.472499999999997</v>
      </c>
      <c r="EN10">
        <v>161.14699999999999</v>
      </c>
      <c r="EO10">
        <v>169.48</v>
      </c>
      <c r="EP10">
        <v>59.656399999999998</v>
      </c>
      <c r="EQ10">
        <v>67.989699999999999</v>
      </c>
      <c r="ER10">
        <v>76.322999999999993</v>
      </c>
      <c r="ES10">
        <v>148.69300000000001</v>
      </c>
      <c r="ET10">
        <v>157.02600000000001</v>
      </c>
      <c r="EU10">
        <v>75.822999999999993</v>
      </c>
      <c r="EV10">
        <v>84.156400000000005</v>
      </c>
      <c r="EW10">
        <v>92.489699999999999</v>
      </c>
      <c r="EX10">
        <v>161.958</v>
      </c>
      <c r="EY10">
        <v>170.291</v>
      </c>
    </row>
    <row r="11" spans="1:155" x14ac:dyDescent="0.25">
      <c r="A11">
        <v>9</v>
      </c>
      <c r="B11" t="s">
        <v>62</v>
      </c>
      <c r="C11">
        <v>1855.81</v>
      </c>
      <c r="D11">
        <v>1752</v>
      </c>
      <c r="E11">
        <v>9.9997500000000006E-5</v>
      </c>
      <c r="F11">
        <v>1</v>
      </c>
      <c r="G11">
        <v>9.3333300000000001</v>
      </c>
      <c r="H11">
        <v>17.666699999999999</v>
      </c>
      <c r="I11">
        <v>122.92400000000001</v>
      </c>
      <c r="J11">
        <v>131.25700000000001</v>
      </c>
      <c r="K11">
        <v>158.761</v>
      </c>
      <c r="L11">
        <v>167.095</v>
      </c>
      <c r="M11">
        <v>175.428</v>
      </c>
      <c r="N11">
        <v>259.59899999999999</v>
      </c>
      <c r="O11">
        <v>267.93200000000002</v>
      </c>
      <c r="P11">
        <v>2</v>
      </c>
      <c r="Q11">
        <v>10.333299999999999</v>
      </c>
      <c r="R11">
        <v>18.666699999999999</v>
      </c>
      <c r="S11">
        <v>116.57</v>
      </c>
      <c r="T11">
        <v>124.90300000000001</v>
      </c>
      <c r="U11">
        <v>0.75</v>
      </c>
      <c r="V11">
        <v>9.0833300000000001</v>
      </c>
      <c r="W11">
        <v>17.416699999999999</v>
      </c>
      <c r="X11">
        <v>80.186199999999999</v>
      </c>
      <c r="Y11">
        <v>88.519499999999994</v>
      </c>
      <c r="Z11">
        <v>159.261</v>
      </c>
      <c r="AA11">
        <v>167.595</v>
      </c>
      <c r="AB11">
        <v>175.928</v>
      </c>
      <c r="AC11">
        <v>290.80500000000001</v>
      </c>
      <c r="AD11">
        <v>299.13900000000001</v>
      </c>
      <c r="AE11">
        <v>159.011</v>
      </c>
      <c r="AF11">
        <v>167.345</v>
      </c>
      <c r="AG11">
        <v>175.678</v>
      </c>
      <c r="AH11">
        <v>248.012</v>
      </c>
      <c r="AI11">
        <v>256.34500000000003</v>
      </c>
      <c r="AJ11">
        <v>0.5</v>
      </c>
      <c r="AK11">
        <v>8.8333300000000001</v>
      </c>
      <c r="AL11">
        <v>17.166699999999999</v>
      </c>
      <c r="AM11">
        <v>131.999</v>
      </c>
      <c r="AN11">
        <v>140.33199999999999</v>
      </c>
      <c r="AO11">
        <v>212.01599999999999</v>
      </c>
      <c r="AP11">
        <v>220.34899999999999</v>
      </c>
      <c r="AQ11">
        <v>228.68199999999999</v>
      </c>
      <c r="AR11">
        <v>323.38200000000001</v>
      </c>
      <c r="AS11">
        <v>331.71600000000001</v>
      </c>
      <c r="AT11">
        <v>107.29300000000001</v>
      </c>
      <c r="AU11">
        <v>115.626</v>
      </c>
      <c r="AV11">
        <v>123.959</v>
      </c>
      <c r="AW11">
        <v>178.28100000000001</v>
      </c>
      <c r="AX11">
        <v>186.61500000000001</v>
      </c>
      <c r="AY11">
        <v>1.5</v>
      </c>
      <c r="AZ11">
        <v>9.8333300000000001</v>
      </c>
      <c r="BA11">
        <v>18.166699999999999</v>
      </c>
      <c r="BB11">
        <v>118.417</v>
      </c>
      <c r="BC11">
        <v>126.751</v>
      </c>
      <c r="BD11">
        <v>107.04300000000001</v>
      </c>
      <c r="BE11">
        <v>115.376</v>
      </c>
      <c r="BF11">
        <v>123.709</v>
      </c>
      <c r="BG11">
        <v>223.798</v>
      </c>
      <c r="BH11">
        <v>232.131</v>
      </c>
      <c r="BI11">
        <v>1.75</v>
      </c>
      <c r="BJ11">
        <v>10.083299999999999</v>
      </c>
      <c r="BK11">
        <v>18.416699999999999</v>
      </c>
      <c r="BL11">
        <v>73.959400000000002</v>
      </c>
      <c r="BM11">
        <v>82.292699999999996</v>
      </c>
      <c r="BN11">
        <v>106.79300000000001</v>
      </c>
      <c r="BO11">
        <v>115.126</v>
      </c>
      <c r="BP11">
        <v>123.459</v>
      </c>
      <c r="BQ11">
        <v>186.65199999999999</v>
      </c>
      <c r="BR11">
        <v>194.98599999999999</v>
      </c>
      <c r="BS11">
        <v>203.31899999999999</v>
      </c>
      <c r="BT11">
        <v>211.65199999999999</v>
      </c>
      <c r="BU11">
        <v>219.98599999999999</v>
      </c>
      <c r="BV11">
        <v>324.56900000000002</v>
      </c>
      <c r="BW11">
        <v>332.90199999999999</v>
      </c>
      <c r="BX11">
        <v>0</v>
      </c>
      <c r="BY11">
        <v>8.3333300000000001</v>
      </c>
      <c r="BZ11">
        <v>16.666699999999999</v>
      </c>
      <c r="CA11">
        <v>90.126000000000005</v>
      </c>
      <c r="CB11">
        <v>98.459400000000002</v>
      </c>
      <c r="CC11">
        <v>244.84899999999999</v>
      </c>
      <c r="CD11">
        <v>253.18199999999999</v>
      </c>
      <c r="CE11">
        <v>261.51600000000002</v>
      </c>
      <c r="CF11">
        <v>367.82600000000002</v>
      </c>
      <c r="CG11">
        <v>376.15899999999999</v>
      </c>
      <c r="CH11">
        <v>203.56899999999999</v>
      </c>
      <c r="CI11">
        <v>211.90199999999999</v>
      </c>
      <c r="CJ11">
        <v>220.23599999999999</v>
      </c>
      <c r="CK11">
        <v>321.64100000000002</v>
      </c>
      <c r="CL11">
        <v>329.97500000000002</v>
      </c>
      <c r="CM11">
        <v>0.25</v>
      </c>
      <c r="CN11">
        <v>8.5833300000000001</v>
      </c>
      <c r="CO11">
        <v>16.916699999999999</v>
      </c>
      <c r="CP11">
        <v>132.381</v>
      </c>
      <c r="CQ11">
        <v>140.715</v>
      </c>
      <c r="CR11">
        <v>162.11500000000001</v>
      </c>
      <c r="CS11">
        <v>170.44800000000001</v>
      </c>
      <c r="CT11">
        <v>178.78100000000001</v>
      </c>
      <c r="CU11">
        <v>280.47699999999998</v>
      </c>
      <c r="CV11">
        <v>288.81099999999998</v>
      </c>
      <c r="CW11">
        <v>107.54300000000001</v>
      </c>
      <c r="CX11">
        <v>115.876</v>
      </c>
      <c r="CY11">
        <v>124.209</v>
      </c>
      <c r="CZ11">
        <v>212.95099999999999</v>
      </c>
      <c r="DA11">
        <v>221.285</v>
      </c>
      <c r="DB11">
        <v>207.631</v>
      </c>
      <c r="DC11">
        <v>215.964</v>
      </c>
      <c r="DD11">
        <v>224.298</v>
      </c>
      <c r="DE11">
        <v>331.43400000000003</v>
      </c>
      <c r="DF11">
        <v>339.767</v>
      </c>
      <c r="DG11">
        <v>57.792700000000004</v>
      </c>
      <c r="DH11">
        <v>66.126000000000005</v>
      </c>
      <c r="DI11">
        <v>74.459400000000002</v>
      </c>
      <c r="DJ11">
        <v>173.375</v>
      </c>
      <c r="DK11">
        <v>181.708</v>
      </c>
      <c r="DL11">
        <v>170.48599999999999</v>
      </c>
      <c r="DM11">
        <v>178.81899999999999</v>
      </c>
      <c r="DN11">
        <v>187.15199999999999</v>
      </c>
      <c r="DO11">
        <v>300.34300000000002</v>
      </c>
      <c r="DP11">
        <v>308.67599999999999</v>
      </c>
      <c r="DQ11">
        <v>64.019499999999994</v>
      </c>
      <c r="DR11">
        <v>72.352900000000005</v>
      </c>
      <c r="DS11">
        <v>80.686199999999999</v>
      </c>
      <c r="DT11">
        <v>212.01599999999999</v>
      </c>
      <c r="DU11">
        <v>220.34899999999999</v>
      </c>
      <c r="DV11">
        <v>73.959400000000002</v>
      </c>
      <c r="DW11">
        <v>82.292699999999996</v>
      </c>
      <c r="DX11">
        <v>90.626000000000005</v>
      </c>
      <c r="DY11">
        <v>174.74799999999999</v>
      </c>
      <c r="DZ11">
        <v>183.08099999999999</v>
      </c>
      <c r="EA11">
        <v>43.842100000000002</v>
      </c>
      <c r="EB11">
        <v>52.1755</v>
      </c>
      <c r="EC11">
        <v>60.508800000000001</v>
      </c>
      <c r="ED11">
        <v>142.095</v>
      </c>
      <c r="EE11">
        <v>150.428</v>
      </c>
      <c r="EF11">
        <v>115.83199999999999</v>
      </c>
      <c r="EG11">
        <v>124.166</v>
      </c>
      <c r="EH11">
        <v>132.499</v>
      </c>
      <c r="EI11">
        <v>212.26599999999999</v>
      </c>
      <c r="EJ11">
        <v>220.59899999999999</v>
      </c>
      <c r="EK11">
        <v>116.215</v>
      </c>
      <c r="EL11">
        <v>124.548</v>
      </c>
      <c r="EM11">
        <v>132.881</v>
      </c>
      <c r="EN11">
        <v>228.18199999999999</v>
      </c>
      <c r="EO11">
        <v>236.51599999999999</v>
      </c>
      <c r="EP11">
        <v>1.25</v>
      </c>
      <c r="EQ11">
        <v>9.5833300000000001</v>
      </c>
      <c r="ER11">
        <v>17.916699999999999</v>
      </c>
      <c r="ES11">
        <v>119.91500000000001</v>
      </c>
      <c r="ET11">
        <v>128.249</v>
      </c>
      <c r="EU11">
        <v>203.81899999999999</v>
      </c>
      <c r="EV11">
        <v>212.15199999999999</v>
      </c>
      <c r="EW11">
        <v>220.48599999999999</v>
      </c>
      <c r="EX11">
        <v>289.07499999999999</v>
      </c>
      <c r="EY11">
        <v>297.40800000000002</v>
      </c>
    </row>
    <row r="12" spans="1:155" x14ac:dyDescent="0.25">
      <c r="A12">
        <v>10</v>
      </c>
      <c r="B12" t="s">
        <v>62</v>
      </c>
      <c r="C12">
        <v>1302.3</v>
      </c>
      <c r="D12">
        <v>20</v>
      </c>
      <c r="E12">
        <v>9.6268399999999995E-5</v>
      </c>
      <c r="F12">
        <v>117.26900000000001</v>
      </c>
      <c r="G12">
        <v>125.602</v>
      </c>
      <c r="H12">
        <v>133.93600000000001</v>
      </c>
      <c r="I12">
        <v>199.46600000000001</v>
      </c>
      <c r="J12">
        <v>207.79900000000001</v>
      </c>
      <c r="K12">
        <v>1.5</v>
      </c>
      <c r="L12">
        <v>9.8333300000000001</v>
      </c>
      <c r="M12">
        <v>18.166699999999999</v>
      </c>
      <c r="N12">
        <v>74.845600000000005</v>
      </c>
      <c r="O12">
        <v>83.178899999999999</v>
      </c>
      <c r="P12">
        <v>1</v>
      </c>
      <c r="Q12">
        <v>9.3333300000000001</v>
      </c>
      <c r="R12">
        <v>17.666699999999999</v>
      </c>
      <c r="S12">
        <v>80.785200000000003</v>
      </c>
      <c r="T12">
        <v>89.118499999999997</v>
      </c>
      <c r="U12">
        <v>151.07900000000001</v>
      </c>
      <c r="V12">
        <v>159.41200000000001</v>
      </c>
      <c r="W12">
        <v>167.745</v>
      </c>
      <c r="X12">
        <v>226.173</v>
      </c>
      <c r="Y12">
        <v>234.506</v>
      </c>
      <c r="Z12">
        <v>131.721</v>
      </c>
      <c r="AA12">
        <v>140.05500000000001</v>
      </c>
      <c r="AB12">
        <v>148.38800000000001</v>
      </c>
      <c r="AC12">
        <v>221.81899999999999</v>
      </c>
      <c r="AD12">
        <v>230.15199999999999</v>
      </c>
      <c r="AE12">
        <v>120.047</v>
      </c>
      <c r="AF12">
        <v>128.38</v>
      </c>
      <c r="AG12">
        <v>136.71299999999999</v>
      </c>
      <c r="AH12">
        <v>230.95400000000001</v>
      </c>
      <c r="AI12">
        <v>239.28700000000001</v>
      </c>
      <c r="AJ12">
        <v>115.55500000000001</v>
      </c>
      <c r="AK12">
        <v>123.88800000000001</v>
      </c>
      <c r="AL12">
        <v>132.221</v>
      </c>
      <c r="AM12">
        <v>236.47900000000001</v>
      </c>
      <c r="AN12">
        <v>244.81200000000001</v>
      </c>
      <c r="AO12">
        <v>0</v>
      </c>
      <c r="AP12">
        <v>8.3333300000000001</v>
      </c>
      <c r="AQ12">
        <v>16.666699999999999</v>
      </c>
      <c r="AR12">
        <v>90.824299999999994</v>
      </c>
      <c r="AS12">
        <v>99.157600000000002</v>
      </c>
      <c r="AT12">
        <v>0.25</v>
      </c>
      <c r="AU12">
        <v>8.5833300000000001</v>
      </c>
      <c r="AV12">
        <v>16.916699999999999</v>
      </c>
      <c r="AW12">
        <v>89.740300000000005</v>
      </c>
      <c r="AX12">
        <v>98.073599999999999</v>
      </c>
      <c r="AY12">
        <v>34.194899999999997</v>
      </c>
      <c r="AZ12">
        <v>42.528300000000002</v>
      </c>
      <c r="BA12">
        <v>50.861600000000003</v>
      </c>
      <c r="BB12">
        <v>134.41200000000001</v>
      </c>
      <c r="BC12">
        <v>142.745</v>
      </c>
      <c r="BD12">
        <v>0.5</v>
      </c>
      <c r="BE12">
        <v>8.8333300000000001</v>
      </c>
      <c r="BF12">
        <v>17.166699999999999</v>
      </c>
      <c r="BG12">
        <v>133.43600000000001</v>
      </c>
      <c r="BH12">
        <v>141.76900000000001</v>
      </c>
      <c r="BI12">
        <v>58.714300000000001</v>
      </c>
      <c r="BJ12">
        <v>67.047600000000003</v>
      </c>
      <c r="BK12">
        <v>75.381</v>
      </c>
      <c r="BL12">
        <v>156.446</v>
      </c>
      <c r="BM12">
        <v>164.78</v>
      </c>
      <c r="BN12">
        <v>67.061000000000007</v>
      </c>
      <c r="BO12">
        <v>75.394300000000001</v>
      </c>
      <c r="BP12">
        <v>83.727699999999999</v>
      </c>
      <c r="BQ12">
        <v>184.09399999999999</v>
      </c>
      <c r="BR12">
        <v>192.428</v>
      </c>
      <c r="BS12">
        <v>67.311000000000007</v>
      </c>
      <c r="BT12">
        <v>75.644300000000001</v>
      </c>
      <c r="BU12">
        <v>83.977699999999999</v>
      </c>
      <c r="BV12">
        <v>156.196</v>
      </c>
      <c r="BW12">
        <v>164.53</v>
      </c>
      <c r="BX12">
        <v>1.25</v>
      </c>
      <c r="BY12">
        <v>9.5833300000000001</v>
      </c>
      <c r="BZ12">
        <v>17.916699999999999</v>
      </c>
      <c r="CA12">
        <v>82.594800000000006</v>
      </c>
      <c r="CB12">
        <v>90.928100000000001</v>
      </c>
      <c r="CC12">
        <v>0.75</v>
      </c>
      <c r="CD12">
        <v>9.0833300000000001</v>
      </c>
      <c r="CE12">
        <v>17.416699999999999</v>
      </c>
      <c r="CF12">
        <v>77.084400000000002</v>
      </c>
      <c r="CG12">
        <v>85.417699999999996</v>
      </c>
      <c r="CH12">
        <v>1.75</v>
      </c>
      <c r="CI12">
        <v>10.083299999999999</v>
      </c>
      <c r="CJ12">
        <v>18.416699999999999</v>
      </c>
      <c r="CK12">
        <v>131.721</v>
      </c>
      <c r="CL12">
        <v>140.05500000000001</v>
      </c>
      <c r="CM12">
        <v>184.09399999999999</v>
      </c>
      <c r="CN12">
        <v>192.428</v>
      </c>
      <c r="CO12">
        <v>200.761</v>
      </c>
      <c r="CP12">
        <v>314.70299999999997</v>
      </c>
      <c r="CQ12">
        <v>323.036</v>
      </c>
      <c r="CR12">
        <v>73.573599999999999</v>
      </c>
      <c r="CS12">
        <v>81.906899999999993</v>
      </c>
      <c r="CT12">
        <v>90.240300000000005</v>
      </c>
      <c r="CU12">
        <v>191.614</v>
      </c>
      <c r="CV12">
        <v>199.947</v>
      </c>
      <c r="CW12">
        <v>127.578</v>
      </c>
      <c r="CX12">
        <v>135.911</v>
      </c>
      <c r="CY12">
        <v>144.245</v>
      </c>
      <c r="CZ12">
        <v>220.31200000000001</v>
      </c>
      <c r="DA12">
        <v>228.64500000000001</v>
      </c>
      <c r="DB12">
        <v>183.29900000000001</v>
      </c>
      <c r="DC12">
        <v>191.63200000000001</v>
      </c>
      <c r="DD12">
        <v>199.96600000000001</v>
      </c>
      <c r="DE12">
        <v>300.63900000000001</v>
      </c>
      <c r="DF12">
        <v>308.97199999999998</v>
      </c>
      <c r="DG12">
        <v>151.345</v>
      </c>
      <c r="DH12">
        <v>159.678</v>
      </c>
      <c r="DI12">
        <v>168.012</v>
      </c>
      <c r="DJ12">
        <v>267.63200000000001</v>
      </c>
      <c r="DK12">
        <v>275.96499999999997</v>
      </c>
      <c r="DL12">
        <v>173.113</v>
      </c>
      <c r="DM12">
        <v>181.446</v>
      </c>
      <c r="DN12">
        <v>189.78</v>
      </c>
      <c r="DO12">
        <v>267.38200000000001</v>
      </c>
      <c r="DP12">
        <v>275.71499999999997</v>
      </c>
      <c r="DQ12">
        <v>3.6657199999999999</v>
      </c>
      <c r="DR12">
        <v>11.9991</v>
      </c>
      <c r="DS12">
        <v>20.3324</v>
      </c>
      <c r="DT12">
        <v>77.334400000000002</v>
      </c>
      <c r="DU12">
        <v>85.667699999999996</v>
      </c>
      <c r="DV12">
        <v>217.178</v>
      </c>
      <c r="DW12">
        <v>225.511</v>
      </c>
      <c r="DX12">
        <v>233.84399999999999</v>
      </c>
      <c r="DY12">
        <v>341.36200000000002</v>
      </c>
      <c r="DZ12">
        <v>349.69499999999999</v>
      </c>
      <c r="EA12">
        <v>60.917700000000004</v>
      </c>
      <c r="EB12">
        <v>69.251000000000005</v>
      </c>
      <c r="EC12">
        <v>77.584400000000002</v>
      </c>
      <c r="ED12">
        <v>133.066</v>
      </c>
      <c r="EE12">
        <v>141.399</v>
      </c>
      <c r="EF12">
        <v>220.31200000000001</v>
      </c>
      <c r="EG12">
        <v>228.64500000000001</v>
      </c>
      <c r="EH12">
        <v>236.97900000000001</v>
      </c>
      <c r="EI12">
        <v>305.40100000000001</v>
      </c>
      <c r="EJ12">
        <v>313.73399999999998</v>
      </c>
      <c r="EK12">
        <v>74.657600000000002</v>
      </c>
      <c r="EL12">
        <v>82.990899999999996</v>
      </c>
      <c r="EM12">
        <v>91.324299999999994</v>
      </c>
      <c r="EN12">
        <v>200.261</v>
      </c>
      <c r="EO12">
        <v>208.59399999999999</v>
      </c>
      <c r="EP12">
        <v>175.447</v>
      </c>
      <c r="EQ12">
        <v>183.78100000000001</v>
      </c>
      <c r="ER12">
        <v>192.114</v>
      </c>
      <c r="ES12">
        <v>274.37099999999998</v>
      </c>
      <c r="ET12">
        <v>282.70400000000001</v>
      </c>
      <c r="EU12">
        <v>216.928</v>
      </c>
      <c r="EV12">
        <v>225.261</v>
      </c>
      <c r="EW12">
        <v>233.59399999999999</v>
      </c>
      <c r="EX12">
        <v>323.44600000000003</v>
      </c>
      <c r="EY12">
        <v>331.78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 s="2">
        <v>1550.3263550000379</v>
      </c>
      <c r="D16">
        <f>13*60+6</f>
        <v>786</v>
      </c>
      <c r="E16">
        <v>0</v>
      </c>
      <c r="F16">
        <v>149.0067</v>
      </c>
      <c r="G16">
        <v>157.34002999999998</v>
      </c>
      <c r="H16">
        <v>165.67336</v>
      </c>
      <c r="I16">
        <v>264.10996</v>
      </c>
      <c r="J16">
        <v>272.44328999999999</v>
      </c>
      <c r="K16">
        <v>1.5</v>
      </c>
      <c r="L16">
        <v>9.8333300000000001</v>
      </c>
      <c r="M16">
        <v>18.16666</v>
      </c>
      <c r="N16">
        <v>115.74495999999999</v>
      </c>
      <c r="O16">
        <v>124.07829</v>
      </c>
      <c r="P16">
        <v>2</v>
      </c>
      <c r="Q16">
        <v>10.33333</v>
      </c>
      <c r="R16">
        <v>18.66666</v>
      </c>
      <c r="S16">
        <v>112.58320000000333</v>
      </c>
      <c r="T16">
        <v>120.91653000000333</v>
      </c>
      <c r="U16">
        <v>106.31699999999998</v>
      </c>
      <c r="V16">
        <v>114.65032999999998</v>
      </c>
      <c r="W16">
        <v>122.98365999999999</v>
      </c>
      <c r="X16">
        <v>196.89231999999819</v>
      </c>
      <c r="Y16">
        <v>205.22564999999818</v>
      </c>
      <c r="Z16">
        <v>69.702399999999997</v>
      </c>
      <c r="AA16">
        <v>78.035730000000001</v>
      </c>
      <c r="AB16">
        <v>86.36905999999999</v>
      </c>
      <c r="AC16">
        <v>198.70206000000002</v>
      </c>
      <c r="AD16">
        <v>207.03539000000001</v>
      </c>
      <c r="AE16">
        <v>1.75</v>
      </c>
      <c r="AF16">
        <v>10.08333</v>
      </c>
      <c r="AG16">
        <v>18.41666</v>
      </c>
      <c r="AH16">
        <v>115.41076000000001</v>
      </c>
      <c r="AI16">
        <v>123.74409000000001</v>
      </c>
      <c r="AJ16">
        <v>0</v>
      </c>
      <c r="AK16">
        <v>8.3333300000000001</v>
      </c>
      <c r="AL16">
        <v>16.66666</v>
      </c>
      <c r="AM16">
        <v>85.103059999999999</v>
      </c>
      <c r="AN16">
        <v>93.436390000000003</v>
      </c>
      <c r="AO16">
        <v>106.56699999999998</v>
      </c>
      <c r="AP16">
        <v>114.90032999999998</v>
      </c>
      <c r="AQ16">
        <v>123.23365999999999</v>
      </c>
      <c r="AR16">
        <v>208.06216000000001</v>
      </c>
      <c r="AS16">
        <v>216.39549</v>
      </c>
      <c r="AT16">
        <v>1.25</v>
      </c>
      <c r="AU16">
        <v>9.5833300000000001</v>
      </c>
      <c r="AV16">
        <v>17.91666</v>
      </c>
      <c r="AW16">
        <v>70.407160000000005</v>
      </c>
      <c r="AX16">
        <v>78.740490000000008</v>
      </c>
      <c r="AY16">
        <v>112.58320000000001</v>
      </c>
      <c r="AZ16">
        <v>120.91653000000001</v>
      </c>
      <c r="BA16">
        <v>129.24986000000001</v>
      </c>
      <c r="BB16">
        <v>179.47566</v>
      </c>
      <c r="BC16">
        <v>187.80898999999999</v>
      </c>
      <c r="BD16">
        <v>0.75</v>
      </c>
      <c r="BE16">
        <v>9.0833300000000001</v>
      </c>
      <c r="BF16">
        <v>17.41666</v>
      </c>
      <c r="BG16">
        <v>69.724260000000001</v>
      </c>
      <c r="BH16">
        <v>78.057590000000005</v>
      </c>
      <c r="BI16">
        <v>160.60102000000882</v>
      </c>
      <c r="BJ16">
        <v>168.93435000000881</v>
      </c>
      <c r="BK16">
        <v>177.26768000000882</v>
      </c>
      <c r="BL16">
        <v>270.27818000000883</v>
      </c>
      <c r="BM16">
        <v>278.61151000000882</v>
      </c>
      <c r="BN16">
        <v>157.1424200000088</v>
      </c>
      <c r="BO16">
        <v>165.47575000000879</v>
      </c>
      <c r="BP16">
        <v>173.80908000000881</v>
      </c>
      <c r="BQ16">
        <v>270.63308000000882</v>
      </c>
      <c r="BR16">
        <v>278.96641000000881</v>
      </c>
      <c r="BS16">
        <v>0.5</v>
      </c>
      <c r="BT16">
        <v>8.8333300000000001</v>
      </c>
      <c r="BU16">
        <v>17.16666</v>
      </c>
      <c r="BV16">
        <v>119.04166000000001</v>
      </c>
      <c r="BW16">
        <v>127.37499000000001</v>
      </c>
      <c r="BX16">
        <v>1</v>
      </c>
      <c r="BY16">
        <v>9.3333300000000001</v>
      </c>
      <c r="BZ16">
        <v>17.66666</v>
      </c>
      <c r="CA16">
        <v>78.020260000000007</v>
      </c>
      <c r="CB16">
        <v>86.353590000000011</v>
      </c>
      <c r="CC16">
        <v>102.2697200000088</v>
      </c>
      <c r="CD16">
        <v>110.60305000000881</v>
      </c>
      <c r="CE16">
        <v>118.9363800000088</v>
      </c>
      <c r="CF16">
        <v>234.15938000000881</v>
      </c>
      <c r="CG16">
        <v>242.4927100000088</v>
      </c>
      <c r="CH16">
        <v>68.936400000000006</v>
      </c>
      <c r="CI16">
        <v>77.26973000000001</v>
      </c>
      <c r="CJ16">
        <v>85.603059999999999</v>
      </c>
      <c r="CK16">
        <v>201.97806000000003</v>
      </c>
      <c r="CL16">
        <v>210.31139000000002</v>
      </c>
      <c r="CM16">
        <v>196.39231999999819</v>
      </c>
      <c r="CN16">
        <v>204.72564999999818</v>
      </c>
      <c r="CO16">
        <v>213.0589799999982</v>
      </c>
      <c r="CP16">
        <v>302.49907999999823</v>
      </c>
      <c r="CQ16">
        <v>310.83240999999822</v>
      </c>
      <c r="CR16">
        <v>147.14233999999908</v>
      </c>
      <c r="CS16">
        <v>155.47566999999907</v>
      </c>
      <c r="CT16">
        <v>163.80899999999909</v>
      </c>
      <c r="CU16">
        <v>247.79799999999909</v>
      </c>
      <c r="CV16">
        <v>256.13132999999908</v>
      </c>
      <c r="CW16">
        <v>31.261299999999999</v>
      </c>
      <c r="CX16">
        <v>39.594629999999995</v>
      </c>
      <c r="CY16">
        <v>47.927959999999999</v>
      </c>
      <c r="CZ16">
        <v>128.74986000000001</v>
      </c>
      <c r="DA16">
        <v>137.08319</v>
      </c>
      <c r="DB16">
        <v>53.557600000000008</v>
      </c>
      <c r="DC16">
        <v>61.890930000000012</v>
      </c>
      <c r="DD16">
        <v>70.224260000000015</v>
      </c>
      <c r="DE16">
        <v>165.17336</v>
      </c>
      <c r="DF16">
        <v>173.50668999999999</v>
      </c>
      <c r="DG16">
        <v>101.7697200000088</v>
      </c>
      <c r="DH16">
        <v>110.10305000000881</v>
      </c>
      <c r="DI16">
        <v>118.4363800000088</v>
      </c>
      <c r="DJ16">
        <v>176.76768000000882</v>
      </c>
      <c r="DK16">
        <v>185.10101000000881</v>
      </c>
      <c r="DL16">
        <v>102.0197200000088</v>
      </c>
      <c r="DM16">
        <v>110.35305000000881</v>
      </c>
      <c r="DN16">
        <v>118.6863800000088</v>
      </c>
      <c r="DO16">
        <v>173.30908000000881</v>
      </c>
      <c r="DP16">
        <v>181.64241000000879</v>
      </c>
      <c r="DQ16">
        <v>196.64231999999819</v>
      </c>
      <c r="DR16">
        <v>204.97564999999818</v>
      </c>
      <c r="DS16">
        <v>213.3089799999982</v>
      </c>
      <c r="DT16">
        <v>273.10137999999819</v>
      </c>
      <c r="DU16">
        <v>281.43470999999818</v>
      </c>
      <c r="DV16">
        <v>196.14231999999819</v>
      </c>
      <c r="DW16">
        <v>204.47564999999818</v>
      </c>
      <c r="DX16">
        <v>212.8089799999982</v>
      </c>
      <c r="DY16">
        <v>298.96617999999819</v>
      </c>
      <c r="DZ16">
        <v>307.29950999999818</v>
      </c>
      <c r="EA16">
        <v>224.72882000000129</v>
      </c>
      <c r="EB16">
        <v>233.06215000000128</v>
      </c>
      <c r="EC16">
        <v>241.3954800000013</v>
      </c>
      <c r="ED16">
        <v>336.96498000000133</v>
      </c>
      <c r="EE16">
        <v>345.29831000000132</v>
      </c>
      <c r="EF16">
        <v>196.89231999999819</v>
      </c>
      <c r="EG16">
        <v>205.22564999999818</v>
      </c>
      <c r="EH16">
        <v>213.5589799999982</v>
      </c>
      <c r="EI16">
        <v>290.55787999999819</v>
      </c>
      <c r="EJ16">
        <v>298.89120999999818</v>
      </c>
      <c r="EK16">
        <v>0.25</v>
      </c>
      <c r="EL16">
        <v>8.5833300000000001</v>
      </c>
      <c r="EM16">
        <v>16.91666</v>
      </c>
      <c r="EN16">
        <v>122.73365999999997</v>
      </c>
      <c r="EO16">
        <v>131.06698999999998</v>
      </c>
      <c r="EP16">
        <v>66.487239999999062</v>
      </c>
      <c r="EQ16">
        <v>74.820569999999066</v>
      </c>
      <c r="ER16">
        <v>83.153899999999055</v>
      </c>
      <c r="ES16">
        <v>163.30899999999909</v>
      </c>
      <c r="ET16">
        <v>171.64232999999908</v>
      </c>
      <c r="EU16">
        <v>163.309</v>
      </c>
      <c r="EV16">
        <v>171.64232999999999</v>
      </c>
      <c r="EW16">
        <v>179.97566</v>
      </c>
      <c r="EX16">
        <v>249.80886000000004</v>
      </c>
      <c r="EY16">
        <v>258.14219000000003</v>
      </c>
    </row>
    <row r="17" spans="1:155" x14ac:dyDescent="0.25">
      <c r="A17">
        <v>2</v>
      </c>
      <c r="B17" t="s">
        <v>62</v>
      </c>
      <c r="C17" s="2">
        <v>1803.8480399830169</v>
      </c>
      <c r="D17">
        <f>6*60+47</f>
        <v>407</v>
      </c>
      <c r="E17">
        <v>0</v>
      </c>
      <c r="F17">
        <v>1.25</v>
      </c>
      <c r="G17">
        <v>9.5833300000000001</v>
      </c>
      <c r="H17">
        <v>17.91666</v>
      </c>
      <c r="I17">
        <v>118.38666000000001</v>
      </c>
      <c r="J17">
        <v>126.71999000000001</v>
      </c>
      <c r="K17">
        <v>116.86982000000143</v>
      </c>
      <c r="L17">
        <v>125.20315000000143</v>
      </c>
      <c r="M17">
        <v>133.53648000000143</v>
      </c>
      <c r="N17">
        <v>236.64548000000141</v>
      </c>
      <c r="O17">
        <v>244.9788100000014</v>
      </c>
      <c r="P17">
        <v>75.669600000000017</v>
      </c>
      <c r="Q17">
        <v>84.002930000000021</v>
      </c>
      <c r="R17">
        <v>92.33626000000001</v>
      </c>
      <c r="S17">
        <v>168.45776000000004</v>
      </c>
      <c r="T17">
        <v>176.79109000000003</v>
      </c>
      <c r="U17">
        <v>117.11982000000143</v>
      </c>
      <c r="V17">
        <v>125.45315000000143</v>
      </c>
      <c r="W17">
        <v>133.78648000000143</v>
      </c>
      <c r="X17">
        <v>189.79108000000144</v>
      </c>
      <c r="Y17">
        <v>198.12441000000143</v>
      </c>
      <c r="Z17">
        <v>0</v>
      </c>
      <c r="AA17">
        <v>8.3333300000000001</v>
      </c>
      <c r="AB17">
        <v>16.66666</v>
      </c>
      <c r="AC17">
        <v>99.703159999999997</v>
      </c>
      <c r="AD17">
        <v>108.03649</v>
      </c>
      <c r="AE17">
        <v>187.95182000000131</v>
      </c>
      <c r="AF17">
        <v>196.28515000000129</v>
      </c>
      <c r="AG17">
        <v>204.61848000000131</v>
      </c>
      <c r="AH17">
        <v>286.44018000000131</v>
      </c>
      <c r="AI17">
        <v>294.77351000000129</v>
      </c>
      <c r="AJ17">
        <v>1</v>
      </c>
      <c r="AK17">
        <v>9.3333300000000001</v>
      </c>
      <c r="AL17">
        <v>17.66666</v>
      </c>
      <c r="AM17">
        <v>126.19465999999998</v>
      </c>
      <c r="AN17">
        <v>134.52798999999999</v>
      </c>
      <c r="AO17">
        <v>77.579400000000007</v>
      </c>
      <c r="AP17">
        <v>85.91273000000001</v>
      </c>
      <c r="AQ17">
        <v>94.24606</v>
      </c>
      <c r="AR17">
        <v>171.03516000000002</v>
      </c>
      <c r="AS17">
        <v>179.36849000000001</v>
      </c>
      <c r="AT17">
        <v>145.47031999999999</v>
      </c>
      <c r="AU17">
        <v>153.80364999999998</v>
      </c>
      <c r="AV17">
        <v>162.13697999999999</v>
      </c>
      <c r="AW17">
        <v>251.12178</v>
      </c>
      <c r="AX17">
        <v>259.45510999999999</v>
      </c>
      <c r="AY17">
        <v>1.5</v>
      </c>
      <c r="AZ17">
        <v>9.8333300000000001</v>
      </c>
      <c r="BA17">
        <v>18.16666</v>
      </c>
      <c r="BB17">
        <v>83.536499998999986</v>
      </c>
      <c r="BC17">
        <v>91.86982999899999</v>
      </c>
      <c r="BD17">
        <v>117.36982000000143</v>
      </c>
      <c r="BE17">
        <v>125.70315000000143</v>
      </c>
      <c r="BF17">
        <v>134.03648000000143</v>
      </c>
      <c r="BG17">
        <v>221.97781999900153</v>
      </c>
      <c r="BH17">
        <v>230.31114999900151</v>
      </c>
      <c r="BI17">
        <v>0.75</v>
      </c>
      <c r="BJ17">
        <v>9.0833300000000001</v>
      </c>
      <c r="BK17">
        <v>17.41666</v>
      </c>
      <c r="BL17">
        <v>128.80366000000001</v>
      </c>
      <c r="BM17">
        <v>137.13699</v>
      </c>
      <c r="BN17">
        <v>152.29109999900001</v>
      </c>
      <c r="BO17">
        <v>160.624429999</v>
      </c>
      <c r="BP17">
        <v>168.95775999900002</v>
      </c>
      <c r="BQ17">
        <v>239.18075999900003</v>
      </c>
      <c r="BR17">
        <v>247.51408999900002</v>
      </c>
      <c r="BS17">
        <v>3.0674600000027255</v>
      </c>
      <c r="BT17">
        <v>11.400790000002726</v>
      </c>
      <c r="BU17">
        <v>19.734120000002726</v>
      </c>
      <c r="BV17">
        <v>117.36982000000272</v>
      </c>
      <c r="BW17">
        <v>125.70315000000272</v>
      </c>
      <c r="BX17">
        <v>83.536499998999986</v>
      </c>
      <c r="BY17">
        <v>91.86982999899999</v>
      </c>
      <c r="BZ17">
        <v>100.20315999899998</v>
      </c>
      <c r="CA17">
        <v>170.56955999900001</v>
      </c>
      <c r="CB17">
        <v>178.902889999</v>
      </c>
      <c r="CC17">
        <v>54.803800000000003</v>
      </c>
      <c r="CD17">
        <v>63.137129999999999</v>
      </c>
      <c r="CE17">
        <v>71.470460000000003</v>
      </c>
      <c r="CF17">
        <v>124.22315999999991</v>
      </c>
      <c r="CG17">
        <v>132.55648999999991</v>
      </c>
      <c r="CH17">
        <v>116.36982000000143</v>
      </c>
      <c r="CI17">
        <v>124.70315000000143</v>
      </c>
      <c r="CJ17">
        <v>133.03648000000143</v>
      </c>
      <c r="CK17">
        <v>238.14448000000144</v>
      </c>
      <c r="CL17">
        <v>246.47781000000143</v>
      </c>
      <c r="CM17">
        <v>0.25</v>
      </c>
      <c r="CN17">
        <v>8.5833300000000001</v>
      </c>
      <c r="CO17">
        <v>16.91666</v>
      </c>
      <c r="CP17">
        <v>93.74606</v>
      </c>
      <c r="CQ17">
        <v>102.07939</v>
      </c>
      <c r="CR17">
        <v>2.8174600000027255</v>
      </c>
      <c r="CS17">
        <v>11.150790000002726</v>
      </c>
      <c r="CT17">
        <v>19.484120000002726</v>
      </c>
      <c r="CU17">
        <v>83.786499998999986</v>
      </c>
      <c r="CV17">
        <v>92.11982999899999</v>
      </c>
      <c r="CW17">
        <v>67.369839997999975</v>
      </c>
      <c r="CX17">
        <v>75.703169997999979</v>
      </c>
      <c r="CY17">
        <v>84.036499997999982</v>
      </c>
      <c r="CZ17">
        <v>163.066899998</v>
      </c>
      <c r="DA17">
        <v>171.40022999799999</v>
      </c>
      <c r="DB17">
        <v>207.53084000000143</v>
      </c>
      <c r="DC17">
        <v>215.86417000000142</v>
      </c>
      <c r="DD17">
        <v>224.19750000000144</v>
      </c>
      <c r="DE17">
        <v>315.57820000000146</v>
      </c>
      <c r="DF17">
        <v>323.91153000000145</v>
      </c>
      <c r="DG17">
        <v>220.47881999900139</v>
      </c>
      <c r="DH17">
        <v>228.81214999900138</v>
      </c>
      <c r="DI17">
        <v>237.1454799990014</v>
      </c>
      <c r="DJ17">
        <v>292.17367999900142</v>
      </c>
      <c r="DK17">
        <v>300.50700999900141</v>
      </c>
      <c r="DL17">
        <v>0.5</v>
      </c>
      <c r="DM17">
        <v>8.8333300000000001</v>
      </c>
      <c r="DN17">
        <v>17.16666</v>
      </c>
      <c r="DO17">
        <v>91.83626000000001</v>
      </c>
      <c r="DP17">
        <v>100.16959000000001</v>
      </c>
      <c r="DQ17">
        <v>187.70182000000131</v>
      </c>
      <c r="DR17">
        <v>196.03515000000129</v>
      </c>
      <c r="DS17">
        <v>204.36848000000131</v>
      </c>
      <c r="DT17">
        <v>293.39008000000132</v>
      </c>
      <c r="DU17">
        <v>301.72341000000131</v>
      </c>
      <c r="DV17">
        <v>154.40289999799998</v>
      </c>
      <c r="DW17">
        <v>162.73622999799997</v>
      </c>
      <c r="DX17">
        <v>171.06955999799999</v>
      </c>
      <c r="DY17">
        <v>263.27135999799998</v>
      </c>
      <c r="DZ17">
        <v>271.60468999799997</v>
      </c>
      <c r="EA17">
        <v>116.61982000000143</v>
      </c>
      <c r="EB17">
        <v>124.95315000000143</v>
      </c>
      <c r="EC17">
        <v>133.28648000000143</v>
      </c>
      <c r="ED17">
        <v>190.86418000000145</v>
      </c>
      <c r="EE17">
        <v>199.19751000000144</v>
      </c>
      <c r="EF17">
        <v>221.97781999900153</v>
      </c>
      <c r="EG17">
        <v>230.31114999900151</v>
      </c>
      <c r="EH17">
        <v>238.64447999900153</v>
      </c>
      <c r="EI17">
        <v>334.21397999900154</v>
      </c>
      <c r="EJ17">
        <v>342.54730999900153</v>
      </c>
      <c r="EK17">
        <v>154.86849999899999</v>
      </c>
      <c r="EL17">
        <v>163.20182999899998</v>
      </c>
      <c r="EM17">
        <v>171.535159999</v>
      </c>
      <c r="EN17">
        <v>229.15895999899999</v>
      </c>
      <c r="EO17">
        <v>237.49228999899998</v>
      </c>
      <c r="EP17">
        <v>67.619839997999975</v>
      </c>
      <c r="EQ17">
        <v>75.953169997999979</v>
      </c>
      <c r="ER17">
        <v>84.286499997999982</v>
      </c>
      <c r="ES17">
        <v>158.26459999799999</v>
      </c>
      <c r="ET17">
        <v>166.59792999799998</v>
      </c>
      <c r="EU17">
        <v>146.90023999699997</v>
      </c>
      <c r="EV17">
        <v>155.23356999699996</v>
      </c>
      <c r="EW17">
        <v>163.56689999699998</v>
      </c>
      <c r="EX17">
        <v>242.25889999699996</v>
      </c>
      <c r="EY17">
        <v>250.59222999699995</v>
      </c>
    </row>
    <row r="18" spans="1:155" x14ac:dyDescent="0.25">
      <c r="A18">
        <v>3</v>
      </c>
      <c r="B18" t="s">
        <v>62</v>
      </c>
      <c r="C18" s="2">
        <v>1561.9719999920303</v>
      </c>
      <c r="D18">
        <f>60*60</f>
        <v>3600</v>
      </c>
      <c r="E18">
        <v>0.92</v>
      </c>
      <c r="F18">
        <v>87.678000000000011</v>
      </c>
      <c r="G18">
        <v>96.011330000000015</v>
      </c>
      <c r="H18">
        <v>104.34466</v>
      </c>
      <c r="I18">
        <v>219.59634000000062</v>
      </c>
      <c r="J18">
        <v>227.92967000000061</v>
      </c>
      <c r="K18">
        <v>87.928000000000011</v>
      </c>
      <c r="L18">
        <v>96.261330000000015</v>
      </c>
      <c r="M18">
        <v>104.59466</v>
      </c>
      <c r="N18">
        <v>198.21856000000002</v>
      </c>
      <c r="O18">
        <v>206.55189000000001</v>
      </c>
      <c r="P18">
        <v>134.19731999999931</v>
      </c>
      <c r="Q18">
        <v>142.5306499999993</v>
      </c>
      <c r="R18">
        <v>150.86397999999932</v>
      </c>
      <c r="S18">
        <v>202.67967999999934</v>
      </c>
      <c r="T18">
        <v>211.01300999999933</v>
      </c>
      <c r="U18">
        <v>173.15609999899931</v>
      </c>
      <c r="V18">
        <v>181.4894299989993</v>
      </c>
      <c r="W18">
        <v>189.82275999899932</v>
      </c>
      <c r="X18">
        <v>290.06075999899934</v>
      </c>
      <c r="Y18">
        <v>298.39408999899933</v>
      </c>
      <c r="Z18">
        <v>177.74810000000423</v>
      </c>
      <c r="AA18">
        <v>186.08143000000422</v>
      </c>
      <c r="AB18">
        <v>194.41476000000424</v>
      </c>
      <c r="AC18">
        <v>297.26276000000422</v>
      </c>
      <c r="AD18">
        <v>305.59609000000421</v>
      </c>
      <c r="AE18">
        <v>85.69733999899924</v>
      </c>
      <c r="AF18">
        <v>94.030669998999244</v>
      </c>
      <c r="AG18">
        <v>102.36399999899925</v>
      </c>
      <c r="AH18">
        <v>154.26489999899925</v>
      </c>
      <c r="AI18">
        <v>162.59822999899924</v>
      </c>
      <c r="AJ18">
        <v>92.776680000000624</v>
      </c>
      <c r="AK18">
        <v>101.11001000000063</v>
      </c>
      <c r="AL18">
        <v>109.44334000000063</v>
      </c>
      <c r="AM18">
        <v>219.84634000000062</v>
      </c>
      <c r="AN18">
        <v>228.17967000000061</v>
      </c>
      <c r="AO18">
        <v>7.2166399999999413</v>
      </c>
      <c r="AP18">
        <v>15.549969999999941</v>
      </c>
      <c r="AQ18">
        <v>23.883299999999942</v>
      </c>
      <c r="AR18">
        <v>101.61399999999993</v>
      </c>
      <c r="AS18">
        <v>109.94732999999994</v>
      </c>
      <c r="AT18">
        <v>11.1424</v>
      </c>
      <c r="AU18">
        <v>19.475729999999999</v>
      </c>
      <c r="AV18">
        <v>27.809060000000002</v>
      </c>
      <c r="AW18">
        <v>101.36399999999993</v>
      </c>
      <c r="AX18">
        <v>109.69732999999994</v>
      </c>
      <c r="AY18">
        <v>92.526680000000624</v>
      </c>
      <c r="AZ18">
        <v>100.86001000000063</v>
      </c>
      <c r="BA18">
        <v>109.19334000000063</v>
      </c>
      <c r="BB18">
        <v>186.51302000000661</v>
      </c>
      <c r="BC18">
        <v>194.84635000000659</v>
      </c>
      <c r="BD18">
        <v>1</v>
      </c>
      <c r="BE18">
        <v>9.3333300000000001</v>
      </c>
      <c r="BF18">
        <v>17.66666</v>
      </c>
      <c r="BG18">
        <v>102.62415999999999</v>
      </c>
      <c r="BH18">
        <v>110.95748999999999</v>
      </c>
      <c r="BI18">
        <v>0.5</v>
      </c>
      <c r="BJ18">
        <v>8.8333300000000001</v>
      </c>
      <c r="BK18">
        <v>17.16666</v>
      </c>
      <c r="BL18">
        <v>104.09466</v>
      </c>
      <c r="BM18">
        <v>112.42799000000001</v>
      </c>
      <c r="BN18">
        <v>6.466639999999976</v>
      </c>
      <c r="BO18">
        <v>14.799969999999977</v>
      </c>
      <c r="BP18">
        <v>23.133299999999977</v>
      </c>
      <c r="BQ18">
        <v>146.54900000000123</v>
      </c>
      <c r="BR18">
        <v>154.88233000000122</v>
      </c>
      <c r="BS18">
        <v>0.25</v>
      </c>
      <c r="BT18">
        <v>8.5833300000000001</v>
      </c>
      <c r="BU18">
        <v>16.91666</v>
      </c>
      <c r="BV18">
        <v>116.48506</v>
      </c>
      <c r="BW18">
        <v>124.81839000000001</v>
      </c>
      <c r="BX18">
        <v>0</v>
      </c>
      <c r="BY18">
        <v>8.3333300000000001</v>
      </c>
      <c r="BZ18">
        <v>16.66666</v>
      </c>
      <c r="CA18">
        <v>117.53066</v>
      </c>
      <c r="CB18">
        <v>125.86399</v>
      </c>
      <c r="CC18">
        <v>146.54900000000001</v>
      </c>
      <c r="CD18">
        <v>154.88233</v>
      </c>
      <c r="CE18">
        <v>163.21566000000001</v>
      </c>
      <c r="CF18">
        <v>279.72866000000005</v>
      </c>
      <c r="CG18">
        <v>288.06199000000004</v>
      </c>
      <c r="CH18">
        <v>6.9666399999999413</v>
      </c>
      <c r="CI18">
        <v>15.299969999999941</v>
      </c>
      <c r="CJ18">
        <v>23.633299999999942</v>
      </c>
      <c r="CK18">
        <v>102.11399999999993</v>
      </c>
      <c r="CL18">
        <v>110.44732999999994</v>
      </c>
      <c r="CM18">
        <v>183.37900000000002</v>
      </c>
      <c r="CN18">
        <v>191.71233000000001</v>
      </c>
      <c r="CO18">
        <v>200.04566000000003</v>
      </c>
      <c r="CP18">
        <v>279.97866000000005</v>
      </c>
      <c r="CQ18">
        <v>288.31199000000004</v>
      </c>
      <c r="CR18">
        <v>85.197339999001755</v>
      </c>
      <c r="CS18">
        <v>93.530669999001759</v>
      </c>
      <c r="CT18">
        <v>101.86399999900175</v>
      </c>
      <c r="CU18">
        <v>155.08609999900176</v>
      </c>
      <c r="CV18">
        <v>163.41942999900175</v>
      </c>
      <c r="CW18">
        <v>171.75275999900296</v>
      </c>
      <c r="CX18">
        <v>180.08608999900295</v>
      </c>
      <c r="CY18">
        <v>188.41941999900297</v>
      </c>
      <c r="CZ18">
        <v>275.65441999900298</v>
      </c>
      <c r="DA18">
        <v>283.98774999900297</v>
      </c>
      <c r="DB18">
        <v>219.59634000000062</v>
      </c>
      <c r="DC18">
        <v>227.92967000000061</v>
      </c>
      <c r="DD18">
        <v>236.26300000000063</v>
      </c>
      <c r="DE18">
        <v>342.82400000000064</v>
      </c>
      <c r="DF18">
        <v>351.15733000000063</v>
      </c>
      <c r="DG18">
        <v>182.05190000000002</v>
      </c>
      <c r="DH18">
        <v>190.38523000000001</v>
      </c>
      <c r="DI18">
        <v>198.71856000000002</v>
      </c>
      <c r="DJ18">
        <v>313.93455999999998</v>
      </c>
      <c r="DK18">
        <v>322.26788999999997</v>
      </c>
      <c r="DL18">
        <v>186.51302000000661</v>
      </c>
      <c r="DM18">
        <v>194.84635000000659</v>
      </c>
      <c r="DN18">
        <v>203.17968000000661</v>
      </c>
      <c r="DO18">
        <v>293.64288000000664</v>
      </c>
      <c r="DP18">
        <v>301.97621000000663</v>
      </c>
      <c r="DQ18">
        <v>100.31839999899931</v>
      </c>
      <c r="DR18">
        <v>108.65172999899931</v>
      </c>
      <c r="DS18">
        <v>116.9850599989993</v>
      </c>
      <c r="DT18">
        <v>189.32275999899932</v>
      </c>
      <c r="DU18">
        <v>197.65608999899931</v>
      </c>
      <c r="DV18">
        <v>101.36399999999993</v>
      </c>
      <c r="DW18">
        <v>109.69732999999994</v>
      </c>
      <c r="DX18">
        <v>118.03065999999993</v>
      </c>
      <c r="DY18">
        <v>193.91475999999994</v>
      </c>
      <c r="DZ18">
        <v>202.24808999999993</v>
      </c>
      <c r="EA18">
        <v>6.7166399999999413</v>
      </c>
      <c r="EB18">
        <v>15.049969999999941</v>
      </c>
      <c r="EC18">
        <v>23.383299999999942</v>
      </c>
      <c r="ED18">
        <v>101.86399999999993</v>
      </c>
      <c r="EE18">
        <v>110.19732999999994</v>
      </c>
      <c r="EF18">
        <v>219.34634000000062</v>
      </c>
      <c r="EG18">
        <v>227.67967000000061</v>
      </c>
      <c r="EH18">
        <v>236.01300000000063</v>
      </c>
      <c r="EI18">
        <v>321.60800000000063</v>
      </c>
      <c r="EJ18">
        <v>329.94133000000062</v>
      </c>
      <c r="EK18">
        <v>85.44733999899924</v>
      </c>
      <c r="EL18">
        <v>93.780669998999244</v>
      </c>
      <c r="EM18">
        <v>102.11399999899925</v>
      </c>
      <c r="EN18">
        <v>199.30769999900656</v>
      </c>
      <c r="EO18">
        <v>207.64102999900655</v>
      </c>
      <c r="EP18">
        <v>138.91943999800105</v>
      </c>
      <c r="EQ18">
        <v>147.25276999800104</v>
      </c>
      <c r="ER18">
        <v>155.58609999800106</v>
      </c>
      <c r="ES18">
        <v>245.26589999800109</v>
      </c>
      <c r="ET18">
        <v>253.59922999800108</v>
      </c>
      <c r="EU18">
        <v>0.75</v>
      </c>
      <c r="EV18">
        <v>9.0833300000000001</v>
      </c>
      <c r="EW18">
        <v>17.41666</v>
      </c>
      <c r="EX18">
        <v>104.38056</v>
      </c>
      <c r="EY18">
        <v>112.71389000000001</v>
      </c>
    </row>
    <row r="19" spans="1:155" x14ac:dyDescent="0.25">
      <c r="A19">
        <v>4</v>
      </c>
      <c r="B19" t="s">
        <v>62</v>
      </c>
      <c r="C19" s="2">
        <v>1809.4871199870231</v>
      </c>
      <c r="D19">
        <v>416</v>
      </c>
      <c r="E19">
        <v>0</v>
      </c>
      <c r="F19">
        <v>149.69131999999999</v>
      </c>
      <c r="G19">
        <v>158.02464999999998</v>
      </c>
      <c r="H19">
        <v>166.35798</v>
      </c>
      <c r="I19">
        <v>250.88198</v>
      </c>
      <c r="J19">
        <v>259.21530999999999</v>
      </c>
      <c r="K19">
        <v>0.75</v>
      </c>
      <c r="L19">
        <v>9.0833300000000001</v>
      </c>
      <c r="M19">
        <v>17.41666</v>
      </c>
      <c r="N19">
        <v>104.70946000000001</v>
      </c>
      <c r="O19">
        <v>113.04279000000001</v>
      </c>
      <c r="P19">
        <v>205.762399999</v>
      </c>
      <c r="Q19">
        <v>214.09572999899999</v>
      </c>
      <c r="R19">
        <v>222.429059999</v>
      </c>
      <c r="S19">
        <v>311.18345999900004</v>
      </c>
      <c r="T19">
        <v>319.51678999900003</v>
      </c>
      <c r="U19">
        <v>7.7380600000012976</v>
      </c>
      <c r="V19">
        <v>16.071390000001298</v>
      </c>
      <c r="W19">
        <v>24.404720000001298</v>
      </c>
      <c r="X19">
        <v>131.37572000000131</v>
      </c>
      <c r="Y19">
        <v>139.7090500000013</v>
      </c>
      <c r="Z19">
        <v>0.5</v>
      </c>
      <c r="AA19">
        <v>8.8333300000000001</v>
      </c>
      <c r="AB19">
        <v>17.16666</v>
      </c>
      <c r="AC19">
        <v>133.02466000000001</v>
      </c>
      <c r="AD19">
        <v>141.35799</v>
      </c>
      <c r="AE19">
        <v>0.25</v>
      </c>
      <c r="AF19">
        <v>8.5833300000000001</v>
      </c>
      <c r="AG19">
        <v>16.91666</v>
      </c>
      <c r="AH19">
        <v>74.243259999999992</v>
      </c>
      <c r="AI19">
        <v>82.576589999999996</v>
      </c>
      <c r="AJ19">
        <v>1</v>
      </c>
      <c r="AK19">
        <v>9.3333300000000001</v>
      </c>
      <c r="AL19">
        <v>17.66666</v>
      </c>
      <c r="AM19">
        <v>110.27846</v>
      </c>
      <c r="AN19">
        <v>118.61179</v>
      </c>
      <c r="AO19">
        <v>1.5</v>
      </c>
      <c r="AP19">
        <v>9.8333300000000001</v>
      </c>
      <c r="AQ19">
        <v>18.16666</v>
      </c>
      <c r="AR19">
        <v>98.042399998999983</v>
      </c>
      <c r="AS19">
        <v>106.37572999899999</v>
      </c>
      <c r="AT19">
        <v>10.0906</v>
      </c>
      <c r="AU19">
        <v>18.423929999999999</v>
      </c>
      <c r="AV19">
        <v>26.757260000000002</v>
      </c>
      <c r="AW19">
        <v>106.08465999999999</v>
      </c>
      <c r="AX19">
        <v>114.41798999999999</v>
      </c>
      <c r="AY19">
        <v>1.25</v>
      </c>
      <c r="AZ19">
        <v>9.5833300000000001</v>
      </c>
      <c r="BA19">
        <v>17.91666</v>
      </c>
      <c r="BB19">
        <v>102.54506000000001</v>
      </c>
      <c r="BC19">
        <v>110.87839000000001</v>
      </c>
      <c r="BD19">
        <v>5.1322399989999923</v>
      </c>
      <c r="BE19">
        <v>13.465569998999992</v>
      </c>
      <c r="BF19">
        <v>21.798899998999993</v>
      </c>
      <c r="BG19">
        <v>98.292399998999983</v>
      </c>
      <c r="BH19">
        <v>106.62572999899999</v>
      </c>
      <c r="BI19">
        <v>155.02315999900128</v>
      </c>
      <c r="BJ19">
        <v>163.35648999900127</v>
      </c>
      <c r="BK19">
        <v>171.68981999900129</v>
      </c>
      <c r="BL19">
        <v>238.59571999900129</v>
      </c>
      <c r="BM19">
        <v>246.92904999900128</v>
      </c>
      <c r="BN19">
        <v>0</v>
      </c>
      <c r="BO19">
        <v>8.3333300000000001</v>
      </c>
      <c r="BP19">
        <v>16.66666</v>
      </c>
      <c r="BQ19">
        <v>114.20905999999999</v>
      </c>
      <c r="BR19">
        <v>122.54239</v>
      </c>
      <c r="BS19">
        <v>131.12572000000131</v>
      </c>
      <c r="BT19">
        <v>139.4590500000013</v>
      </c>
      <c r="BU19">
        <v>147.79238000000132</v>
      </c>
      <c r="BV19">
        <v>251.29238000000129</v>
      </c>
      <c r="BW19">
        <v>259.62571000000128</v>
      </c>
      <c r="BX19">
        <v>130.87572000000131</v>
      </c>
      <c r="BY19">
        <v>139.2090500000013</v>
      </c>
      <c r="BZ19">
        <v>147.54238000000132</v>
      </c>
      <c r="CA19">
        <v>216.56118000000134</v>
      </c>
      <c r="CB19">
        <v>224.89451000000133</v>
      </c>
      <c r="CC19">
        <v>59.042760000001294</v>
      </c>
      <c r="CD19">
        <v>67.376090000001298</v>
      </c>
      <c r="CE19">
        <v>75.709420000001302</v>
      </c>
      <c r="CF19">
        <v>131.62572000000131</v>
      </c>
      <c r="CG19">
        <v>139.9590500000013</v>
      </c>
      <c r="CH19">
        <v>97.792399998999983</v>
      </c>
      <c r="CI19">
        <v>106.12572999899999</v>
      </c>
      <c r="CJ19">
        <v>114.45905999899998</v>
      </c>
      <c r="CK19">
        <v>206.0123999990013</v>
      </c>
      <c r="CL19">
        <v>214.34572999900129</v>
      </c>
      <c r="CM19">
        <v>93.537659999001264</v>
      </c>
      <c r="CN19">
        <v>101.87098999900127</v>
      </c>
      <c r="CO19">
        <v>110.20431999900126</v>
      </c>
      <c r="CP19">
        <v>163.59681999900127</v>
      </c>
      <c r="CQ19">
        <v>171.93014999900126</v>
      </c>
      <c r="CR19">
        <v>91.159920000001293</v>
      </c>
      <c r="CS19">
        <v>99.493250000001296</v>
      </c>
      <c r="CT19">
        <v>107.82658000000129</v>
      </c>
      <c r="CU19">
        <v>218.37458000000129</v>
      </c>
      <c r="CV19">
        <v>226.70791000000128</v>
      </c>
      <c r="CW19">
        <v>90.909920000001293</v>
      </c>
      <c r="CX19">
        <v>99.243250000001296</v>
      </c>
      <c r="CY19">
        <v>107.57658000000129</v>
      </c>
      <c r="CZ19">
        <v>179.76348000000129</v>
      </c>
      <c r="DA19">
        <v>188.09681000000128</v>
      </c>
      <c r="DB19">
        <v>91.409920000001293</v>
      </c>
      <c r="DC19">
        <v>99.743250000001296</v>
      </c>
      <c r="DD19">
        <v>108.07658000000129</v>
      </c>
      <c r="DE19">
        <v>165.2798800000013</v>
      </c>
      <c r="DF19">
        <v>173.61321000000129</v>
      </c>
      <c r="DG19">
        <v>93.787659999001264</v>
      </c>
      <c r="DH19">
        <v>102.12098999900127</v>
      </c>
      <c r="DI19">
        <v>110.45431999900126</v>
      </c>
      <c r="DJ19">
        <v>163.84681999900127</v>
      </c>
      <c r="DK19">
        <v>172.18014999900126</v>
      </c>
      <c r="DL19">
        <v>98.042399998999983</v>
      </c>
      <c r="DM19">
        <v>106.37572999899999</v>
      </c>
      <c r="DN19">
        <v>114.70905999899998</v>
      </c>
      <c r="DO19">
        <v>221.929059999</v>
      </c>
      <c r="DP19">
        <v>230.26238999899999</v>
      </c>
      <c r="DQ19">
        <v>238.59571999900129</v>
      </c>
      <c r="DR19">
        <v>246.92904999900128</v>
      </c>
      <c r="DS19">
        <v>255.2623799990013</v>
      </c>
      <c r="DT19">
        <v>351.97907999900133</v>
      </c>
      <c r="DU19">
        <v>360.31240999900132</v>
      </c>
      <c r="DV19">
        <v>200.39451999900132</v>
      </c>
      <c r="DW19">
        <v>208.72784999900131</v>
      </c>
      <c r="DX19">
        <v>217.06117999900133</v>
      </c>
      <c r="DY19">
        <v>286.93247999900132</v>
      </c>
      <c r="DZ19">
        <v>295.26580999900131</v>
      </c>
      <c r="EA19">
        <v>131.37572000000131</v>
      </c>
      <c r="EB19">
        <v>139.7090500000013</v>
      </c>
      <c r="EC19">
        <v>148.04238000000132</v>
      </c>
      <c r="ED19">
        <v>205.7623999990013</v>
      </c>
      <c r="EE19">
        <v>214.09572999900129</v>
      </c>
      <c r="EF19">
        <v>196.43014000000258</v>
      </c>
      <c r="EG19">
        <v>204.76347000000257</v>
      </c>
      <c r="EH19">
        <v>213.09680000000259</v>
      </c>
      <c r="EI19">
        <v>328.87880000000257</v>
      </c>
      <c r="EJ19">
        <v>337.21213000000256</v>
      </c>
      <c r="EK19">
        <v>149.94131999999999</v>
      </c>
      <c r="EL19">
        <v>158.27464999999998</v>
      </c>
      <c r="EM19">
        <v>166.60798</v>
      </c>
      <c r="EN19">
        <v>221.49258</v>
      </c>
      <c r="EO19">
        <v>229.82590999999999</v>
      </c>
      <c r="EP19">
        <v>202.20791999900126</v>
      </c>
      <c r="EQ19">
        <v>210.54124999900125</v>
      </c>
      <c r="ER19">
        <v>218.87457999900127</v>
      </c>
      <c r="ES19">
        <v>325.97757999900125</v>
      </c>
      <c r="ET19">
        <v>334.31090999900124</v>
      </c>
      <c r="EU19">
        <v>163.59681999900127</v>
      </c>
      <c r="EV19">
        <v>171.93014999900126</v>
      </c>
      <c r="EW19">
        <v>180.26347999900128</v>
      </c>
      <c r="EX19">
        <v>296.81247999900125</v>
      </c>
      <c r="EY19">
        <v>305.14580999900124</v>
      </c>
    </row>
    <row r="20" spans="1:155" x14ac:dyDescent="0.25">
      <c r="A20">
        <v>5</v>
      </c>
      <c r="B20" t="s">
        <v>62</v>
      </c>
      <c r="C20" s="2">
        <v>1550.799682961022</v>
      </c>
      <c r="D20">
        <f>36*60+51</f>
        <v>2211</v>
      </c>
      <c r="E20">
        <v>0</v>
      </c>
      <c r="F20">
        <v>1.5</v>
      </c>
      <c r="G20">
        <v>9.8333300000000001</v>
      </c>
      <c r="H20">
        <v>18.16666</v>
      </c>
      <c r="I20">
        <v>118.22166000000001</v>
      </c>
      <c r="J20">
        <v>126.55499000000002</v>
      </c>
      <c r="K20">
        <v>103.48921999700006</v>
      </c>
      <c r="L20">
        <v>111.82254999700007</v>
      </c>
      <c r="M20">
        <v>120.15587999700006</v>
      </c>
      <c r="N20">
        <v>235.68987999700005</v>
      </c>
      <c r="O20">
        <v>244.02320999700004</v>
      </c>
      <c r="P20">
        <v>145.45732000000129</v>
      </c>
      <c r="Q20">
        <v>153.79065000000128</v>
      </c>
      <c r="R20">
        <v>162.1239800000013</v>
      </c>
      <c r="S20">
        <v>257.46068000000128</v>
      </c>
      <c r="T20">
        <v>265.79401000000126</v>
      </c>
      <c r="U20">
        <v>0.5</v>
      </c>
      <c r="V20">
        <v>8.8333300000000001</v>
      </c>
      <c r="W20">
        <v>17.16666</v>
      </c>
      <c r="X20">
        <v>128.54066</v>
      </c>
      <c r="Y20">
        <v>136.87398999999999</v>
      </c>
      <c r="Z20">
        <v>64.042600000000007</v>
      </c>
      <c r="AA20">
        <v>72.375930000000011</v>
      </c>
      <c r="AB20">
        <v>80.70926</v>
      </c>
      <c r="AC20">
        <v>167.52026000000004</v>
      </c>
      <c r="AD20">
        <v>175.85359000000003</v>
      </c>
      <c r="AE20">
        <v>4.6090400000036107</v>
      </c>
      <c r="AF20">
        <v>12.94237000000361</v>
      </c>
      <c r="AG20">
        <v>21.27570000000361</v>
      </c>
      <c r="AH20">
        <v>78.608600000003619</v>
      </c>
      <c r="AI20">
        <v>86.941930000003623</v>
      </c>
      <c r="AJ20">
        <v>193.32853999700006</v>
      </c>
      <c r="AK20">
        <v>201.66186999700005</v>
      </c>
      <c r="AL20">
        <v>209.99519999700007</v>
      </c>
      <c r="AM20">
        <v>319.36519999700005</v>
      </c>
      <c r="AN20">
        <v>327.69852999700004</v>
      </c>
      <c r="AO20">
        <v>1</v>
      </c>
      <c r="AP20">
        <v>9.3333300000000001</v>
      </c>
      <c r="AQ20">
        <v>17.66666</v>
      </c>
      <c r="AR20">
        <v>114.05135999999999</v>
      </c>
      <c r="AS20">
        <v>122.38468999999999</v>
      </c>
      <c r="AT20">
        <v>145.20732000000129</v>
      </c>
      <c r="AU20">
        <v>153.54065000000128</v>
      </c>
      <c r="AV20">
        <v>161.8739800000013</v>
      </c>
      <c r="AW20">
        <v>257.07388000000128</v>
      </c>
      <c r="AX20">
        <v>265.40721000000127</v>
      </c>
      <c r="AY20">
        <v>7.9978400000036203</v>
      </c>
      <c r="AZ20">
        <v>16.33117000000362</v>
      </c>
      <c r="BA20">
        <v>24.664500000003621</v>
      </c>
      <c r="BB20">
        <v>78.358600000003619</v>
      </c>
      <c r="BC20">
        <v>86.691930000003623</v>
      </c>
      <c r="BD20">
        <v>103.73921999700006</v>
      </c>
      <c r="BE20">
        <v>112.07254999700007</v>
      </c>
      <c r="BF20">
        <v>120.40587999700006</v>
      </c>
      <c r="BG20">
        <v>176.66187999700009</v>
      </c>
      <c r="BH20">
        <v>184.99520999700007</v>
      </c>
      <c r="BI20">
        <v>1.25</v>
      </c>
      <c r="BJ20">
        <v>9.5833300000000001</v>
      </c>
      <c r="BK20">
        <v>17.91666</v>
      </c>
      <c r="BL20">
        <v>119.51365999999999</v>
      </c>
      <c r="BM20">
        <v>127.84698999999999</v>
      </c>
      <c r="BN20">
        <v>252.35653999700133</v>
      </c>
      <c r="BO20">
        <v>260.68986999700132</v>
      </c>
      <c r="BP20">
        <v>269.02319999700131</v>
      </c>
      <c r="BQ20">
        <v>331.52589999700132</v>
      </c>
      <c r="BR20">
        <v>339.85922999700131</v>
      </c>
      <c r="BS20">
        <v>112.37399999999985</v>
      </c>
      <c r="BT20">
        <v>120.70732999999986</v>
      </c>
      <c r="BU20">
        <v>129.04065999999986</v>
      </c>
      <c r="BV20">
        <v>229.29665999999986</v>
      </c>
      <c r="BW20">
        <v>237.62998999999985</v>
      </c>
      <c r="BX20">
        <v>157.46687999700265</v>
      </c>
      <c r="BY20">
        <v>165.80020999700264</v>
      </c>
      <c r="BZ20">
        <v>174.13353999700266</v>
      </c>
      <c r="CA20">
        <v>252.35653999700264</v>
      </c>
      <c r="CB20">
        <v>260.68986999700263</v>
      </c>
      <c r="CC20">
        <v>63.792600000000007</v>
      </c>
      <c r="CD20">
        <v>72.125930000000011</v>
      </c>
      <c r="CE20">
        <v>80.45926</v>
      </c>
      <c r="CF20">
        <v>160.74521999700005</v>
      </c>
      <c r="CG20">
        <v>169.07854999700004</v>
      </c>
      <c r="CH20">
        <v>103.98921999700006</v>
      </c>
      <c r="CI20">
        <v>112.32254999700007</v>
      </c>
      <c r="CJ20">
        <v>120.65587999700006</v>
      </c>
      <c r="CK20">
        <v>193.32887999700009</v>
      </c>
      <c r="CL20">
        <v>201.66220999700008</v>
      </c>
      <c r="CM20">
        <v>103.23921999700006</v>
      </c>
      <c r="CN20">
        <v>111.57254999700007</v>
      </c>
      <c r="CO20">
        <v>119.90587999700006</v>
      </c>
      <c r="CP20">
        <v>176.37857999700009</v>
      </c>
      <c r="CQ20">
        <v>184.71190999700008</v>
      </c>
      <c r="CR20">
        <v>78.358599999999996</v>
      </c>
      <c r="CS20">
        <v>86.691929999999999</v>
      </c>
      <c r="CT20">
        <v>95.025260000000003</v>
      </c>
      <c r="CU20">
        <v>160.49521999700005</v>
      </c>
      <c r="CV20">
        <v>168.82854999700004</v>
      </c>
      <c r="CW20">
        <v>62.191940000003484</v>
      </c>
      <c r="CX20">
        <v>70.525270000003488</v>
      </c>
      <c r="CY20">
        <v>78.858600000003491</v>
      </c>
      <c r="CZ20">
        <v>166.5533000000035</v>
      </c>
      <c r="DA20">
        <v>174.88663000000349</v>
      </c>
      <c r="DB20">
        <v>160.49521999700005</v>
      </c>
      <c r="DC20">
        <v>168.82854999700004</v>
      </c>
      <c r="DD20">
        <v>177.16187999700006</v>
      </c>
      <c r="DE20">
        <v>253.16257999700008</v>
      </c>
      <c r="DF20">
        <v>261.49590999700007</v>
      </c>
      <c r="DG20">
        <v>219.52321999700004</v>
      </c>
      <c r="DH20">
        <v>227.85654999700003</v>
      </c>
      <c r="DI20">
        <v>236.18987999700005</v>
      </c>
      <c r="DJ20">
        <v>300.00107999700003</v>
      </c>
      <c r="DK20">
        <v>308.33440999700002</v>
      </c>
      <c r="DL20">
        <v>0.25</v>
      </c>
      <c r="DM20">
        <v>8.5833300000000001</v>
      </c>
      <c r="DN20">
        <v>16.91666</v>
      </c>
      <c r="DO20">
        <v>86.32256000000001</v>
      </c>
      <c r="DP20">
        <v>94.655890000000014</v>
      </c>
      <c r="DQ20">
        <v>213.12999999999971</v>
      </c>
      <c r="DR20">
        <v>221.4633299999997</v>
      </c>
      <c r="DS20">
        <v>229.79665999999972</v>
      </c>
      <c r="DT20">
        <v>341.1496599999997</v>
      </c>
      <c r="DU20">
        <v>349.48298999999969</v>
      </c>
      <c r="DV20">
        <v>0.75</v>
      </c>
      <c r="DW20">
        <v>9.0833300000000001</v>
      </c>
      <c r="DX20">
        <v>17.41666</v>
      </c>
      <c r="DY20">
        <v>80.20926</v>
      </c>
      <c r="DZ20">
        <v>88.542590000000004</v>
      </c>
      <c r="EA20">
        <v>150.13664000000347</v>
      </c>
      <c r="EB20">
        <v>158.46997000000346</v>
      </c>
      <c r="EC20">
        <v>166.80330000000347</v>
      </c>
      <c r="ED20">
        <v>219.52321999700135</v>
      </c>
      <c r="EE20">
        <v>227.85654999700134</v>
      </c>
      <c r="EF20">
        <v>14.9923</v>
      </c>
      <c r="EG20">
        <v>23.32563</v>
      </c>
      <c r="EH20">
        <v>31.65896</v>
      </c>
      <c r="EI20">
        <v>118.70135999999999</v>
      </c>
      <c r="EJ20">
        <v>127.03469</v>
      </c>
      <c r="EK20">
        <v>160.21191999699997</v>
      </c>
      <c r="EL20">
        <v>168.54524999699996</v>
      </c>
      <c r="EM20">
        <v>176.87857999699997</v>
      </c>
      <c r="EN20">
        <v>280.81157999699997</v>
      </c>
      <c r="EO20">
        <v>289.14490999699996</v>
      </c>
      <c r="EP20">
        <v>0</v>
      </c>
      <c r="EQ20">
        <v>8.3333300000000001</v>
      </c>
      <c r="ER20">
        <v>16.66666</v>
      </c>
      <c r="ES20">
        <v>86.57256000000001</v>
      </c>
      <c r="ET20">
        <v>94.905890000000014</v>
      </c>
      <c r="EU20">
        <v>150.38664000000347</v>
      </c>
      <c r="EV20">
        <v>158.71997000000346</v>
      </c>
      <c r="EW20">
        <v>167.05330000000347</v>
      </c>
      <c r="EX20">
        <v>277.99130000000349</v>
      </c>
      <c r="EY20">
        <v>286.32463000000348</v>
      </c>
    </row>
    <row r="21" spans="1:155" x14ac:dyDescent="0.25">
      <c r="A21">
        <v>6</v>
      </c>
      <c r="B21" t="s">
        <v>62</v>
      </c>
      <c r="C21" s="2">
        <v>1856.2615999870065</v>
      </c>
      <c r="D21">
        <f>7*60+1</f>
        <v>421</v>
      </c>
      <c r="E21">
        <v>0</v>
      </c>
      <c r="F21">
        <v>0.25</v>
      </c>
      <c r="G21">
        <v>8.5833300000000001</v>
      </c>
      <c r="H21">
        <v>16.91666</v>
      </c>
      <c r="I21">
        <v>91.057459999999992</v>
      </c>
      <c r="J21">
        <v>99.390789999999996</v>
      </c>
      <c r="K21">
        <v>191.667499999</v>
      </c>
      <c r="L21">
        <v>200.00082999899999</v>
      </c>
      <c r="M21">
        <v>208.33415999900001</v>
      </c>
      <c r="N21">
        <v>270.63325999900002</v>
      </c>
      <c r="O21">
        <v>278.96658999900001</v>
      </c>
      <c r="P21">
        <v>0</v>
      </c>
      <c r="Q21">
        <v>8.3333300000000001</v>
      </c>
      <c r="R21">
        <v>16.66666</v>
      </c>
      <c r="S21">
        <v>106.63346000000001</v>
      </c>
      <c r="T21">
        <v>114.96679000000002</v>
      </c>
      <c r="U21">
        <v>1.25</v>
      </c>
      <c r="V21">
        <v>9.5833300000000001</v>
      </c>
      <c r="W21">
        <v>17.91666</v>
      </c>
      <c r="X21">
        <v>127.27999999999984</v>
      </c>
      <c r="Y21">
        <v>135.61332999999985</v>
      </c>
      <c r="Z21">
        <v>25.040800000000001</v>
      </c>
      <c r="AA21">
        <v>33.374130000000001</v>
      </c>
      <c r="AB21">
        <v>41.707459999999998</v>
      </c>
      <c r="AC21">
        <v>104.22496</v>
      </c>
      <c r="AD21">
        <v>112.55829</v>
      </c>
      <c r="AE21">
        <v>1.5813399999998694</v>
      </c>
      <c r="AF21">
        <v>9.9146699999998695</v>
      </c>
      <c r="AG21">
        <v>18.24799999999987</v>
      </c>
      <c r="AH21">
        <v>127.02999999999984</v>
      </c>
      <c r="AI21">
        <v>135.36332999999985</v>
      </c>
      <c r="AJ21">
        <v>0.75</v>
      </c>
      <c r="AK21">
        <v>9.0833300000000001</v>
      </c>
      <c r="AL21">
        <v>17.41666</v>
      </c>
      <c r="AM21">
        <v>134.01566</v>
      </c>
      <c r="AN21">
        <v>142.34898999999999</v>
      </c>
      <c r="AO21">
        <v>9.2203399999998368</v>
      </c>
      <c r="AP21">
        <v>17.553669999999837</v>
      </c>
      <c r="AQ21">
        <v>25.886999999999837</v>
      </c>
      <c r="AR21">
        <v>126.52999999999984</v>
      </c>
      <c r="AS21">
        <v>134.86332999999985</v>
      </c>
      <c r="AT21">
        <v>79.148239998999955</v>
      </c>
      <c r="AU21">
        <v>87.481569998999959</v>
      </c>
      <c r="AV21">
        <v>95.814899998999948</v>
      </c>
      <c r="AW21">
        <v>152.63339999899998</v>
      </c>
      <c r="AX21">
        <v>160.96672999899997</v>
      </c>
      <c r="AY21">
        <v>5.4463399999998501</v>
      </c>
      <c r="AZ21">
        <v>13.77966999999985</v>
      </c>
      <c r="BA21">
        <v>22.11299999999985</v>
      </c>
      <c r="BB21">
        <v>126.77999999999984</v>
      </c>
      <c r="BC21">
        <v>135.11332999999985</v>
      </c>
      <c r="BD21">
        <v>152.63339999899998</v>
      </c>
      <c r="BE21">
        <v>160.96672999899997</v>
      </c>
      <c r="BF21">
        <v>169.30005999899998</v>
      </c>
      <c r="BG21">
        <v>224.36625999899999</v>
      </c>
      <c r="BH21">
        <v>232.69958999899998</v>
      </c>
      <c r="BI21">
        <v>0.5</v>
      </c>
      <c r="BJ21">
        <v>8.8333300000000001</v>
      </c>
      <c r="BK21">
        <v>17.16666</v>
      </c>
      <c r="BL21">
        <v>104.57615999999999</v>
      </c>
      <c r="BM21">
        <v>112.90948999999999</v>
      </c>
      <c r="BN21">
        <v>90.466799999000017</v>
      </c>
      <c r="BO21">
        <v>98.800129999000021</v>
      </c>
      <c r="BP21">
        <v>107.13345999900002</v>
      </c>
      <c r="BQ21">
        <v>216.47245999900002</v>
      </c>
      <c r="BR21">
        <v>224.80578999900001</v>
      </c>
      <c r="BS21">
        <v>123.55012000000131</v>
      </c>
      <c r="BT21">
        <v>131.88345000000132</v>
      </c>
      <c r="BU21">
        <v>140.21678000000131</v>
      </c>
      <c r="BV21">
        <v>202.98028000000133</v>
      </c>
      <c r="BW21">
        <v>211.31361000000132</v>
      </c>
      <c r="BX21">
        <v>192.31929999899987</v>
      </c>
      <c r="BY21">
        <v>200.65262999899986</v>
      </c>
      <c r="BZ21">
        <v>208.98595999899987</v>
      </c>
      <c r="CA21">
        <v>264.04755999899987</v>
      </c>
      <c r="CB21">
        <v>272.38088999899986</v>
      </c>
      <c r="CC21">
        <v>123.80012000000131</v>
      </c>
      <c r="CD21">
        <v>132.13345000000132</v>
      </c>
      <c r="CE21">
        <v>140.46678000000131</v>
      </c>
      <c r="CF21">
        <v>245.00378000000131</v>
      </c>
      <c r="CG21">
        <v>253.3371100000013</v>
      </c>
      <c r="CH21">
        <v>123.30012000000131</v>
      </c>
      <c r="CI21">
        <v>131.63345000000132</v>
      </c>
      <c r="CJ21">
        <v>139.96678000000131</v>
      </c>
      <c r="CK21">
        <v>213.41208000000134</v>
      </c>
      <c r="CL21">
        <v>221.74541000000133</v>
      </c>
      <c r="CM21">
        <v>126.27999999999997</v>
      </c>
      <c r="CN21">
        <v>134.61332999999996</v>
      </c>
      <c r="CO21">
        <v>142.94665999999998</v>
      </c>
      <c r="CP21">
        <v>243.38499999999854</v>
      </c>
      <c r="CQ21">
        <v>251.71832999999853</v>
      </c>
      <c r="CR21">
        <v>1</v>
      </c>
      <c r="CS21">
        <v>9.3333300000000001</v>
      </c>
      <c r="CT21">
        <v>17.66666</v>
      </c>
      <c r="CU21">
        <v>92.738760000000013</v>
      </c>
      <c r="CV21">
        <v>101.07209000000002</v>
      </c>
      <c r="CW21">
        <v>243.38499999999854</v>
      </c>
      <c r="CX21">
        <v>251.71832999999853</v>
      </c>
      <c r="CY21">
        <v>260.05165999999855</v>
      </c>
      <c r="CZ21">
        <v>353.09515999999854</v>
      </c>
      <c r="DA21">
        <v>361.42848999999853</v>
      </c>
      <c r="DB21">
        <v>74.890799998999981</v>
      </c>
      <c r="DC21">
        <v>83.224129998999985</v>
      </c>
      <c r="DD21">
        <v>91.557459998999974</v>
      </c>
      <c r="DE21">
        <v>168.80005999899998</v>
      </c>
      <c r="DF21">
        <v>177.13338999899997</v>
      </c>
      <c r="DG21">
        <v>88.409499998999976</v>
      </c>
      <c r="DH21">
        <v>96.74282999899998</v>
      </c>
      <c r="DI21">
        <v>105.07615999899997</v>
      </c>
      <c r="DJ21">
        <v>207.83415999899998</v>
      </c>
      <c r="DK21">
        <v>216.16748999899997</v>
      </c>
      <c r="DL21">
        <v>200.305799998</v>
      </c>
      <c r="DM21">
        <v>208.63912999799999</v>
      </c>
      <c r="DN21">
        <v>216.97245999800001</v>
      </c>
      <c r="DO21">
        <v>295.592159998</v>
      </c>
      <c r="DP21">
        <v>303.92548999799999</v>
      </c>
      <c r="DQ21">
        <v>186.8136199990013</v>
      </c>
      <c r="DR21">
        <v>195.14694999900129</v>
      </c>
      <c r="DS21">
        <v>203.48027999900131</v>
      </c>
      <c r="DT21">
        <v>256.84047999900133</v>
      </c>
      <c r="DU21">
        <v>265.17380999900132</v>
      </c>
      <c r="DV21">
        <v>88.058299999999917</v>
      </c>
      <c r="DW21">
        <v>96.391629999999921</v>
      </c>
      <c r="DX21">
        <v>104.72495999999992</v>
      </c>
      <c r="DY21">
        <v>208.48595999999992</v>
      </c>
      <c r="DZ21">
        <v>216.81928999999991</v>
      </c>
      <c r="EA21">
        <v>241.03291999900128</v>
      </c>
      <c r="EB21">
        <v>249.36624999900127</v>
      </c>
      <c r="EC21">
        <v>257.69957999900129</v>
      </c>
      <c r="ED21">
        <v>357.40507999900132</v>
      </c>
      <c r="EE21">
        <v>365.73840999900131</v>
      </c>
      <c r="EF21">
        <v>197.24541999900131</v>
      </c>
      <c r="EG21">
        <v>205.5787499990013</v>
      </c>
      <c r="EH21">
        <v>213.91207999900132</v>
      </c>
      <c r="EI21">
        <v>300.58407999900135</v>
      </c>
      <c r="EJ21">
        <v>308.91740999900134</v>
      </c>
      <c r="EK21">
        <v>241.28291999900128</v>
      </c>
      <c r="EL21">
        <v>249.61624999900127</v>
      </c>
      <c r="EM21">
        <v>257.94957999900129</v>
      </c>
      <c r="EN21">
        <v>312.79137999900132</v>
      </c>
      <c r="EO21">
        <v>321.12470999900131</v>
      </c>
      <c r="EP21">
        <v>150.68232000000128</v>
      </c>
      <c r="EQ21">
        <v>159.01565000000127</v>
      </c>
      <c r="ER21">
        <v>167.34898000000129</v>
      </c>
      <c r="ES21">
        <v>271.85998000000126</v>
      </c>
      <c r="ET21">
        <v>280.19331000000125</v>
      </c>
      <c r="EU21">
        <v>126.53</v>
      </c>
      <c r="EV21">
        <v>134.86332999999999</v>
      </c>
      <c r="EW21">
        <v>143.19666000000001</v>
      </c>
      <c r="EX21">
        <v>259.55166000000003</v>
      </c>
      <c r="EY21">
        <v>267.88499000000002</v>
      </c>
    </row>
    <row r="22" spans="1:155" x14ac:dyDescent="0.25">
      <c r="A22">
        <v>7</v>
      </c>
      <c r="B22" t="s">
        <v>62</v>
      </c>
      <c r="C22" s="2">
        <v>2357.4233299950465</v>
      </c>
      <c r="D22">
        <f>7*60+46</f>
        <v>466</v>
      </c>
      <c r="E22">
        <v>0</v>
      </c>
      <c r="F22">
        <v>21.953099999999999</v>
      </c>
      <c r="G22">
        <v>30.286429999999999</v>
      </c>
      <c r="H22">
        <v>38.619759999999999</v>
      </c>
      <c r="I22">
        <v>112.15185999999999</v>
      </c>
      <c r="J22">
        <v>120.48518999999999</v>
      </c>
      <c r="K22">
        <v>1.9904399989999604</v>
      </c>
      <c r="L22">
        <v>10.323769998999961</v>
      </c>
      <c r="M22">
        <v>18.657099998999961</v>
      </c>
      <c r="N22">
        <v>111.82499999899997</v>
      </c>
      <c r="O22">
        <v>120.15832999899997</v>
      </c>
      <c r="P22">
        <v>0.5</v>
      </c>
      <c r="Q22">
        <v>8.8333300000000001</v>
      </c>
      <c r="R22">
        <v>17.16666</v>
      </c>
      <c r="S22">
        <v>122.70565999999998</v>
      </c>
      <c r="T22">
        <v>131.03898999999998</v>
      </c>
      <c r="U22">
        <v>181.62252000000242</v>
      </c>
      <c r="V22">
        <v>189.95585000000241</v>
      </c>
      <c r="W22">
        <v>198.28918000000243</v>
      </c>
      <c r="X22">
        <v>292.65068000000247</v>
      </c>
      <c r="Y22">
        <v>300.98401000000246</v>
      </c>
      <c r="Z22">
        <v>0.25</v>
      </c>
      <c r="AA22">
        <v>8.5833300000000001</v>
      </c>
      <c r="AB22">
        <v>16.91666</v>
      </c>
      <c r="AC22">
        <v>127.74165999999998</v>
      </c>
      <c r="AD22">
        <v>136.07498999999999</v>
      </c>
      <c r="AE22">
        <v>107.18299999999999</v>
      </c>
      <c r="AF22">
        <v>115.51633</v>
      </c>
      <c r="AG22">
        <v>123.84966</v>
      </c>
      <c r="AH22">
        <v>189.06106</v>
      </c>
      <c r="AI22">
        <v>197.39438999999999</v>
      </c>
      <c r="AJ22">
        <v>144.70518000001039</v>
      </c>
      <c r="AK22">
        <v>153.03851000001038</v>
      </c>
      <c r="AL22">
        <v>161.37184000001039</v>
      </c>
      <c r="AM22">
        <v>266.47684000001038</v>
      </c>
      <c r="AN22">
        <v>274.81017000001037</v>
      </c>
      <c r="AO22">
        <v>1.25</v>
      </c>
      <c r="AP22">
        <v>9.5833300000000001</v>
      </c>
      <c r="AQ22">
        <v>17.91666</v>
      </c>
      <c r="AR22">
        <v>118.29566</v>
      </c>
      <c r="AS22">
        <v>126.62899</v>
      </c>
      <c r="AT22">
        <v>0.75</v>
      </c>
      <c r="AU22">
        <v>9.0833300000000001</v>
      </c>
      <c r="AV22">
        <v>17.41666</v>
      </c>
      <c r="AW22">
        <v>125.86165999999999</v>
      </c>
      <c r="AX22">
        <v>134.19498999999999</v>
      </c>
      <c r="AY22">
        <v>42.021500000000003</v>
      </c>
      <c r="AZ22">
        <v>50.354830000000007</v>
      </c>
      <c r="BA22">
        <v>58.688160000000003</v>
      </c>
      <c r="BB22">
        <v>157.47875999999994</v>
      </c>
      <c r="BC22">
        <v>165.81208999999993</v>
      </c>
      <c r="BD22">
        <v>99.155760000003724</v>
      </c>
      <c r="BE22">
        <v>107.48909000000373</v>
      </c>
      <c r="BF22">
        <v>115.82242000000372</v>
      </c>
      <c r="BG22">
        <v>181.87252000000373</v>
      </c>
      <c r="BH22">
        <v>190.20585000000372</v>
      </c>
      <c r="BI22">
        <v>98.905760000003724</v>
      </c>
      <c r="BJ22">
        <v>107.23909000000373</v>
      </c>
      <c r="BK22">
        <v>115.57242000000372</v>
      </c>
      <c r="BL22">
        <v>182.12252000000373</v>
      </c>
      <c r="BM22">
        <v>190.45585000000372</v>
      </c>
      <c r="BN22">
        <v>106.53899999899997</v>
      </c>
      <c r="BO22">
        <v>114.87232999899997</v>
      </c>
      <c r="BP22">
        <v>123.20565999899998</v>
      </c>
      <c r="BQ22">
        <v>188.77975999899996</v>
      </c>
      <c r="BR22">
        <v>197.11308999899995</v>
      </c>
      <c r="BS22">
        <v>5.3832399989999828</v>
      </c>
      <c r="BT22">
        <v>13.716569998999983</v>
      </c>
      <c r="BU22">
        <v>22.049899998999983</v>
      </c>
      <c r="BV22">
        <v>111.57499999899997</v>
      </c>
      <c r="BW22">
        <v>119.90832999899997</v>
      </c>
      <c r="BX22">
        <v>111.57499999899997</v>
      </c>
      <c r="BY22">
        <v>119.90832999899997</v>
      </c>
      <c r="BZ22">
        <v>128.24165999899998</v>
      </c>
      <c r="CA22">
        <v>217.94455999899998</v>
      </c>
      <c r="CB22">
        <v>226.27788999899997</v>
      </c>
      <c r="CC22">
        <v>1</v>
      </c>
      <c r="CD22">
        <v>9.3333300000000001</v>
      </c>
      <c r="CE22">
        <v>17.66666</v>
      </c>
      <c r="CF22">
        <v>123.34965999999999</v>
      </c>
      <c r="CG22">
        <v>131.68298999999999</v>
      </c>
      <c r="CH22">
        <v>0</v>
      </c>
      <c r="CI22">
        <v>8.3333300000000001</v>
      </c>
      <c r="CJ22">
        <v>16.66666</v>
      </c>
      <c r="CK22">
        <v>81.710259999999991</v>
      </c>
      <c r="CL22">
        <v>90.043589999999995</v>
      </c>
      <c r="CM22">
        <v>104.95496000000371</v>
      </c>
      <c r="CN22">
        <v>113.28829000000371</v>
      </c>
      <c r="CO22">
        <v>121.6216200000037</v>
      </c>
      <c r="CP22">
        <v>181.62252000000373</v>
      </c>
      <c r="CQ22">
        <v>189.95585000000372</v>
      </c>
      <c r="CR22">
        <v>109.69499999899998</v>
      </c>
      <c r="CS22">
        <v>118.02832999899998</v>
      </c>
      <c r="CT22">
        <v>126.36165999899998</v>
      </c>
      <c r="CU22">
        <v>215.861359999</v>
      </c>
      <c r="CV22">
        <v>224.19468999899999</v>
      </c>
      <c r="CW22">
        <v>144.40832000000128</v>
      </c>
      <c r="CX22">
        <v>152.74165000000127</v>
      </c>
      <c r="CY22">
        <v>161.07498000000129</v>
      </c>
      <c r="CZ22">
        <v>275.2619800000013</v>
      </c>
      <c r="DA22">
        <v>283.59531000000129</v>
      </c>
      <c r="DB22">
        <v>174.14541999999778</v>
      </c>
      <c r="DC22">
        <v>182.47874999999777</v>
      </c>
      <c r="DD22">
        <v>190.81207999999779</v>
      </c>
      <c r="DE22">
        <v>249.56017999999779</v>
      </c>
      <c r="DF22">
        <v>257.89350999999778</v>
      </c>
      <c r="DG22">
        <v>174.89541999999778</v>
      </c>
      <c r="DH22">
        <v>183.22874999999777</v>
      </c>
      <c r="DI22">
        <v>191.56207999999779</v>
      </c>
      <c r="DJ22">
        <v>244.3961799999978</v>
      </c>
      <c r="DK22">
        <v>252.72950999999779</v>
      </c>
      <c r="DL22">
        <v>174.64541999999778</v>
      </c>
      <c r="DM22">
        <v>182.97874999999777</v>
      </c>
      <c r="DN22">
        <v>191.31207999999779</v>
      </c>
      <c r="DO22">
        <v>274.78117999999779</v>
      </c>
      <c r="DP22">
        <v>283.11450999999778</v>
      </c>
      <c r="DQ22">
        <v>98.376920000002428</v>
      </c>
      <c r="DR22">
        <v>106.71025000000243</v>
      </c>
      <c r="DS22">
        <v>115.04358000000244</v>
      </c>
      <c r="DT22">
        <v>197.78918000000243</v>
      </c>
      <c r="DU22">
        <v>206.12251000000242</v>
      </c>
      <c r="DV22">
        <v>214.70584000000372</v>
      </c>
      <c r="DW22">
        <v>223.03917000000371</v>
      </c>
      <c r="DX22">
        <v>231.37250000000373</v>
      </c>
      <c r="DY22">
        <v>281.56470000000371</v>
      </c>
      <c r="DZ22">
        <v>289.8980300000037</v>
      </c>
      <c r="EA22">
        <v>174.39541999999778</v>
      </c>
      <c r="EB22">
        <v>182.72874999999777</v>
      </c>
      <c r="EC22">
        <v>191.06207999999779</v>
      </c>
      <c r="ED22">
        <v>275.51747999999782</v>
      </c>
      <c r="EE22">
        <v>283.85080999999781</v>
      </c>
      <c r="EF22">
        <v>65.543599999999927</v>
      </c>
      <c r="EG22">
        <v>73.87692999999993</v>
      </c>
      <c r="EH22">
        <v>82.21025999999992</v>
      </c>
      <c r="EI22">
        <v>156.38525999999993</v>
      </c>
      <c r="EJ22">
        <v>164.71858999999992</v>
      </c>
      <c r="EK22">
        <v>175.69028000001038</v>
      </c>
      <c r="EL22">
        <v>184.02361000001036</v>
      </c>
      <c r="EM22">
        <v>192.35694000001038</v>
      </c>
      <c r="EN22">
        <v>266.22684000001038</v>
      </c>
      <c r="EO22">
        <v>274.56017000001037</v>
      </c>
      <c r="EP22">
        <v>214.45584000000372</v>
      </c>
      <c r="EQ22">
        <v>222.78917000000371</v>
      </c>
      <c r="ER22">
        <v>231.12250000000373</v>
      </c>
      <c r="ES22">
        <v>287.15030000000371</v>
      </c>
      <c r="ET22">
        <v>295.4836300000037</v>
      </c>
      <c r="EU22">
        <v>266.22684000001038</v>
      </c>
      <c r="EV22">
        <v>274.56017000001037</v>
      </c>
      <c r="EW22">
        <v>282.89350000001036</v>
      </c>
      <c r="EX22">
        <v>333.7747000000104</v>
      </c>
      <c r="EY22">
        <v>342.10803000001039</v>
      </c>
    </row>
    <row r="23" spans="1:155" x14ac:dyDescent="0.25">
      <c r="A23">
        <v>8</v>
      </c>
      <c r="B23" t="s">
        <v>62</v>
      </c>
      <c r="C23" s="2">
        <v>1661.5673799940696</v>
      </c>
      <c r="D23">
        <v>3600</v>
      </c>
      <c r="E23">
        <v>0.13</v>
      </c>
      <c r="F23">
        <v>1.0000000000022595</v>
      </c>
      <c r="G23">
        <v>9.3333300000022597</v>
      </c>
      <c r="H23">
        <v>17.66666000000226</v>
      </c>
      <c r="I23">
        <v>76.892160000002249</v>
      </c>
      <c r="J23">
        <v>85.225490000002253</v>
      </c>
      <c r="K23">
        <v>0.50000000000225953</v>
      </c>
      <c r="L23">
        <v>8.8333300000022597</v>
      </c>
      <c r="M23">
        <v>17.16666000000226</v>
      </c>
      <c r="N23">
        <v>83.977460000002267</v>
      </c>
      <c r="O23">
        <v>92.310790000002271</v>
      </c>
      <c r="P23">
        <v>2.6435599999999999</v>
      </c>
      <c r="Q23">
        <v>10.976890000000001</v>
      </c>
      <c r="R23">
        <v>19.310220000000001</v>
      </c>
      <c r="S23">
        <v>88.356919999999988</v>
      </c>
      <c r="T23">
        <v>96.690249999999992</v>
      </c>
      <c r="U23">
        <v>6.7032400000022392</v>
      </c>
      <c r="V23">
        <v>15.036570000002239</v>
      </c>
      <c r="W23">
        <v>23.369900000002239</v>
      </c>
      <c r="X23">
        <v>114.35900000000223</v>
      </c>
      <c r="Y23">
        <v>122.69233000000223</v>
      </c>
      <c r="Z23">
        <v>114.35900000000223</v>
      </c>
      <c r="AA23">
        <v>122.69233000000223</v>
      </c>
      <c r="AB23">
        <v>131.02566000000223</v>
      </c>
      <c r="AC23">
        <v>228.88926000000225</v>
      </c>
      <c r="AD23">
        <v>237.22259000000224</v>
      </c>
      <c r="AE23">
        <v>2.3935599999999999</v>
      </c>
      <c r="AF23">
        <v>10.726890000000001</v>
      </c>
      <c r="AG23">
        <v>19.060220000000001</v>
      </c>
      <c r="AH23">
        <v>114.60900000000223</v>
      </c>
      <c r="AI23">
        <v>122.94233000000223</v>
      </c>
      <c r="AJ23">
        <v>202.46474000000353</v>
      </c>
      <c r="AK23">
        <v>210.79807000000352</v>
      </c>
      <c r="AL23">
        <v>219.13140000000354</v>
      </c>
      <c r="AM23">
        <v>326.95940000000354</v>
      </c>
      <c r="AN23">
        <v>335.29273000000353</v>
      </c>
      <c r="AO23">
        <v>147.94232000000221</v>
      </c>
      <c r="AP23">
        <v>156.2756500000022</v>
      </c>
      <c r="AQ23">
        <v>164.60898000000222</v>
      </c>
      <c r="AR23">
        <v>275.41398000000225</v>
      </c>
      <c r="AS23">
        <v>283.74731000000224</v>
      </c>
      <c r="AT23">
        <v>147.44232000000221</v>
      </c>
      <c r="AU23">
        <v>155.7756500000022</v>
      </c>
      <c r="AV23">
        <v>164.10898000000222</v>
      </c>
      <c r="AW23">
        <v>266.46798000000223</v>
      </c>
      <c r="AX23">
        <v>274.80131000000222</v>
      </c>
      <c r="AY23">
        <v>148.19232000000221</v>
      </c>
      <c r="AZ23">
        <v>156.5256500000022</v>
      </c>
      <c r="BA23">
        <v>164.85898000000222</v>
      </c>
      <c r="BB23">
        <v>272.61598000000225</v>
      </c>
      <c r="BC23">
        <v>280.94931000000224</v>
      </c>
      <c r="BD23">
        <v>66.616560000003503</v>
      </c>
      <c r="BE23">
        <v>74.949890000003506</v>
      </c>
      <c r="BF23">
        <v>83.283220000003496</v>
      </c>
      <c r="BG23">
        <v>148.69232000000352</v>
      </c>
      <c r="BH23">
        <v>157.02565000000351</v>
      </c>
      <c r="BI23">
        <v>67.810799999002271</v>
      </c>
      <c r="BJ23">
        <v>76.144129999002274</v>
      </c>
      <c r="BK23">
        <v>84.477459999002264</v>
      </c>
      <c r="BL23">
        <v>163.74935999900228</v>
      </c>
      <c r="BM23">
        <v>172.08268999900227</v>
      </c>
      <c r="BN23">
        <v>72.190259999999967</v>
      </c>
      <c r="BO23">
        <v>80.52358999999997</v>
      </c>
      <c r="BP23">
        <v>88.856919999999974</v>
      </c>
      <c r="BQ23">
        <v>160.89671999999996</v>
      </c>
      <c r="BR23">
        <v>169.23004999999995</v>
      </c>
      <c r="BS23">
        <v>205.26572000000354</v>
      </c>
      <c r="BT23">
        <v>213.59905000000353</v>
      </c>
      <c r="BU23">
        <v>221.93238000000355</v>
      </c>
      <c r="BV23">
        <v>311.14888000000354</v>
      </c>
      <c r="BW23">
        <v>319.48221000000353</v>
      </c>
      <c r="BX23">
        <v>212.72259999900223</v>
      </c>
      <c r="BY23">
        <v>221.05592999900222</v>
      </c>
      <c r="BZ23">
        <v>229.38925999900223</v>
      </c>
      <c r="CA23">
        <v>316.28555999900226</v>
      </c>
      <c r="CB23">
        <v>324.61888999900225</v>
      </c>
      <c r="CC23">
        <v>180.41601999900357</v>
      </c>
      <c r="CD23">
        <v>188.74934999900356</v>
      </c>
      <c r="CE23">
        <v>197.08267999900357</v>
      </c>
      <c r="CF23">
        <v>275.85007999900358</v>
      </c>
      <c r="CG23">
        <v>284.18340999900357</v>
      </c>
      <c r="CH23">
        <v>114.10900000000223</v>
      </c>
      <c r="CI23">
        <v>122.44233000000223</v>
      </c>
      <c r="CJ23">
        <v>130.77566000000223</v>
      </c>
      <c r="CK23">
        <v>212.72259999900353</v>
      </c>
      <c r="CL23">
        <v>221.05592999900352</v>
      </c>
      <c r="CM23">
        <v>0.75000000000225953</v>
      </c>
      <c r="CN23">
        <v>9.0833300000022597</v>
      </c>
      <c r="CO23">
        <v>17.41666000000226</v>
      </c>
      <c r="CP23">
        <v>85.780960000002253</v>
      </c>
      <c r="CQ23">
        <v>94.114290000002256</v>
      </c>
      <c r="CR23">
        <v>1.6357400000022153</v>
      </c>
      <c r="CS23">
        <v>9.9690700000022154</v>
      </c>
      <c r="CT23">
        <v>18.302400000002216</v>
      </c>
      <c r="CU23">
        <v>75.822999999002235</v>
      </c>
      <c r="CV23">
        <v>84.156329999002239</v>
      </c>
      <c r="CW23">
        <v>0.25000000000225953</v>
      </c>
      <c r="CX23">
        <v>8.5833300000022597</v>
      </c>
      <c r="CY23">
        <v>16.91666000000226</v>
      </c>
      <c r="CZ23">
        <v>91.989660000002246</v>
      </c>
      <c r="DA23">
        <v>100.32299000000225</v>
      </c>
      <c r="DB23">
        <v>147.69232000000221</v>
      </c>
      <c r="DC23">
        <v>156.0256500000022</v>
      </c>
      <c r="DD23">
        <v>164.35898000000222</v>
      </c>
      <c r="DE23">
        <v>246.37658000000221</v>
      </c>
      <c r="DF23">
        <v>254.7099100000022</v>
      </c>
      <c r="DG23">
        <v>148.44232000000221</v>
      </c>
      <c r="DH23">
        <v>156.7756500000022</v>
      </c>
      <c r="DI23">
        <v>165.10898000000222</v>
      </c>
      <c r="DJ23">
        <v>238.03538000000134</v>
      </c>
      <c r="DK23">
        <v>246.36871000000133</v>
      </c>
      <c r="DL23">
        <v>147.19232000000221</v>
      </c>
      <c r="DM23">
        <v>155.5256500000022</v>
      </c>
      <c r="DN23">
        <v>163.85898000000222</v>
      </c>
      <c r="DO23">
        <v>238.56148000000223</v>
      </c>
      <c r="DP23">
        <v>246.89481000000222</v>
      </c>
      <c r="DQ23">
        <v>108.65632000000355</v>
      </c>
      <c r="DR23">
        <v>116.98965000000355</v>
      </c>
      <c r="DS23">
        <v>125.32298000000355</v>
      </c>
      <c r="DT23">
        <v>221.43238000000355</v>
      </c>
      <c r="DU23">
        <v>229.76571000000354</v>
      </c>
      <c r="DV23">
        <v>2.2595258997171186E-12</v>
      </c>
      <c r="DW23">
        <v>8.3333300000022597</v>
      </c>
      <c r="DX23">
        <v>16.66666000000226</v>
      </c>
      <c r="DY23">
        <v>130.52566000000223</v>
      </c>
      <c r="DZ23">
        <v>138.85899000000222</v>
      </c>
      <c r="EA23">
        <v>108.90632000000355</v>
      </c>
      <c r="EB23">
        <v>117.23965000000355</v>
      </c>
      <c r="EC23">
        <v>125.57298000000355</v>
      </c>
      <c r="ED23">
        <v>185.79808000000355</v>
      </c>
      <c r="EE23">
        <v>194.13141000000354</v>
      </c>
      <c r="EF23">
        <v>1.3857400000022153</v>
      </c>
      <c r="EG23">
        <v>9.7190700000022154</v>
      </c>
      <c r="EH23">
        <v>18.052400000002216</v>
      </c>
      <c r="EI23">
        <v>114.85900000000223</v>
      </c>
      <c r="EJ23">
        <v>123.19233000000223</v>
      </c>
      <c r="EK23">
        <v>69.80586000000001</v>
      </c>
      <c r="EL23">
        <v>78.139190000000013</v>
      </c>
      <c r="EM23">
        <v>86.472520000000003</v>
      </c>
      <c r="EN23">
        <v>161.14672000000002</v>
      </c>
      <c r="EO23">
        <v>169.48005000000001</v>
      </c>
      <c r="EP23">
        <v>66.366560000003503</v>
      </c>
      <c r="EQ23">
        <v>74.699890000003506</v>
      </c>
      <c r="ER23">
        <v>83.033220000003496</v>
      </c>
      <c r="ES23">
        <v>148.44232000000352</v>
      </c>
      <c r="ET23">
        <v>156.77565000000351</v>
      </c>
      <c r="EU23">
        <v>75.822999999002235</v>
      </c>
      <c r="EV23">
        <v>84.156329999002239</v>
      </c>
      <c r="EW23">
        <v>92.489659999002242</v>
      </c>
      <c r="EX23">
        <v>161.95785999900227</v>
      </c>
      <c r="EY23">
        <v>170.29118999900226</v>
      </c>
    </row>
    <row r="24" spans="1:155" x14ac:dyDescent="0.25">
      <c r="A24">
        <v>9</v>
      </c>
      <c r="B24" t="s">
        <v>62</v>
      </c>
      <c r="C24" s="2">
        <v>1855.8083299910584</v>
      </c>
      <c r="D24">
        <v>3600</v>
      </c>
      <c r="E24">
        <v>0.16</v>
      </c>
      <c r="F24">
        <v>1</v>
      </c>
      <c r="G24">
        <v>9.3333300000000001</v>
      </c>
      <c r="H24">
        <v>17.66666</v>
      </c>
      <c r="I24">
        <v>122.92366</v>
      </c>
      <c r="J24">
        <v>131.25699</v>
      </c>
      <c r="K24">
        <v>159.01122000000032</v>
      </c>
      <c r="L24">
        <v>167.34455000000031</v>
      </c>
      <c r="M24">
        <v>175.67788000000033</v>
      </c>
      <c r="N24">
        <v>259.84858000000031</v>
      </c>
      <c r="O24">
        <v>268.1819100000003</v>
      </c>
      <c r="P24">
        <v>2</v>
      </c>
      <c r="Q24">
        <v>10.33333</v>
      </c>
      <c r="R24">
        <v>18.66666</v>
      </c>
      <c r="S24">
        <v>116.56996000000001</v>
      </c>
      <c r="T24">
        <v>124.90329000000001</v>
      </c>
      <c r="U24">
        <v>0.75</v>
      </c>
      <c r="V24">
        <v>9.0833300000000001</v>
      </c>
      <c r="W24">
        <v>17.41666</v>
      </c>
      <c r="X24">
        <v>80.186160000000001</v>
      </c>
      <c r="Y24">
        <v>88.519490000000005</v>
      </c>
      <c r="Z24">
        <v>159.26122000000032</v>
      </c>
      <c r="AA24">
        <v>167.59455000000031</v>
      </c>
      <c r="AB24">
        <v>175.92788000000033</v>
      </c>
      <c r="AC24">
        <v>290.80488000000031</v>
      </c>
      <c r="AD24">
        <v>299.1382100000003</v>
      </c>
      <c r="AE24">
        <v>158.76122000000032</v>
      </c>
      <c r="AF24">
        <v>167.09455000000031</v>
      </c>
      <c r="AG24">
        <v>175.42788000000033</v>
      </c>
      <c r="AH24">
        <v>247.76178000000033</v>
      </c>
      <c r="AI24">
        <v>256.09511000000032</v>
      </c>
      <c r="AJ24">
        <v>0.5</v>
      </c>
      <c r="AK24">
        <v>8.8333300000000001</v>
      </c>
      <c r="AL24">
        <v>17.16666</v>
      </c>
      <c r="AM24">
        <v>131.99866</v>
      </c>
      <c r="AN24">
        <v>140.33198999999999</v>
      </c>
      <c r="AO24">
        <v>212.01589999899997</v>
      </c>
      <c r="AP24">
        <v>220.34922999899996</v>
      </c>
      <c r="AQ24">
        <v>228.68255999899998</v>
      </c>
      <c r="AR24">
        <v>323.382859999</v>
      </c>
      <c r="AS24">
        <v>331.71618999899999</v>
      </c>
      <c r="AT24">
        <v>107.29272000000492</v>
      </c>
      <c r="AU24">
        <v>115.62605000000492</v>
      </c>
      <c r="AV24">
        <v>123.95938000000493</v>
      </c>
      <c r="AW24">
        <v>178.28118000000495</v>
      </c>
      <c r="AX24">
        <v>186.61451000000494</v>
      </c>
      <c r="AY24">
        <v>1.5</v>
      </c>
      <c r="AZ24">
        <v>9.8333300000000001</v>
      </c>
      <c r="BA24">
        <v>18.16666</v>
      </c>
      <c r="BB24">
        <v>118.41766000000001</v>
      </c>
      <c r="BC24">
        <v>126.75099000000002</v>
      </c>
      <c r="BD24">
        <v>107.04272000000492</v>
      </c>
      <c r="BE24">
        <v>115.37605000000492</v>
      </c>
      <c r="BF24">
        <v>123.70938000000493</v>
      </c>
      <c r="BG24">
        <v>223.79738000000492</v>
      </c>
      <c r="BH24">
        <v>232.13071000000491</v>
      </c>
      <c r="BI24">
        <v>1.75</v>
      </c>
      <c r="BJ24">
        <v>10.08333</v>
      </c>
      <c r="BK24">
        <v>18.41666</v>
      </c>
      <c r="BL24">
        <v>73.959400000001025</v>
      </c>
      <c r="BM24">
        <v>82.292730000001029</v>
      </c>
      <c r="BN24">
        <v>106.79272000000492</v>
      </c>
      <c r="BO24">
        <v>115.12605000000492</v>
      </c>
      <c r="BP24">
        <v>123.45938000000493</v>
      </c>
      <c r="BQ24">
        <v>186.65218000000493</v>
      </c>
      <c r="BR24">
        <v>194.98551000000492</v>
      </c>
      <c r="BS24">
        <v>203.31884000000622</v>
      </c>
      <c r="BT24">
        <v>211.65217000000621</v>
      </c>
      <c r="BU24">
        <v>219.98550000000623</v>
      </c>
      <c r="BV24">
        <v>324.56850000000622</v>
      </c>
      <c r="BW24">
        <v>332.90183000000621</v>
      </c>
      <c r="BX24">
        <v>0</v>
      </c>
      <c r="BY24">
        <v>8.3333300000000001</v>
      </c>
      <c r="BZ24">
        <v>16.66666</v>
      </c>
      <c r="CA24">
        <v>90.126059999999995</v>
      </c>
      <c r="CB24">
        <v>98.459389999999999</v>
      </c>
      <c r="CC24">
        <v>244.84921999899996</v>
      </c>
      <c r="CD24">
        <v>253.18254999899995</v>
      </c>
      <c r="CE24">
        <v>261.51587999899994</v>
      </c>
      <c r="CF24">
        <v>367.82587999899994</v>
      </c>
      <c r="CG24">
        <v>376.15920999899993</v>
      </c>
      <c r="CH24">
        <v>203.81884000000622</v>
      </c>
      <c r="CI24">
        <v>212.15217000000621</v>
      </c>
      <c r="CJ24">
        <v>220.48550000000623</v>
      </c>
      <c r="CK24">
        <v>321.89150000000626</v>
      </c>
      <c r="CL24">
        <v>330.22483000000625</v>
      </c>
      <c r="CM24">
        <v>0.25</v>
      </c>
      <c r="CN24">
        <v>8.5833300000000001</v>
      </c>
      <c r="CO24">
        <v>16.91666</v>
      </c>
      <c r="CP24">
        <v>132.38166000000001</v>
      </c>
      <c r="CQ24">
        <v>140.71499</v>
      </c>
      <c r="CR24">
        <v>162.11451999900493</v>
      </c>
      <c r="CS24">
        <v>170.44784999900492</v>
      </c>
      <c r="CT24">
        <v>178.78117999900493</v>
      </c>
      <c r="CU24">
        <v>280.47717999900493</v>
      </c>
      <c r="CV24">
        <v>288.81050999900492</v>
      </c>
      <c r="CW24">
        <v>107.54272000000492</v>
      </c>
      <c r="CX24">
        <v>115.87605000000492</v>
      </c>
      <c r="CY24">
        <v>124.20938000000493</v>
      </c>
      <c r="CZ24">
        <v>212.95138000000492</v>
      </c>
      <c r="DA24">
        <v>221.28471000000491</v>
      </c>
      <c r="DB24">
        <v>207.6307199990049</v>
      </c>
      <c r="DC24">
        <v>215.96404999900489</v>
      </c>
      <c r="DD24">
        <v>224.2973799990049</v>
      </c>
      <c r="DE24">
        <v>331.4333799990049</v>
      </c>
      <c r="DF24">
        <v>339.76670999900489</v>
      </c>
      <c r="DG24">
        <v>57.792739999001014</v>
      </c>
      <c r="DH24">
        <v>66.126069999001018</v>
      </c>
      <c r="DI24">
        <v>74.459399999001022</v>
      </c>
      <c r="DJ24">
        <v>173.37469999900105</v>
      </c>
      <c r="DK24">
        <v>181.70802999900104</v>
      </c>
      <c r="DL24">
        <v>170.48551999900491</v>
      </c>
      <c r="DM24">
        <v>178.8188499990049</v>
      </c>
      <c r="DN24">
        <v>187.15217999900491</v>
      </c>
      <c r="DO24">
        <v>300.34317999900492</v>
      </c>
      <c r="DP24">
        <v>308.67650999900491</v>
      </c>
      <c r="DQ24">
        <v>73.709399999999945</v>
      </c>
      <c r="DR24">
        <v>82.042729999999949</v>
      </c>
      <c r="DS24">
        <v>90.376059999999939</v>
      </c>
      <c r="DT24">
        <v>212.01589999900128</v>
      </c>
      <c r="DU24">
        <v>220.34922999900127</v>
      </c>
      <c r="DV24">
        <v>73.959399999999945</v>
      </c>
      <c r="DW24">
        <v>82.292729999999949</v>
      </c>
      <c r="DX24">
        <v>90.626059999999939</v>
      </c>
      <c r="DY24">
        <v>174.74785999999995</v>
      </c>
      <c r="DZ24">
        <v>183.08118999999994</v>
      </c>
      <c r="EA24">
        <v>43.842099999999945</v>
      </c>
      <c r="EB24">
        <v>52.175429999999949</v>
      </c>
      <c r="EC24">
        <v>60.508759999999945</v>
      </c>
      <c r="ED24">
        <v>142.09455999999997</v>
      </c>
      <c r="EE24">
        <v>150.42788999999996</v>
      </c>
      <c r="EF24">
        <v>116.46499999899999</v>
      </c>
      <c r="EG24">
        <v>124.79832999899999</v>
      </c>
      <c r="EH24">
        <v>133.13165999899999</v>
      </c>
      <c r="EI24">
        <v>212.26589999900128</v>
      </c>
      <c r="EJ24">
        <v>220.59922999900127</v>
      </c>
      <c r="EK24">
        <v>116.21499999899999</v>
      </c>
      <c r="EL24">
        <v>124.54832999899999</v>
      </c>
      <c r="EM24">
        <v>132.88165999899999</v>
      </c>
      <c r="EN24">
        <v>228.18255999899998</v>
      </c>
      <c r="EO24">
        <v>236.51588999899997</v>
      </c>
      <c r="EP24">
        <v>1.25</v>
      </c>
      <c r="EQ24">
        <v>9.5833300000000001</v>
      </c>
      <c r="ER24">
        <v>17.91666</v>
      </c>
      <c r="ES24">
        <v>119.91565999999999</v>
      </c>
      <c r="ET24">
        <v>128.24898999999999</v>
      </c>
      <c r="EU24">
        <v>203.56884000000622</v>
      </c>
      <c r="EV24">
        <v>211.90217000000621</v>
      </c>
      <c r="EW24">
        <v>220.23550000000623</v>
      </c>
      <c r="EX24">
        <v>288.82500000000624</v>
      </c>
      <c r="EY24">
        <v>297.15833000000623</v>
      </c>
    </row>
    <row r="25" spans="1:155" x14ac:dyDescent="0.25">
      <c r="A25">
        <v>10</v>
      </c>
      <c r="B25" t="s">
        <v>62</v>
      </c>
      <c r="C25" s="2">
        <v>1302.2984199910243</v>
      </c>
      <c r="D25">
        <f>13*60+21</f>
        <v>801</v>
      </c>
      <c r="E25">
        <v>0</v>
      </c>
      <c r="F25">
        <v>117.26900000000001</v>
      </c>
      <c r="G25">
        <v>125.60233000000001</v>
      </c>
      <c r="H25">
        <v>133.93566000000001</v>
      </c>
      <c r="I25">
        <v>199.46586000000002</v>
      </c>
      <c r="J25">
        <v>207.79919000000001</v>
      </c>
      <c r="K25">
        <v>1.5</v>
      </c>
      <c r="L25">
        <v>9.8333300000000001</v>
      </c>
      <c r="M25">
        <v>18.16666</v>
      </c>
      <c r="N25">
        <v>74.845560000000006</v>
      </c>
      <c r="O25">
        <v>83.17889000000001</v>
      </c>
      <c r="P25">
        <v>1</v>
      </c>
      <c r="Q25">
        <v>9.3333300000000001</v>
      </c>
      <c r="R25">
        <v>17.66666</v>
      </c>
      <c r="S25">
        <v>80.785159999999991</v>
      </c>
      <c r="T25">
        <v>89.118489999999994</v>
      </c>
      <c r="U25">
        <v>151.07862</v>
      </c>
      <c r="V25">
        <v>159.41194999999999</v>
      </c>
      <c r="W25">
        <v>167.74528000000001</v>
      </c>
      <c r="X25">
        <v>226.17258000000004</v>
      </c>
      <c r="Y25">
        <v>234.50591000000003</v>
      </c>
      <c r="Z25">
        <v>131.721</v>
      </c>
      <c r="AA25">
        <v>140.05432999999999</v>
      </c>
      <c r="AB25">
        <v>148.38766000000001</v>
      </c>
      <c r="AC25">
        <v>221.81866000000002</v>
      </c>
      <c r="AD25">
        <v>230.15199000000001</v>
      </c>
      <c r="AE25">
        <v>120.047</v>
      </c>
      <c r="AF25">
        <v>128.38032999999999</v>
      </c>
      <c r="AG25">
        <v>136.71366</v>
      </c>
      <c r="AH25">
        <v>230.95416</v>
      </c>
      <c r="AI25">
        <v>239.28748999999999</v>
      </c>
      <c r="AJ25">
        <v>115.55434000000704</v>
      </c>
      <c r="AK25">
        <v>123.88767000000705</v>
      </c>
      <c r="AL25">
        <v>132.22100000000705</v>
      </c>
      <c r="AM25">
        <v>236.47800000000706</v>
      </c>
      <c r="AN25">
        <v>244.81133000000705</v>
      </c>
      <c r="AO25">
        <v>0</v>
      </c>
      <c r="AP25">
        <v>8.3333300000000001</v>
      </c>
      <c r="AQ25">
        <v>16.66666</v>
      </c>
      <c r="AR25">
        <v>90.82426000000001</v>
      </c>
      <c r="AS25">
        <v>99.157590000000013</v>
      </c>
      <c r="AT25">
        <v>0.25</v>
      </c>
      <c r="AU25">
        <v>8.5833300000000001</v>
      </c>
      <c r="AV25">
        <v>16.91666</v>
      </c>
      <c r="AW25">
        <v>89.740260000000006</v>
      </c>
      <c r="AX25">
        <v>98.07359000000001</v>
      </c>
      <c r="AY25">
        <v>34.194899999999997</v>
      </c>
      <c r="AZ25">
        <v>42.528229999999994</v>
      </c>
      <c r="BA25">
        <v>50.861559999999997</v>
      </c>
      <c r="BB25">
        <v>134.41196000000002</v>
      </c>
      <c r="BC25">
        <v>142.74529000000001</v>
      </c>
      <c r="BD25">
        <v>0.5</v>
      </c>
      <c r="BE25">
        <v>8.8333300000000001</v>
      </c>
      <c r="BF25">
        <v>17.16666</v>
      </c>
      <c r="BG25">
        <v>133.43566000000001</v>
      </c>
      <c r="BH25">
        <v>141.76899</v>
      </c>
      <c r="BI25">
        <v>58.714299999999909</v>
      </c>
      <c r="BJ25">
        <v>67.047629999999913</v>
      </c>
      <c r="BK25">
        <v>75.380959999999902</v>
      </c>
      <c r="BL25">
        <v>156.44635999999991</v>
      </c>
      <c r="BM25">
        <v>164.7796899999999</v>
      </c>
      <c r="BN25">
        <v>67.060999999999908</v>
      </c>
      <c r="BO25">
        <v>75.394329999999911</v>
      </c>
      <c r="BP25">
        <v>83.727659999999901</v>
      </c>
      <c r="BQ25">
        <v>184.09460000000007</v>
      </c>
      <c r="BR25">
        <v>192.42793000000006</v>
      </c>
      <c r="BS25">
        <v>67.310999999999908</v>
      </c>
      <c r="BT25">
        <v>75.644329999999911</v>
      </c>
      <c r="BU25">
        <v>83.977659999999901</v>
      </c>
      <c r="BV25">
        <v>156.19635999999991</v>
      </c>
      <c r="BW25">
        <v>164.5296899999999</v>
      </c>
      <c r="BX25">
        <v>1.25</v>
      </c>
      <c r="BY25">
        <v>9.5833300000000001</v>
      </c>
      <c r="BZ25">
        <v>17.91666</v>
      </c>
      <c r="CA25">
        <v>82.594760000000008</v>
      </c>
      <c r="CB25">
        <v>90.928090000000012</v>
      </c>
      <c r="CC25">
        <v>0.75</v>
      </c>
      <c r="CD25">
        <v>9.0833300000000001</v>
      </c>
      <c r="CE25">
        <v>17.41666</v>
      </c>
      <c r="CF25">
        <v>77.084360000000004</v>
      </c>
      <c r="CG25">
        <v>85.417690000000007</v>
      </c>
      <c r="CH25">
        <v>1.75</v>
      </c>
      <c r="CI25">
        <v>10.08333</v>
      </c>
      <c r="CJ25">
        <v>18.41666</v>
      </c>
      <c r="CK25">
        <v>131.72100000000128</v>
      </c>
      <c r="CL25">
        <v>140.05433000000127</v>
      </c>
      <c r="CM25">
        <v>184.0945999999999</v>
      </c>
      <c r="CN25">
        <v>192.42792999999989</v>
      </c>
      <c r="CO25">
        <v>200.76125999999991</v>
      </c>
      <c r="CP25">
        <v>314.70325999999989</v>
      </c>
      <c r="CQ25">
        <v>323.03658999999988</v>
      </c>
      <c r="CR25">
        <v>73.573599998999995</v>
      </c>
      <c r="CS25">
        <v>81.906929998999999</v>
      </c>
      <c r="CT25">
        <v>90.240259998999989</v>
      </c>
      <c r="CU25">
        <v>191.61425999899984</v>
      </c>
      <c r="CV25">
        <v>199.94758999899983</v>
      </c>
      <c r="CW25">
        <v>119.797</v>
      </c>
      <c r="CX25">
        <v>128.13032999999999</v>
      </c>
      <c r="CY25">
        <v>136.46366</v>
      </c>
      <c r="CZ25">
        <v>220.31133999900703</v>
      </c>
      <c r="DA25">
        <v>228.64466999900702</v>
      </c>
      <c r="DB25">
        <v>183.299199999</v>
      </c>
      <c r="DC25">
        <v>191.63252999899998</v>
      </c>
      <c r="DD25">
        <v>199.965859999</v>
      </c>
      <c r="DE25">
        <v>300.63885999900003</v>
      </c>
      <c r="DF25">
        <v>308.97218999900002</v>
      </c>
      <c r="DG25">
        <v>151.34482000000122</v>
      </c>
      <c r="DH25">
        <v>159.67815000000121</v>
      </c>
      <c r="DI25">
        <v>168.01148000000123</v>
      </c>
      <c r="DJ25">
        <v>267.63158000000124</v>
      </c>
      <c r="DK25">
        <v>275.96491000000123</v>
      </c>
      <c r="DL25">
        <v>173.1130200000012</v>
      </c>
      <c r="DM25">
        <v>181.44635000000119</v>
      </c>
      <c r="DN25">
        <v>189.77968000000121</v>
      </c>
      <c r="DO25">
        <v>267.38158000000124</v>
      </c>
      <c r="DP25">
        <v>275.71491000000123</v>
      </c>
      <c r="DQ25">
        <v>3.931200000000004</v>
      </c>
      <c r="DR25">
        <v>12.264530000000004</v>
      </c>
      <c r="DS25">
        <v>20.597860000000004</v>
      </c>
      <c r="DT25">
        <v>77.334360000000004</v>
      </c>
      <c r="DU25">
        <v>85.667690000000007</v>
      </c>
      <c r="DV25">
        <v>216.92791999899995</v>
      </c>
      <c r="DW25">
        <v>225.26124999899994</v>
      </c>
      <c r="DX25">
        <v>233.59457999899996</v>
      </c>
      <c r="DY25">
        <v>341.11257999899993</v>
      </c>
      <c r="DZ25">
        <v>349.44590999899992</v>
      </c>
      <c r="EA25">
        <v>60.917700000000011</v>
      </c>
      <c r="EB25">
        <v>69.251030000000014</v>
      </c>
      <c r="EC25">
        <v>77.584360000000004</v>
      </c>
      <c r="ED25">
        <v>133.06556000000003</v>
      </c>
      <c r="EE25">
        <v>141.39889000000002</v>
      </c>
      <c r="EF25">
        <v>220.31133999900703</v>
      </c>
      <c r="EG25">
        <v>228.64466999900702</v>
      </c>
      <c r="EH25">
        <v>236.97799999900704</v>
      </c>
      <c r="EI25">
        <v>305.40019999900704</v>
      </c>
      <c r="EJ25">
        <v>313.73352999900703</v>
      </c>
      <c r="EK25">
        <v>74.657599998999984</v>
      </c>
      <c r="EL25">
        <v>82.990929998999988</v>
      </c>
      <c r="EM25">
        <v>91.324259998999992</v>
      </c>
      <c r="EN25">
        <v>200.26125999899998</v>
      </c>
      <c r="EO25">
        <v>208.59458999899996</v>
      </c>
      <c r="EP25">
        <v>175.44759999799982</v>
      </c>
      <c r="EQ25">
        <v>183.78092999799981</v>
      </c>
      <c r="ER25">
        <v>192.11425999799982</v>
      </c>
      <c r="ES25">
        <v>274.37135999799983</v>
      </c>
      <c r="ET25">
        <v>282.70468999799982</v>
      </c>
      <c r="EU25">
        <v>217.17791999899995</v>
      </c>
      <c r="EV25">
        <v>225.51124999899994</v>
      </c>
      <c r="EW25">
        <v>233.84457999899996</v>
      </c>
      <c r="EX25">
        <v>323.69637999899999</v>
      </c>
      <c r="EY25">
        <v>332.02970999899998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 s="2">
        <f>C16-C3</f>
        <v>-3.6449999620344897E-3</v>
      </c>
      <c r="D29" s="2">
        <f t="shared" ref="D29:BO30" si="0">D16-D3</f>
        <v>-1504</v>
      </c>
      <c r="E29" s="2">
        <f t="shared" si="0"/>
        <v>-9.9456400000000005E-5</v>
      </c>
      <c r="F29" s="2">
        <f t="shared" si="0"/>
        <v>-3.0000000000995897E-4</v>
      </c>
      <c r="G29" s="2">
        <f t="shared" si="0"/>
        <v>2.99999999811007E-5</v>
      </c>
      <c r="H29" s="2">
        <f t="shared" si="0"/>
        <v>3.6000000000058208E-4</v>
      </c>
      <c r="I29" s="2">
        <f t="shared" si="0"/>
        <v>-4.0000000012696546E-5</v>
      </c>
      <c r="J29" s="2">
        <f t="shared" si="0"/>
        <v>2.9000000000678483E-4</v>
      </c>
      <c r="K29" s="2">
        <f t="shared" si="0"/>
        <v>0</v>
      </c>
      <c r="L29" s="2">
        <f t="shared" si="0"/>
        <v>0</v>
      </c>
      <c r="M29" s="2">
        <f t="shared" si="0"/>
        <v>-3.9999999998485691E-5</v>
      </c>
      <c r="N29" s="2">
        <f t="shared" si="0"/>
        <v>-4.0000000012696546E-5</v>
      </c>
      <c r="O29" s="2">
        <f t="shared" si="0"/>
        <v>2.8999999999257398E-4</v>
      </c>
      <c r="P29" s="2">
        <f t="shared" si="0"/>
        <v>-7.5605799999999999</v>
      </c>
      <c r="Q29" s="2">
        <f t="shared" si="0"/>
        <v>-7.5605699999999985</v>
      </c>
      <c r="R29" s="2">
        <f t="shared" si="0"/>
        <v>-7.5605399999999996</v>
      </c>
      <c r="S29" s="2">
        <f t="shared" si="0"/>
        <v>2.0000000333197931E-4</v>
      </c>
      <c r="T29" s="2">
        <f t="shared" si="0"/>
        <v>-4.6999999666752501E-4</v>
      </c>
      <c r="U29" s="2">
        <f t="shared" si="0"/>
        <v>0</v>
      </c>
      <c r="V29" s="2">
        <f t="shared" si="0"/>
        <v>-6.7000000001371518E-4</v>
      </c>
      <c r="W29" s="2">
        <f t="shared" si="0"/>
        <v>-3.4000000000844466E-4</v>
      </c>
      <c r="X29" s="2">
        <f t="shared" si="0"/>
        <v>3.1999999819731784E-4</v>
      </c>
      <c r="Y29" s="2">
        <f t="shared" si="0"/>
        <v>-3.5000000181639734E-4</v>
      </c>
      <c r="Z29" s="2">
        <f t="shared" si="0"/>
        <v>0</v>
      </c>
      <c r="AA29" s="2">
        <f t="shared" si="0"/>
        <v>2.9999999995311555E-5</v>
      </c>
      <c r="AB29" s="2">
        <f t="shared" si="0"/>
        <v>5.999999999062311E-5</v>
      </c>
      <c r="AC29" s="2">
        <f t="shared" si="0"/>
        <v>6.0000000019044819E-5</v>
      </c>
      <c r="AD29" s="2">
        <f t="shared" si="0"/>
        <v>3.9000000001010449E-4</v>
      </c>
      <c r="AE29" s="2">
        <f t="shared" si="0"/>
        <v>1.25</v>
      </c>
      <c r="AF29" s="2">
        <f t="shared" si="0"/>
        <v>1.25</v>
      </c>
      <c r="AG29" s="2">
        <f t="shared" si="0"/>
        <v>1.2499600000000015</v>
      </c>
      <c r="AH29" s="2">
        <f t="shared" si="0"/>
        <v>1.2497600000000091</v>
      </c>
      <c r="AI29" s="2">
        <f t="shared" si="0"/>
        <v>1.2500900000000144</v>
      </c>
      <c r="AJ29" s="2">
        <f t="shared" si="0"/>
        <v>0</v>
      </c>
      <c r="AK29" s="2">
        <f t="shared" si="0"/>
        <v>0</v>
      </c>
      <c r="AL29" s="2">
        <f t="shared" si="0"/>
        <v>-3.9999999998485691E-5</v>
      </c>
      <c r="AM29" s="2">
        <f t="shared" si="0"/>
        <v>-3.9999999998485691E-5</v>
      </c>
      <c r="AN29" s="2">
        <f t="shared" si="0"/>
        <v>-1.0000000003174137E-5</v>
      </c>
      <c r="AO29" s="2">
        <f t="shared" si="0"/>
        <v>0</v>
      </c>
      <c r="AP29" s="2">
        <f t="shared" si="0"/>
        <v>-6.7000000001371518E-4</v>
      </c>
      <c r="AQ29" s="2">
        <f t="shared" si="0"/>
        <v>-3.4000000000844466E-4</v>
      </c>
      <c r="AR29" s="2">
        <f t="shared" si="0"/>
        <v>-8.3999999998241037E-4</v>
      </c>
      <c r="AS29" s="2">
        <f t="shared" si="0"/>
        <v>-5.0999999999135071E-4</v>
      </c>
      <c r="AT29" s="2">
        <f t="shared" si="0"/>
        <v>-0.5</v>
      </c>
      <c r="AU29" s="2">
        <f t="shared" si="0"/>
        <v>-0.49996999999999936</v>
      </c>
      <c r="AV29" s="2">
        <f t="shared" si="0"/>
        <v>-0.50003999999999849</v>
      </c>
      <c r="AW29" s="2">
        <f t="shared" si="0"/>
        <v>-0.50003999999999849</v>
      </c>
      <c r="AX29" s="2">
        <f t="shared" si="0"/>
        <v>-0.50000999999998896</v>
      </c>
      <c r="AY29" s="2">
        <f t="shared" si="0"/>
        <v>2.0000000000663931E-4</v>
      </c>
      <c r="AZ29" s="2">
        <f t="shared" si="0"/>
        <v>-4.6999999999286501E-4</v>
      </c>
      <c r="BA29" s="2">
        <f t="shared" si="0"/>
        <v>-1.3999999998759449E-4</v>
      </c>
      <c r="BB29" s="2">
        <f t="shared" si="0"/>
        <v>-3.399999999942338E-4</v>
      </c>
      <c r="BC29" s="2">
        <f t="shared" si="0"/>
        <v>-1.0000000003174137E-5</v>
      </c>
      <c r="BD29" s="2">
        <f t="shared" si="0"/>
        <v>0</v>
      </c>
      <c r="BE29" s="2">
        <f t="shared" si="0"/>
        <v>0</v>
      </c>
      <c r="BF29" s="2">
        <f t="shared" si="0"/>
        <v>-3.9999999998485691E-5</v>
      </c>
      <c r="BG29" s="2">
        <f t="shared" si="0"/>
        <v>-3.9999999998485691E-5</v>
      </c>
      <c r="BH29" s="2">
        <f t="shared" si="0"/>
        <v>-9.9999999889632818E-6</v>
      </c>
      <c r="BI29" s="2">
        <f t="shared" si="0"/>
        <v>2.0000008817078196E-5</v>
      </c>
      <c r="BJ29" s="2">
        <f t="shared" si="0"/>
        <v>3.5000000880813786E-4</v>
      </c>
      <c r="BK29" s="2">
        <f t="shared" si="0"/>
        <v>-3.1999999117715561E-4</v>
      </c>
      <c r="BL29" s="2">
        <f t="shared" si="0"/>
        <v>1.8000000881102096E-4</v>
      </c>
      <c r="BM29" s="2">
        <f t="shared" si="0"/>
        <v>-4.8999999120269422E-4</v>
      </c>
      <c r="BN29" s="2">
        <f t="shared" si="0"/>
        <v>-5.7999999120283974E-4</v>
      </c>
      <c r="BO29" s="2">
        <f t="shared" si="0"/>
        <v>-2.4999999121178007E-4</v>
      </c>
      <c r="BP29" s="2">
        <f t="shared" ref="BP29:EA32" si="1">BP16-BP3</f>
        <v>8.0000008807701306E-5</v>
      </c>
      <c r="BQ29" s="2">
        <f t="shared" si="1"/>
        <v>8.0000008836123015E-5</v>
      </c>
      <c r="BR29" s="2">
        <f t="shared" si="1"/>
        <v>4.1000000879876097E-4</v>
      </c>
      <c r="BS29" s="2">
        <f t="shared" si="1"/>
        <v>-0.75</v>
      </c>
      <c r="BT29" s="2">
        <f t="shared" si="1"/>
        <v>-0.75</v>
      </c>
      <c r="BU29" s="2">
        <f t="shared" si="1"/>
        <v>-0.75003999999999849</v>
      </c>
      <c r="BV29" s="2">
        <f t="shared" si="1"/>
        <v>-0.75033999999999423</v>
      </c>
      <c r="BW29" s="2">
        <f t="shared" si="1"/>
        <v>-0.75000999999998896</v>
      </c>
      <c r="BX29" s="2">
        <f t="shared" si="1"/>
        <v>0</v>
      </c>
      <c r="BY29" s="2">
        <f t="shared" si="1"/>
        <v>0</v>
      </c>
      <c r="BZ29" s="2">
        <f t="shared" si="1"/>
        <v>-3.9999999998485691E-5</v>
      </c>
      <c r="CA29" s="2">
        <f t="shared" si="1"/>
        <v>6.0000000004833964E-5</v>
      </c>
      <c r="CB29" s="2">
        <f t="shared" si="1"/>
        <v>-9.9999999889632818E-6</v>
      </c>
      <c r="CC29" s="2">
        <f t="shared" si="1"/>
        <v>-2.7999999119288077E-4</v>
      </c>
      <c r="CD29" s="2">
        <f t="shared" si="1"/>
        <v>5.0000008812389751E-5</v>
      </c>
      <c r="CE29" s="2">
        <f t="shared" si="1"/>
        <v>3.8000000878923856E-4</v>
      </c>
      <c r="CF29" s="2">
        <f t="shared" si="1"/>
        <v>-6.1999999118711457E-4</v>
      </c>
      <c r="CG29" s="2">
        <f t="shared" si="1"/>
        <v>-2.8999999119605491E-4</v>
      </c>
      <c r="CH29" s="2">
        <f t="shared" si="1"/>
        <v>0</v>
      </c>
      <c r="CI29" s="2">
        <f t="shared" si="1"/>
        <v>-6.9999999993797246E-5</v>
      </c>
      <c r="CJ29" s="2">
        <f t="shared" si="1"/>
        <v>-3.9999999998485691E-5</v>
      </c>
      <c r="CK29" s="2">
        <f t="shared" si="1"/>
        <v>6.0000000019044819E-5</v>
      </c>
      <c r="CL29" s="2">
        <f t="shared" si="1"/>
        <v>-6.0999999999467036E-4</v>
      </c>
      <c r="CM29" s="2">
        <f t="shared" si="1"/>
        <v>-0.24968000000180268</v>
      </c>
      <c r="CN29" s="2">
        <f t="shared" si="1"/>
        <v>-0.2503500000018164</v>
      </c>
      <c r="CO29" s="2">
        <f t="shared" si="1"/>
        <v>-0.25002000000179692</v>
      </c>
      <c r="CP29" s="2">
        <f t="shared" si="1"/>
        <v>-0.2499200000017936</v>
      </c>
      <c r="CQ29" s="2">
        <f t="shared" si="1"/>
        <v>-0.24959000000177411</v>
      </c>
      <c r="CR29" s="2">
        <f t="shared" si="1"/>
        <v>3.399999990847391E-4</v>
      </c>
      <c r="CS29" s="2">
        <f t="shared" si="1"/>
        <v>-3.3000000092897608E-4</v>
      </c>
      <c r="CT29" s="2">
        <f t="shared" si="1"/>
        <v>-9.0949470177292824E-13</v>
      </c>
      <c r="CU29" s="2">
        <f t="shared" si="1"/>
        <v>-9.0949470177292824E-13</v>
      </c>
      <c r="CV29" s="2">
        <f t="shared" si="1"/>
        <v>3.2999999910998667E-4</v>
      </c>
      <c r="CW29" s="2">
        <f t="shared" si="1"/>
        <v>0</v>
      </c>
      <c r="CX29" s="2">
        <f t="shared" si="1"/>
        <v>2.9999999995311555E-5</v>
      </c>
      <c r="CY29" s="2">
        <f t="shared" si="1"/>
        <v>5.9999999997728537E-5</v>
      </c>
      <c r="CZ29" s="2">
        <f t="shared" si="1"/>
        <v>-1.3999999998759449E-4</v>
      </c>
      <c r="DA29" s="2">
        <f t="shared" si="1"/>
        <v>1.9000000000346517E-4</v>
      </c>
      <c r="DB29" s="2">
        <f t="shared" si="1"/>
        <v>0</v>
      </c>
      <c r="DC29" s="2">
        <f t="shared" si="1"/>
        <v>-6.9999999986691819E-5</v>
      </c>
      <c r="DD29" s="2">
        <f t="shared" si="1"/>
        <v>-3.9999999984274837E-5</v>
      </c>
      <c r="DE29" s="2">
        <f t="shared" si="1"/>
        <v>3.6000000000058208E-4</v>
      </c>
      <c r="DF29" s="2">
        <f t="shared" si="1"/>
        <v>-3.100000000131331E-4</v>
      </c>
      <c r="DG29" s="2">
        <f t="shared" si="1"/>
        <v>-2.7999999119288077E-4</v>
      </c>
      <c r="DH29" s="2">
        <f t="shared" si="1"/>
        <v>5.0000008812389751E-5</v>
      </c>
      <c r="DI29" s="2">
        <f t="shared" si="1"/>
        <v>3.8000000878923856E-4</v>
      </c>
      <c r="DJ29" s="2">
        <f t="shared" si="1"/>
        <v>-3.1999999117715561E-4</v>
      </c>
      <c r="DK29" s="2">
        <f t="shared" si="1"/>
        <v>1.000000881390406E-5</v>
      </c>
      <c r="DL29" s="2">
        <f t="shared" si="1"/>
        <v>-2.7999999119288077E-4</v>
      </c>
      <c r="DM29" s="2">
        <f t="shared" si="1"/>
        <v>5.0000008812389751E-5</v>
      </c>
      <c r="DN29" s="2">
        <f t="shared" si="1"/>
        <v>3.8000000878923856E-4</v>
      </c>
      <c r="DO29" s="2">
        <f t="shared" si="1"/>
        <v>8.0000008807701306E-5</v>
      </c>
      <c r="DP29" s="2">
        <f t="shared" si="1"/>
        <v>-5.8999999120601387E-4</v>
      </c>
      <c r="DQ29" s="2">
        <f t="shared" si="1"/>
        <v>0.25031999999819732</v>
      </c>
      <c r="DR29" s="2">
        <f t="shared" si="1"/>
        <v>0.2496499999981836</v>
      </c>
      <c r="DS29" s="2">
        <f t="shared" si="1"/>
        <v>0.24997999999820308</v>
      </c>
      <c r="DT29" s="2">
        <f t="shared" si="1"/>
        <v>0.25037999999818794</v>
      </c>
      <c r="DU29" s="2">
        <f t="shared" si="1"/>
        <v>0.24970999999817423</v>
      </c>
      <c r="DV29" s="2">
        <f t="shared" si="1"/>
        <v>-0.74968000000180268</v>
      </c>
      <c r="DW29" s="2">
        <f t="shared" si="1"/>
        <v>-0.7503500000018164</v>
      </c>
      <c r="DX29" s="2">
        <f t="shared" si="1"/>
        <v>-0.75002000000179692</v>
      </c>
      <c r="DY29" s="2">
        <f t="shared" si="1"/>
        <v>-0.7498200000018187</v>
      </c>
      <c r="DZ29" s="2">
        <f t="shared" si="1"/>
        <v>-0.75049000000183241</v>
      </c>
      <c r="EA29" s="2">
        <f t="shared" si="1"/>
        <v>-1.7999999872131411E-4</v>
      </c>
      <c r="EB29" s="2">
        <f t="shared" ref="EB29:EY31" si="2">EB16-EB3</f>
        <v>-8.4999999870660758E-4</v>
      </c>
      <c r="EC29" s="2">
        <f t="shared" si="2"/>
        <v>-5.1999999868712621E-4</v>
      </c>
      <c r="ED29" s="2">
        <f t="shared" si="2"/>
        <v>-1.999999864210622E-5</v>
      </c>
      <c r="EE29" s="2">
        <f t="shared" si="2"/>
        <v>-6.899999986558214E-4</v>
      </c>
      <c r="EF29" s="2">
        <f t="shared" si="2"/>
        <v>0.75031999999819732</v>
      </c>
      <c r="EG29" s="2">
        <f t="shared" si="2"/>
        <v>0.7496499999981836</v>
      </c>
      <c r="EH29" s="2">
        <f t="shared" si="2"/>
        <v>0.74997999999820308</v>
      </c>
      <c r="EI29" s="2">
        <f t="shared" si="2"/>
        <v>0.74987999999819976</v>
      </c>
      <c r="EJ29" s="2">
        <f t="shared" si="2"/>
        <v>0.7502099999981624</v>
      </c>
      <c r="EK29" s="2">
        <f t="shared" si="2"/>
        <v>0</v>
      </c>
      <c r="EL29" s="2">
        <f t="shared" si="2"/>
        <v>0</v>
      </c>
      <c r="EM29" s="2">
        <f t="shared" si="2"/>
        <v>-3.9999999998485691E-5</v>
      </c>
      <c r="EN29" s="2">
        <f t="shared" si="2"/>
        <v>-3.4000000002265551E-4</v>
      </c>
      <c r="EO29" s="2">
        <f t="shared" si="2"/>
        <v>-1.0000000031595846E-5</v>
      </c>
      <c r="EP29" s="2">
        <f t="shared" si="2"/>
        <v>3.999999906056928E-5</v>
      </c>
      <c r="EQ29" s="2">
        <f t="shared" si="2"/>
        <v>6.999999907009169E-5</v>
      </c>
      <c r="ER29" s="2">
        <f t="shared" si="2"/>
        <v>9.999999905119239E-5</v>
      </c>
      <c r="ES29" s="2">
        <f t="shared" si="2"/>
        <v>-9.0949470177292824E-13</v>
      </c>
      <c r="ET29" s="2">
        <f t="shared" si="2"/>
        <v>3.2999999908156497E-4</v>
      </c>
      <c r="EU29" s="2">
        <f t="shared" si="2"/>
        <v>0</v>
      </c>
      <c r="EV29" s="2">
        <f t="shared" si="2"/>
        <v>3.2999999999105967E-4</v>
      </c>
      <c r="EW29" s="2">
        <f t="shared" si="2"/>
        <v>-3.399999999942338E-4</v>
      </c>
      <c r="EX29" s="2">
        <f t="shared" si="2"/>
        <v>-1.3999999995917278E-4</v>
      </c>
      <c r="EY29" s="2">
        <f t="shared" si="2"/>
        <v>1.9000000003188688E-4</v>
      </c>
    </row>
    <row r="30" spans="1:155" x14ac:dyDescent="0.25">
      <c r="A30">
        <v>2</v>
      </c>
      <c r="B30" t="s">
        <v>62</v>
      </c>
      <c r="C30" s="2">
        <f t="shared" ref="C30:R38" si="3">C17-C4</f>
        <v>-1.9600169830482628E-3</v>
      </c>
      <c r="D30" s="2">
        <f t="shared" si="3"/>
        <v>318</v>
      </c>
      <c r="E30" s="2">
        <f t="shared" si="3"/>
        <v>-9.7082099999999997E-5</v>
      </c>
      <c r="F30" s="2">
        <f t="shared" si="3"/>
        <v>0</v>
      </c>
      <c r="G30" s="2">
        <f t="shared" si="3"/>
        <v>0</v>
      </c>
      <c r="H30" s="2">
        <f t="shared" si="3"/>
        <v>-3.9999999998485691E-5</v>
      </c>
      <c r="I30" s="2">
        <f t="shared" si="3"/>
        <v>-3.399999999942338E-4</v>
      </c>
      <c r="J30" s="2">
        <f t="shared" si="3"/>
        <v>-9.9999999889632818E-6</v>
      </c>
      <c r="K30" s="2">
        <f t="shared" si="3"/>
        <v>0.24982000000142079</v>
      </c>
      <c r="L30" s="2">
        <f t="shared" si="3"/>
        <v>0.25015000000142606</v>
      </c>
      <c r="M30" s="2">
        <f t="shared" si="3"/>
        <v>0.24948000000142656</v>
      </c>
      <c r="N30" s="2">
        <f t="shared" si="3"/>
        <v>0.24948000000142656</v>
      </c>
      <c r="O30" s="2">
        <f t="shared" si="3"/>
        <v>0.2498100000013892</v>
      </c>
      <c r="P30" s="2">
        <f t="shared" si="3"/>
        <v>0</v>
      </c>
      <c r="Q30" s="2">
        <f t="shared" si="3"/>
        <v>3.0000000023733264E-5</v>
      </c>
      <c r="R30" s="2">
        <f t="shared" si="3"/>
        <v>-3.9999999984274837E-5</v>
      </c>
      <c r="S30" s="2">
        <f t="shared" si="0"/>
        <v>-2.3999999996249244E-4</v>
      </c>
      <c r="T30" s="2">
        <f t="shared" si="0"/>
        <v>9.0000000028567229E-5</v>
      </c>
      <c r="U30" s="2">
        <f t="shared" si="0"/>
        <v>-1.7999999857920557E-4</v>
      </c>
      <c r="V30" s="2">
        <f t="shared" si="0"/>
        <v>1.5000000142606496E-4</v>
      </c>
      <c r="W30" s="2">
        <f t="shared" si="0"/>
        <v>-5.1999999857343937E-4</v>
      </c>
      <c r="X30" s="2">
        <f t="shared" si="0"/>
        <v>8.0000001446478564E-5</v>
      </c>
      <c r="Y30" s="2">
        <f t="shared" si="0"/>
        <v>4.1000000143753823E-4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-3.9999999998485691E-5</v>
      </c>
      <c r="AD30" s="2">
        <f t="shared" si="0"/>
        <v>-5.1000000000556156E-4</v>
      </c>
      <c r="AE30" s="2">
        <f t="shared" si="0"/>
        <v>-1.799999986928924E-4</v>
      </c>
      <c r="AF30" s="2">
        <f t="shared" si="0"/>
        <v>1.5000000129816726E-4</v>
      </c>
      <c r="AG30" s="2">
        <f t="shared" si="0"/>
        <v>4.8000000131764864E-4</v>
      </c>
      <c r="AH30" s="2">
        <f t="shared" si="0"/>
        <v>1.8000000130768967E-4</v>
      </c>
      <c r="AI30" s="2">
        <f t="shared" si="0"/>
        <v>5.1000000127032763E-4</v>
      </c>
      <c r="AJ30" s="2">
        <f t="shared" si="0"/>
        <v>0</v>
      </c>
      <c r="AK30" s="2">
        <f t="shared" si="0"/>
        <v>0</v>
      </c>
      <c r="AL30" s="2">
        <f t="shared" si="0"/>
        <v>-3.9999999998485691E-5</v>
      </c>
      <c r="AM30" s="2">
        <f t="shared" si="0"/>
        <v>6.5999999998211933E-4</v>
      </c>
      <c r="AN30" s="2">
        <f t="shared" si="0"/>
        <v>-1.0000000003174137E-5</v>
      </c>
      <c r="AO30" s="2">
        <f t="shared" si="0"/>
        <v>0</v>
      </c>
      <c r="AP30" s="2">
        <f t="shared" si="0"/>
        <v>3.000000000952241E-5</v>
      </c>
      <c r="AQ30" s="2">
        <f t="shared" si="0"/>
        <v>6.0000000004833964E-5</v>
      </c>
      <c r="AR30" s="2">
        <f t="shared" si="0"/>
        <v>1.6000000002236447E-4</v>
      </c>
      <c r="AS30" s="2">
        <f t="shared" si="0"/>
        <v>4.9000000001342414E-4</v>
      </c>
      <c r="AT30" s="2">
        <f t="shared" si="0"/>
        <v>3.1999999998788553E-4</v>
      </c>
      <c r="AU30" s="2">
        <f t="shared" si="0"/>
        <v>-3.5000000002582965E-4</v>
      </c>
      <c r="AV30" s="2">
        <f t="shared" si="0"/>
        <v>-2.0000000006348273E-5</v>
      </c>
      <c r="AW30" s="2">
        <f t="shared" si="0"/>
        <v>-2.2000000001298758E-4</v>
      </c>
      <c r="AX30" s="2">
        <f t="shared" si="0"/>
        <v>1.1000000000649379E-4</v>
      </c>
      <c r="AY30" s="2">
        <f t="shared" si="0"/>
        <v>-4.4439000000000002</v>
      </c>
      <c r="AZ30" s="2">
        <f t="shared" si="0"/>
        <v>-4.4438700000000004</v>
      </c>
      <c r="BA30" s="2">
        <f t="shared" si="0"/>
        <v>-4.4439400000000013</v>
      </c>
      <c r="BB30" s="2">
        <f t="shared" si="0"/>
        <v>-1.000017846308765E-9</v>
      </c>
      <c r="BC30" s="2">
        <f t="shared" si="0"/>
        <v>2.9998999991676101E-5</v>
      </c>
      <c r="BD30" s="2">
        <f t="shared" si="0"/>
        <v>-1.7999999857920557E-4</v>
      </c>
      <c r="BE30" s="2">
        <f t="shared" si="0"/>
        <v>1.5000000142606496E-4</v>
      </c>
      <c r="BF30" s="2">
        <f t="shared" si="0"/>
        <v>-5.1999999857343937E-4</v>
      </c>
      <c r="BG30" s="2">
        <f t="shared" si="0"/>
        <v>8.1999900152140981E-4</v>
      </c>
      <c r="BH30" s="2">
        <f t="shared" si="0"/>
        <v>1.4999900150769463E-4</v>
      </c>
      <c r="BI30" s="2">
        <f t="shared" si="0"/>
        <v>0</v>
      </c>
      <c r="BJ30" s="2">
        <f t="shared" si="0"/>
        <v>0</v>
      </c>
      <c r="BK30" s="2">
        <f t="shared" si="0"/>
        <v>-3.9999999998485691E-5</v>
      </c>
      <c r="BL30" s="2">
        <f t="shared" si="0"/>
        <v>-3.399999999942338E-4</v>
      </c>
      <c r="BM30" s="2">
        <f t="shared" si="0"/>
        <v>-1.0000000003174137E-5</v>
      </c>
      <c r="BN30" s="2">
        <f t="shared" si="0"/>
        <v>9.9999000013895056E-5</v>
      </c>
      <c r="BO30" s="2">
        <f t="shared" si="0"/>
        <v>4.2999900000495472E-4</v>
      </c>
      <c r="BP30" s="2">
        <f t="shared" si="1"/>
        <v>-2.4000099998033875E-4</v>
      </c>
      <c r="BQ30" s="2">
        <f t="shared" si="1"/>
        <v>-2.4000099998033875E-4</v>
      </c>
      <c r="BR30" s="2">
        <f t="shared" si="1"/>
        <v>8.999900001072092E-5</v>
      </c>
      <c r="BS30" s="2">
        <f t="shared" si="1"/>
        <v>1.0000002725440993E-5</v>
      </c>
      <c r="BT30" s="2">
        <f t="shared" si="1"/>
        <v>-9.9999972746900312E-6</v>
      </c>
      <c r="BU30" s="2">
        <f t="shared" si="1"/>
        <v>2.0000002724174237E-5</v>
      </c>
      <c r="BV30" s="2">
        <f t="shared" si="1"/>
        <v>-1.7999999728601779E-4</v>
      </c>
      <c r="BW30" s="2">
        <f t="shared" si="1"/>
        <v>1.5000000271925273E-4</v>
      </c>
      <c r="BX30" s="2">
        <f t="shared" si="1"/>
        <v>-1.000017846308765E-9</v>
      </c>
      <c r="BY30" s="2">
        <f t="shared" si="1"/>
        <v>2.9998999991676101E-5</v>
      </c>
      <c r="BZ30" s="2">
        <f t="shared" si="1"/>
        <v>1.5999899997609646E-4</v>
      </c>
      <c r="CA30" s="2">
        <f t="shared" si="1"/>
        <v>-4.4000099998697806E-4</v>
      </c>
      <c r="CB30" s="2">
        <f t="shared" si="1"/>
        <v>-1.1000099999591839E-4</v>
      </c>
      <c r="CC30" s="2">
        <f t="shared" si="1"/>
        <v>0</v>
      </c>
      <c r="CD30" s="2">
        <f t="shared" si="1"/>
        <v>-7.0000000000902673E-5</v>
      </c>
      <c r="CE30" s="2">
        <f t="shared" si="1"/>
        <v>-3.9999999998485691E-5</v>
      </c>
      <c r="CF30" s="2">
        <f t="shared" si="1"/>
        <v>1.5999999990867764E-4</v>
      </c>
      <c r="CG30" s="2">
        <f t="shared" si="1"/>
        <v>-5.1000000007661583E-4</v>
      </c>
      <c r="CH30" s="2">
        <f t="shared" si="1"/>
        <v>-1.7999999857920557E-4</v>
      </c>
      <c r="CI30" s="2">
        <f t="shared" si="1"/>
        <v>1.5000000142606496E-4</v>
      </c>
      <c r="CJ30" s="2">
        <f t="shared" si="1"/>
        <v>-5.1999999857343937E-4</v>
      </c>
      <c r="CK30" s="2">
        <f t="shared" si="1"/>
        <v>4.8000000143133548E-4</v>
      </c>
      <c r="CL30" s="2">
        <f t="shared" si="1"/>
        <v>8.1000000142239514E-4</v>
      </c>
      <c r="CM30" s="2">
        <f t="shared" si="1"/>
        <v>0</v>
      </c>
      <c r="CN30" s="2">
        <f t="shared" si="1"/>
        <v>0</v>
      </c>
      <c r="CO30" s="2">
        <f t="shared" si="1"/>
        <v>-3.9999999998485691E-5</v>
      </c>
      <c r="CP30" s="2">
        <f t="shared" si="1"/>
        <v>6.0000000004833964E-5</v>
      </c>
      <c r="CQ30" s="2">
        <f t="shared" si="1"/>
        <v>3.9000000001010449E-4</v>
      </c>
      <c r="CR30" s="2">
        <f t="shared" si="1"/>
        <v>-2.3912799999972743</v>
      </c>
      <c r="CS30" s="2">
        <f t="shared" si="1"/>
        <v>-2.391309999997274</v>
      </c>
      <c r="CT30" s="2">
        <f t="shared" si="1"/>
        <v>-2.3912799999972734</v>
      </c>
      <c r="CU30" s="2">
        <f t="shared" si="1"/>
        <v>-1.000017846308765E-9</v>
      </c>
      <c r="CV30" s="2">
        <f t="shared" si="1"/>
        <v>2.9998999991676101E-5</v>
      </c>
      <c r="CW30" s="2">
        <f t="shared" si="1"/>
        <v>3.9997999977003929E-5</v>
      </c>
      <c r="CX30" s="2">
        <f t="shared" si="1"/>
        <v>-3.0002000016793318E-5</v>
      </c>
      <c r="CY30" s="2">
        <f t="shared" si="1"/>
        <v>-2.0000214817628148E-9</v>
      </c>
      <c r="CZ30" s="2">
        <f t="shared" si="1"/>
        <v>-1.0000200001059056E-4</v>
      </c>
      <c r="DA30" s="2">
        <f t="shared" si="1"/>
        <v>2.299979999804691E-4</v>
      </c>
      <c r="DB30" s="2">
        <f t="shared" si="1"/>
        <v>-0.25015999999857286</v>
      </c>
      <c r="DC30" s="2">
        <f t="shared" si="1"/>
        <v>-0.2498299999985818</v>
      </c>
      <c r="DD30" s="2">
        <f t="shared" si="1"/>
        <v>-0.25049999999856709</v>
      </c>
      <c r="DE30" s="2">
        <f t="shared" si="1"/>
        <v>-0.24979999999851543</v>
      </c>
      <c r="DF30" s="2">
        <f t="shared" si="1"/>
        <v>-0.25046999999852915</v>
      </c>
      <c r="DG30" s="2">
        <f t="shared" si="1"/>
        <v>0.24981999900137453</v>
      </c>
      <c r="DH30" s="2">
        <f t="shared" si="1"/>
        <v>0.24914999900138923</v>
      </c>
      <c r="DI30" s="2">
        <f t="shared" si="1"/>
        <v>0.24947999900140871</v>
      </c>
      <c r="DJ30" s="2">
        <f t="shared" si="1"/>
        <v>0.24967999900144378</v>
      </c>
      <c r="DK30" s="2">
        <f t="shared" si="1"/>
        <v>0.25000999900140641</v>
      </c>
      <c r="DL30" s="2">
        <f t="shared" si="1"/>
        <v>0</v>
      </c>
      <c r="DM30" s="2">
        <f t="shared" si="1"/>
        <v>0</v>
      </c>
      <c r="DN30" s="2">
        <f t="shared" si="1"/>
        <v>-3.9999999998485691E-5</v>
      </c>
      <c r="DO30" s="2">
        <f t="shared" si="1"/>
        <v>-3.9999999984274837E-5</v>
      </c>
      <c r="DP30" s="2">
        <f t="shared" si="1"/>
        <v>-4.0999999998803105E-4</v>
      </c>
      <c r="DQ30" s="2">
        <f t="shared" si="1"/>
        <v>-1.799999986928924E-4</v>
      </c>
      <c r="DR30" s="2">
        <f t="shared" si="1"/>
        <v>1.5000000129816726E-4</v>
      </c>
      <c r="DS30" s="2">
        <f t="shared" si="1"/>
        <v>4.8000000131764864E-4</v>
      </c>
      <c r="DT30" s="2">
        <f t="shared" si="1"/>
        <v>8.0000001332791726E-5</v>
      </c>
      <c r="DU30" s="2">
        <f t="shared" si="1"/>
        <v>4.1000000129542968E-4</v>
      </c>
      <c r="DV30" s="2">
        <f t="shared" si="1"/>
        <v>-1.0000200001059056E-4</v>
      </c>
      <c r="DW30" s="2">
        <f t="shared" si="1"/>
        <v>2.299979999804691E-4</v>
      </c>
      <c r="DX30" s="2">
        <f t="shared" si="1"/>
        <v>-4.4000200000482437E-4</v>
      </c>
      <c r="DY30" s="2">
        <f t="shared" si="1"/>
        <v>3.5999799996488946E-4</v>
      </c>
      <c r="DZ30" s="2">
        <f t="shared" si="1"/>
        <v>-3.1000200004882572E-4</v>
      </c>
      <c r="EA30" s="2">
        <f t="shared" si="1"/>
        <v>-0.25017999999857921</v>
      </c>
      <c r="EB30" s="2">
        <f t="shared" si="2"/>
        <v>-0.24984999999857394</v>
      </c>
      <c r="EC30" s="2">
        <f t="shared" si="2"/>
        <v>-0.25051999999857344</v>
      </c>
      <c r="ED30" s="2">
        <f t="shared" si="2"/>
        <v>-0.2498199999985502</v>
      </c>
      <c r="EE30" s="2">
        <f t="shared" si="2"/>
        <v>-0.25048999999856392</v>
      </c>
      <c r="EF30" s="2">
        <f t="shared" si="2"/>
        <v>8.1999900152140981E-4</v>
      </c>
      <c r="EG30" s="2">
        <f t="shared" si="2"/>
        <v>1.4999900150769463E-4</v>
      </c>
      <c r="EH30" s="2">
        <f t="shared" si="2"/>
        <v>4.7999900152717601E-4</v>
      </c>
      <c r="EI30" s="2">
        <f t="shared" si="2"/>
        <v>-2.0000998461000563E-5</v>
      </c>
      <c r="EJ30" s="2">
        <f t="shared" si="2"/>
        <v>3.0999900150163739E-4</v>
      </c>
      <c r="EK30" s="2">
        <f t="shared" si="2"/>
        <v>4.9999899999875197E-4</v>
      </c>
      <c r="EL30" s="2">
        <f t="shared" si="2"/>
        <v>-1.7000100001496321E-4</v>
      </c>
      <c r="EM30" s="2">
        <f t="shared" si="2"/>
        <v>1.5999900000451817E-4</v>
      </c>
      <c r="EN30" s="2">
        <f t="shared" si="2"/>
        <v>-4.0001000002121145E-5</v>
      </c>
      <c r="EO30" s="2">
        <f t="shared" si="2"/>
        <v>2.8999899998893852E-4</v>
      </c>
      <c r="EP30" s="2">
        <f t="shared" si="2"/>
        <v>3.9997999977003929E-5</v>
      </c>
      <c r="EQ30" s="2">
        <f t="shared" si="2"/>
        <v>-3.0002000016793318E-5</v>
      </c>
      <c r="ER30" s="2">
        <f t="shared" si="2"/>
        <v>-2.0000214817628148E-9</v>
      </c>
      <c r="ES30" s="2">
        <f t="shared" si="2"/>
        <v>-4.0000199999212782E-4</v>
      </c>
      <c r="ET30" s="2">
        <f t="shared" si="2"/>
        <v>-7.0002000029489864E-5</v>
      </c>
      <c r="EU30" s="2">
        <f t="shared" si="2"/>
        <v>2.3999699996579693E-4</v>
      </c>
      <c r="EV30" s="2">
        <f t="shared" si="2"/>
        <v>-4.3000300004791825E-4</v>
      </c>
      <c r="EW30" s="2">
        <f t="shared" si="2"/>
        <v>-1.0000300002843687E-4</v>
      </c>
      <c r="EX30" s="2">
        <f t="shared" si="2"/>
        <v>-1.0000300002843687E-4</v>
      </c>
      <c r="EY30" s="2">
        <f t="shared" si="2"/>
        <v>2.2999699993420109E-4</v>
      </c>
    </row>
    <row r="31" spans="1:155" x14ac:dyDescent="0.25">
      <c r="A31">
        <v>3</v>
      </c>
      <c r="B31" t="s">
        <v>62</v>
      </c>
      <c r="C31" s="2">
        <f t="shared" si="3"/>
        <v>1.9999920302780083E-3</v>
      </c>
      <c r="D31" s="2">
        <f t="shared" ref="D31:BO34" si="4">D18-D5</f>
        <v>3286</v>
      </c>
      <c r="E31" s="2">
        <f t="shared" si="4"/>
        <v>0.91990009530000005</v>
      </c>
      <c r="F31" s="2">
        <f t="shared" si="4"/>
        <v>-4.7676999999999907</v>
      </c>
      <c r="G31" s="2">
        <f t="shared" si="4"/>
        <v>-4.7676699999999812</v>
      </c>
      <c r="H31" s="2">
        <f t="shared" si="4"/>
        <v>-4.7673399999999901</v>
      </c>
      <c r="I31" s="2">
        <f t="shared" si="4"/>
        <v>-0.24965999999938049</v>
      </c>
      <c r="J31" s="2">
        <f t="shared" si="4"/>
        <v>-0.2503299999993942</v>
      </c>
      <c r="K31" s="2">
        <f t="shared" si="4"/>
        <v>0</v>
      </c>
      <c r="L31" s="2">
        <f t="shared" si="4"/>
        <v>-6.9999999979586391E-5</v>
      </c>
      <c r="M31" s="2">
        <f t="shared" si="4"/>
        <v>-3.399999999942338E-4</v>
      </c>
      <c r="N31" s="2">
        <f t="shared" si="4"/>
        <v>-4.3999999996913175E-4</v>
      </c>
      <c r="O31" s="2">
        <f t="shared" si="4"/>
        <v>-1.0999999997807208E-4</v>
      </c>
      <c r="P31" s="2">
        <f t="shared" si="4"/>
        <v>3.199999993057645E-4</v>
      </c>
      <c r="Q31" s="2">
        <f t="shared" si="4"/>
        <v>-3.5000000070795068E-4</v>
      </c>
      <c r="R31" s="2">
        <f t="shared" si="4"/>
        <v>-2.0000000688469299E-5</v>
      </c>
      <c r="S31" s="2">
        <f t="shared" si="4"/>
        <v>-3.2000000067000656E-4</v>
      </c>
      <c r="T31" s="2">
        <f t="shared" si="4"/>
        <v>9.9999993210531102E-6</v>
      </c>
      <c r="U31" s="2">
        <f t="shared" si="4"/>
        <v>9.9998999303352321E-5</v>
      </c>
      <c r="V31" s="2">
        <f t="shared" si="4"/>
        <v>4.2999899929441199E-4</v>
      </c>
      <c r="W31" s="2">
        <f t="shared" si="4"/>
        <v>-2.4000100069088148E-4</v>
      </c>
      <c r="X31" s="2">
        <f t="shared" si="4"/>
        <v>-2.4000100063403806E-4</v>
      </c>
      <c r="Y31" s="2">
        <f t="shared" si="4"/>
        <v>-9.1000100064775324E-4</v>
      </c>
      <c r="Z31" s="2">
        <f t="shared" si="4"/>
        <v>1.0000000423815436E-4</v>
      </c>
      <c r="AA31" s="2">
        <f t="shared" si="4"/>
        <v>4.3000000422921403E-4</v>
      </c>
      <c r="AB31" s="2">
        <f t="shared" si="4"/>
        <v>-2.3999999575607944E-4</v>
      </c>
      <c r="AC31" s="2">
        <f t="shared" si="4"/>
        <v>-2.3999999575607944E-4</v>
      </c>
      <c r="AD31" s="2">
        <f t="shared" si="4"/>
        <v>9.0000004206558515E-5</v>
      </c>
      <c r="AE31" s="2">
        <f t="shared" si="4"/>
        <v>3.9998999241674937E-5</v>
      </c>
      <c r="AF31" s="2">
        <f t="shared" si="4"/>
        <v>6.9998999236986492E-5</v>
      </c>
      <c r="AG31" s="2">
        <f t="shared" si="4"/>
        <v>-1.0007568107539555E-9</v>
      </c>
      <c r="AH31" s="2">
        <f t="shared" si="4"/>
        <v>-1.000010007317087E-4</v>
      </c>
      <c r="AI31" s="2">
        <f t="shared" si="4"/>
        <v>2.2999899923092926E-4</v>
      </c>
      <c r="AJ31" s="2">
        <f t="shared" si="4"/>
        <v>2.003280000000629</v>
      </c>
      <c r="AK31" s="2">
        <f t="shared" si="4"/>
        <v>2.0033100000006243</v>
      </c>
      <c r="AL31" s="2">
        <f t="shared" si="4"/>
        <v>2.0033400000006338</v>
      </c>
      <c r="AM31" s="2">
        <f t="shared" si="4"/>
        <v>0.25034000000061951</v>
      </c>
      <c r="AN31" s="2">
        <f t="shared" si="4"/>
        <v>0.2496700000006058</v>
      </c>
      <c r="AO31" s="2">
        <f t="shared" si="4"/>
        <v>2.9999999941132671E-5</v>
      </c>
      <c r="AP31" s="2">
        <f t="shared" si="4"/>
        <v>6.9999999942282898E-5</v>
      </c>
      <c r="AQ31" s="2">
        <f t="shared" si="4"/>
        <v>-5.6843418860808015E-14</v>
      </c>
      <c r="AR31" s="2">
        <f t="shared" si="4"/>
        <v>0</v>
      </c>
      <c r="AS31" s="2">
        <f t="shared" si="4"/>
        <v>3.2999999993421625E-4</v>
      </c>
      <c r="AT31" s="2">
        <f t="shared" si="4"/>
        <v>-0.57049999999999912</v>
      </c>
      <c r="AU31" s="2">
        <f t="shared" si="4"/>
        <v>-0.57057000000000002</v>
      </c>
      <c r="AV31" s="2">
        <f t="shared" si="4"/>
        <v>-0.5705399999999976</v>
      </c>
      <c r="AW31" s="2">
        <f t="shared" si="4"/>
        <v>0</v>
      </c>
      <c r="AX31" s="2">
        <f t="shared" si="4"/>
        <v>3.2999999993421625E-4</v>
      </c>
      <c r="AY31" s="2">
        <f t="shared" si="4"/>
        <v>-3.0343199999993828</v>
      </c>
      <c r="AZ31" s="2">
        <f t="shared" si="4"/>
        <v>-3.0339899999993776</v>
      </c>
      <c r="BA31" s="2">
        <f t="shared" si="4"/>
        <v>-3.0346599999993629</v>
      </c>
      <c r="BB31" s="2">
        <f t="shared" si="4"/>
        <v>2.0000006600184861E-5</v>
      </c>
      <c r="BC31" s="2">
        <f t="shared" si="4"/>
        <v>3.5000000659124453E-4</v>
      </c>
      <c r="BD31" s="2">
        <f t="shared" si="4"/>
        <v>0.25</v>
      </c>
      <c r="BE31" s="2">
        <f t="shared" si="4"/>
        <v>0.25</v>
      </c>
      <c r="BF31" s="2">
        <f t="shared" si="4"/>
        <v>0.24996000000000151</v>
      </c>
      <c r="BG31" s="2">
        <f t="shared" si="4"/>
        <v>0.25015999999999394</v>
      </c>
      <c r="BH31" s="2">
        <f t="shared" si="4"/>
        <v>0.24948999999999444</v>
      </c>
      <c r="BI31" s="2">
        <f t="shared" si="4"/>
        <v>0</v>
      </c>
      <c r="BJ31" s="2">
        <f t="shared" si="4"/>
        <v>0</v>
      </c>
      <c r="BK31" s="2">
        <f t="shared" si="4"/>
        <v>-3.9999999998485691E-5</v>
      </c>
      <c r="BL31" s="2">
        <f t="shared" si="4"/>
        <v>-3.399999999942338E-4</v>
      </c>
      <c r="BM31" s="2">
        <f t="shared" si="4"/>
        <v>-9.9999999889632818E-6</v>
      </c>
      <c r="BN31" s="2">
        <f t="shared" si="4"/>
        <v>-4.9962600000000235</v>
      </c>
      <c r="BO31" s="2">
        <f t="shared" si="4"/>
        <v>-4.9963300000000217</v>
      </c>
      <c r="BP31" s="2">
        <f t="shared" si="1"/>
        <v>-4.9963000000000228</v>
      </c>
      <c r="BQ31" s="2">
        <f t="shared" si="1"/>
        <v>1.2221335055073723E-12</v>
      </c>
      <c r="BR31" s="2">
        <f t="shared" si="1"/>
        <v>3.3000000121319317E-4</v>
      </c>
      <c r="BS31" s="2">
        <f t="shared" si="1"/>
        <v>0</v>
      </c>
      <c r="BT31" s="2">
        <f t="shared" si="1"/>
        <v>0</v>
      </c>
      <c r="BU31" s="2">
        <f t="shared" si="1"/>
        <v>-3.9999999998485691E-5</v>
      </c>
      <c r="BV31" s="2">
        <f t="shared" si="1"/>
        <v>6.0000000004833964E-5</v>
      </c>
      <c r="BW31" s="2">
        <f t="shared" si="1"/>
        <v>3.9000000001010449E-4</v>
      </c>
      <c r="BX31" s="2">
        <f t="shared" si="1"/>
        <v>0</v>
      </c>
      <c r="BY31" s="2">
        <f t="shared" si="1"/>
        <v>0</v>
      </c>
      <c r="BZ31" s="2">
        <f t="shared" si="1"/>
        <v>-3.9999999998485691E-5</v>
      </c>
      <c r="CA31" s="2">
        <f t="shared" si="1"/>
        <v>-3.4000000000844466E-4</v>
      </c>
      <c r="CB31" s="2">
        <f t="shared" si="1"/>
        <v>-1.0000000003174137E-5</v>
      </c>
      <c r="CC31" s="2">
        <f t="shared" si="1"/>
        <v>0</v>
      </c>
      <c r="CD31" s="2">
        <f t="shared" si="1"/>
        <v>3.2999999999105967E-4</v>
      </c>
      <c r="CE31" s="2">
        <f t="shared" si="1"/>
        <v>6.6000000001054104E-4</v>
      </c>
      <c r="CF31" s="2">
        <f t="shared" si="1"/>
        <v>6.6000000003896275E-4</v>
      </c>
      <c r="CG31" s="2">
        <f t="shared" si="1"/>
        <v>-9.9999999747524271E-6</v>
      </c>
      <c r="CH31" s="2">
        <f t="shared" si="1"/>
        <v>5.7166399999999413</v>
      </c>
      <c r="CI31" s="2">
        <f t="shared" si="1"/>
        <v>5.7166399999999413</v>
      </c>
      <c r="CJ31" s="2">
        <f t="shared" si="1"/>
        <v>5.7165999999999428</v>
      </c>
      <c r="CK31" s="2">
        <f t="shared" si="1"/>
        <v>0</v>
      </c>
      <c r="CL31" s="2">
        <f t="shared" si="1"/>
        <v>3.2999999993421625E-4</v>
      </c>
      <c r="CM31" s="2">
        <f t="shared" si="1"/>
        <v>0</v>
      </c>
      <c r="CN31" s="2">
        <f t="shared" si="1"/>
        <v>3.3000000001948138E-4</v>
      </c>
      <c r="CO31" s="2">
        <f t="shared" si="1"/>
        <v>6.6000000003896275E-4</v>
      </c>
      <c r="CP31" s="2">
        <f t="shared" si="1"/>
        <v>6.6000000003896275E-4</v>
      </c>
      <c r="CQ31" s="2">
        <f t="shared" si="1"/>
        <v>-9.9999999747524271E-6</v>
      </c>
      <c r="CR31" s="2">
        <f t="shared" si="1"/>
        <v>3.9999001756996222E-5</v>
      </c>
      <c r="CS31" s="2">
        <f t="shared" si="1"/>
        <v>6.9999001752307777E-5</v>
      </c>
      <c r="CT31" s="2">
        <f t="shared" si="1"/>
        <v>-9.9825570032407995E-10</v>
      </c>
      <c r="CU31" s="2">
        <f t="shared" si="1"/>
        <v>9.9999001747619332E-5</v>
      </c>
      <c r="CV31" s="2">
        <f t="shared" si="1"/>
        <v>4.29999001738679E-4</v>
      </c>
      <c r="CW31" s="2">
        <f t="shared" si="1"/>
        <v>-2.4000099702448097E-4</v>
      </c>
      <c r="CX31" s="2">
        <f t="shared" si="1"/>
        <v>8.9999002938156991E-5</v>
      </c>
      <c r="CY31" s="2">
        <f t="shared" si="1"/>
        <v>4.1999900295763837E-4</v>
      </c>
      <c r="CZ31" s="2">
        <f t="shared" si="1"/>
        <v>4.1999900298606008E-4</v>
      </c>
      <c r="DA31" s="2">
        <f t="shared" si="1"/>
        <v>-2.500009970276551E-4</v>
      </c>
      <c r="DB31" s="2">
        <f t="shared" si="1"/>
        <v>3.4000000061951141E-4</v>
      </c>
      <c r="DC31" s="2">
        <f t="shared" si="1"/>
        <v>-3.2999999939420377E-4</v>
      </c>
      <c r="DD31" s="2">
        <f t="shared" si="1"/>
        <v>6.2527760746888816E-13</v>
      </c>
      <c r="DE31" s="2">
        <f t="shared" si="1"/>
        <v>6.2527760746888816E-13</v>
      </c>
      <c r="DF31" s="2">
        <f t="shared" si="1"/>
        <v>3.3000000064475898E-4</v>
      </c>
      <c r="DG31" s="2">
        <f t="shared" si="1"/>
        <v>-9.9999999974897946E-5</v>
      </c>
      <c r="DH31" s="2">
        <f t="shared" si="1"/>
        <v>2.3000000001616172E-4</v>
      </c>
      <c r="DI31" s="2">
        <f t="shared" si="1"/>
        <v>-4.3999999996913175E-4</v>
      </c>
      <c r="DJ31" s="2">
        <f t="shared" si="1"/>
        <v>-4.4000000002597517E-4</v>
      </c>
      <c r="DK31" s="2">
        <f t="shared" si="1"/>
        <v>-1.1000000000649379E-4</v>
      </c>
      <c r="DL31" s="2">
        <f t="shared" si="1"/>
        <v>2.0000006600184861E-5</v>
      </c>
      <c r="DM31" s="2">
        <f t="shared" si="1"/>
        <v>3.5000000659124453E-4</v>
      </c>
      <c r="DN31" s="2">
        <f t="shared" si="1"/>
        <v>-3.1999999339404894E-4</v>
      </c>
      <c r="DO31" s="2">
        <f t="shared" si="1"/>
        <v>-1.1999999333056621E-4</v>
      </c>
      <c r="DP31" s="2">
        <f t="shared" si="1"/>
        <v>2.1000000663207175E-4</v>
      </c>
      <c r="DQ31" s="2">
        <f t="shared" si="1"/>
        <v>3.9999899931331129E-4</v>
      </c>
      <c r="DR31" s="2">
        <f t="shared" si="1"/>
        <v>-2.7000100068619304E-4</v>
      </c>
      <c r="DS31" s="2">
        <f t="shared" si="1"/>
        <v>5.9998999304866629E-5</v>
      </c>
      <c r="DT31" s="2">
        <f t="shared" si="1"/>
        <v>-2.4000100069088148E-4</v>
      </c>
      <c r="DU31" s="2">
        <f t="shared" si="1"/>
        <v>8.9998999300178184E-5</v>
      </c>
      <c r="DV31" s="2">
        <f t="shared" si="1"/>
        <v>0</v>
      </c>
      <c r="DW31" s="2">
        <f t="shared" si="1"/>
        <v>3.2999999993421625E-4</v>
      </c>
      <c r="DX31" s="2">
        <f t="shared" si="1"/>
        <v>-3.4000000007949893E-4</v>
      </c>
      <c r="DY31" s="2">
        <f t="shared" si="1"/>
        <v>-2.4000000004775757E-4</v>
      </c>
      <c r="DZ31" s="2">
        <f t="shared" si="1"/>
        <v>8.99999999433021E-5</v>
      </c>
      <c r="EA31" s="2">
        <f t="shared" si="1"/>
        <v>-5.2462600000000581</v>
      </c>
      <c r="EB31" s="2">
        <f t="shared" si="2"/>
        <v>-5.2463300000000572</v>
      </c>
      <c r="EC31" s="2">
        <f t="shared" si="2"/>
        <v>-5.2463000000000584</v>
      </c>
      <c r="ED31" s="2">
        <f t="shared" si="2"/>
        <v>0</v>
      </c>
      <c r="EE31" s="2">
        <f t="shared" si="2"/>
        <v>3.2999999993421625E-4</v>
      </c>
      <c r="EF31" s="2">
        <f t="shared" si="2"/>
        <v>3.4000000061951141E-4</v>
      </c>
      <c r="EG31" s="2">
        <f t="shared" si="2"/>
        <v>-3.2999999939420377E-4</v>
      </c>
      <c r="EH31" s="2">
        <f t="shared" si="2"/>
        <v>6.2527760746888816E-13</v>
      </c>
      <c r="EI31" s="2">
        <f t="shared" si="2"/>
        <v>6.2527760746888816E-13</v>
      </c>
      <c r="EJ31" s="2">
        <f t="shared" si="2"/>
        <v>3.3000000064475898E-4</v>
      </c>
      <c r="EK31" s="2">
        <f t="shared" si="2"/>
        <v>3.9998999241674937E-5</v>
      </c>
      <c r="EL31" s="2">
        <f t="shared" si="2"/>
        <v>6.9998999236986492E-5</v>
      </c>
      <c r="EM31" s="2">
        <f t="shared" si="2"/>
        <v>-1.0007568107539555E-9</v>
      </c>
      <c r="EN31" s="2">
        <f t="shared" si="2"/>
        <v>-3.0000099343396869E-4</v>
      </c>
      <c r="EO31" s="2">
        <f t="shared" si="2"/>
        <v>2.9999006557090979E-5</v>
      </c>
      <c r="EP31" s="2">
        <f t="shared" si="2"/>
        <v>4.399980010418858E-4</v>
      </c>
      <c r="EQ31" s="2">
        <f t="shared" si="2"/>
        <v>-2.3000199894340767E-4</v>
      </c>
      <c r="ER31" s="2">
        <f t="shared" si="2"/>
        <v>9.9998001047651996E-5</v>
      </c>
      <c r="ES31" s="2">
        <f t="shared" si="2"/>
        <v>-1.000019989021439E-4</v>
      </c>
      <c r="ET31" s="2">
        <f t="shared" si="2"/>
        <v>2.2999800108891577E-4</v>
      </c>
      <c r="EU31" s="2">
        <f t="shared" si="2"/>
        <v>-0.25</v>
      </c>
      <c r="EV31" s="2">
        <f t="shared" si="2"/>
        <v>-0.25</v>
      </c>
      <c r="EW31" s="2">
        <f t="shared" si="2"/>
        <v>-0.25003999999999849</v>
      </c>
      <c r="EX31" s="2">
        <f t="shared" si="2"/>
        <v>-0.25043999999999755</v>
      </c>
      <c r="EY31" s="2">
        <f t="shared" si="2"/>
        <v>-0.25010999999999228</v>
      </c>
    </row>
    <row r="32" spans="1:155" x14ac:dyDescent="0.25">
      <c r="A32">
        <v>4</v>
      </c>
      <c r="B32" t="s">
        <v>62</v>
      </c>
      <c r="C32" s="2">
        <f t="shared" si="3"/>
        <v>-2.8800129769024352E-3</v>
      </c>
      <c r="D32" s="2">
        <f t="shared" si="4"/>
        <v>-1783</v>
      </c>
      <c r="E32" s="2">
        <f t="shared" si="4"/>
        <v>-9.9999400000000003E-5</v>
      </c>
      <c r="F32" s="2">
        <f t="shared" si="4"/>
        <v>3.1999999998788553E-4</v>
      </c>
      <c r="G32" s="2">
        <f t="shared" si="4"/>
        <v>-3.5000000002582965E-4</v>
      </c>
      <c r="H32" s="2">
        <f t="shared" si="4"/>
        <v>-2.0000000006348273E-5</v>
      </c>
      <c r="I32" s="2">
        <f t="shared" si="4"/>
        <v>-2.0000000006348273E-5</v>
      </c>
      <c r="J32" s="2">
        <f t="shared" si="4"/>
        <v>3.100000000131331E-4</v>
      </c>
      <c r="K32" s="2">
        <f t="shared" si="4"/>
        <v>-0.5</v>
      </c>
      <c r="L32" s="2">
        <f t="shared" si="4"/>
        <v>-0.5</v>
      </c>
      <c r="M32" s="2">
        <f t="shared" si="4"/>
        <v>-0.50003999999999849</v>
      </c>
      <c r="N32" s="2">
        <f t="shared" si="4"/>
        <v>-0.4995399999999961</v>
      </c>
      <c r="O32" s="2">
        <f t="shared" si="4"/>
        <v>-0.5002099999999956</v>
      </c>
      <c r="P32" s="2">
        <f t="shared" si="4"/>
        <v>-6.0000100000934253E-4</v>
      </c>
      <c r="Q32" s="2">
        <f t="shared" si="4"/>
        <v>-2.7000100001828287E-4</v>
      </c>
      <c r="R32" s="2">
        <f t="shared" si="4"/>
        <v>5.999900000119851E-5</v>
      </c>
      <c r="S32" s="2">
        <f t="shared" si="4"/>
        <v>-5.4000099999029771E-4</v>
      </c>
      <c r="T32" s="2">
        <f t="shared" si="4"/>
        <v>-2.1000099997081634E-4</v>
      </c>
      <c r="U32" s="2">
        <f t="shared" si="4"/>
        <v>-0.24983999999870221</v>
      </c>
      <c r="V32" s="2">
        <f t="shared" si="4"/>
        <v>-0.24980999999870335</v>
      </c>
      <c r="W32" s="2">
        <f t="shared" si="4"/>
        <v>-0.2498799999987007</v>
      </c>
      <c r="X32" s="2">
        <f t="shared" si="4"/>
        <v>-0.25027999999869621</v>
      </c>
      <c r="Y32" s="2">
        <f t="shared" si="4"/>
        <v>-0.24994999999870515</v>
      </c>
      <c r="Z32" s="2">
        <f t="shared" si="4"/>
        <v>0</v>
      </c>
      <c r="AA32" s="2">
        <f t="shared" si="4"/>
        <v>0</v>
      </c>
      <c r="AB32" s="2">
        <f t="shared" si="4"/>
        <v>-3.9999999998485691E-5</v>
      </c>
      <c r="AC32" s="2">
        <f t="shared" si="4"/>
        <v>-3.399999999942338E-4</v>
      </c>
      <c r="AD32" s="2">
        <f t="shared" si="4"/>
        <v>-1.0000000003174137E-5</v>
      </c>
      <c r="AE32" s="2">
        <f t="shared" si="4"/>
        <v>0</v>
      </c>
      <c r="AF32" s="2">
        <f t="shared" si="4"/>
        <v>0</v>
      </c>
      <c r="AG32" s="2">
        <f t="shared" si="4"/>
        <v>-3.9999999998485691E-5</v>
      </c>
      <c r="AH32" s="2">
        <f t="shared" si="4"/>
        <v>-4.0000000012696546E-5</v>
      </c>
      <c r="AI32" s="2">
        <f t="shared" si="4"/>
        <v>-1.0000000003174137E-5</v>
      </c>
      <c r="AJ32" s="2">
        <f t="shared" si="4"/>
        <v>0.25</v>
      </c>
      <c r="AK32" s="2">
        <f t="shared" si="4"/>
        <v>0.25</v>
      </c>
      <c r="AL32" s="2">
        <f t="shared" si="4"/>
        <v>0.24996000000000151</v>
      </c>
      <c r="AM32" s="2">
        <f t="shared" si="4"/>
        <v>0.24945999999999913</v>
      </c>
      <c r="AN32" s="2">
        <f t="shared" si="4"/>
        <v>0.2497900000000044</v>
      </c>
      <c r="AO32" s="2">
        <f t="shared" si="4"/>
        <v>-1.34213</v>
      </c>
      <c r="AP32" s="2">
        <f t="shared" si="4"/>
        <v>-1.3421699999999994</v>
      </c>
      <c r="AQ32" s="2">
        <f t="shared" si="4"/>
        <v>-1.3421400000000006</v>
      </c>
      <c r="AR32" s="2">
        <f t="shared" si="4"/>
        <v>-0.25000000100001785</v>
      </c>
      <c r="AS32" s="2">
        <f t="shared" si="4"/>
        <v>-0.25027000100001828</v>
      </c>
      <c r="AT32" s="2">
        <f t="shared" si="4"/>
        <v>0</v>
      </c>
      <c r="AU32" s="2">
        <f t="shared" si="4"/>
        <v>2.9999999998864268E-5</v>
      </c>
      <c r="AV32" s="2">
        <f t="shared" si="4"/>
        <v>6.0000000001281251E-5</v>
      </c>
      <c r="AW32" s="2">
        <f t="shared" si="4"/>
        <v>-3.4000000000844466E-4</v>
      </c>
      <c r="AX32" s="2">
        <f t="shared" si="4"/>
        <v>-1.0000000017384991E-5</v>
      </c>
      <c r="AY32" s="2">
        <f t="shared" si="4"/>
        <v>0.25</v>
      </c>
      <c r="AZ32" s="2">
        <f t="shared" si="4"/>
        <v>0.25</v>
      </c>
      <c r="BA32" s="2">
        <f t="shared" si="4"/>
        <v>0.24996000000000151</v>
      </c>
      <c r="BB32" s="2">
        <f t="shared" si="4"/>
        <v>0.25006000000000483</v>
      </c>
      <c r="BC32" s="2">
        <f t="shared" si="4"/>
        <v>0.2503900000000101</v>
      </c>
      <c r="BD32" s="2">
        <f t="shared" si="4"/>
        <v>0.25002999899999256</v>
      </c>
      <c r="BE32" s="2">
        <f t="shared" si="4"/>
        <v>0.25006999899999194</v>
      </c>
      <c r="BF32" s="2">
        <f t="shared" si="4"/>
        <v>0.24999999899999281</v>
      </c>
      <c r="BG32" s="2">
        <f t="shared" si="4"/>
        <v>0.24999999899998215</v>
      </c>
      <c r="BH32" s="2">
        <f t="shared" si="4"/>
        <v>0.24972999899998172</v>
      </c>
      <c r="BI32" s="2">
        <f t="shared" si="4"/>
        <v>1.5999900128349509E-4</v>
      </c>
      <c r="BJ32" s="2">
        <f t="shared" si="4"/>
        <v>-5.1000099873022009E-4</v>
      </c>
      <c r="BK32" s="2">
        <f t="shared" si="4"/>
        <v>-1.8000099871073871E-4</v>
      </c>
      <c r="BL32" s="2">
        <f t="shared" si="4"/>
        <v>-2.8000099871405837E-4</v>
      </c>
      <c r="BM32" s="2">
        <f t="shared" si="4"/>
        <v>4.9999001277001298E-5</v>
      </c>
      <c r="BN32" s="2">
        <f t="shared" si="4"/>
        <v>0</v>
      </c>
      <c r="BO32" s="2">
        <f t="shared" si="4"/>
        <v>0</v>
      </c>
      <c r="BP32" s="2">
        <f t="shared" si="1"/>
        <v>-3.9999999998485691E-5</v>
      </c>
      <c r="BQ32" s="2">
        <f t="shared" si="1"/>
        <v>5.999999999062311E-5</v>
      </c>
      <c r="BR32" s="2">
        <f t="shared" si="1"/>
        <v>3.8999999999589363E-4</v>
      </c>
      <c r="BS32" s="2">
        <f t="shared" si="1"/>
        <v>-2.7999999869621206E-4</v>
      </c>
      <c r="BT32" s="2">
        <f t="shared" si="1"/>
        <v>5.0000001294847607E-5</v>
      </c>
      <c r="BU32" s="2">
        <f t="shared" si="1"/>
        <v>3.8000000131432898E-4</v>
      </c>
      <c r="BV32" s="2">
        <f t="shared" si="1"/>
        <v>3.8000000128590727E-4</v>
      </c>
      <c r="BW32" s="2">
        <f t="shared" si="1"/>
        <v>7.1000000127696694E-4</v>
      </c>
      <c r="BX32" s="2">
        <f t="shared" si="1"/>
        <v>-2.7999999869621206E-4</v>
      </c>
      <c r="BY32" s="2">
        <f t="shared" si="1"/>
        <v>5.0000001294847607E-5</v>
      </c>
      <c r="BZ32" s="2">
        <f t="shared" si="1"/>
        <v>3.8000000131432898E-4</v>
      </c>
      <c r="CA32" s="2">
        <f t="shared" si="1"/>
        <v>1.8000000133611138E-4</v>
      </c>
      <c r="CB32" s="2">
        <f t="shared" si="1"/>
        <v>5.1000000132717105E-4</v>
      </c>
      <c r="CC32" s="2">
        <f t="shared" si="1"/>
        <v>0.25006000000129092</v>
      </c>
      <c r="CD32" s="2">
        <f t="shared" si="1"/>
        <v>0.24999000000130422</v>
      </c>
      <c r="CE32" s="2">
        <f t="shared" si="1"/>
        <v>0.25002000000129954</v>
      </c>
      <c r="CF32" s="2">
        <f t="shared" si="1"/>
        <v>0.24972000000130379</v>
      </c>
      <c r="CG32" s="2">
        <f t="shared" si="1"/>
        <v>0.25005000000129485</v>
      </c>
      <c r="CH32" s="2">
        <f t="shared" si="1"/>
        <v>-1.000017846308765E-9</v>
      </c>
      <c r="CI32" s="2">
        <f t="shared" si="1"/>
        <v>-2.7000100001828287E-4</v>
      </c>
      <c r="CJ32" s="2">
        <f t="shared" si="1"/>
        <v>5.9998999972776801E-5</v>
      </c>
      <c r="CK32" s="2">
        <f t="shared" si="1"/>
        <v>-6.000009987019439E-4</v>
      </c>
      <c r="CL32" s="2">
        <f t="shared" si="1"/>
        <v>-2.7000099871088423E-4</v>
      </c>
      <c r="CM32" s="2">
        <f t="shared" si="1"/>
        <v>-0.49994000099873404</v>
      </c>
      <c r="CN32" s="2">
        <f t="shared" si="1"/>
        <v>-0.50001000099872783</v>
      </c>
      <c r="CO32" s="2">
        <f t="shared" si="1"/>
        <v>-0.49968000099873677</v>
      </c>
      <c r="CP32" s="2">
        <f t="shared" si="1"/>
        <v>-1.8000099873916042E-4</v>
      </c>
      <c r="CQ32" s="2">
        <f t="shared" si="1"/>
        <v>1.4999900125189924E-4</v>
      </c>
      <c r="CR32" s="2">
        <f t="shared" si="1"/>
        <v>2.0000001299536052E-5</v>
      </c>
      <c r="CS32" s="2">
        <f t="shared" si="1"/>
        <v>-4.9999998708472049E-5</v>
      </c>
      <c r="CT32" s="2">
        <f t="shared" si="1"/>
        <v>-4.1999999871222826E-4</v>
      </c>
      <c r="CU32" s="2">
        <f t="shared" si="1"/>
        <v>5.8000000129254659E-4</v>
      </c>
      <c r="CV32" s="2">
        <f t="shared" si="1"/>
        <v>-8.9999998721168595E-5</v>
      </c>
      <c r="CW32" s="2">
        <f t="shared" si="1"/>
        <v>2.0000001299536052E-5</v>
      </c>
      <c r="CX32" s="2">
        <f t="shared" si="1"/>
        <v>-4.9999998708472049E-5</v>
      </c>
      <c r="CY32" s="2">
        <f t="shared" si="1"/>
        <v>-4.1999999871222826E-4</v>
      </c>
      <c r="CZ32" s="2">
        <f t="shared" si="1"/>
        <v>4.8000000128922693E-4</v>
      </c>
      <c r="DA32" s="2">
        <f t="shared" si="1"/>
        <v>-1.8999999872448825E-4</v>
      </c>
      <c r="DB32" s="2">
        <f t="shared" si="1"/>
        <v>2.0000001299536052E-5</v>
      </c>
      <c r="DC32" s="2">
        <f t="shared" si="1"/>
        <v>-4.9999998708472049E-5</v>
      </c>
      <c r="DD32" s="2">
        <f t="shared" si="1"/>
        <v>-4.1999999871222826E-4</v>
      </c>
      <c r="DE32" s="2">
        <f t="shared" si="1"/>
        <v>-1.1999999870226929E-4</v>
      </c>
      <c r="DF32" s="2">
        <f t="shared" si="1"/>
        <v>2.1000000128879037E-4</v>
      </c>
      <c r="DG32" s="2">
        <f t="shared" si="1"/>
        <v>5.999900126596458E-5</v>
      </c>
      <c r="DH32" s="2">
        <f t="shared" si="1"/>
        <v>-1.0000998727832666E-5</v>
      </c>
      <c r="DI32" s="2">
        <f t="shared" si="1"/>
        <v>3.19999001263227E-4</v>
      </c>
      <c r="DJ32" s="2">
        <f t="shared" si="1"/>
        <v>-1.8000099873916042E-4</v>
      </c>
      <c r="DK32" s="2">
        <f t="shared" si="1"/>
        <v>1.4999900125189924E-4</v>
      </c>
      <c r="DL32" s="2">
        <f t="shared" si="1"/>
        <v>-1.000017846308765E-9</v>
      </c>
      <c r="DM32" s="2">
        <f t="shared" si="1"/>
        <v>-2.7000100001828287E-4</v>
      </c>
      <c r="DN32" s="2">
        <f t="shared" si="1"/>
        <v>5.9998999972776801E-5</v>
      </c>
      <c r="DO32" s="2">
        <f t="shared" si="1"/>
        <v>5.999900000119851E-5</v>
      </c>
      <c r="DP32" s="2">
        <f t="shared" si="1"/>
        <v>-6.1000100001251667E-4</v>
      </c>
      <c r="DQ32" s="2">
        <f t="shared" si="1"/>
        <v>-2.8000099871405837E-4</v>
      </c>
      <c r="DR32" s="2">
        <f t="shared" si="1"/>
        <v>4.9999001277001298E-5</v>
      </c>
      <c r="DS32" s="2">
        <f t="shared" si="1"/>
        <v>-6.2000099870829217E-4</v>
      </c>
      <c r="DT32" s="2">
        <f t="shared" si="1"/>
        <v>7.9999001343367127E-5</v>
      </c>
      <c r="DU32" s="2">
        <f t="shared" si="1"/>
        <v>-5.9000099867034805E-4</v>
      </c>
      <c r="DV32" s="2">
        <f t="shared" si="1"/>
        <v>5.1999900131249888E-4</v>
      </c>
      <c r="DW32" s="2">
        <f t="shared" si="1"/>
        <v>-1.500009987012163E-4</v>
      </c>
      <c r="DX32" s="2">
        <f t="shared" si="1"/>
        <v>1.7999900131826507E-4</v>
      </c>
      <c r="DY32" s="2">
        <f t="shared" si="1"/>
        <v>4.7999900129980233E-4</v>
      </c>
      <c r="DZ32" s="2">
        <f t="shared" si="1"/>
        <v>-1.9000099871391285E-4</v>
      </c>
      <c r="EA32" s="2">
        <f t="shared" ref="EA32:EY38" si="5">EA19-EA6</f>
        <v>-2.7999999869621206E-4</v>
      </c>
      <c r="EB32" s="2">
        <f t="shared" si="5"/>
        <v>5.0000001294847607E-5</v>
      </c>
      <c r="EC32" s="2">
        <f t="shared" si="5"/>
        <v>3.8000000131432898E-4</v>
      </c>
      <c r="ED32" s="2">
        <f t="shared" si="5"/>
        <v>-6.000009987019439E-4</v>
      </c>
      <c r="EE32" s="2">
        <f t="shared" si="5"/>
        <v>-2.7000099871088423E-4</v>
      </c>
      <c r="EF32" s="2">
        <f t="shared" si="5"/>
        <v>1.4000000257397005E-4</v>
      </c>
      <c r="EG32" s="2">
        <f t="shared" si="5"/>
        <v>4.7000000256502972E-4</v>
      </c>
      <c r="EH32" s="2">
        <f t="shared" si="5"/>
        <v>-1.9999999742026375E-4</v>
      </c>
      <c r="EI32" s="2">
        <f t="shared" si="5"/>
        <v>-1.9999999744868546E-4</v>
      </c>
      <c r="EJ32" s="2">
        <f t="shared" si="5"/>
        <v>1.3000000257079591E-4</v>
      </c>
      <c r="EK32" s="2">
        <f t="shared" si="5"/>
        <v>3.1999999998788553E-4</v>
      </c>
      <c r="EL32" s="2">
        <f t="shared" si="5"/>
        <v>-3.5000000002582965E-4</v>
      </c>
      <c r="EM32" s="2">
        <f t="shared" si="5"/>
        <v>-2.0000000006348273E-5</v>
      </c>
      <c r="EN32" s="2">
        <f t="shared" si="5"/>
        <v>-4.1999999999120519E-4</v>
      </c>
      <c r="EO32" s="2">
        <f t="shared" si="5"/>
        <v>-9.0000000000145519E-5</v>
      </c>
      <c r="EP32" s="2">
        <f t="shared" si="5"/>
        <v>-8.0000998735840767E-5</v>
      </c>
      <c r="EQ32" s="2">
        <f t="shared" si="5"/>
        <v>2.499990012552189E-4</v>
      </c>
      <c r="ER32" s="2">
        <f t="shared" si="5"/>
        <v>5.7999900127470028E-4</v>
      </c>
      <c r="ES32" s="2">
        <f t="shared" si="5"/>
        <v>5.7999900127470028E-4</v>
      </c>
      <c r="ET32" s="2">
        <f t="shared" si="5"/>
        <v>-9.0000998739014904E-5</v>
      </c>
      <c r="EU32" s="2">
        <f t="shared" si="5"/>
        <v>-1.8000099873916042E-4</v>
      </c>
      <c r="EV32" s="2">
        <f t="shared" si="5"/>
        <v>1.4999900125189924E-4</v>
      </c>
      <c r="EW32" s="2">
        <f t="shared" si="5"/>
        <v>4.7999900127138062E-4</v>
      </c>
      <c r="EX32" s="2">
        <f t="shared" si="5"/>
        <v>4.7999900124295891E-4</v>
      </c>
      <c r="EY32" s="2">
        <f t="shared" si="5"/>
        <v>8.0999900126244029E-4</v>
      </c>
    </row>
    <row r="33" spans="1:155" x14ac:dyDescent="0.25">
      <c r="A33">
        <v>5</v>
      </c>
      <c r="B33" t="s">
        <v>62</v>
      </c>
      <c r="C33" s="2">
        <f t="shared" si="3"/>
        <v>-3.1703897798252001E-4</v>
      </c>
      <c r="D33" s="2">
        <f t="shared" si="4"/>
        <v>-1389</v>
      </c>
      <c r="E33" s="2">
        <f t="shared" si="4"/>
        <v>-1.2972299999999999E-3</v>
      </c>
      <c r="F33" s="2">
        <f t="shared" si="4"/>
        <v>0.25</v>
      </c>
      <c r="G33" s="2">
        <f t="shared" si="4"/>
        <v>0.25</v>
      </c>
      <c r="H33" s="2">
        <f t="shared" si="4"/>
        <v>0.24996000000000151</v>
      </c>
      <c r="I33" s="2">
        <f t="shared" si="4"/>
        <v>0.24966000000001998</v>
      </c>
      <c r="J33" s="2">
        <f t="shared" si="4"/>
        <v>0.24999000000001104</v>
      </c>
      <c r="K33" s="2">
        <f t="shared" si="4"/>
        <v>2.1999700005892464E-4</v>
      </c>
      <c r="L33" s="2">
        <f t="shared" si="4"/>
        <v>-4.5000299992636883E-4</v>
      </c>
      <c r="M33" s="2">
        <f t="shared" si="4"/>
        <v>-1.2000299994952002E-4</v>
      </c>
      <c r="N33" s="2">
        <f t="shared" si="4"/>
        <v>-1.2000299994952002E-4</v>
      </c>
      <c r="O33" s="2">
        <f t="shared" si="4"/>
        <v>2.0999700004153965E-4</v>
      </c>
      <c r="P33" s="2">
        <f t="shared" si="4"/>
        <v>3.2000000129528416E-4</v>
      </c>
      <c r="Q33" s="2">
        <f t="shared" si="4"/>
        <v>6.5000000128634383E-4</v>
      </c>
      <c r="R33" s="2">
        <f t="shared" si="4"/>
        <v>-1.9999998698949639E-5</v>
      </c>
      <c r="S33" s="2">
        <f t="shared" si="4"/>
        <v>6.8000000129586624E-4</v>
      </c>
      <c r="T33" s="2">
        <f t="shared" si="4"/>
        <v>1.0000001282151061E-5</v>
      </c>
      <c r="U33" s="2">
        <f t="shared" si="4"/>
        <v>0</v>
      </c>
      <c r="V33" s="2">
        <f t="shared" si="4"/>
        <v>0</v>
      </c>
      <c r="W33" s="2">
        <f t="shared" si="4"/>
        <v>-3.9999999998485691E-5</v>
      </c>
      <c r="X33" s="2">
        <f t="shared" si="4"/>
        <v>6.6000000001054104E-4</v>
      </c>
      <c r="Y33" s="2">
        <f t="shared" si="4"/>
        <v>-1.0000000003174137E-5</v>
      </c>
      <c r="Z33" s="2">
        <f t="shared" si="4"/>
        <v>0</v>
      </c>
      <c r="AA33" s="2">
        <f t="shared" si="4"/>
        <v>3.000000000952241E-5</v>
      </c>
      <c r="AB33" s="2">
        <f t="shared" si="4"/>
        <v>6.0000000004833964E-5</v>
      </c>
      <c r="AC33" s="2">
        <f t="shared" si="4"/>
        <v>2.6000000002568413E-4</v>
      </c>
      <c r="AD33" s="2">
        <f t="shared" si="4"/>
        <v>-4.0999999998803105E-4</v>
      </c>
      <c r="AE33" s="2">
        <f t="shared" si="4"/>
        <v>1.0000003610954877E-5</v>
      </c>
      <c r="AF33" s="2">
        <f t="shared" si="4"/>
        <v>-2.9999996389307171E-5</v>
      </c>
      <c r="AG33" s="2">
        <f t="shared" si="4"/>
        <v>3.6095570976613089E-12</v>
      </c>
      <c r="AH33" s="2">
        <f t="shared" si="4"/>
        <v>3.6237679523765109E-12</v>
      </c>
      <c r="AI33" s="2">
        <f t="shared" si="4"/>
        <v>-6.9999996370029294E-5</v>
      </c>
      <c r="AJ33" s="2">
        <f t="shared" si="4"/>
        <v>-4.6000299994375382E-4</v>
      </c>
      <c r="AK33" s="2">
        <f t="shared" si="4"/>
        <v>-1.3000299995269415E-4</v>
      </c>
      <c r="AL33" s="2">
        <f t="shared" si="4"/>
        <v>1.9999700006678722E-4</v>
      </c>
      <c r="AM33" s="2">
        <f t="shared" si="4"/>
        <v>1.9999700003836551E-4</v>
      </c>
      <c r="AN33" s="2">
        <f t="shared" si="4"/>
        <v>5.2999700005784689E-4</v>
      </c>
      <c r="AO33" s="2">
        <f t="shared" si="4"/>
        <v>-0.5</v>
      </c>
      <c r="AP33" s="2">
        <f t="shared" si="4"/>
        <v>-0.5</v>
      </c>
      <c r="AQ33" s="2">
        <f t="shared" si="4"/>
        <v>-0.50003999999999849</v>
      </c>
      <c r="AR33" s="2">
        <f t="shared" si="4"/>
        <v>-0.49964000000001363</v>
      </c>
      <c r="AS33" s="2">
        <f t="shared" si="4"/>
        <v>-0.50031000000001313</v>
      </c>
      <c r="AT33" s="2">
        <f t="shared" si="4"/>
        <v>3.2000000129528416E-4</v>
      </c>
      <c r="AU33" s="2">
        <f t="shared" si="4"/>
        <v>6.5000000128634383E-4</v>
      </c>
      <c r="AV33" s="2">
        <f t="shared" si="4"/>
        <v>-1.9999998698949639E-5</v>
      </c>
      <c r="AW33" s="2">
        <f t="shared" si="4"/>
        <v>-1.19999998730691E-4</v>
      </c>
      <c r="AX33" s="2">
        <f t="shared" si="4"/>
        <v>2.1000000128879037E-4</v>
      </c>
      <c r="AY33" s="2">
        <f t="shared" si="4"/>
        <v>6.2478400000036203</v>
      </c>
      <c r="AZ33" s="2">
        <f t="shared" si="4"/>
        <v>6.2478700000036209</v>
      </c>
      <c r="BA33" s="2">
        <f t="shared" si="4"/>
        <v>6.2478000000036218</v>
      </c>
      <c r="BB33" s="2">
        <f t="shared" si="4"/>
        <v>3.6237679523765109E-12</v>
      </c>
      <c r="BC33" s="2">
        <f t="shared" si="4"/>
        <v>-6.9999996370029294E-5</v>
      </c>
      <c r="BD33" s="2">
        <f t="shared" si="4"/>
        <v>2.1999700005892464E-4</v>
      </c>
      <c r="BE33" s="2">
        <f t="shared" si="4"/>
        <v>-4.5000299992636883E-4</v>
      </c>
      <c r="BF33" s="2">
        <f t="shared" si="4"/>
        <v>-1.2000299994952002E-4</v>
      </c>
      <c r="BG33" s="2">
        <f t="shared" si="4"/>
        <v>-1.2000299992109831E-4</v>
      </c>
      <c r="BH33" s="2">
        <f t="shared" si="4"/>
        <v>2.0999700006996136E-4</v>
      </c>
      <c r="BI33" s="2">
        <f t="shared" si="4"/>
        <v>0.25</v>
      </c>
      <c r="BJ33" s="2">
        <f t="shared" si="4"/>
        <v>0.25</v>
      </c>
      <c r="BK33" s="2">
        <f t="shared" si="4"/>
        <v>0.24996000000000151</v>
      </c>
      <c r="BL33" s="2">
        <f t="shared" si="4"/>
        <v>0.25065999999998212</v>
      </c>
      <c r="BM33" s="2">
        <f t="shared" si="4"/>
        <v>0.24998999999999683</v>
      </c>
      <c r="BN33" s="2">
        <f t="shared" si="4"/>
        <v>5.3999700133999795E-4</v>
      </c>
      <c r="BO33" s="2">
        <f t="shared" si="4"/>
        <v>-1.3000299867371723E-4</v>
      </c>
      <c r="BP33" s="2">
        <f t="shared" ref="BP33:EA38" si="6">BP20-BP7</f>
        <v>1.9999700128892073E-4</v>
      </c>
      <c r="BQ33" s="2">
        <f t="shared" si="6"/>
        <v>-1.0000299869261653E-4</v>
      </c>
      <c r="BR33" s="2">
        <f t="shared" si="6"/>
        <v>2.2999700132686485E-4</v>
      </c>
      <c r="BS33" s="2">
        <f t="shared" si="6"/>
        <v>-1.4210854715202004E-13</v>
      </c>
      <c r="BT33" s="2">
        <f t="shared" si="6"/>
        <v>3.2999999986316197E-4</v>
      </c>
      <c r="BU33" s="2">
        <f t="shared" si="6"/>
        <v>6.599999998684325E-4</v>
      </c>
      <c r="BV33" s="2">
        <f t="shared" si="6"/>
        <v>-3.4000000013634235E-4</v>
      </c>
      <c r="BW33" s="2">
        <f t="shared" si="6"/>
        <v>-1.0000000145282684E-5</v>
      </c>
      <c r="BX33" s="2">
        <f t="shared" si="6"/>
        <v>-1.2000299736314446E-4</v>
      </c>
      <c r="BY33" s="2">
        <f t="shared" si="6"/>
        <v>2.0999700262791521E-4</v>
      </c>
      <c r="BZ33" s="2">
        <f t="shared" si="6"/>
        <v>5.3999700264739658E-4</v>
      </c>
      <c r="CA33" s="2">
        <f t="shared" si="6"/>
        <v>5.3999700264739658E-4</v>
      </c>
      <c r="CB33" s="2">
        <f t="shared" si="6"/>
        <v>-1.300029973663186E-4</v>
      </c>
      <c r="CC33" s="2">
        <f t="shared" si="6"/>
        <v>0</v>
      </c>
      <c r="CD33" s="2">
        <f t="shared" si="6"/>
        <v>3.000000000952241E-5</v>
      </c>
      <c r="CE33" s="2">
        <f t="shared" si="6"/>
        <v>6.0000000004833964E-5</v>
      </c>
      <c r="CF33" s="2">
        <f t="shared" si="6"/>
        <v>2.1999700004471379E-4</v>
      </c>
      <c r="CG33" s="2">
        <f t="shared" si="6"/>
        <v>-4.5000299996900139E-4</v>
      </c>
      <c r="CH33" s="2">
        <f t="shared" si="6"/>
        <v>2.1999700005892464E-4</v>
      </c>
      <c r="CI33" s="2">
        <f t="shared" si="6"/>
        <v>5.4999700006419516E-4</v>
      </c>
      <c r="CJ33" s="2">
        <f t="shared" si="6"/>
        <v>-1.2000299994952002E-4</v>
      </c>
      <c r="CK33" s="2">
        <f t="shared" si="6"/>
        <v>-1.2000299992109831E-4</v>
      </c>
      <c r="CL33" s="2">
        <f t="shared" si="6"/>
        <v>2.0999700006996136E-4</v>
      </c>
      <c r="CM33" s="2">
        <f t="shared" si="6"/>
        <v>2.1999700005892464E-4</v>
      </c>
      <c r="CN33" s="2">
        <f t="shared" si="6"/>
        <v>-4.5000299992636883E-4</v>
      </c>
      <c r="CO33" s="2">
        <f t="shared" si="6"/>
        <v>-1.2000299994952002E-4</v>
      </c>
      <c r="CP33" s="2">
        <f t="shared" si="6"/>
        <v>-4.2000299990263557E-4</v>
      </c>
      <c r="CQ33" s="2">
        <f t="shared" si="6"/>
        <v>-9.0002999911575898E-5</v>
      </c>
      <c r="CR33" s="2">
        <f t="shared" si="6"/>
        <v>0</v>
      </c>
      <c r="CS33" s="2">
        <f t="shared" si="6"/>
        <v>-6.9999999993797246E-5</v>
      </c>
      <c r="CT33" s="2">
        <f t="shared" si="6"/>
        <v>-3.9999999998485691E-5</v>
      </c>
      <c r="CU33" s="2">
        <f t="shared" si="6"/>
        <v>2.1999700004471379E-4</v>
      </c>
      <c r="CV33" s="2">
        <f t="shared" si="6"/>
        <v>-4.5000299996900139E-4</v>
      </c>
      <c r="CW33" s="2">
        <f t="shared" si="6"/>
        <v>-5.9999996516069132E-5</v>
      </c>
      <c r="CX33" s="2">
        <f t="shared" si="6"/>
        <v>-2.999999651365215E-5</v>
      </c>
      <c r="CY33" s="2">
        <f t="shared" si="6"/>
        <v>3.4958702599396929E-12</v>
      </c>
      <c r="CZ33" s="2">
        <f t="shared" si="6"/>
        <v>3.0000000350582923E-4</v>
      </c>
      <c r="DA33" s="2">
        <f t="shared" si="6"/>
        <v>-3.6999999650788595E-4</v>
      </c>
      <c r="DB33" s="2">
        <f t="shared" si="6"/>
        <v>2.1999700004471379E-4</v>
      </c>
      <c r="DC33" s="2">
        <f t="shared" si="6"/>
        <v>-4.5000299996900139E-4</v>
      </c>
      <c r="DD33" s="2">
        <f t="shared" si="6"/>
        <v>-1.2000299994952002E-4</v>
      </c>
      <c r="DE33" s="2">
        <f t="shared" si="6"/>
        <v>-4.2000299993105727E-4</v>
      </c>
      <c r="DF33" s="2">
        <f t="shared" si="6"/>
        <v>-9.0002999911575898E-5</v>
      </c>
      <c r="DG33" s="2">
        <f t="shared" si="6"/>
        <v>2.1999700004471379E-4</v>
      </c>
      <c r="DH33" s="2">
        <f t="shared" si="6"/>
        <v>5.4999700003577345E-4</v>
      </c>
      <c r="DI33" s="2">
        <f t="shared" si="6"/>
        <v>-1.2000299994952002E-4</v>
      </c>
      <c r="DJ33" s="2">
        <f t="shared" si="6"/>
        <v>7.9997000057119294E-5</v>
      </c>
      <c r="DK33" s="2">
        <f t="shared" si="6"/>
        <v>4.0999700001975725E-4</v>
      </c>
      <c r="DL33" s="2">
        <f t="shared" si="6"/>
        <v>0</v>
      </c>
      <c r="DM33" s="2">
        <f t="shared" si="6"/>
        <v>0</v>
      </c>
      <c r="DN33" s="2">
        <f t="shared" si="6"/>
        <v>-3.9999999998485691E-5</v>
      </c>
      <c r="DO33" s="2">
        <f t="shared" si="6"/>
        <v>6.0000000004833964E-5</v>
      </c>
      <c r="DP33" s="2">
        <f t="shared" si="6"/>
        <v>-9.9999999889632818E-6</v>
      </c>
      <c r="DQ33" s="2">
        <f t="shared" si="6"/>
        <v>-2.8421709430404007E-13</v>
      </c>
      <c r="DR33" s="2">
        <f t="shared" si="6"/>
        <v>-6.7000000029793227E-4</v>
      </c>
      <c r="DS33" s="2">
        <f t="shared" si="6"/>
        <v>-3.400000002784509E-4</v>
      </c>
      <c r="DT33" s="2">
        <f t="shared" si="6"/>
        <v>-3.400000002784509E-4</v>
      </c>
      <c r="DU33" s="2">
        <f t="shared" si="6"/>
        <v>-1.000000031581294E-5</v>
      </c>
      <c r="DV33" s="2">
        <f t="shared" si="6"/>
        <v>0</v>
      </c>
      <c r="DW33" s="2">
        <f t="shared" si="6"/>
        <v>0</v>
      </c>
      <c r="DX33" s="2">
        <f t="shared" si="6"/>
        <v>-3.9999999998485691E-5</v>
      </c>
      <c r="DY33" s="2">
        <f t="shared" si="6"/>
        <v>6.0000000004833964E-5</v>
      </c>
      <c r="DZ33" s="2">
        <f t="shared" si="6"/>
        <v>-9.9999999889632818E-6</v>
      </c>
      <c r="EA33" s="2">
        <f t="shared" si="6"/>
        <v>-3.5999999653313353E-4</v>
      </c>
      <c r="EB33" s="2">
        <f t="shared" si="5"/>
        <v>-2.9999996542073859E-5</v>
      </c>
      <c r="EC33" s="2">
        <f t="shared" si="5"/>
        <v>3.0000000347740752E-4</v>
      </c>
      <c r="ED33" s="2">
        <f t="shared" si="5"/>
        <v>2.1999700135211242E-4</v>
      </c>
      <c r="EE33" s="2">
        <f t="shared" si="5"/>
        <v>5.4999700134317209E-4</v>
      </c>
      <c r="EF33" s="2">
        <f t="shared" si="5"/>
        <v>0</v>
      </c>
      <c r="EG33" s="2">
        <f t="shared" si="5"/>
        <v>-7.0000000000902673E-5</v>
      </c>
      <c r="EH33" s="2">
        <f t="shared" si="5"/>
        <v>-3.9999999998485691E-5</v>
      </c>
      <c r="EI33" s="2">
        <f t="shared" si="5"/>
        <v>3.6000000000058208E-4</v>
      </c>
      <c r="EJ33" s="2">
        <f t="shared" si="5"/>
        <v>-3.0999999999892225E-4</v>
      </c>
      <c r="EK33" s="2">
        <f t="shared" si="5"/>
        <v>-8.00030000220886E-5</v>
      </c>
      <c r="EL33" s="2">
        <f t="shared" si="5"/>
        <v>2.4999699996897107E-4</v>
      </c>
      <c r="EM33" s="2">
        <f t="shared" si="5"/>
        <v>-4.200030000163224E-4</v>
      </c>
      <c r="EN33" s="2">
        <f t="shared" si="5"/>
        <v>-4.2000300004474411E-4</v>
      </c>
      <c r="EO33" s="2">
        <f t="shared" si="5"/>
        <v>-9.0003000025262736E-5</v>
      </c>
      <c r="EP33" s="2">
        <f t="shared" si="5"/>
        <v>0</v>
      </c>
      <c r="EQ33" s="2">
        <f t="shared" si="5"/>
        <v>0</v>
      </c>
      <c r="ER33" s="2">
        <f t="shared" si="5"/>
        <v>-3.9999999998485691E-5</v>
      </c>
      <c r="ES33" s="2">
        <f t="shared" si="5"/>
        <v>6.0000000004833964E-5</v>
      </c>
      <c r="ET33" s="2">
        <f t="shared" si="5"/>
        <v>-9.9999999889632818E-6</v>
      </c>
      <c r="EU33" s="2">
        <f t="shared" si="5"/>
        <v>-3.5999999653313353E-4</v>
      </c>
      <c r="EV33" s="2">
        <f t="shared" si="5"/>
        <v>-2.9999996542073859E-5</v>
      </c>
      <c r="EW33" s="2">
        <f t="shared" si="5"/>
        <v>3.0000000347740752E-4</v>
      </c>
      <c r="EX33" s="2">
        <f t="shared" si="5"/>
        <v>3.0000000350582923E-4</v>
      </c>
      <c r="EY33" s="2">
        <f t="shared" si="5"/>
        <v>-3.6999999650788595E-4</v>
      </c>
    </row>
    <row r="34" spans="1:155" x14ac:dyDescent="0.25">
      <c r="A34">
        <v>6</v>
      </c>
      <c r="B34" t="s">
        <v>62</v>
      </c>
      <c r="C34" s="2">
        <f t="shared" si="3"/>
        <v>1.5999870065570576E-3</v>
      </c>
      <c r="D34" s="2">
        <f t="shared" si="4"/>
        <v>213</v>
      </c>
      <c r="E34" s="2">
        <f t="shared" si="4"/>
        <v>-9.9771200000000005E-5</v>
      </c>
      <c r="F34" s="2">
        <f t="shared" si="4"/>
        <v>0</v>
      </c>
      <c r="G34" s="2">
        <f t="shared" si="4"/>
        <v>0</v>
      </c>
      <c r="H34" s="2">
        <f t="shared" si="4"/>
        <v>-3.9999999998485691E-5</v>
      </c>
      <c r="I34" s="2">
        <f t="shared" si="4"/>
        <v>-4.0000000012696546E-5</v>
      </c>
      <c r="J34" s="2">
        <f t="shared" si="4"/>
        <v>-1.0000000003174137E-5</v>
      </c>
      <c r="K34" s="2">
        <f t="shared" si="4"/>
        <v>-5.0000100000602288E-4</v>
      </c>
      <c r="L34" s="2">
        <f t="shared" si="4"/>
        <v>-1.7000100001496321E-4</v>
      </c>
      <c r="M34" s="2">
        <f t="shared" si="4"/>
        <v>1.5999900000451817E-4</v>
      </c>
      <c r="N34" s="2">
        <f t="shared" si="4"/>
        <v>2.5999900003625953E-4</v>
      </c>
      <c r="O34" s="2">
        <f t="shared" si="4"/>
        <v>-4.1000099997745565E-4</v>
      </c>
      <c r="P34" s="2">
        <f t="shared" si="4"/>
        <v>0</v>
      </c>
      <c r="Q34" s="2">
        <f t="shared" si="4"/>
        <v>0</v>
      </c>
      <c r="R34" s="2">
        <f t="shared" si="4"/>
        <v>-3.9999999998485691E-5</v>
      </c>
      <c r="S34" s="2">
        <f t="shared" si="4"/>
        <v>4.6000000001811259E-4</v>
      </c>
      <c r="T34" s="2">
        <f t="shared" si="4"/>
        <v>-2.0999999998139174E-4</v>
      </c>
      <c r="U34" s="2">
        <f t="shared" si="4"/>
        <v>-8.1190000000000095E-2</v>
      </c>
      <c r="V34" s="2">
        <f t="shared" si="4"/>
        <v>-8.1189999999999429E-2</v>
      </c>
      <c r="W34" s="2">
        <f t="shared" si="4"/>
        <v>-8.1240000000001089E-2</v>
      </c>
      <c r="X34" s="2">
        <f t="shared" si="4"/>
        <v>-1.5631940186722204E-13</v>
      </c>
      <c r="Y34" s="2">
        <f t="shared" si="4"/>
        <v>3.2999999984895112E-4</v>
      </c>
      <c r="Z34" s="2">
        <f t="shared" si="4"/>
        <v>0</v>
      </c>
      <c r="AA34" s="2">
        <f t="shared" si="4"/>
        <v>3.0000000002416982E-5</v>
      </c>
      <c r="AB34" s="2">
        <f t="shared" si="4"/>
        <v>5.9999999997728537E-5</v>
      </c>
      <c r="AC34" s="2">
        <f t="shared" si="4"/>
        <v>-3.9999999998485691E-5</v>
      </c>
      <c r="AD34" s="2">
        <f t="shared" si="4"/>
        <v>2.8999999999257398E-4</v>
      </c>
      <c r="AE34" s="2">
        <f t="shared" si="4"/>
        <v>1.4999999986931023E-4</v>
      </c>
      <c r="AF34" s="2">
        <f t="shared" si="4"/>
        <v>1.4999999986997636E-4</v>
      </c>
      <c r="AG34" s="2">
        <f t="shared" si="4"/>
        <v>9.9999999868316536E-5</v>
      </c>
      <c r="AH34" s="2">
        <f t="shared" si="4"/>
        <v>-1.5631940186722204E-13</v>
      </c>
      <c r="AI34" s="2">
        <f t="shared" si="4"/>
        <v>3.2999999984895112E-4</v>
      </c>
      <c r="AJ34" s="2">
        <f t="shared" si="4"/>
        <v>0</v>
      </c>
      <c r="AK34" s="2">
        <f t="shared" si="4"/>
        <v>0</v>
      </c>
      <c r="AL34" s="2">
        <f t="shared" si="4"/>
        <v>-3.9999999998485691E-5</v>
      </c>
      <c r="AM34" s="2">
        <f t="shared" si="4"/>
        <v>-3.399999999942338E-4</v>
      </c>
      <c r="AN34" s="2">
        <f t="shared" si="4"/>
        <v>-1.0000000003174137E-5</v>
      </c>
      <c r="AO34" s="2">
        <f t="shared" si="4"/>
        <v>-0.24970000000016235</v>
      </c>
      <c r="AP34" s="2">
        <f t="shared" si="4"/>
        <v>-0.24973000000016299</v>
      </c>
      <c r="AQ34" s="2">
        <f t="shared" si="4"/>
        <v>-0.24970000000016412</v>
      </c>
      <c r="AR34" s="2">
        <f t="shared" si="4"/>
        <v>-0.25000000000015632</v>
      </c>
      <c r="AS34" s="2">
        <f t="shared" si="4"/>
        <v>-0.24967000000015105</v>
      </c>
      <c r="AT34" s="2">
        <f t="shared" si="4"/>
        <v>-6.0001000051101983E-5</v>
      </c>
      <c r="AU34" s="2">
        <f t="shared" si="4"/>
        <v>-3.0001000041579573E-5</v>
      </c>
      <c r="AV34" s="2">
        <f t="shared" si="4"/>
        <v>-1.0000100004958767E-4</v>
      </c>
      <c r="AW34" s="2">
        <f t="shared" si="4"/>
        <v>3.999989999670106E-4</v>
      </c>
      <c r="AX34" s="2">
        <f t="shared" si="4"/>
        <v>-2.7000100004670458E-4</v>
      </c>
      <c r="AY34" s="2">
        <f t="shared" si="4"/>
        <v>0.25041999999984998</v>
      </c>
      <c r="AZ34" s="2">
        <f t="shared" si="4"/>
        <v>0.25046999999985076</v>
      </c>
      <c r="BA34" s="2">
        <f t="shared" si="4"/>
        <v>0.25039999999984985</v>
      </c>
      <c r="BB34" s="2">
        <f t="shared" si="4"/>
        <v>0.24999999999984368</v>
      </c>
      <c r="BC34" s="2">
        <f t="shared" si="4"/>
        <v>0.25032999999984895</v>
      </c>
      <c r="BD34" s="2">
        <f t="shared" si="4"/>
        <v>3.999989999670106E-4</v>
      </c>
      <c r="BE34" s="2">
        <f t="shared" si="4"/>
        <v>-2.7000100004670458E-4</v>
      </c>
      <c r="BF34" s="2">
        <f t="shared" si="4"/>
        <v>5.9998999972776801E-5</v>
      </c>
      <c r="BG34" s="2">
        <f t="shared" si="4"/>
        <v>2.5999899997941611E-4</v>
      </c>
      <c r="BH34" s="2">
        <f t="shared" si="4"/>
        <v>-4.1000100000587736E-4</v>
      </c>
      <c r="BI34" s="2">
        <f t="shared" si="4"/>
        <v>0</v>
      </c>
      <c r="BJ34" s="2">
        <f t="shared" si="4"/>
        <v>0</v>
      </c>
      <c r="BK34" s="2">
        <f t="shared" si="4"/>
        <v>-3.9999999998485691E-5</v>
      </c>
      <c r="BL34" s="2">
        <f t="shared" si="4"/>
        <v>1.5999999999394277E-4</v>
      </c>
      <c r="BM34" s="2">
        <f t="shared" si="4"/>
        <v>4.8999999998500243E-4</v>
      </c>
      <c r="BN34" s="2">
        <f t="shared" si="4"/>
        <v>-9.999894245993346E-10</v>
      </c>
      <c r="BO34" s="2">
        <f t="shared" ref="BO34:DZ37" si="7">BO21-BO8</f>
        <v>2.999900002009781E-5</v>
      </c>
      <c r="BP34" s="2">
        <f t="shared" si="7"/>
        <v>4.5999900002868799E-4</v>
      </c>
      <c r="BQ34" s="2">
        <f t="shared" si="7"/>
        <v>4.5999900001447713E-4</v>
      </c>
      <c r="BR34" s="2">
        <f t="shared" si="7"/>
        <v>-2.1000099999923805E-4</v>
      </c>
      <c r="BS34" s="2">
        <f t="shared" si="7"/>
        <v>0.25012000000131707</v>
      </c>
      <c r="BT34" s="2">
        <f t="shared" si="7"/>
        <v>0.25045000000130813</v>
      </c>
      <c r="BU34" s="2">
        <f t="shared" si="7"/>
        <v>0.24978000000129441</v>
      </c>
      <c r="BV34" s="2">
        <f t="shared" si="7"/>
        <v>0.25028000000133943</v>
      </c>
      <c r="BW34" s="2">
        <f t="shared" si="7"/>
        <v>0.24961000000132572</v>
      </c>
      <c r="BX34" s="2">
        <f t="shared" si="7"/>
        <v>2.9999899987842582E-4</v>
      </c>
      <c r="BY34" s="2">
        <f t="shared" si="7"/>
        <v>-3.7000100013528936E-4</v>
      </c>
      <c r="BZ34" s="2">
        <f t="shared" si="7"/>
        <v>-4.0001000115807983E-5</v>
      </c>
      <c r="CA34" s="2">
        <f t="shared" si="7"/>
        <v>-4.4000100012908661E-4</v>
      </c>
      <c r="CB34" s="2">
        <f t="shared" si="7"/>
        <v>-1.1000100010960523E-4</v>
      </c>
      <c r="CC34" s="2">
        <f t="shared" si="7"/>
        <v>1.2000000131706656E-4</v>
      </c>
      <c r="CD34" s="2">
        <f t="shared" si="7"/>
        <v>4.5000000130812623E-4</v>
      </c>
      <c r="CE34" s="2">
        <f t="shared" si="7"/>
        <v>-2.1999999870558895E-4</v>
      </c>
      <c r="CF34" s="2">
        <f t="shared" si="7"/>
        <v>-2.1999999867716724E-4</v>
      </c>
      <c r="CG34" s="2">
        <f t="shared" si="7"/>
        <v>1.1000000131389243E-4</v>
      </c>
      <c r="CH34" s="2">
        <f t="shared" si="7"/>
        <v>-0.24987999999868293</v>
      </c>
      <c r="CI34" s="2">
        <f t="shared" si="7"/>
        <v>-0.24954999999869187</v>
      </c>
      <c r="CJ34" s="2">
        <f t="shared" si="7"/>
        <v>-0.25021999999870559</v>
      </c>
      <c r="CK34" s="2">
        <f t="shared" si="7"/>
        <v>-0.24991999999866721</v>
      </c>
      <c r="CL34" s="2">
        <f t="shared" si="7"/>
        <v>-0.24958999999867615</v>
      </c>
      <c r="CM34" s="2">
        <f t="shared" si="7"/>
        <v>0</v>
      </c>
      <c r="CN34" s="2">
        <f t="shared" si="7"/>
        <v>3.2999999996263796E-4</v>
      </c>
      <c r="CO34" s="2">
        <f t="shared" si="7"/>
        <v>6.5999999998211933E-4</v>
      </c>
      <c r="CP34" s="2">
        <f t="shared" si="7"/>
        <v>9.9999999855526767E-4</v>
      </c>
      <c r="CQ34" s="2">
        <f t="shared" si="7"/>
        <v>3.2999999854155249E-4</v>
      </c>
      <c r="CR34" s="2">
        <f t="shared" si="7"/>
        <v>0</v>
      </c>
      <c r="CS34" s="2">
        <f t="shared" si="7"/>
        <v>0</v>
      </c>
      <c r="CT34" s="2">
        <f t="shared" si="7"/>
        <v>-3.9999999998485691E-5</v>
      </c>
      <c r="CU34" s="2">
        <f t="shared" si="7"/>
        <v>6.0000000019044819E-5</v>
      </c>
      <c r="CV34" s="2">
        <f t="shared" si="7"/>
        <v>9.0000000014356374E-5</v>
      </c>
      <c r="CW34" s="2">
        <f t="shared" si="7"/>
        <v>9.9999999855526767E-4</v>
      </c>
      <c r="CX34" s="2">
        <f t="shared" si="7"/>
        <v>3.2999999854155249E-4</v>
      </c>
      <c r="CY34" s="2">
        <f t="shared" si="7"/>
        <v>6.5999999856103386E-4</v>
      </c>
      <c r="CZ34" s="2">
        <f t="shared" si="7"/>
        <v>1.1599999985492104E-3</v>
      </c>
      <c r="DA34" s="2">
        <f t="shared" si="7"/>
        <v>4.8999999853549525E-4</v>
      </c>
      <c r="DB34" s="2">
        <f t="shared" si="7"/>
        <v>-1.000017846308765E-9</v>
      </c>
      <c r="DC34" s="2">
        <f t="shared" si="7"/>
        <v>-7.0001000011643555E-5</v>
      </c>
      <c r="DD34" s="2">
        <f t="shared" si="7"/>
        <v>-4.0001000030542855E-5</v>
      </c>
      <c r="DE34" s="2">
        <f t="shared" si="7"/>
        <v>5.9998999972776801E-5</v>
      </c>
      <c r="DF34" s="2">
        <f t="shared" si="7"/>
        <v>3.8999899996383647E-4</v>
      </c>
      <c r="DG34" s="2">
        <f t="shared" si="7"/>
        <v>-1.000017846308765E-9</v>
      </c>
      <c r="DH34" s="2">
        <f t="shared" si="7"/>
        <v>2.9998999977465246E-5</v>
      </c>
      <c r="DI34" s="2">
        <f t="shared" si="7"/>
        <v>1.5999899997609646E-4</v>
      </c>
      <c r="DJ34" s="2">
        <f t="shared" si="7"/>
        <v>1.5999899997609646E-4</v>
      </c>
      <c r="DK34" s="2">
        <f t="shared" si="7"/>
        <v>-5.1000100003761872E-4</v>
      </c>
      <c r="DL34" s="2">
        <f t="shared" si="7"/>
        <v>-2.0000200001391022E-4</v>
      </c>
      <c r="DM34" s="2">
        <f t="shared" si="7"/>
        <v>1.2999799997714945E-4</v>
      </c>
      <c r="DN34" s="2">
        <f t="shared" si="7"/>
        <v>4.5999799999663082E-4</v>
      </c>
      <c r="DO34" s="2">
        <f t="shared" si="7"/>
        <v>1.5999800001509357E-4</v>
      </c>
      <c r="DP34" s="2">
        <f t="shared" si="7"/>
        <v>4.8999799997773152E-4</v>
      </c>
      <c r="DQ34" s="2">
        <f t="shared" si="7"/>
        <v>0.24961999900131104</v>
      </c>
      <c r="DR34" s="2">
        <f t="shared" si="7"/>
        <v>0.2499499990013021</v>
      </c>
      <c r="DS34" s="2">
        <f t="shared" si="7"/>
        <v>0.25027999900132158</v>
      </c>
      <c r="DT34" s="2">
        <f t="shared" si="7"/>
        <v>0.25047999900135665</v>
      </c>
      <c r="DU34" s="2">
        <f t="shared" si="7"/>
        <v>0.24980999900134293</v>
      </c>
      <c r="DV34" s="2">
        <f t="shared" si="7"/>
        <v>0</v>
      </c>
      <c r="DW34" s="2">
        <f t="shared" si="7"/>
        <v>2.9999999924257281E-5</v>
      </c>
      <c r="DX34" s="2">
        <f t="shared" si="7"/>
        <v>-4.0000000069539965E-5</v>
      </c>
      <c r="DY34" s="2">
        <f t="shared" si="7"/>
        <v>-4.0000000069539965E-5</v>
      </c>
      <c r="DZ34" s="2">
        <f t="shared" si="7"/>
        <v>2.899999999215197E-4</v>
      </c>
      <c r="EA34" s="2">
        <f t="shared" si="6"/>
        <v>-8.0000998707419058E-5</v>
      </c>
      <c r="EB34" s="2">
        <f t="shared" si="5"/>
        <v>2.499990012552189E-4</v>
      </c>
      <c r="EC34" s="2">
        <f t="shared" si="5"/>
        <v>-4.2000099870165286E-4</v>
      </c>
      <c r="ED34" s="2">
        <f t="shared" si="5"/>
        <v>7.9999001343367127E-5</v>
      </c>
      <c r="EE34" s="2">
        <f t="shared" si="5"/>
        <v>-5.9000099867034805E-4</v>
      </c>
      <c r="EF34" s="2">
        <f t="shared" si="5"/>
        <v>-0.24958000099869082</v>
      </c>
      <c r="EG34" s="2">
        <f t="shared" si="5"/>
        <v>-0.25025000099870454</v>
      </c>
      <c r="EH34" s="2">
        <f t="shared" si="5"/>
        <v>-0.24992000099868505</v>
      </c>
      <c r="EI34" s="2">
        <f t="shared" si="5"/>
        <v>-0.24992000099865663</v>
      </c>
      <c r="EJ34" s="2">
        <f t="shared" si="5"/>
        <v>-0.24959000099863715</v>
      </c>
      <c r="EK34" s="2">
        <f t="shared" si="5"/>
        <v>-8.0000998707419058E-5</v>
      </c>
      <c r="EL34" s="2">
        <f t="shared" si="5"/>
        <v>2.499990012552189E-4</v>
      </c>
      <c r="EM34" s="2">
        <f t="shared" si="5"/>
        <v>-4.2000099870165286E-4</v>
      </c>
      <c r="EN34" s="2">
        <f t="shared" si="5"/>
        <v>3.7999900132490438E-4</v>
      </c>
      <c r="EO34" s="2">
        <f t="shared" si="5"/>
        <v>-2.900009986888108E-4</v>
      </c>
      <c r="EP34" s="2">
        <f t="shared" si="5"/>
        <v>-6.7999999870949068E-4</v>
      </c>
      <c r="EQ34" s="2">
        <f t="shared" si="5"/>
        <v>-3.4999999871843102E-4</v>
      </c>
      <c r="ER34" s="2">
        <f t="shared" si="5"/>
        <v>-1.9999998698949639E-5</v>
      </c>
      <c r="ES34" s="2">
        <f t="shared" si="5"/>
        <v>-1.0199999987321462E-3</v>
      </c>
      <c r="ET34" s="2">
        <f t="shared" si="5"/>
        <v>-6.8999999876950824E-4</v>
      </c>
      <c r="EU34" s="2">
        <f t="shared" si="5"/>
        <v>0</v>
      </c>
      <c r="EV34" s="2">
        <f t="shared" si="5"/>
        <v>3.2999999999105967E-4</v>
      </c>
      <c r="EW34" s="2">
        <f t="shared" si="5"/>
        <v>6.6000000001054104E-4</v>
      </c>
      <c r="EX34" s="2">
        <f t="shared" si="5"/>
        <v>6.6000000003896275E-4</v>
      </c>
      <c r="EY34" s="2">
        <f t="shared" si="5"/>
        <v>9.9000000000160071E-4</v>
      </c>
    </row>
    <row r="35" spans="1:155" x14ac:dyDescent="0.25">
      <c r="A35">
        <v>7</v>
      </c>
      <c r="B35" t="s">
        <v>62</v>
      </c>
      <c r="C35" s="2">
        <f t="shared" si="3"/>
        <v>-6.6700049533210404E-3</v>
      </c>
      <c r="D35" s="2">
        <f t="shared" ref="D35:BO38" si="8">D22-D9</f>
        <v>261</v>
      </c>
      <c r="E35" s="2">
        <f t="shared" si="8"/>
        <v>-9.9518000000000005E-5</v>
      </c>
      <c r="F35" s="2">
        <f t="shared" si="8"/>
        <v>0</v>
      </c>
      <c r="G35" s="2">
        <f t="shared" si="8"/>
        <v>2.9999999998864268E-5</v>
      </c>
      <c r="H35" s="2">
        <f t="shared" si="8"/>
        <v>5.9999999997728537E-5</v>
      </c>
      <c r="I35" s="2">
        <f t="shared" si="8"/>
        <v>-1.400000000160162E-4</v>
      </c>
      <c r="J35" s="2">
        <f t="shared" si="8"/>
        <v>1.8999999998925432E-4</v>
      </c>
      <c r="K35" s="2">
        <f t="shared" si="8"/>
        <v>0.49043999899996038</v>
      </c>
      <c r="L35" s="2">
        <f t="shared" si="8"/>
        <v>0.49043999899996038</v>
      </c>
      <c r="M35" s="2">
        <f t="shared" si="8"/>
        <v>0.49039999899996189</v>
      </c>
      <c r="N35" s="2">
        <f t="shared" si="8"/>
        <v>0.24999999899996794</v>
      </c>
      <c r="O35" s="2">
        <f t="shared" si="8"/>
        <v>0.24932999899996844</v>
      </c>
      <c r="P35" s="2">
        <f t="shared" si="8"/>
        <v>0</v>
      </c>
      <c r="Q35" s="2">
        <f t="shared" si="8"/>
        <v>0</v>
      </c>
      <c r="R35" s="2">
        <f t="shared" si="8"/>
        <v>-3.9999999998485691E-5</v>
      </c>
      <c r="S35" s="2">
        <f t="shared" si="8"/>
        <v>-3.4000000002265551E-4</v>
      </c>
      <c r="T35" s="2">
        <f t="shared" si="8"/>
        <v>-1.0000000003174137E-5</v>
      </c>
      <c r="U35" s="2">
        <f t="shared" si="8"/>
        <v>5.2000000241037014E-4</v>
      </c>
      <c r="V35" s="2">
        <f t="shared" si="8"/>
        <v>-1.4999999757492333E-4</v>
      </c>
      <c r="W35" s="2">
        <f t="shared" si="8"/>
        <v>1.8000000244455805E-4</v>
      </c>
      <c r="X35" s="2">
        <f t="shared" si="8"/>
        <v>-3.1999999754361852E-4</v>
      </c>
      <c r="Y35" s="2">
        <f t="shared" si="8"/>
        <v>1.0000002475862857E-5</v>
      </c>
      <c r="Z35" s="2">
        <f t="shared" si="8"/>
        <v>0</v>
      </c>
      <c r="AA35" s="2">
        <f t="shared" si="8"/>
        <v>0</v>
      </c>
      <c r="AB35" s="2">
        <f t="shared" si="8"/>
        <v>-3.9999999998485691E-5</v>
      </c>
      <c r="AC35" s="2">
        <f t="shared" si="8"/>
        <v>-3.4000000002265551E-4</v>
      </c>
      <c r="AD35" s="2">
        <f t="shared" si="8"/>
        <v>-1.0000000003174137E-5</v>
      </c>
      <c r="AE35" s="2">
        <f t="shared" si="8"/>
        <v>0</v>
      </c>
      <c r="AF35" s="2">
        <f t="shared" si="8"/>
        <v>-6.6999999999950433E-4</v>
      </c>
      <c r="AG35" s="2">
        <f t="shared" si="8"/>
        <v>-3.399999999942338E-4</v>
      </c>
      <c r="AH35" s="2">
        <f t="shared" si="8"/>
        <v>5.999999999062311E-5</v>
      </c>
      <c r="AI35" s="2">
        <f t="shared" si="8"/>
        <v>-6.1000000002309207E-4</v>
      </c>
      <c r="AJ35" s="2">
        <f t="shared" si="8"/>
        <v>1.8000001037421498E-4</v>
      </c>
      <c r="AK35" s="2">
        <f t="shared" si="8"/>
        <v>-4.8999998961107849E-4</v>
      </c>
      <c r="AL35" s="2">
        <f t="shared" si="8"/>
        <v>-1.5999998962001882E-4</v>
      </c>
      <c r="AM35" s="2">
        <f t="shared" si="8"/>
        <v>-1.5999998959159711E-4</v>
      </c>
      <c r="AN35" s="2">
        <f t="shared" si="8"/>
        <v>1.7000001037104084E-4</v>
      </c>
      <c r="AO35" s="2">
        <f t="shared" si="8"/>
        <v>0</v>
      </c>
      <c r="AP35" s="2">
        <f t="shared" si="8"/>
        <v>0</v>
      </c>
      <c r="AQ35" s="2">
        <f t="shared" si="8"/>
        <v>-3.9999999998485691E-5</v>
      </c>
      <c r="AR35" s="2">
        <f t="shared" si="8"/>
        <v>6.5999999999633019E-4</v>
      </c>
      <c r="AS35" s="2">
        <f t="shared" si="8"/>
        <v>-1.0000000003174137E-5</v>
      </c>
      <c r="AT35" s="2">
        <f t="shared" si="8"/>
        <v>0</v>
      </c>
      <c r="AU35" s="2">
        <f t="shared" si="8"/>
        <v>0</v>
      </c>
      <c r="AV35" s="2">
        <f t="shared" si="8"/>
        <v>-3.9999999998485691E-5</v>
      </c>
      <c r="AW35" s="2">
        <f t="shared" si="8"/>
        <v>-3.4000000000844466E-4</v>
      </c>
      <c r="AX35" s="2">
        <f t="shared" si="8"/>
        <v>-1.0000000003174137E-5</v>
      </c>
      <c r="AY35" s="2">
        <f t="shared" si="8"/>
        <v>0</v>
      </c>
      <c r="AZ35" s="2">
        <f t="shared" si="8"/>
        <v>3.000000000952241E-5</v>
      </c>
      <c r="BA35" s="2">
        <f t="shared" si="8"/>
        <v>-3.9999999998485691E-5</v>
      </c>
      <c r="BB35" s="2">
        <f t="shared" si="8"/>
        <v>-2.4000000007617928E-4</v>
      </c>
      <c r="BC35" s="2">
        <f t="shared" si="8"/>
        <v>8.9999999914880391E-5</v>
      </c>
      <c r="BD35" s="2">
        <f t="shared" si="8"/>
        <v>0.24996000000372476</v>
      </c>
      <c r="BE35" s="2">
        <f t="shared" si="8"/>
        <v>0.25009000000372339</v>
      </c>
      <c r="BF35" s="2">
        <f t="shared" si="8"/>
        <v>0.25042000000371445</v>
      </c>
      <c r="BG35" s="2">
        <f t="shared" si="8"/>
        <v>0.25052000000371777</v>
      </c>
      <c r="BH35" s="2">
        <f t="shared" si="8"/>
        <v>0.24985000000373248</v>
      </c>
      <c r="BI35" s="2">
        <f t="shared" si="8"/>
        <v>0.24996000000372476</v>
      </c>
      <c r="BJ35" s="2">
        <f t="shared" si="8"/>
        <v>0.25009000000372339</v>
      </c>
      <c r="BK35" s="2">
        <f t="shared" si="8"/>
        <v>0.25042000000371445</v>
      </c>
      <c r="BL35" s="2">
        <f t="shared" si="8"/>
        <v>5.2000000371776878E-4</v>
      </c>
      <c r="BM35" s="2">
        <f t="shared" si="8"/>
        <v>-1.4999999626752469E-4</v>
      </c>
      <c r="BN35" s="2">
        <f t="shared" si="8"/>
        <v>-1.0000320571634802E-9</v>
      </c>
      <c r="BO35" s="2">
        <f t="shared" si="8"/>
        <v>-6.7000100003156149E-4</v>
      </c>
      <c r="BP35" s="2">
        <f t="shared" si="7"/>
        <v>-3.4000100002629097E-4</v>
      </c>
      <c r="BQ35" s="2">
        <f t="shared" si="7"/>
        <v>-2.4000100003718217E-4</v>
      </c>
      <c r="BR35" s="2">
        <f t="shared" si="7"/>
        <v>8.9998999953877501E-5</v>
      </c>
      <c r="BS35" s="2">
        <f t="shared" si="7"/>
        <v>-0.2504500010000168</v>
      </c>
      <c r="BT35" s="2">
        <f t="shared" si="7"/>
        <v>-0.25043000100001755</v>
      </c>
      <c r="BU35" s="2">
        <f t="shared" si="7"/>
        <v>-0.25050000100001668</v>
      </c>
      <c r="BV35" s="2">
        <f t="shared" si="7"/>
        <v>-0.25000000100003206</v>
      </c>
      <c r="BW35" s="2">
        <f t="shared" si="7"/>
        <v>-0.25067000100003156</v>
      </c>
      <c r="BX35" s="2">
        <f t="shared" si="7"/>
        <v>-1.0000320571634802E-9</v>
      </c>
      <c r="BY35" s="2">
        <f t="shared" si="7"/>
        <v>-6.7000100003156149E-4</v>
      </c>
      <c r="BZ35" s="2">
        <f t="shared" si="7"/>
        <v>-3.4000100001208011E-4</v>
      </c>
      <c r="CA35" s="2">
        <f t="shared" si="7"/>
        <v>-4.4000100001539977E-4</v>
      </c>
      <c r="CB35" s="2">
        <f t="shared" si="7"/>
        <v>-1.100010000243401E-4</v>
      </c>
      <c r="CC35" s="2">
        <f t="shared" si="7"/>
        <v>0</v>
      </c>
      <c r="CD35" s="2">
        <f t="shared" si="7"/>
        <v>0</v>
      </c>
      <c r="CE35" s="2">
        <f t="shared" si="7"/>
        <v>-3.9999999998485691E-5</v>
      </c>
      <c r="CF35" s="2">
        <f t="shared" si="7"/>
        <v>-3.4000000000844466E-4</v>
      </c>
      <c r="CG35" s="2">
        <f t="shared" si="7"/>
        <v>-1.0000000003174137E-5</v>
      </c>
      <c r="CH35" s="2">
        <f t="shared" si="7"/>
        <v>0</v>
      </c>
      <c r="CI35" s="2">
        <f t="shared" si="7"/>
        <v>0</v>
      </c>
      <c r="CJ35" s="2">
        <f t="shared" si="7"/>
        <v>-3.9999999998485691E-5</v>
      </c>
      <c r="CK35" s="2">
        <f t="shared" si="7"/>
        <v>5.999999999062311E-5</v>
      </c>
      <c r="CL35" s="2">
        <f t="shared" si="7"/>
        <v>-1.0000000003174137E-5</v>
      </c>
      <c r="CM35" s="2">
        <f t="shared" si="7"/>
        <v>-0.25003999999628945</v>
      </c>
      <c r="CN35" s="2">
        <f t="shared" si="7"/>
        <v>-0.24970999999628418</v>
      </c>
      <c r="CO35" s="2">
        <f t="shared" si="7"/>
        <v>-0.2503799999962979</v>
      </c>
      <c r="CP35" s="2">
        <f t="shared" si="7"/>
        <v>-0.24947999999628223</v>
      </c>
      <c r="CQ35" s="2">
        <f t="shared" si="7"/>
        <v>-0.25014999999626752</v>
      </c>
      <c r="CR35" s="2">
        <f t="shared" si="7"/>
        <v>-1.000017846308765E-9</v>
      </c>
      <c r="CS35" s="2">
        <f t="shared" si="7"/>
        <v>3.2999899997321336E-4</v>
      </c>
      <c r="CT35" s="2">
        <f t="shared" si="7"/>
        <v>-3.4000100001208011E-4</v>
      </c>
      <c r="CU35" s="2">
        <f t="shared" si="7"/>
        <v>3.5999900001115748E-4</v>
      </c>
      <c r="CV35" s="2">
        <f t="shared" si="7"/>
        <v>-3.100010000025577E-4</v>
      </c>
      <c r="CW35" s="2">
        <f t="shared" si="7"/>
        <v>-6.7999999870949068E-4</v>
      </c>
      <c r="CX35" s="2">
        <f t="shared" si="7"/>
        <v>-3.4999999871843102E-4</v>
      </c>
      <c r="CY35" s="2">
        <f t="shared" si="7"/>
        <v>-1.9999998698949639E-5</v>
      </c>
      <c r="CZ35" s="2">
        <f t="shared" si="7"/>
        <v>-1.9999998698949639E-5</v>
      </c>
      <c r="DA35" s="2">
        <f t="shared" si="7"/>
        <v>-6.8999999871266482E-4</v>
      </c>
      <c r="DB35" s="2">
        <f t="shared" si="7"/>
        <v>4.1999999777431185E-4</v>
      </c>
      <c r="DC35" s="2">
        <f t="shared" si="7"/>
        <v>-2.5000000223940333E-4</v>
      </c>
      <c r="DD35" s="2">
        <f t="shared" si="7"/>
        <v>7.9999997780078047E-5</v>
      </c>
      <c r="DE35" s="2">
        <f t="shared" si="7"/>
        <v>1.799999977833977E-4</v>
      </c>
      <c r="DF35" s="2">
        <f t="shared" si="7"/>
        <v>-4.9000000223031748E-4</v>
      </c>
      <c r="DG35" s="2">
        <f t="shared" si="7"/>
        <v>4.1999999777431185E-4</v>
      </c>
      <c r="DH35" s="2">
        <f t="shared" si="7"/>
        <v>-2.5000000223940333E-4</v>
      </c>
      <c r="DI35" s="2">
        <f t="shared" si="7"/>
        <v>7.9999997780078047E-5</v>
      </c>
      <c r="DJ35" s="2">
        <f t="shared" si="7"/>
        <v>1.7999999781181941E-4</v>
      </c>
      <c r="DK35" s="2">
        <f t="shared" si="7"/>
        <v>5.0999999777445737E-4</v>
      </c>
      <c r="DL35" s="2">
        <f t="shared" si="7"/>
        <v>4.1999999777431185E-4</v>
      </c>
      <c r="DM35" s="2">
        <f t="shared" si="7"/>
        <v>-2.5000000223940333E-4</v>
      </c>
      <c r="DN35" s="2">
        <f t="shared" si="7"/>
        <v>7.9999997780078047E-5</v>
      </c>
      <c r="DO35" s="2">
        <f t="shared" si="7"/>
        <v>1.799999977833977E-4</v>
      </c>
      <c r="DP35" s="2">
        <f t="shared" si="7"/>
        <v>-4.9000000223031748E-4</v>
      </c>
      <c r="DQ35" s="2">
        <f t="shared" si="7"/>
        <v>2.0000002422193575E-5</v>
      </c>
      <c r="DR35" s="2">
        <f t="shared" si="7"/>
        <v>2.500000024383553E-4</v>
      </c>
      <c r="DS35" s="2">
        <f t="shared" si="7"/>
        <v>-4.1999999756114903E-4</v>
      </c>
      <c r="DT35" s="2">
        <f t="shared" si="7"/>
        <v>1.8000000244455805E-4</v>
      </c>
      <c r="DU35" s="2">
        <f t="shared" si="7"/>
        <v>5.1000000240719601E-4</v>
      </c>
      <c r="DV35" s="2">
        <f t="shared" si="7"/>
        <v>-1.5999999627069883E-4</v>
      </c>
      <c r="DW35" s="2">
        <f t="shared" si="7"/>
        <v>1.7000000372036084E-4</v>
      </c>
      <c r="DX35" s="2">
        <f t="shared" si="7"/>
        <v>5.000000037114205E-4</v>
      </c>
      <c r="DY35" s="2">
        <f t="shared" si="7"/>
        <v>-2.9999999628671503E-4</v>
      </c>
      <c r="DZ35" s="2">
        <f t="shared" si="7"/>
        <v>3.0000003675922926E-5</v>
      </c>
      <c r="EA35" s="2">
        <f t="shared" si="6"/>
        <v>4.1999999777431185E-4</v>
      </c>
      <c r="EB35" s="2">
        <f t="shared" si="5"/>
        <v>-2.5000000223940333E-4</v>
      </c>
      <c r="EC35" s="2">
        <f t="shared" si="5"/>
        <v>7.9999997780078047E-5</v>
      </c>
      <c r="ED35" s="2">
        <f t="shared" si="5"/>
        <v>4.7999999782177838E-4</v>
      </c>
      <c r="EE35" s="2">
        <f t="shared" si="5"/>
        <v>-1.900000021919368E-4</v>
      </c>
      <c r="EF35" s="2">
        <f t="shared" si="5"/>
        <v>0</v>
      </c>
      <c r="EG35" s="2">
        <f t="shared" si="5"/>
        <v>2.9999999924257281E-5</v>
      </c>
      <c r="EH35" s="2">
        <f t="shared" si="5"/>
        <v>5.9999999919568836E-5</v>
      </c>
      <c r="EI35" s="2">
        <f t="shared" si="5"/>
        <v>2.59999999940419E-4</v>
      </c>
      <c r="EJ35" s="2">
        <f t="shared" si="5"/>
        <v>-4.1000000007329618E-4</v>
      </c>
      <c r="EK35" s="2">
        <f t="shared" si="5"/>
        <v>2.8000001037753464E-4</v>
      </c>
      <c r="EL35" s="2">
        <f t="shared" si="5"/>
        <v>-3.8999998963618054E-4</v>
      </c>
      <c r="EM35" s="2">
        <f t="shared" si="5"/>
        <v>-5.9999989616699168E-5</v>
      </c>
      <c r="EN35" s="2">
        <f t="shared" si="5"/>
        <v>-1.5999998959159711E-4</v>
      </c>
      <c r="EO35" s="2">
        <f t="shared" si="5"/>
        <v>1.7000001037104084E-4</v>
      </c>
      <c r="EP35" s="2">
        <f t="shared" si="5"/>
        <v>-1.5999999627069883E-4</v>
      </c>
      <c r="EQ35" s="2">
        <f t="shared" si="5"/>
        <v>1.7000000372036084E-4</v>
      </c>
      <c r="ER35" s="2">
        <f t="shared" si="5"/>
        <v>5.000000037114205E-4</v>
      </c>
      <c r="ES35" s="2">
        <f t="shared" si="5"/>
        <v>3.000000037332029E-4</v>
      </c>
      <c r="ET35" s="2">
        <f t="shared" si="5"/>
        <v>-3.6999999628051228E-4</v>
      </c>
      <c r="EU35" s="2">
        <f t="shared" si="5"/>
        <v>-1.5999998959159711E-4</v>
      </c>
      <c r="EV35" s="2">
        <f t="shared" si="5"/>
        <v>1.7000001037104084E-4</v>
      </c>
      <c r="EW35" s="2">
        <f t="shared" si="5"/>
        <v>-4.9999998964267434E-4</v>
      </c>
      <c r="EX35" s="2">
        <f t="shared" si="5"/>
        <v>-2.9999998957919161E-4</v>
      </c>
      <c r="EY35" s="2">
        <f t="shared" si="5"/>
        <v>3.0000010383446352E-5</v>
      </c>
    </row>
    <row r="36" spans="1:155" x14ac:dyDescent="0.25">
      <c r="A36">
        <v>8</v>
      </c>
      <c r="B36" t="s">
        <v>62</v>
      </c>
      <c r="C36" s="2">
        <f t="shared" si="3"/>
        <v>-2.6200059303391754E-3</v>
      </c>
      <c r="D36" s="2">
        <f t="shared" si="8"/>
        <v>0</v>
      </c>
      <c r="E36" s="2">
        <f t="shared" si="8"/>
        <v>0.1038458</v>
      </c>
      <c r="F36" s="2">
        <f t="shared" si="8"/>
        <v>2.2595258997171186E-12</v>
      </c>
      <c r="G36" s="2">
        <f t="shared" si="8"/>
        <v>2.2595258997171186E-12</v>
      </c>
      <c r="H36" s="2">
        <f t="shared" si="8"/>
        <v>-3.9999997738959792E-5</v>
      </c>
      <c r="I36" s="2">
        <f t="shared" si="8"/>
        <v>-3.9999997753170646E-5</v>
      </c>
      <c r="J36" s="2">
        <f t="shared" si="8"/>
        <v>-9.9999977436482368E-6</v>
      </c>
      <c r="K36" s="2">
        <f t="shared" si="8"/>
        <v>2.2595258997171186E-12</v>
      </c>
      <c r="L36" s="2">
        <f t="shared" si="8"/>
        <v>2.2595258997171186E-12</v>
      </c>
      <c r="M36" s="2">
        <f t="shared" si="8"/>
        <v>-3.9999997738959792E-5</v>
      </c>
      <c r="N36" s="2">
        <f t="shared" si="8"/>
        <v>6.0000002264359864E-5</v>
      </c>
      <c r="O36" s="2">
        <f t="shared" si="8"/>
        <v>-9.9999977294373821E-6</v>
      </c>
      <c r="P36" s="2">
        <f t="shared" si="8"/>
        <v>0</v>
      </c>
      <c r="Q36" s="2">
        <f t="shared" si="8"/>
        <v>-9.9999999996214228E-6</v>
      </c>
      <c r="R36" s="2">
        <f t="shared" si="8"/>
        <v>2.0000000002795559E-5</v>
      </c>
      <c r="S36" s="2">
        <f t="shared" si="8"/>
        <v>1.9999999992137418E-5</v>
      </c>
      <c r="T36" s="2">
        <f t="shared" si="8"/>
        <v>-5.0000000001659828E-5</v>
      </c>
      <c r="U36" s="2">
        <f t="shared" si="8"/>
        <v>-0.25034999999776097</v>
      </c>
      <c r="V36" s="2">
        <f t="shared" si="8"/>
        <v>-0.25032999999775996</v>
      </c>
      <c r="W36" s="2">
        <f t="shared" si="8"/>
        <v>-0.25039999999776086</v>
      </c>
      <c r="X36" s="2">
        <f t="shared" si="8"/>
        <v>-0.2499999999977689</v>
      </c>
      <c r="Y36" s="2">
        <f t="shared" si="8"/>
        <v>-0.2506699999977684</v>
      </c>
      <c r="Z36" s="2">
        <f t="shared" si="8"/>
        <v>2.2311041902867146E-12</v>
      </c>
      <c r="AA36" s="2">
        <f t="shared" si="8"/>
        <v>-6.6999999776840014E-4</v>
      </c>
      <c r="AB36" s="2">
        <f t="shared" si="8"/>
        <v>-3.3999999777734047E-4</v>
      </c>
      <c r="AC36" s="2">
        <f t="shared" si="8"/>
        <v>-7.3999999773377567E-4</v>
      </c>
      <c r="AD36" s="2">
        <f t="shared" si="8"/>
        <v>-4.0999999777113771E-4</v>
      </c>
      <c r="AE36" s="2">
        <f t="shared" si="8"/>
        <v>0</v>
      </c>
      <c r="AF36" s="2">
        <f t="shared" si="8"/>
        <v>-9.9999999996214228E-6</v>
      </c>
      <c r="AG36" s="2">
        <f t="shared" si="8"/>
        <v>2.0000000002795559E-5</v>
      </c>
      <c r="AH36" s="2">
        <f t="shared" si="8"/>
        <v>0.2500000000022311</v>
      </c>
      <c r="AI36" s="2">
        <f t="shared" si="8"/>
        <v>0.2493300000022316</v>
      </c>
      <c r="AJ36" s="2">
        <f t="shared" si="8"/>
        <v>0.24974000000352703</v>
      </c>
      <c r="AK36" s="2">
        <f t="shared" si="8"/>
        <v>0.25007000000351809</v>
      </c>
      <c r="AL36" s="2">
        <f t="shared" si="8"/>
        <v>0.2494000000035328</v>
      </c>
      <c r="AM36" s="2">
        <f t="shared" si="8"/>
        <v>0.25040000000353757</v>
      </c>
      <c r="AN36" s="2">
        <f t="shared" si="8"/>
        <v>0.25073000000355705</v>
      </c>
      <c r="AO36" s="2">
        <f t="shared" si="8"/>
        <v>0.2493200000022</v>
      </c>
      <c r="AP36" s="2">
        <f t="shared" si="8"/>
        <v>0.24965000000219106</v>
      </c>
      <c r="AQ36" s="2">
        <f t="shared" si="8"/>
        <v>0.24998000000221055</v>
      </c>
      <c r="AR36" s="2">
        <f t="shared" si="8"/>
        <v>0.24998000000226739</v>
      </c>
      <c r="AS36" s="2">
        <f t="shared" si="8"/>
        <v>0.24931000000225367</v>
      </c>
      <c r="AT36" s="2">
        <f t="shared" si="8"/>
        <v>-6.7999999779999598E-4</v>
      </c>
      <c r="AU36" s="2">
        <f t="shared" si="8"/>
        <v>-3.4999999780893631E-4</v>
      </c>
      <c r="AV36" s="2">
        <f t="shared" si="8"/>
        <v>-1.9999997789454937E-5</v>
      </c>
      <c r="AW36" s="2">
        <f t="shared" si="8"/>
        <v>-1.9999997789454937E-5</v>
      </c>
      <c r="AX36" s="2">
        <f t="shared" si="8"/>
        <v>-6.8999999780317012E-4</v>
      </c>
      <c r="AY36" s="2">
        <f t="shared" si="8"/>
        <v>-6.7999999779999598E-4</v>
      </c>
      <c r="AZ36" s="2">
        <f t="shared" si="8"/>
        <v>-3.4999999780893631E-4</v>
      </c>
      <c r="BA36" s="2">
        <f t="shared" si="8"/>
        <v>-1.9999997789454937E-5</v>
      </c>
      <c r="BB36" s="2">
        <f t="shared" si="8"/>
        <v>-1.9999997732611519E-5</v>
      </c>
      <c r="BC36" s="2">
        <f t="shared" si="8"/>
        <v>3.1000000223002644E-4</v>
      </c>
      <c r="BD36" s="2">
        <f t="shared" si="8"/>
        <v>5.891060000003506</v>
      </c>
      <c r="BE36" s="2">
        <f t="shared" si="8"/>
        <v>5.8909900000035123</v>
      </c>
      <c r="BF36" s="2">
        <f t="shared" si="8"/>
        <v>5.8910200000034934</v>
      </c>
      <c r="BG36" s="2">
        <f t="shared" si="8"/>
        <v>0.2493200000035074</v>
      </c>
      <c r="BH36" s="2">
        <f t="shared" si="8"/>
        <v>0.24965000000349846</v>
      </c>
      <c r="BI36" s="2">
        <f t="shared" si="8"/>
        <v>-9.9772989869961748E-10</v>
      </c>
      <c r="BJ36" s="2">
        <f t="shared" si="8"/>
        <v>2.999900227962371E-5</v>
      </c>
      <c r="BK36" s="2">
        <f t="shared" si="8"/>
        <v>5.999900226072441E-5</v>
      </c>
      <c r="BL36" s="2">
        <f t="shared" si="8"/>
        <v>3.5999900228489423E-4</v>
      </c>
      <c r="BM36" s="2">
        <f t="shared" si="8"/>
        <v>-3.1000099772882095E-4</v>
      </c>
      <c r="BN36" s="2">
        <f t="shared" si="8"/>
        <v>-4.0000000026907401E-5</v>
      </c>
      <c r="BO36" s="2">
        <f t="shared" si="8"/>
        <v>-1.0000000031595846E-5</v>
      </c>
      <c r="BP36" s="2">
        <f t="shared" si="7"/>
        <v>1.9999999977926564E-5</v>
      </c>
      <c r="BQ36" s="2">
        <f t="shared" si="7"/>
        <v>-2.800000000320324E-4</v>
      </c>
      <c r="BR36" s="2">
        <f t="shared" si="7"/>
        <v>4.9999999959027264E-5</v>
      </c>
      <c r="BS36" s="2">
        <f t="shared" si="7"/>
        <v>-0.2502799999964509</v>
      </c>
      <c r="BT36" s="2">
        <f t="shared" si="7"/>
        <v>-0.24994999999645984</v>
      </c>
      <c r="BU36" s="2">
        <f t="shared" si="7"/>
        <v>-0.24961999999644036</v>
      </c>
      <c r="BV36" s="2">
        <f t="shared" si="7"/>
        <v>-0.25011999999645695</v>
      </c>
      <c r="BW36" s="2">
        <f t="shared" si="7"/>
        <v>-0.24978999999649432</v>
      </c>
      <c r="BX36" s="2">
        <f t="shared" si="7"/>
        <v>-4.0000099778580989E-4</v>
      </c>
      <c r="BY36" s="2">
        <f t="shared" si="7"/>
        <v>-7.0000997794750219E-5</v>
      </c>
      <c r="BZ36" s="2">
        <f t="shared" si="7"/>
        <v>-7.4000099775162198E-4</v>
      </c>
      <c r="CA36" s="2">
        <f t="shared" si="7"/>
        <v>-4.4000099774166301E-4</v>
      </c>
      <c r="CB36" s="2">
        <f t="shared" si="7"/>
        <v>-1.1000099777902506E-4</v>
      </c>
      <c r="CC36" s="2">
        <f t="shared" si="7"/>
        <v>1.9999003569637352E-5</v>
      </c>
      <c r="CD36" s="2">
        <f t="shared" si="7"/>
        <v>3.4999900356069702E-4</v>
      </c>
      <c r="CE36" s="2">
        <f t="shared" si="7"/>
        <v>-3.2000099642459645E-4</v>
      </c>
      <c r="CF36" s="2">
        <f t="shared" si="7"/>
        <v>7.9999003560260462E-5</v>
      </c>
      <c r="CG36" s="2">
        <f t="shared" si="7"/>
        <v>4.0999900357974184E-4</v>
      </c>
      <c r="CH36" s="2">
        <f t="shared" si="7"/>
        <v>2.2311041902867146E-12</v>
      </c>
      <c r="CI36" s="2">
        <f t="shared" si="7"/>
        <v>-6.6999999776840014E-4</v>
      </c>
      <c r="CJ36" s="2">
        <f t="shared" si="7"/>
        <v>-3.3999999777734047E-4</v>
      </c>
      <c r="CK36" s="2">
        <f t="shared" si="7"/>
        <v>-4.0000099647841125E-4</v>
      </c>
      <c r="CL36" s="2">
        <f t="shared" si="7"/>
        <v>-7.0000996487351586E-5</v>
      </c>
      <c r="CM36" s="2">
        <f t="shared" si="7"/>
        <v>2.2595258997171186E-12</v>
      </c>
      <c r="CN36" s="2">
        <f t="shared" si="7"/>
        <v>2.2595258997171186E-12</v>
      </c>
      <c r="CO36" s="2">
        <f t="shared" si="7"/>
        <v>-3.9999997738959792E-5</v>
      </c>
      <c r="CP36" s="2">
        <f t="shared" si="7"/>
        <v>-3.9999997753170646E-5</v>
      </c>
      <c r="CQ36" s="2">
        <f t="shared" si="7"/>
        <v>-9.9999977436482368E-6</v>
      </c>
      <c r="CR36" s="2">
        <f t="shared" si="7"/>
        <v>-3.955889999997785</v>
      </c>
      <c r="CS36" s="2">
        <f t="shared" si="7"/>
        <v>-3.9559299999977853</v>
      </c>
      <c r="CT36" s="2">
        <f t="shared" si="7"/>
        <v>-3.9558999999977829</v>
      </c>
      <c r="CU36" s="2">
        <f t="shared" si="7"/>
        <v>-9.9775832040904788E-10</v>
      </c>
      <c r="CV36" s="2">
        <f t="shared" si="7"/>
        <v>-7.000099776632851E-5</v>
      </c>
      <c r="CW36" s="2">
        <f t="shared" si="7"/>
        <v>2.2595258997171186E-12</v>
      </c>
      <c r="CX36" s="2">
        <f t="shared" si="7"/>
        <v>2.2595258997171186E-12</v>
      </c>
      <c r="CY36" s="2">
        <f t="shared" si="7"/>
        <v>-3.9999997738959792E-5</v>
      </c>
      <c r="CZ36" s="2">
        <f t="shared" si="7"/>
        <v>-3.9999997753170646E-5</v>
      </c>
      <c r="DA36" s="2">
        <f t="shared" si="7"/>
        <v>-9.9999977436482368E-6</v>
      </c>
      <c r="DB36" s="2">
        <f t="shared" si="7"/>
        <v>-0.7506799999978</v>
      </c>
      <c r="DC36" s="2">
        <f t="shared" si="7"/>
        <v>-0.75034999999780894</v>
      </c>
      <c r="DD36" s="2">
        <f t="shared" si="7"/>
        <v>-0.75001999999778945</v>
      </c>
      <c r="DE36" s="2">
        <f t="shared" si="7"/>
        <v>-0.75041999999780273</v>
      </c>
      <c r="DF36" s="2">
        <f t="shared" si="7"/>
        <v>-0.75008999999781167</v>
      </c>
      <c r="DG36" s="2">
        <f t="shared" si="7"/>
        <v>0.4993200000022</v>
      </c>
      <c r="DH36" s="2">
        <f t="shared" si="7"/>
        <v>0.49965000000219106</v>
      </c>
      <c r="DI36" s="2">
        <f t="shared" si="7"/>
        <v>0.49998000000221055</v>
      </c>
      <c r="DJ36" s="2">
        <f t="shared" si="7"/>
        <v>0.49938000000133798</v>
      </c>
      <c r="DK36" s="2">
        <f t="shared" si="7"/>
        <v>0.49971000000132904</v>
      </c>
      <c r="DL36" s="2">
        <f t="shared" si="7"/>
        <v>-6.7999999779999598E-4</v>
      </c>
      <c r="DM36" s="2">
        <f t="shared" si="7"/>
        <v>-3.4999999780893631E-4</v>
      </c>
      <c r="DN36" s="2">
        <f t="shared" si="7"/>
        <v>-1.9999997789454937E-5</v>
      </c>
      <c r="DO36" s="2">
        <f t="shared" si="7"/>
        <v>-5.1999999777763151E-4</v>
      </c>
      <c r="DP36" s="2">
        <f t="shared" si="7"/>
        <v>-1.8999999778657184E-4</v>
      </c>
      <c r="DQ36" s="2">
        <f t="shared" si="7"/>
        <v>-0.2496799999964594</v>
      </c>
      <c r="DR36" s="2">
        <f t="shared" si="7"/>
        <v>-0.25034999999644469</v>
      </c>
      <c r="DS36" s="2">
        <f t="shared" si="7"/>
        <v>-0.25001999999643942</v>
      </c>
      <c r="DT36" s="2">
        <f t="shared" si="7"/>
        <v>-0.24961999999644036</v>
      </c>
      <c r="DU36" s="2">
        <f t="shared" si="7"/>
        <v>-0.25028999999645407</v>
      </c>
      <c r="DV36" s="2">
        <f t="shared" si="7"/>
        <v>2.2595258997171186E-12</v>
      </c>
      <c r="DW36" s="2">
        <f t="shared" si="7"/>
        <v>2.2595258997171186E-12</v>
      </c>
      <c r="DX36" s="2">
        <f t="shared" si="7"/>
        <v>-3.9999997738959792E-5</v>
      </c>
      <c r="DY36" s="2">
        <f t="shared" si="7"/>
        <v>-3.3999999777734047E-4</v>
      </c>
      <c r="DZ36" s="2">
        <f t="shared" si="7"/>
        <v>-9.9999977862808009E-6</v>
      </c>
      <c r="EA36" s="2">
        <f t="shared" si="6"/>
        <v>0.2503200000035406</v>
      </c>
      <c r="EB36" s="2">
        <f t="shared" si="5"/>
        <v>0.24965000000355531</v>
      </c>
      <c r="EC36" s="2">
        <f t="shared" si="5"/>
        <v>0.24998000000356058</v>
      </c>
      <c r="ED36" s="2">
        <f t="shared" si="5"/>
        <v>0.25008000000354969</v>
      </c>
      <c r="EE36" s="2">
        <f t="shared" si="5"/>
        <v>0.24941000000353597</v>
      </c>
      <c r="EF36" s="2">
        <f t="shared" si="5"/>
        <v>-3.4999999778473345E-4</v>
      </c>
      <c r="EG36" s="2">
        <f t="shared" si="5"/>
        <v>-3.5999999778368874E-4</v>
      </c>
      <c r="EH36" s="2">
        <f t="shared" si="5"/>
        <v>-3.9999999778572715E-4</v>
      </c>
      <c r="EI36" s="2">
        <f t="shared" si="5"/>
        <v>2.2311041902867146E-12</v>
      </c>
      <c r="EJ36" s="2">
        <f t="shared" si="5"/>
        <v>-6.6999999776840014E-4</v>
      </c>
      <c r="EK36" s="2">
        <f t="shared" si="5"/>
        <v>-3.9999999984274837E-5</v>
      </c>
      <c r="EL36" s="2">
        <f t="shared" si="5"/>
        <v>-9.9999999889632818E-6</v>
      </c>
      <c r="EM36" s="2">
        <f t="shared" si="5"/>
        <v>2.0000000006348273E-5</v>
      </c>
      <c r="EN36" s="2">
        <f t="shared" si="5"/>
        <v>-2.7999999997518898E-4</v>
      </c>
      <c r="EO36" s="2">
        <f t="shared" si="5"/>
        <v>5.0000000015870683E-5</v>
      </c>
      <c r="EP36" s="2">
        <f t="shared" si="5"/>
        <v>6.7101600000035049</v>
      </c>
      <c r="EQ36" s="2">
        <f t="shared" si="5"/>
        <v>6.7101900000035073</v>
      </c>
      <c r="ER36" s="2">
        <f t="shared" si="5"/>
        <v>6.7102200000035026</v>
      </c>
      <c r="ES36" s="2">
        <f t="shared" si="5"/>
        <v>-0.2506799999964926</v>
      </c>
      <c r="ET36" s="2">
        <f t="shared" si="5"/>
        <v>-0.25034999999650154</v>
      </c>
      <c r="EU36" s="2">
        <f t="shared" si="5"/>
        <v>-9.9775832040904788E-10</v>
      </c>
      <c r="EV36" s="2">
        <f t="shared" si="5"/>
        <v>-7.000099776632851E-5</v>
      </c>
      <c r="EW36" s="2">
        <f t="shared" si="5"/>
        <v>-4.00009977568061E-5</v>
      </c>
      <c r="EX36" s="2">
        <f t="shared" si="5"/>
        <v>-1.4000099773170405E-4</v>
      </c>
      <c r="EY36" s="2">
        <f t="shared" si="5"/>
        <v>1.8999900225935562E-4</v>
      </c>
    </row>
    <row r="37" spans="1:155" x14ac:dyDescent="0.25">
      <c r="A37">
        <v>9</v>
      </c>
      <c r="B37" t="s">
        <v>62</v>
      </c>
      <c r="C37" s="2">
        <f t="shared" si="3"/>
        <v>-1.670008941573542E-3</v>
      </c>
      <c r="D37" s="2">
        <f t="shared" si="8"/>
        <v>1848</v>
      </c>
      <c r="E37" s="2">
        <f t="shared" si="8"/>
        <v>0.1599000025</v>
      </c>
      <c r="F37" s="2">
        <f t="shared" si="8"/>
        <v>0</v>
      </c>
      <c r="G37" s="2">
        <f t="shared" si="8"/>
        <v>0</v>
      </c>
      <c r="H37" s="2">
        <f t="shared" si="8"/>
        <v>-3.9999999998485691E-5</v>
      </c>
      <c r="I37" s="2">
        <f t="shared" si="8"/>
        <v>-3.4000000000844466E-4</v>
      </c>
      <c r="J37" s="2">
        <f t="shared" si="8"/>
        <v>-1.0000000003174137E-5</v>
      </c>
      <c r="K37" s="2">
        <f t="shared" si="8"/>
        <v>0.25022000000032563</v>
      </c>
      <c r="L37" s="2">
        <f t="shared" si="8"/>
        <v>0.24955000000031191</v>
      </c>
      <c r="M37" s="2">
        <f t="shared" si="8"/>
        <v>0.24988000000033139</v>
      </c>
      <c r="N37" s="2">
        <f t="shared" si="8"/>
        <v>0.24958000000032143</v>
      </c>
      <c r="O37" s="2">
        <f t="shared" si="8"/>
        <v>0.24991000000028407</v>
      </c>
      <c r="P37" s="2">
        <f t="shared" si="8"/>
        <v>0</v>
      </c>
      <c r="Q37" s="2">
        <f t="shared" si="8"/>
        <v>3.0000000000640625E-5</v>
      </c>
      <c r="R37" s="2">
        <f t="shared" si="8"/>
        <v>-3.9999999998485691E-5</v>
      </c>
      <c r="S37" s="2">
        <f t="shared" si="8"/>
        <v>-3.9999999984274837E-5</v>
      </c>
      <c r="T37" s="2">
        <f t="shared" si="8"/>
        <v>2.9000000000678483E-4</v>
      </c>
      <c r="U37" s="2">
        <f t="shared" si="8"/>
        <v>0</v>
      </c>
      <c r="V37" s="2">
        <f t="shared" si="8"/>
        <v>0</v>
      </c>
      <c r="W37" s="2">
        <f t="shared" si="8"/>
        <v>-3.9999999998485691E-5</v>
      </c>
      <c r="X37" s="2">
        <f t="shared" si="8"/>
        <v>-3.9999999998485691E-5</v>
      </c>
      <c r="Y37" s="2">
        <f t="shared" si="8"/>
        <v>-9.9999999889632818E-6</v>
      </c>
      <c r="Z37" s="2">
        <f t="shared" si="8"/>
        <v>2.2000000032562639E-4</v>
      </c>
      <c r="AA37" s="2">
        <f t="shared" si="8"/>
        <v>-4.4999999968808879E-4</v>
      </c>
      <c r="AB37" s="2">
        <f t="shared" si="8"/>
        <v>-1.1999999966860742E-4</v>
      </c>
      <c r="AC37" s="2">
        <f t="shared" si="8"/>
        <v>-1.1999999969702912E-4</v>
      </c>
      <c r="AD37" s="2">
        <f t="shared" si="8"/>
        <v>-7.8999999971074431E-4</v>
      </c>
      <c r="AE37" s="2">
        <f t="shared" si="8"/>
        <v>-0.24977999999967437</v>
      </c>
      <c r="AF37" s="2">
        <f t="shared" si="8"/>
        <v>-0.25044999999968809</v>
      </c>
      <c r="AG37" s="2">
        <f t="shared" si="8"/>
        <v>-0.25011999999966861</v>
      </c>
      <c r="AH37" s="2">
        <f t="shared" si="8"/>
        <v>-0.25021999999967193</v>
      </c>
      <c r="AI37" s="2">
        <f t="shared" si="8"/>
        <v>-0.24988999999970929</v>
      </c>
      <c r="AJ37" s="2">
        <f t="shared" si="8"/>
        <v>0</v>
      </c>
      <c r="AK37" s="2">
        <f t="shared" si="8"/>
        <v>0</v>
      </c>
      <c r="AL37" s="2">
        <f t="shared" si="8"/>
        <v>-3.9999999998485691E-5</v>
      </c>
      <c r="AM37" s="2">
        <f t="shared" si="8"/>
        <v>-3.399999999942338E-4</v>
      </c>
      <c r="AN37" s="2">
        <f t="shared" si="8"/>
        <v>-1.0000000003174137E-5</v>
      </c>
      <c r="AO37" s="2">
        <f t="shared" si="8"/>
        <v>-1.0000100002116596E-4</v>
      </c>
      <c r="AP37" s="2">
        <f t="shared" si="8"/>
        <v>2.299989999698937E-4</v>
      </c>
      <c r="AQ37" s="2">
        <f t="shared" si="8"/>
        <v>5.5999899998937508E-4</v>
      </c>
      <c r="AR37" s="2">
        <f t="shared" si="8"/>
        <v>8.5999899999933405E-4</v>
      </c>
      <c r="AS37" s="2">
        <f t="shared" si="8"/>
        <v>1.8999899998561887E-4</v>
      </c>
      <c r="AT37" s="2">
        <f t="shared" si="8"/>
        <v>-2.7999999508665496E-4</v>
      </c>
      <c r="AU37" s="2">
        <f t="shared" si="8"/>
        <v>5.0000004918615559E-5</v>
      </c>
      <c r="AV37" s="2">
        <f t="shared" si="8"/>
        <v>3.8000000492388608E-4</v>
      </c>
      <c r="AW37" s="2">
        <f t="shared" si="8"/>
        <v>1.8000000494566848E-4</v>
      </c>
      <c r="AX37" s="2">
        <f t="shared" si="8"/>
        <v>-4.899999950680467E-4</v>
      </c>
      <c r="AY37" s="2">
        <f t="shared" si="8"/>
        <v>0</v>
      </c>
      <c r="AZ37" s="2">
        <f t="shared" si="8"/>
        <v>0</v>
      </c>
      <c r="BA37" s="2">
        <f t="shared" si="8"/>
        <v>-3.9999999998485691E-5</v>
      </c>
      <c r="BB37" s="2">
        <f t="shared" si="8"/>
        <v>6.6000000001054104E-4</v>
      </c>
      <c r="BC37" s="2">
        <f t="shared" si="8"/>
        <v>-9.9999999889632818E-6</v>
      </c>
      <c r="BD37" s="2">
        <f t="shared" si="8"/>
        <v>-2.7999999508665496E-4</v>
      </c>
      <c r="BE37" s="2">
        <f t="shared" si="8"/>
        <v>5.0000004918615559E-5</v>
      </c>
      <c r="BF37" s="2">
        <f t="shared" si="8"/>
        <v>3.8000000492388608E-4</v>
      </c>
      <c r="BG37" s="2">
        <f t="shared" si="8"/>
        <v>-6.1999999508088877E-4</v>
      </c>
      <c r="BH37" s="2">
        <f t="shared" si="8"/>
        <v>-2.899999950898291E-4</v>
      </c>
      <c r="BI37" s="2">
        <f t="shared" si="8"/>
        <v>0</v>
      </c>
      <c r="BJ37" s="2">
        <f t="shared" si="8"/>
        <v>3.0000000000640625E-5</v>
      </c>
      <c r="BK37" s="2">
        <f t="shared" si="8"/>
        <v>-3.9999999998485691E-5</v>
      </c>
      <c r="BL37" s="2">
        <f t="shared" si="8"/>
        <v>1.0231815394945443E-12</v>
      </c>
      <c r="BM37" s="2">
        <f t="shared" si="8"/>
        <v>3.0000001032703949E-5</v>
      </c>
      <c r="BN37" s="2">
        <f t="shared" si="8"/>
        <v>-2.7999999508665496E-4</v>
      </c>
      <c r="BO37" s="2">
        <f t="shared" si="8"/>
        <v>5.0000004918615559E-5</v>
      </c>
      <c r="BP37" s="2">
        <f t="shared" si="7"/>
        <v>3.8000000492388608E-4</v>
      </c>
      <c r="BQ37" s="2">
        <f t="shared" si="7"/>
        <v>1.8000000494566848E-4</v>
      </c>
      <c r="BR37" s="2">
        <f t="shared" si="7"/>
        <v>-4.899999950680467E-4</v>
      </c>
      <c r="BS37" s="2">
        <f t="shared" si="7"/>
        <v>-1.599999937695884E-4</v>
      </c>
      <c r="BT37" s="2">
        <f t="shared" si="7"/>
        <v>1.7000000622147127E-4</v>
      </c>
      <c r="BU37" s="2">
        <f t="shared" si="7"/>
        <v>-4.999999937638222E-4</v>
      </c>
      <c r="BV37" s="2">
        <f t="shared" si="7"/>
        <v>-4.9999999379224391E-4</v>
      </c>
      <c r="BW37" s="2">
        <f t="shared" si="7"/>
        <v>-1.6999999377276254E-4</v>
      </c>
      <c r="BX37" s="2">
        <f t="shared" si="7"/>
        <v>0</v>
      </c>
      <c r="BY37" s="2">
        <f t="shared" si="7"/>
        <v>0</v>
      </c>
      <c r="BZ37" s="2">
        <f t="shared" si="7"/>
        <v>-3.9999999998485691E-5</v>
      </c>
      <c r="CA37" s="2">
        <f t="shared" si="7"/>
        <v>5.999999999062311E-5</v>
      </c>
      <c r="CB37" s="2">
        <f t="shared" si="7"/>
        <v>-1.0000000003174137E-5</v>
      </c>
      <c r="CC37" s="2">
        <f t="shared" si="7"/>
        <v>2.1999899996671957E-4</v>
      </c>
      <c r="CD37" s="2">
        <f t="shared" si="7"/>
        <v>5.4999899995777923E-4</v>
      </c>
      <c r="CE37" s="2">
        <f t="shared" si="7"/>
        <v>-1.2000100008435766E-4</v>
      </c>
      <c r="CF37" s="2">
        <f t="shared" si="7"/>
        <v>-1.2000100008435766E-4</v>
      </c>
      <c r="CG37" s="2">
        <f t="shared" si="7"/>
        <v>2.0999899993512372E-4</v>
      </c>
      <c r="CH37" s="2">
        <f t="shared" si="7"/>
        <v>0.24984000000623041</v>
      </c>
      <c r="CI37" s="2">
        <f t="shared" si="7"/>
        <v>0.25017000000622147</v>
      </c>
      <c r="CJ37" s="2">
        <f t="shared" si="7"/>
        <v>0.24950000000623618</v>
      </c>
      <c r="CK37" s="2">
        <f t="shared" si="7"/>
        <v>0.25050000000624095</v>
      </c>
      <c r="CL37" s="2">
        <f t="shared" si="7"/>
        <v>0.24983000000622724</v>
      </c>
      <c r="CM37" s="2">
        <f t="shared" si="7"/>
        <v>0</v>
      </c>
      <c r="CN37" s="2">
        <f t="shared" si="7"/>
        <v>0</v>
      </c>
      <c r="CO37" s="2">
        <f t="shared" si="7"/>
        <v>-3.9999999998485691E-5</v>
      </c>
      <c r="CP37" s="2">
        <f t="shared" si="7"/>
        <v>6.6000000001054104E-4</v>
      </c>
      <c r="CQ37" s="2">
        <f t="shared" si="7"/>
        <v>-1.0000000003174137E-5</v>
      </c>
      <c r="CR37" s="2">
        <f t="shared" si="7"/>
        <v>-4.8000099508271887E-4</v>
      </c>
      <c r="CS37" s="2">
        <f t="shared" si="7"/>
        <v>-1.5000099509165921E-4</v>
      </c>
      <c r="CT37" s="2">
        <f t="shared" si="7"/>
        <v>1.7999900492782217E-4</v>
      </c>
      <c r="CU37" s="2">
        <f t="shared" si="7"/>
        <v>1.7999900495624388E-4</v>
      </c>
      <c r="CV37" s="2">
        <f t="shared" si="7"/>
        <v>-4.900009950574713E-4</v>
      </c>
      <c r="CW37" s="2">
        <f t="shared" si="7"/>
        <v>-2.7999999508665496E-4</v>
      </c>
      <c r="CX37" s="2">
        <f t="shared" si="7"/>
        <v>5.0000004918615559E-5</v>
      </c>
      <c r="CY37" s="2">
        <f t="shared" si="7"/>
        <v>3.8000000492388608E-4</v>
      </c>
      <c r="CZ37" s="2">
        <f t="shared" si="7"/>
        <v>3.8000000492388608E-4</v>
      </c>
      <c r="DA37" s="2">
        <f t="shared" si="7"/>
        <v>-2.899999950898291E-4</v>
      </c>
      <c r="DB37" s="2">
        <f t="shared" si="7"/>
        <v>-2.8000099510450127E-4</v>
      </c>
      <c r="DC37" s="2">
        <f t="shared" si="7"/>
        <v>4.9999004886558396E-5</v>
      </c>
      <c r="DD37" s="2">
        <f t="shared" si="7"/>
        <v>-6.2000099509873507E-4</v>
      </c>
      <c r="DE37" s="2">
        <f t="shared" si="7"/>
        <v>-6.2000099512715678E-4</v>
      </c>
      <c r="DF37" s="2">
        <f t="shared" si="7"/>
        <v>-2.9000099510767541E-4</v>
      </c>
      <c r="DG37" s="2">
        <f t="shared" si="7"/>
        <v>3.9999001010926349E-5</v>
      </c>
      <c r="DH37" s="2">
        <f t="shared" si="7"/>
        <v>6.9999001013343332E-5</v>
      </c>
      <c r="DI37" s="2">
        <f t="shared" si="7"/>
        <v>-9.9898045391455526E-10</v>
      </c>
      <c r="DJ37" s="2">
        <f t="shared" si="7"/>
        <v>-3.0000099894778032E-4</v>
      </c>
      <c r="DK37" s="2">
        <f t="shared" si="7"/>
        <v>2.999900104327935E-5</v>
      </c>
      <c r="DL37" s="2">
        <f t="shared" si="7"/>
        <v>-4.8000099508271887E-4</v>
      </c>
      <c r="DM37" s="2">
        <f t="shared" si="7"/>
        <v>-1.5000099509165921E-4</v>
      </c>
      <c r="DN37" s="2">
        <f t="shared" si="7"/>
        <v>1.7999900492782217E-4</v>
      </c>
      <c r="DO37" s="2">
        <f t="shared" si="7"/>
        <v>1.7999900489940046E-4</v>
      </c>
      <c r="DP37" s="2">
        <f t="shared" si="7"/>
        <v>5.0999900491888184E-4</v>
      </c>
      <c r="DQ37" s="2">
        <f t="shared" si="7"/>
        <v>9.6898999999999518</v>
      </c>
      <c r="DR37" s="2">
        <f t="shared" si="7"/>
        <v>9.6898299999999438</v>
      </c>
      <c r="DS37" s="2">
        <f t="shared" si="7"/>
        <v>9.6898599999999391</v>
      </c>
      <c r="DT37" s="2">
        <f t="shared" si="7"/>
        <v>-1.0000099871376733E-4</v>
      </c>
      <c r="DU37" s="2">
        <f t="shared" si="7"/>
        <v>2.2999900127729234E-4</v>
      </c>
      <c r="DV37" s="2">
        <f t="shared" si="7"/>
        <v>0</v>
      </c>
      <c r="DW37" s="2">
        <f t="shared" si="7"/>
        <v>2.9999999952678991E-5</v>
      </c>
      <c r="DX37" s="2">
        <f t="shared" si="7"/>
        <v>5.9999999933779691E-5</v>
      </c>
      <c r="DY37" s="2">
        <f t="shared" si="7"/>
        <v>-1.4000000004443791E-4</v>
      </c>
      <c r="DZ37" s="2">
        <f t="shared" si="7"/>
        <v>1.8999999994662176E-4</v>
      </c>
      <c r="EA37" s="2">
        <f t="shared" si="6"/>
        <v>-5.6843418860808015E-14</v>
      </c>
      <c r="EB37" s="2">
        <f t="shared" si="5"/>
        <v>-7.0000000050640665E-5</v>
      </c>
      <c r="EC37" s="2">
        <f t="shared" si="5"/>
        <v>-4.000000005532911E-5</v>
      </c>
      <c r="ED37" s="2">
        <f t="shared" si="5"/>
        <v>-4.4000000002597517E-4</v>
      </c>
      <c r="EE37" s="2">
        <f t="shared" si="5"/>
        <v>-1.100000000349155E-4</v>
      </c>
      <c r="EF37" s="2">
        <f t="shared" si="5"/>
        <v>0.63299999899999193</v>
      </c>
      <c r="EG37" s="2">
        <f t="shared" si="5"/>
        <v>0.63232999899999243</v>
      </c>
      <c r="EH37" s="2">
        <f t="shared" si="5"/>
        <v>0.6326599989999977</v>
      </c>
      <c r="EI37" s="2">
        <f t="shared" si="5"/>
        <v>-1.0000099871376733E-4</v>
      </c>
      <c r="EJ37" s="2">
        <f t="shared" si="5"/>
        <v>2.2999900127729234E-4</v>
      </c>
      <c r="EK37" s="2">
        <f t="shared" si="5"/>
        <v>-1.000017846308765E-9</v>
      </c>
      <c r="EL37" s="2">
        <f t="shared" si="5"/>
        <v>3.2999899998742421E-4</v>
      </c>
      <c r="EM37" s="2">
        <f t="shared" si="5"/>
        <v>6.5999899999269473E-4</v>
      </c>
      <c r="EN37" s="2">
        <f t="shared" si="5"/>
        <v>5.5999899998937508E-4</v>
      </c>
      <c r="EO37" s="2">
        <f t="shared" si="5"/>
        <v>-1.100010000243401E-4</v>
      </c>
      <c r="EP37" s="2">
        <f t="shared" si="5"/>
        <v>0</v>
      </c>
      <c r="EQ37" s="2">
        <f t="shared" si="5"/>
        <v>0</v>
      </c>
      <c r="ER37" s="2">
        <f t="shared" si="5"/>
        <v>-3.9999999998485691E-5</v>
      </c>
      <c r="ES37" s="2">
        <f t="shared" si="5"/>
        <v>6.5999999998211933E-4</v>
      </c>
      <c r="ET37" s="2">
        <f t="shared" si="5"/>
        <v>-1.0000000003174137E-5</v>
      </c>
      <c r="EU37" s="2">
        <f t="shared" si="5"/>
        <v>-0.25015999999376959</v>
      </c>
      <c r="EV37" s="2">
        <f t="shared" si="5"/>
        <v>-0.24982999999377853</v>
      </c>
      <c r="EW37" s="2">
        <f t="shared" si="5"/>
        <v>-0.25049999999376382</v>
      </c>
      <c r="EX37" s="2">
        <f t="shared" si="5"/>
        <v>-0.24999999999374722</v>
      </c>
      <c r="EY37" s="2">
        <f t="shared" si="5"/>
        <v>-0.24966999999378459</v>
      </c>
    </row>
    <row r="38" spans="1:155" x14ac:dyDescent="0.25">
      <c r="A38">
        <v>10</v>
      </c>
      <c r="B38" t="s">
        <v>62</v>
      </c>
      <c r="C38" s="2">
        <f t="shared" si="3"/>
        <v>-1.5800089756794478E-3</v>
      </c>
      <c r="D38" s="2">
        <f t="shared" si="8"/>
        <v>781</v>
      </c>
      <c r="E38" s="2">
        <f t="shared" si="8"/>
        <v>-9.6268399999999995E-5</v>
      </c>
      <c r="F38" s="2">
        <f t="shared" si="8"/>
        <v>0</v>
      </c>
      <c r="G38" s="2">
        <f t="shared" si="8"/>
        <v>3.3000000000527052E-4</v>
      </c>
      <c r="H38" s="2">
        <f t="shared" si="8"/>
        <v>-3.399999999942338E-4</v>
      </c>
      <c r="I38" s="2">
        <f t="shared" si="8"/>
        <v>-1.3999999998759449E-4</v>
      </c>
      <c r="J38" s="2">
        <f t="shared" si="8"/>
        <v>1.9000000000346517E-4</v>
      </c>
      <c r="K38" s="2">
        <f t="shared" si="8"/>
        <v>0</v>
      </c>
      <c r="L38" s="2">
        <f t="shared" si="8"/>
        <v>0</v>
      </c>
      <c r="M38" s="2">
        <f t="shared" si="8"/>
        <v>-3.9999999998485691E-5</v>
      </c>
      <c r="N38" s="2">
        <f t="shared" si="8"/>
        <v>-3.9999999998485691E-5</v>
      </c>
      <c r="O38" s="2">
        <f t="shared" si="8"/>
        <v>-9.9999999889632818E-6</v>
      </c>
      <c r="P38" s="2">
        <f t="shared" si="8"/>
        <v>0</v>
      </c>
      <c r="Q38" s="2">
        <f t="shared" si="8"/>
        <v>0</v>
      </c>
      <c r="R38" s="2">
        <f t="shared" si="8"/>
        <v>-3.9999999998485691E-5</v>
      </c>
      <c r="S38" s="2">
        <f t="shared" si="8"/>
        <v>-4.0000000012696546E-5</v>
      </c>
      <c r="T38" s="2">
        <f t="shared" si="8"/>
        <v>-1.0000000003174137E-5</v>
      </c>
      <c r="U38" s="2">
        <f t="shared" si="8"/>
        <v>-3.8000000000693035E-4</v>
      </c>
      <c r="V38" s="2">
        <f t="shared" si="8"/>
        <v>-5.0000000015870683E-5</v>
      </c>
      <c r="W38" s="2">
        <f t="shared" si="8"/>
        <v>2.8000000000361069E-4</v>
      </c>
      <c r="X38" s="2">
        <f t="shared" si="8"/>
        <v>-4.1999999996278348E-4</v>
      </c>
      <c r="Y38" s="2">
        <f t="shared" si="8"/>
        <v>-8.999999997172381E-5</v>
      </c>
      <c r="Z38" s="2">
        <f t="shared" si="8"/>
        <v>0</v>
      </c>
      <c r="AA38" s="2">
        <f t="shared" si="8"/>
        <v>-6.7000000001371518E-4</v>
      </c>
      <c r="AB38" s="2">
        <f t="shared" si="8"/>
        <v>-3.399999999942338E-4</v>
      </c>
      <c r="AC38" s="2">
        <f t="shared" si="8"/>
        <v>-3.3999999996581209E-4</v>
      </c>
      <c r="AD38" s="2">
        <f t="shared" si="8"/>
        <v>-9.9999999747524271E-6</v>
      </c>
      <c r="AE38" s="2">
        <f t="shared" si="8"/>
        <v>0</v>
      </c>
      <c r="AF38" s="2">
        <f t="shared" si="8"/>
        <v>3.2999999999105967E-4</v>
      </c>
      <c r="AG38" s="2">
        <f t="shared" si="8"/>
        <v>6.6000000001054104E-4</v>
      </c>
      <c r="AH38" s="2">
        <f t="shared" si="8"/>
        <v>1.5999999999394277E-4</v>
      </c>
      <c r="AI38" s="2">
        <f t="shared" si="8"/>
        <v>4.8999999998500243E-4</v>
      </c>
      <c r="AJ38" s="2">
        <f t="shared" si="8"/>
        <v>-6.599999929619571E-4</v>
      </c>
      <c r="AK38" s="2">
        <f t="shared" si="8"/>
        <v>-3.2999999295668658E-4</v>
      </c>
      <c r="AL38" s="2">
        <f t="shared" si="8"/>
        <v>7.0485839387401938E-12</v>
      </c>
      <c r="AM38" s="2">
        <f t="shared" si="8"/>
        <v>-9.9999999295619091E-4</v>
      </c>
      <c r="AN38" s="2">
        <f t="shared" si="8"/>
        <v>-6.6999999296513124E-4</v>
      </c>
      <c r="AO38" s="2">
        <f t="shared" si="8"/>
        <v>0</v>
      </c>
      <c r="AP38" s="2">
        <f t="shared" si="8"/>
        <v>0</v>
      </c>
      <c r="AQ38" s="2">
        <f t="shared" si="8"/>
        <v>-3.9999999998485691E-5</v>
      </c>
      <c r="AR38" s="2">
        <f t="shared" si="8"/>
        <v>-3.9999999984274837E-5</v>
      </c>
      <c r="AS38" s="2">
        <f t="shared" si="8"/>
        <v>-9.9999999889632818E-6</v>
      </c>
      <c r="AT38" s="2">
        <f t="shared" si="8"/>
        <v>0</v>
      </c>
      <c r="AU38" s="2">
        <f t="shared" si="8"/>
        <v>0</v>
      </c>
      <c r="AV38" s="2">
        <f t="shared" si="8"/>
        <v>-3.9999999998485691E-5</v>
      </c>
      <c r="AW38" s="2">
        <f t="shared" si="8"/>
        <v>-3.9999999998485691E-5</v>
      </c>
      <c r="AX38" s="2">
        <f t="shared" si="8"/>
        <v>-9.9999999889632818E-6</v>
      </c>
      <c r="AY38" s="2">
        <f t="shared" si="8"/>
        <v>0</v>
      </c>
      <c r="AZ38" s="2">
        <f t="shared" si="8"/>
        <v>-7.0000000008008101E-5</v>
      </c>
      <c r="BA38" s="2">
        <f t="shared" si="8"/>
        <v>-4.0000000005591119E-5</v>
      </c>
      <c r="BB38" s="2">
        <f t="shared" si="8"/>
        <v>-3.9999999984274837E-5</v>
      </c>
      <c r="BC38" s="2">
        <f t="shared" si="8"/>
        <v>2.9000000000678483E-4</v>
      </c>
      <c r="BD38" s="2">
        <f t="shared" si="8"/>
        <v>0</v>
      </c>
      <c r="BE38" s="2">
        <f t="shared" si="8"/>
        <v>0</v>
      </c>
      <c r="BF38" s="2">
        <f t="shared" si="8"/>
        <v>-3.9999999998485691E-5</v>
      </c>
      <c r="BG38" s="2">
        <f t="shared" si="8"/>
        <v>-3.399999999942338E-4</v>
      </c>
      <c r="BH38" s="2">
        <f t="shared" si="8"/>
        <v>-1.0000000003174137E-5</v>
      </c>
      <c r="BI38" s="2">
        <f t="shared" si="8"/>
        <v>-9.2370555648813024E-14</v>
      </c>
      <c r="BJ38" s="2">
        <f t="shared" si="8"/>
        <v>2.9999999910046427E-5</v>
      </c>
      <c r="BK38" s="2">
        <f t="shared" si="8"/>
        <v>-4.0000000097961674E-5</v>
      </c>
      <c r="BL38" s="2">
        <f t="shared" si="8"/>
        <v>3.5999999991531695E-4</v>
      </c>
      <c r="BM38" s="2">
        <f t="shared" si="8"/>
        <v>-3.1000000009839823E-4</v>
      </c>
      <c r="BN38" s="2">
        <f t="shared" si="8"/>
        <v>0</v>
      </c>
      <c r="BO38" s="2">
        <f t="shared" ref="BO38:DZ38" si="9">BO25-BO12</f>
        <v>2.9999999910046427E-5</v>
      </c>
      <c r="BP38" s="2">
        <f t="shared" si="9"/>
        <v>-4.0000000097961674E-5</v>
      </c>
      <c r="BQ38" s="2">
        <f t="shared" si="9"/>
        <v>6.0000000007676135E-4</v>
      </c>
      <c r="BR38" s="2">
        <f t="shared" si="9"/>
        <v>-6.9999999936953827E-5</v>
      </c>
      <c r="BS38" s="2">
        <f t="shared" si="9"/>
        <v>0</v>
      </c>
      <c r="BT38" s="2">
        <f t="shared" si="9"/>
        <v>2.9999999910046427E-5</v>
      </c>
      <c r="BU38" s="2">
        <f t="shared" si="9"/>
        <v>-4.0000000097961674E-5</v>
      </c>
      <c r="BV38" s="2">
        <f t="shared" si="9"/>
        <v>3.5999999991531695E-4</v>
      </c>
      <c r="BW38" s="2">
        <f t="shared" si="9"/>
        <v>-3.1000000009839823E-4</v>
      </c>
      <c r="BX38" s="2">
        <f t="shared" si="9"/>
        <v>0</v>
      </c>
      <c r="BY38" s="2">
        <f t="shared" si="9"/>
        <v>0</v>
      </c>
      <c r="BZ38" s="2">
        <f t="shared" si="9"/>
        <v>-3.9999999998485691E-5</v>
      </c>
      <c r="CA38" s="2">
        <f t="shared" si="9"/>
        <v>-3.9999999998485691E-5</v>
      </c>
      <c r="CB38" s="2">
        <f t="shared" si="9"/>
        <v>-9.9999999889632818E-6</v>
      </c>
      <c r="CC38" s="2">
        <f t="shared" si="9"/>
        <v>0</v>
      </c>
      <c r="CD38" s="2">
        <f t="shared" si="9"/>
        <v>0</v>
      </c>
      <c r="CE38" s="2">
        <f t="shared" si="9"/>
        <v>-3.9999999998485691E-5</v>
      </c>
      <c r="CF38" s="2">
        <f t="shared" si="9"/>
        <v>-3.9999999998485691E-5</v>
      </c>
      <c r="CG38" s="2">
        <f t="shared" si="9"/>
        <v>-9.9999999889632818E-6</v>
      </c>
      <c r="CH38" s="2">
        <f t="shared" si="9"/>
        <v>0</v>
      </c>
      <c r="CI38" s="2">
        <f t="shared" si="9"/>
        <v>3.0000000000640625E-5</v>
      </c>
      <c r="CJ38" s="2">
        <f t="shared" si="9"/>
        <v>-3.9999999998485691E-5</v>
      </c>
      <c r="CK38" s="2">
        <f t="shared" si="9"/>
        <v>1.2789769243681803E-12</v>
      </c>
      <c r="CL38" s="2">
        <f t="shared" si="9"/>
        <v>-6.6999999873473826E-4</v>
      </c>
      <c r="CM38" s="2">
        <f t="shared" si="9"/>
        <v>5.999999999062311E-4</v>
      </c>
      <c r="CN38" s="2">
        <f t="shared" si="9"/>
        <v>-7.0000000107484084E-5</v>
      </c>
      <c r="CO38" s="2">
        <f t="shared" si="9"/>
        <v>2.5999999991199729E-4</v>
      </c>
      <c r="CP38" s="2">
        <f t="shared" si="9"/>
        <v>2.5999999991199729E-4</v>
      </c>
      <c r="CQ38" s="2">
        <f t="shared" si="9"/>
        <v>5.8999999987463525E-4</v>
      </c>
      <c r="CR38" s="2">
        <f t="shared" si="9"/>
        <v>-1.0000036354540498E-9</v>
      </c>
      <c r="CS38" s="2">
        <f t="shared" si="9"/>
        <v>2.9999000005886955E-5</v>
      </c>
      <c r="CT38" s="2">
        <f t="shared" si="9"/>
        <v>-4.0001000016332E-5</v>
      </c>
      <c r="CU38" s="2">
        <f t="shared" si="9"/>
        <v>2.5999899983730757E-4</v>
      </c>
      <c r="CV38" s="2">
        <f t="shared" si="9"/>
        <v>5.8999899982836723E-4</v>
      </c>
      <c r="CW38" s="2">
        <f t="shared" si="9"/>
        <v>-7.7810000000000059</v>
      </c>
      <c r="CX38" s="2">
        <f t="shared" si="9"/>
        <v>-7.7806700000000149</v>
      </c>
      <c r="CY38" s="2">
        <f t="shared" si="9"/>
        <v>-7.7813400000000001</v>
      </c>
      <c r="CZ38" s="2">
        <f t="shared" si="9"/>
        <v>-6.6000099297980341E-4</v>
      </c>
      <c r="DA38" s="2">
        <f t="shared" si="9"/>
        <v>-3.3000099298874375E-4</v>
      </c>
      <c r="DB38" s="2">
        <f t="shared" si="9"/>
        <v>1.99998999988793E-4</v>
      </c>
      <c r="DC38" s="2">
        <f t="shared" si="9"/>
        <v>5.2999899997985267E-4</v>
      </c>
      <c r="DD38" s="2">
        <f t="shared" si="9"/>
        <v>-1.400010000054408E-4</v>
      </c>
      <c r="DE38" s="2">
        <f t="shared" si="9"/>
        <v>-1.4000099997701909E-4</v>
      </c>
      <c r="DF38" s="2">
        <f t="shared" si="9"/>
        <v>1.8999900004246228E-4</v>
      </c>
      <c r="DG38" s="2">
        <f t="shared" si="9"/>
        <v>-1.7999999877815753E-4</v>
      </c>
      <c r="DH38" s="2">
        <f t="shared" si="9"/>
        <v>1.5000000121290213E-4</v>
      </c>
      <c r="DI38" s="2">
        <f t="shared" si="9"/>
        <v>-5.1999999877239134E-4</v>
      </c>
      <c r="DJ38" s="2">
        <f t="shared" si="9"/>
        <v>-4.1999999876907168E-4</v>
      </c>
      <c r="DK38" s="2">
        <f t="shared" si="9"/>
        <v>-8.9999998749590304E-5</v>
      </c>
      <c r="DL38" s="2">
        <f t="shared" si="9"/>
        <v>2.0000001200060069E-5</v>
      </c>
      <c r="DM38" s="2">
        <f t="shared" si="9"/>
        <v>3.5000000119111974E-4</v>
      </c>
      <c r="DN38" s="2">
        <f t="shared" si="9"/>
        <v>-3.1999999879417373E-4</v>
      </c>
      <c r="DO38" s="2">
        <f t="shared" si="9"/>
        <v>-4.1999999876907168E-4</v>
      </c>
      <c r="DP38" s="2">
        <f t="shared" si="9"/>
        <v>-8.9999998749590304E-5</v>
      </c>
      <c r="DQ38" s="2">
        <f t="shared" si="9"/>
        <v>0.26548000000000416</v>
      </c>
      <c r="DR38" s="2">
        <f t="shared" si="9"/>
        <v>0.26543000000000383</v>
      </c>
      <c r="DS38" s="2">
        <f t="shared" si="9"/>
        <v>0.26546000000000447</v>
      </c>
      <c r="DT38" s="2">
        <f t="shared" si="9"/>
        <v>-3.9999999998485691E-5</v>
      </c>
      <c r="DU38" s="2">
        <f t="shared" si="9"/>
        <v>-9.9999999889632818E-6</v>
      </c>
      <c r="DV38" s="2">
        <f t="shared" si="9"/>
        <v>-0.25008000100004324</v>
      </c>
      <c r="DW38" s="2">
        <f t="shared" si="9"/>
        <v>-0.24975000100005218</v>
      </c>
      <c r="DX38" s="2">
        <f t="shared" si="9"/>
        <v>-0.2494200010000327</v>
      </c>
      <c r="DY38" s="2">
        <f t="shared" si="9"/>
        <v>-0.24942000100008954</v>
      </c>
      <c r="DZ38" s="2">
        <f t="shared" si="9"/>
        <v>-0.24909000100007006</v>
      </c>
      <c r="EA38" s="2">
        <f t="shared" si="6"/>
        <v>0</v>
      </c>
      <c r="EB38" s="2">
        <f t="shared" si="5"/>
        <v>3.000000000952241E-5</v>
      </c>
      <c r="EC38" s="2">
        <f t="shared" si="5"/>
        <v>-3.9999999998485691E-5</v>
      </c>
      <c r="ED38" s="2">
        <f t="shared" si="5"/>
        <v>-4.3999999996913175E-4</v>
      </c>
      <c r="EE38" s="2">
        <f t="shared" si="5"/>
        <v>-1.0999999997807208E-4</v>
      </c>
      <c r="EF38" s="2">
        <f t="shared" si="5"/>
        <v>-6.6000099297980341E-4</v>
      </c>
      <c r="EG38" s="2">
        <f t="shared" si="5"/>
        <v>-3.3000099298874375E-4</v>
      </c>
      <c r="EH38" s="2">
        <f t="shared" si="5"/>
        <v>-1.0000009929740372E-3</v>
      </c>
      <c r="EI38" s="2">
        <f t="shared" si="5"/>
        <v>-8.0000099296739791E-4</v>
      </c>
      <c r="EJ38" s="2">
        <f t="shared" si="5"/>
        <v>-4.7000099294791653E-4</v>
      </c>
      <c r="EK38" s="2">
        <f t="shared" si="5"/>
        <v>-1.000017846308765E-9</v>
      </c>
      <c r="EL38" s="2">
        <f t="shared" si="5"/>
        <v>2.9998999991676101E-5</v>
      </c>
      <c r="EM38" s="2">
        <f t="shared" si="5"/>
        <v>-4.0001000002121145E-5</v>
      </c>
      <c r="EN38" s="2">
        <f t="shared" si="5"/>
        <v>2.5999899997941611E-4</v>
      </c>
      <c r="EO38" s="2">
        <f t="shared" si="5"/>
        <v>5.8999899997047578E-4</v>
      </c>
      <c r="EP38" s="2">
        <f t="shared" si="5"/>
        <v>5.9999799981369506E-4</v>
      </c>
      <c r="EQ38" s="2">
        <f t="shared" si="5"/>
        <v>-7.000200020002012E-5</v>
      </c>
      <c r="ER38" s="2">
        <f t="shared" si="5"/>
        <v>2.5999799981946126E-4</v>
      </c>
      <c r="ES38" s="2">
        <f t="shared" si="5"/>
        <v>3.5999799985120262E-4</v>
      </c>
      <c r="ET38" s="2">
        <f t="shared" si="5"/>
        <v>6.8999799981384058E-4</v>
      </c>
      <c r="EU38" s="2">
        <f t="shared" si="5"/>
        <v>0.24991999899995676</v>
      </c>
      <c r="EV38" s="2">
        <f t="shared" si="5"/>
        <v>0.25024999899994782</v>
      </c>
      <c r="EW38" s="2">
        <f t="shared" si="5"/>
        <v>0.2505799989999673</v>
      </c>
      <c r="EX38" s="2">
        <f t="shared" si="5"/>
        <v>0.25037999899996066</v>
      </c>
      <c r="EY38" s="2">
        <f t="shared" si="5"/>
        <v>0.24970999900000379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BC38"/>
  <sheetViews>
    <sheetView workbookViewId="0">
      <selection activeCell="A27" sqref="A27"/>
    </sheetView>
  </sheetViews>
  <sheetFormatPr defaultColWidth="8.85546875" defaultRowHeight="15" x14ac:dyDescent="0.25"/>
  <sheetData>
    <row r="1" spans="1:55" s="3" customFormat="1" x14ac:dyDescent="0.25">
      <c r="A1" s="3" t="s">
        <v>184</v>
      </c>
    </row>
    <row r="2" spans="1: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</row>
    <row r="3" spans="1:55" x14ac:dyDescent="0.25">
      <c r="A3">
        <v>1</v>
      </c>
      <c r="B3" t="s">
        <v>62</v>
      </c>
      <c r="C3">
        <v>383.94</v>
      </c>
      <c r="D3">
        <v>0</v>
      </c>
      <c r="E3">
        <v>0</v>
      </c>
      <c r="F3">
        <v>0.5</v>
      </c>
      <c r="G3">
        <v>8.8333300000000001</v>
      </c>
      <c r="H3">
        <v>17.166699999999999</v>
      </c>
      <c r="I3">
        <v>78.214200000000005</v>
      </c>
      <c r="J3">
        <v>86.547499999999999</v>
      </c>
      <c r="K3">
        <v>0</v>
      </c>
      <c r="L3">
        <v>8.3333300000000001</v>
      </c>
      <c r="M3">
        <v>16.666699999999999</v>
      </c>
      <c r="N3">
        <v>91.868300000000005</v>
      </c>
      <c r="O3">
        <v>100.202</v>
      </c>
      <c r="P3">
        <v>0.75</v>
      </c>
      <c r="Q3">
        <v>9.0833300000000001</v>
      </c>
      <c r="R3">
        <v>17.416699999999999</v>
      </c>
      <c r="S3">
        <v>75.701700000000002</v>
      </c>
      <c r="T3">
        <v>84.034999999999997</v>
      </c>
      <c r="U3">
        <v>0.25</v>
      </c>
      <c r="V3">
        <v>8.5833300000000001</v>
      </c>
      <c r="W3">
        <v>16.916699999999999</v>
      </c>
      <c r="X3">
        <v>126.524</v>
      </c>
      <c r="Y3">
        <v>134.858</v>
      </c>
      <c r="Z3">
        <v>21.673400000000001</v>
      </c>
      <c r="AA3">
        <v>30.006799999999998</v>
      </c>
      <c r="AB3">
        <v>38.3401</v>
      </c>
      <c r="AC3">
        <v>123.679</v>
      </c>
      <c r="AD3">
        <v>132.012</v>
      </c>
      <c r="AE3">
        <v>62.047499999999999</v>
      </c>
      <c r="AF3">
        <v>70.380899999999997</v>
      </c>
      <c r="AG3">
        <v>78.714200000000005</v>
      </c>
      <c r="AH3">
        <v>146.82400000000001</v>
      </c>
      <c r="AI3">
        <v>155.15700000000001</v>
      </c>
      <c r="AJ3">
        <v>75.701700000000002</v>
      </c>
      <c r="AK3">
        <v>84.034999999999997</v>
      </c>
      <c r="AL3">
        <v>92.368300000000005</v>
      </c>
      <c r="AM3">
        <v>201.36099999999999</v>
      </c>
      <c r="AN3">
        <v>209.69499999999999</v>
      </c>
      <c r="AO3">
        <v>59.534999999999997</v>
      </c>
      <c r="AP3">
        <v>67.868300000000005</v>
      </c>
      <c r="AQ3">
        <v>76.201700000000002</v>
      </c>
      <c r="AR3">
        <v>143.364</v>
      </c>
      <c r="AS3">
        <v>151.69800000000001</v>
      </c>
      <c r="AT3">
        <v>110.358</v>
      </c>
      <c r="AU3">
        <v>118.691</v>
      </c>
      <c r="AV3">
        <v>127.024</v>
      </c>
      <c r="AW3">
        <v>202.00200000000001</v>
      </c>
      <c r="AX3">
        <v>210.33500000000001</v>
      </c>
      <c r="AY3">
        <v>108.535</v>
      </c>
      <c r="AZ3">
        <v>116.86799999999999</v>
      </c>
      <c r="BA3">
        <v>125.202</v>
      </c>
      <c r="BB3">
        <v>231.63499999999999</v>
      </c>
      <c r="BC3">
        <v>239.96799999999999</v>
      </c>
    </row>
    <row r="4" spans="1:55" x14ac:dyDescent="0.25">
      <c r="A4">
        <v>2</v>
      </c>
      <c r="B4" t="s">
        <v>62</v>
      </c>
      <c r="C4">
        <v>366.67599999999999</v>
      </c>
      <c r="D4">
        <v>0</v>
      </c>
      <c r="E4">
        <v>6.3295199999999997E-5</v>
      </c>
      <c r="F4">
        <v>1</v>
      </c>
      <c r="G4">
        <v>9.3333300000000001</v>
      </c>
      <c r="H4">
        <v>17.666699999999999</v>
      </c>
      <c r="I4">
        <v>80.148099999999999</v>
      </c>
      <c r="J4">
        <v>88.481399999999994</v>
      </c>
      <c r="K4">
        <v>0</v>
      </c>
      <c r="L4">
        <v>8.3333300000000001</v>
      </c>
      <c r="M4">
        <v>16.666699999999999</v>
      </c>
      <c r="N4">
        <v>79.136499999999998</v>
      </c>
      <c r="O4">
        <v>87.469800000000006</v>
      </c>
      <c r="P4">
        <v>0.5</v>
      </c>
      <c r="Q4">
        <v>8.8333300000000001</v>
      </c>
      <c r="R4">
        <v>17.166699999999999</v>
      </c>
      <c r="S4">
        <v>120.572</v>
      </c>
      <c r="T4">
        <v>128.90600000000001</v>
      </c>
      <c r="U4">
        <v>0.75</v>
      </c>
      <c r="V4">
        <v>9.0833300000000001</v>
      </c>
      <c r="W4">
        <v>17.416699999999999</v>
      </c>
      <c r="X4">
        <v>86.6</v>
      </c>
      <c r="Y4">
        <v>94.933300000000003</v>
      </c>
      <c r="Z4">
        <v>0.25</v>
      </c>
      <c r="AA4">
        <v>8.5833300000000001</v>
      </c>
      <c r="AB4">
        <v>16.916699999999999</v>
      </c>
      <c r="AC4">
        <v>120.925</v>
      </c>
      <c r="AD4">
        <v>129.25800000000001</v>
      </c>
      <c r="AE4">
        <v>63.981400000000001</v>
      </c>
      <c r="AF4">
        <v>72.314700000000002</v>
      </c>
      <c r="AG4">
        <v>80.648099999999999</v>
      </c>
      <c r="AH4">
        <v>166.63499999999999</v>
      </c>
      <c r="AI4">
        <v>174.96799999999999</v>
      </c>
      <c r="AJ4">
        <v>62.969799999999999</v>
      </c>
      <c r="AK4">
        <v>71.303100000000001</v>
      </c>
      <c r="AL4">
        <v>79.636499999999998</v>
      </c>
      <c r="AM4">
        <v>151.941</v>
      </c>
      <c r="AN4">
        <v>160.27500000000001</v>
      </c>
      <c r="AO4">
        <v>104.40600000000001</v>
      </c>
      <c r="AP4">
        <v>112.739</v>
      </c>
      <c r="AQ4">
        <v>121.072</v>
      </c>
      <c r="AR4">
        <v>197.06100000000001</v>
      </c>
      <c r="AS4">
        <v>205.39400000000001</v>
      </c>
      <c r="AT4">
        <v>70.433300000000003</v>
      </c>
      <c r="AU4">
        <v>78.766599999999997</v>
      </c>
      <c r="AV4">
        <v>87.1</v>
      </c>
      <c r="AW4">
        <v>189.77600000000001</v>
      </c>
      <c r="AX4">
        <v>198.10900000000001</v>
      </c>
      <c r="AY4">
        <v>104.758</v>
      </c>
      <c r="AZ4">
        <v>113.09099999999999</v>
      </c>
      <c r="BA4">
        <v>121.425</v>
      </c>
      <c r="BB4">
        <v>186.697</v>
      </c>
      <c r="BC4">
        <v>195.03100000000001</v>
      </c>
    </row>
    <row r="5" spans="1:55" x14ac:dyDescent="0.25">
      <c r="A5">
        <v>3</v>
      </c>
      <c r="B5" t="s">
        <v>62</v>
      </c>
      <c r="C5">
        <v>418.47300000000001</v>
      </c>
      <c r="D5">
        <v>0</v>
      </c>
      <c r="E5">
        <v>0</v>
      </c>
      <c r="F5">
        <v>0</v>
      </c>
      <c r="G5">
        <v>8.3333300000000001</v>
      </c>
      <c r="H5">
        <v>16.666699999999999</v>
      </c>
      <c r="I5">
        <v>107.352</v>
      </c>
      <c r="J5">
        <v>115.68600000000001</v>
      </c>
      <c r="K5">
        <v>0.5</v>
      </c>
      <c r="L5">
        <v>8.8333300000000001</v>
      </c>
      <c r="M5">
        <v>17.166699999999999</v>
      </c>
      <c r="N5">
        <v>68.403000000000006</v>
      </c>
      <c r="O5">
        <v>76.7363</v>
      </c>
      <c r="P5">
        <v>1</v>
      </c>
      <c r="Q5">
        <v>9.3333300000000001</v>
      </c>
      <c r="R5">
        <v>17.666699999999999</v>
      </c>
      <c r="S5">
        <v>91.185699999999997</v>
      </c>
      <c r="T5">
        <v>99.519000000000005</v>
      </c>
      <c r="U5">
        <v>0.75</v>
      </c>
      <c r="V5">
        <v>9.0833300000000001</v>
      </c>
      <c r="W5">
        <v>17.416699999999999</v>
      </c>
      <c r="X5">
        <v>132.02199999999999</v>
      </c>
      <c r="Y5">
        <v>140.35599999999999</v>
      </c>
      <c r="Z5">
        <v>0.25</v>
      </c>
      <c r="AA5">
        <v>8.5833300000000001</v>
      </c>
      <c r="AB5">
        <v>16.916699999999999</v>
      </c>
      <c r="AC5">
        <v>101.884</v>
      </c>
      <c r="AD5">
        <v>110.217</v>
      </c>
      <c r="AE5">
        <v>91.185699999999997</v>
      </c>
      <c r="AF5">
        <v>99.519000000000005</v>
      </c>
      <c r="AG5">
        <v>107.852</v>
      </c>
      <c r="AH5">
        <v>199.86600000000001</v>
      </c>
      <c r="AI5">
        <v>208.2</v>
      </c>
      <c r="AJ5">
        <v>57.191800000000001</v>
      </c>
      <c r="AK5">
        <v>65.525099999999995</v>
      </c>
      <c r="AL5">
        <v>73.858400000000003</v>
      </c>
      <c r="AM5">
        <v>124.01900000000001</v>
      </c>
      <c r="AN5">
        <v>132.352</v>
      </c>
      <c r="AO5">
        <v>85.069599999999994</v>
      </c>
      <c r="AP5">
        <v>93.403000000000006</v>
      </c>
      <c r="AQ5">
        <v>101.736</v>
      </c>
      <c r="AR5">
        <v>203.251</v>
      </c>
      <c r="AS5">
        <v>211.58500000000001</v>
      </c>
      <c r="AT5">
        <v>124.01900000000001</v>
      </c>
      <c r="AU5">
        <v>132.352</v>
      </c>
      <c r="AV5">
        <v>140.68600000000001</v>
      </c>
      <c r="AW5">
        <v>219.11600000000001</v>
      </c>
      <c r="AX5">
        <v>227.44900000000001</v>
      </c>
      <c r="AY5">
        <v>85.716999999999999</v>
      </c>
      <c r="AZ5">
        <v>94.050399999999996</v>
      </c>
      <c r="BA5">
        <v>102.384</v>
      </c>
      <c r="BB5">
        <v>177.22300000000001</v>
      </c>
      <c r="BC5">
        <v>185.55699999999999</v>
      </c>
    </row>
    <row r="6" spans="1:55" x14ac:dyDescent="0.25">
      <c r="A6">
        <v>4</v>
      </c>
      <c r="B6" t="s">
        <v>62</v>
      </c>
      <c r="C6">
        <v>415.21100000000001</v>
      </c>
      <c r="D6">
        <v>0</v>
      </c>
      <c r="E6">
        <v>0</v>
      </c>
      <c r="F6">
        <v>0.5</v>
      </c>
      <c r="G6">
        <v>8.8333300000000001</v>
      </c>
      <c r="H6">
        <v>17.166699999999999</v>
      </c>
      <c r="I6">
        <v>111.973</v>
      </c>
      <c r="J6">
        <v>120.307</v>
      </c>
      <c r="K6">
        <v>3.3780000000000001</v>
      </c>
      <c r="L6">
        <v>11.7113</v>
      </c>
      <c r="M6">
        <v>20.044699999999999</v>
      </c>
      <c r="N6">
        <v>72.818700000000007</v>
      </c>
      <c r="O6">
        <v>81.152100000000004</v>
      </c>
      <c r="P6">
        <v>72.818700000000007</v>
      </c>
      <c r="Q6">
        <v>81.152100000000004</v>
      </c>
      <c r="R6">
        <v>89.485399999999998</v>
      </c>
      <c r="S6">
        <v>172.38900000000001</v>
      </c>
      <c r="T6">
        <v>180.72300000000001</v>
      </c>
      <c r="U6">
        <v>0.25</v>
      </c>
      <c r="V6">
        <v>8.5833300000000001</v>
      </c>
      <c r="W6">
        <v>16.916699999999999</v>
      </c>
      <c r="X6">
        <v>122.536</v>
      </c>
      <c r="Y6">
        <v>130.87</v>
      </c>
      <c r="Z6">
        <v>0.75</v>
      </c>
      <c r="AA6">
        <v>9.0833300000000001</v>
      </c>
      <c r="AB6">
        <v>17.416699999999999</v>
      </c>
      <c r="AC6">
        <v>106.37</v>
      </c>
      <c r="AD6">
        <v>114.703</v>
      </c>
      <c r="AE6">
        <v>105.902</v>
      </c>
      <c r="AF6">
        <v>114.235</v>
      </c>
      <c r="AG6">
        <v>122.569</v>
      </c>
      <c r="AH6">
        <v>221.96</v>
      </c>
      <c r="AI6">
        <v>230.29400000000001</v>
      </c>
      <c r="AJ6">
        <v>56.652099999999997</v>
      </c>
      <c r="AK6">
        <v>64.985399999999998</v>
      </c>
      <c r="AL6">
        <v>73.318700000000007</v>
      </c>
      <c r="AM6">
        <v>147.24100000000001</v>
      </c>
      <c r="AN6">
        <v>155.57400000000001</v>
      </c>
      <c r="AO6">
        <v>0</v>
      </c>
      <c r="AP6">
        <v>8.3333300000000001</v>
      </c>
      <c r="AQ6">
        <v>16.666699999999999</v>
      </c>
      <c r="AR6">
        <v>88.985399999999998</v>
      </c>
      <c r="AS6">
        <v>97.318700000000007</v>
      </c>
      <c r="AT6">
        <v>106.37</v>
      </c>
      <c r="AU6">
        <v>114.703</v>
      </c>
      <c r="AV6">
        <v>123.036</v>
      </c>
      <c r="AW6">
        <v>214.2</v>
      </c>
      <c r="AX6">
        <v>222.53399999999999</v>
      </c>
      <c r="AY6">
        <v>105.652</v>
      </c>
      <c r="AZ6">
        <v>113.985</v>
      </c>
      <c r="BA6">
        <v>122.319</v>
      </c>
      <c r="BB6">
        <v>225.64599999999999</v>
      </c>
      <c r="BC6">
        <v>233.97900000000001</v>
      </c>
    </row>
    <row r="7" spans="1:55" x14ac:dyDescent="0.25">
      <c r="A7">
        <v>5</v>
      </c>
      <c r="B7" t="s">
        <v>62</v>
      </c>
      <c r="C7">
        <v>459.577</v>
      </c>
      <c r="D7">
        <v>0</v>
      </c>
      <c r="E7">
        <v>0</v>
      </c>
      <c r="F7">
        <v>0</v>
      </c>
      <c r="G7">
        <v>8.3333300000000001</v>
      </c>
      <c r="H7">
        <v>16.666699999999999</v>
      </c>
      <c r="I7">
        <v>118.848</v>
      </c>
      <c r="J7">
        <v>127.181</v>
      </c>
      <c r="K7">
        <v>6.9313599999999997</v>
      </c>
      <c r="L7">
        <v>15.264699999999999</v>
      </c>
      <c r="M7">
        <v>23.597999999999999</v>
      </c>
      <c r="N7">
        <v>106.813</v>
      </c>
      <c r="O7">
        <v>115.14700000000001</v>
      </c>
      <c r="P7">
        <v>0.25</v>
      </c>
      <c r="Q7">
        <v>8.5833300000000001</v>
      </c>
      <c r="R7">
        <v>16.916699999999999</v>
      </c>
      <c r="S7">
        <v>120.202</v>
      </c>
      <c r="T7">
        <v>128.535</v>
      </c>
      <c r="U7">
        <v>0.5</v>
      </c>
      <c r="V7">
        <v>8.8333300000000001</v>
      </c>
      <c r="W7">
        <v>17.166699999999999</v>
      </c>
      <c r="X7">
        <v>111.71599999999999</v>
      </c>
      <c r="Y7">
        <v>120.04900000000001</v>
      </c>
      <c r="Z7">
        <v>0.75</v>
      </c>
      <c r="AA7">
        <v>9.0833300000000001</v>
      </c>
      <c r="AB7">
        <v>17.416699999999999</v>
      </c>
      <c r="AC7">
        <v>122.627</v>
      </c>
      <c r="AD7">
        <v>130.96100000000001</v>
      </c>
      <c r="AE7">
        <v>102.681</v>
      </c>
      <c r="AF7">
        <v>111.014</v>
      </c>
      <c r="AG7">
        <v>119.348</v>
      </c>
      <c r="AH7">
        <v>222.03899999999999</v>
      </c>
      <c r="AI7">
        <v>230.37200000000001</v>
      </c>
      <c r="AJ7">
        <v>90.646699999999996</v>
      </c>
      <c r="AK7">
        <v>98.980099999999993</v>
      </c>
      <c r="AL7">
        <v>107.313</v>
      </c>
      <c r="AM7">
        <v>217.68600000000001</v>
      </c>
      <c r="AN7">
        <v>226.01900000000001</v>
      </c>
      <c r="AO7">
        <v>104.035</v>
      </c>
      <c r="AP7">
        <v>112.369</v>
      </c>
      <c r="AQ7">
        <v>120.702</v>
      </c>
      <c r="AR7">
        <v>216.405</v>
      </c>
      <c r="AS7">
        <v>224.738</v>
      </c>
      <c r="AT7">
        <v>95.549099999999996</v>
      </c>
      <c r="AU7">
        <v>103.88200000000001</v>
      </c>
      <c r="AV7">
        <v>112.21599999999999</v>
      </c>
      <c r="AW7">
        <v>188.02799999999999</v>
      </c>
      <c r="AX7">
        <v>196.36099999999999</v>
      </c>
      <c r="AY7">
        <v>106.461</v>
      </c>
      <c r="AZ7">
        <v>114.794</v>
      </c>
      <c r="BA7">
        <v>123.127</v>
      </c>
      <c r="BB7">
        <v>233.60400000000001</v>
      </c>
      <c r="BC7">
        <v>241.93700000000001</v>
      </c>
    </row>
    <row r="8" spans="1:55" x14ac:dyDescent="0.25">
      <c r="A8">
        <v>6</v>
      </c>
      <c r="B8" t="s">
        <v>62</v>
      </c>
      <c r="C8">
        <v>290.77499999999998</v>
      </c>
      <c r="D8">
        <v>0</v>
      </c>
      <c r="E8">
        <v>0</v>
      </c>
      <c r="F8">
        <v>0</v>
      </c>
      <c r="G8">
        <v>8.3333300000000001</v>
      </c>
      <c r="H8">
        <v>16.666699999999999</v>
      </c>
      <c r="I8">
        <v>87.880499999999998</v>
      </c>
      <c r="J8">
        <v>96.213899999999995</v>
      </c>
      <c r="K8">
        <v>0.5</v>
      </c>
      <c r="L8">
        <v>8.8333300000000001</v>
      </c>
      <c r="M8">
        <v>17.166699999999999</v>
      </c>
      <c r="N8">
        <v>73.206900000000005</v>
      </c>
      <c r="O8">
        <v>81.540199999999999</v>
      </c>
      <c r="P8">
        <v>6.4814299999999996</v>
      </c>
      <c r="Q8">
        <v>14.8148</v>
      </c>
      <c r="R8">
        <v>23.148099999999999</v>
      </c>
      <c r="S8">
        <v>104.547</v>
      </c>
      <c r="T8">
        <v>112.881</v>
      </c>
      <c r="U8">
        <v>0.75</v>
      </c>
      <c r="V8">
        <v>9.0833300000000001</v>
      </c>
      <c r="W8">
        <v>17.416699999999999</v>
      </c>
      <c r="X8">
        <v>71.713899999999995</v>
      </c>
      <c r="Y8">
        <v>80.047200000000004</v>
      </c>
      <c r="Z8">
        <v>0.25</v>
      </c>
      <c r="AA8">
        <v>8.5833300000000001</v>
      </c>
      <c r="AB8">
        <v>16.916699999999999</v>
      </c>
      <c r="AC8">
        <v>84.245999999999995</v>
      </c>
      <c r="AD8">
        <v>92.579300000000003</v>
      </c>
      <c r="AE8">
        <v>71.713899999999995</v>
      </c>
      <c r="AF8">
        <v>80.047200000000004</v>
      </c>
      <c r="AG8">
        <v>88.380499999999998</v>
      </c>
      <c r="AH8">
        <v>175.43299999999999</v>
      </c>
      <c r="AI8">
        <v>183.767</v>
      </c>
      <c r="AJ8">
        <v>57.040199999999999</v>
      </c>
      <c r="AK8">
        <v>65.373500000000007</v>
      </c>
      <c r="AL8">
        <v>73.706900000000005</v>
      </c>
      <c r="AM8">
        <v>146.00800000000001</v>
      </c>
      <c r="AN8">
        <v>154.34100000000001</v>
      </c>
      <c r="AO8">
        <v>104.547</v>
      </c>
      <c r="AP8">
        <v>112.881</v>
      </c>
      <c r="AQ8">
        <v>121.214</v>
      </c>
      <c r="AR8">
        <v>222.00899999999999</v>
      </c>
      <c r="AS8">
        <v>230.34200000000001</v>
      </c>
      <c r="AT8">
        <v>55.547199999999997</v>
      </c>
      <c r="AU8">
        <v>63.880499999999998</v>
      </c>
      <c r="AV8">
        <v>72.213899999999995</v>
      </c>
      <c r="AW8">
        <v>124.16200000000001</v>
      </c>
      <c r="AX8">
        <v>132.495</v>
      </c>
      <c r="AY8">
        <v>68.079300000000003</v>
      </c>
      <c r="AZ8">
        <v>76.412599999999998</v>
      </c>
      <c r="BA8">
        <v>84.745999999999995</v>
      </c>
      <c r="BB8">
        <v>183.054</v>
      </c>
      <c r="BC8">
        <v>191.38800000000001</v>
      </c>
    </row>
    <row r="9" spans="1:55" x14ac:dyDescent="0.25">
      <c r="A9">
        <v>7</v>
      </c>
      <c r="B9" t="s">
        <v>62</v>
      </c>
      <c r="C9">
        <v>427.52</v>
      </c>
      <c r="D9">
        <v>0</v>
      </c>
      <c r="E9">
        <v>0</v>
      </c>
      <c r="F9">
        <v>0.5</v>
      </c>
      <c r="G9">
        <v>8.8333300000000001</v>
      </c>
      <c r="H9">
        <v>17.166699999999999</v>
      </c>
      <c r="I9">
        <v>113.63800000000001</v>
      </c>
      <c r="J9">
        <v>121.97199999999999</v>
      </c>
      <c r="K9">
        <v>0.75</v>
      </c>
      <c r="L9">
        <v>9.0833300000000001</v>
      </c>
      <c r="M9">
        <v>17.416699999999999</v>
      </c>
      <c r="N9">
        <v>114.197</v>
      </c>
      <c r="O9">
        <v>122.53</v>
      </c>
      <c r="P9">
        <v>4.4494800000000003</v>
      </c>
      <c r="Q9">
        <v>12.7828</v>
      </c>
      <c r="R9">
        <v>21.116199999999999</v>
      </c>
      <c r="S9">
        <v>109.676</v>
      </c>
      <c r="T9">
        <v>118.009</v>
      </c>
      <c r="U9">
        <v>0.25</v>
      </c>
      <c r="V9">
        <v>8.5833300000000001</v>
      </c>
      <c r="W9">
        <v>16.916699999999999</v>
      </c>
      <c r="X9">
        <v>69.298900000000003</v>
      </c>
      <c r="Y9">
        <v>77.632199999999997</v>
      </c>
      <c r="Z9">
        <v>109.676</v>
      </c>
      <c r="AA9">
        <v>118.009</v>
      </c>
      <c r="AB9">
        <v>126.342</v>
      </c>
      <c r="AC9">
        <v>197.46899999999999</v>
      </c>
      <c r="AD9">
        <v>205.80199999999999</v>
      </c>
      <c r="AE9">
        <v>97.471800000000002</v>
      </c>
      <c r="AF9">
        <v>105.80500000000001</v>
      </c>
      <c r="AG9">
        <v>114.13800000000001</v>
      </c>
      <c r="AH9">
        <v>198.57</v>
      </c>
      <c r="AI9">
        <v>206.90299999999999</v>
      </c>
      <c r="AJ9">
        <v>98.029899999999998</v>
      </c>
      <c r="AK9">
        <v>106.363</v>
      </c>
      <c r="AL9">
        <v>114.697</v>
      </c>
      <c r="AM9">
        <v>190.68199999999999</v>
      </c>
      <c r="AN9">
        <v>199.01599999999999</v>
      </c>
      <c r="AO9">
        <v>93.509100000000004</v>
      </c>
      <c r="AP9">
        <v>101.842</v>
      </c>
      <c r="AQ9">
        <v>110.176</v>
      </c>
      <c r="AR9">
        <v>184.07300000000001</v>
      </c>
      <c r="AS9">
        <v>192.40700000000001</v>
      </c>
      <c r="AT9">
        <v>53.132199999999997</v>
      </c>
      <c r="AU9">
        <v>61.465600000000002</v>
      </c>
      <c r="AV9">
        <v>69.798900000000003</v>
      </c>
      <c r="AW9">
        <v>181.27699999999999</v>
      </c>
      <c r="AX9">
        <v>189.61</v>
      </c>
      <c r="AY9">
        <v>0</v>
      </c>
      <c r="AZ9">
        <v>8.3333300000000001</v>
      </c>
      <c r="BA9">
        <v>16.666699999999999</v>
      </c>
      <c r="BB9">
        <v>125.842</v>
      </c>
      <c r="BC9">
        <v>134.17599999999999</v>
      </c>
    </row>
    <row r="10" spans="1:55" x14ac:dyDescent="0.25">
      <c r="A10">
        <v>8</v>
      </c>
      <c r="B10" t="s">
        <v>62</v>
      </c>
      <c r="C10">
        <v>351.75400000000002</v>
      </c>
      <c r="D10">
        <v>0</v>
      </c>
      <c r="E10">
        <v>0</v>
      </c>
      <c r="F10">
        <v>4.8853600000000004</v>
      </c>
      <c r="G10">
        <v>13.2187</v>
      </c>
      <c r="H10">
        <v>21.552</v>
      </c>
      <c r="I10">
        <v>96.861199999999997</v>
      </c>
      <c r="J10">
        <v>105.19499999999999</v>
      </c>
      <c r="K10">
        <v>0.75</v>
      </c>
      <c r="L10">
        <v>9.0833300000000001</v>
      </c>
      <c r="M10">
        <v>17.416699999999999</v>
      </c>
      <c r="N10">
        <v>80.812100000000001</v>
      </c>
      <c r="O10">
        <v>89.145399999999995</v>
      </c>
      <c r="P10">
        <v>0.5</v>
      </c>
      <c r="Q10">
        <v>8.8333300000000001</v>
      </c>
      <c r="R10">
        <v>17.166699999999999</v>
      </c>
      <c r="S10">
        <v>118.48</v>
      </c>
      <c r="T10">
        <v>126.813</v>
      </c>
      <c r="U10">
        <v>66.9512</v>
      </c>
      <c r="V10">
        <v>75.284599999999998</v>
      </c>
      <c r="W10">
        <v>83.617900000000006</v>
      </c>
      <c r="X10">
        <v>136.37100000000001</v>
      </c>
      <c r="Y10">
        <v>144.70400000000001</v>
      </c>
      <c r="Z10">
        <v>0.25</v>
      </c>
      <c r="AA10">
        <v>8.5833300000000001</v>
      </c>
      <c r="AB10">
        <v>16.916699999999999</v>
      </c>
      <c r="AC10">
        <v>82.841700000000003</v>
      </c>
      <c r="AD10">
        <v>91.174999999999997</v>
      </c>
      <c r="AE10">
        <v>80.694599999999994</v>
      </c>
      <c r="AF10">
        <v>89.027900000000002</v>
      </c>
      <c r="AG10">
        <v>97.361199999999997</v>
      </c>
      <c r="AH10">
        <v>151.91900000000001</v>
      </c>
      <c r="AI10">
        <v>160.25200000000001</v>
      </c>
      <c r="AJ10">
        <v>64.645399999999995</v>
      </c>
      <c r="AK10">
        <v>72.978700000000003</v>
      </c>
      <c r="AL10">
        <v>81.312100000000001</v>
      </c>
      <c r="AM10">
        <v>174.423</v>
      </c>
      <c r="AN10">
        <v>182.756</v>
      </c>
      <c r="AO10">
        <v>113.52800000000001</v>
      </c>
      <c r="AP10">
        <v>121.861</v>
      </c>
      <c r="AQ10">
        <v>130.19499999999999</v>
      </c>
      <c r="AR10">
        <v>200.417</v>
      </c>
      <c r="AS10">
        <v>208.75</v>
      </c>
      <c r="AT10">
        <v>0</v>
      </c>
      <c r="AU10">
        <v>8.3333300000000001</v>
      </c>
      <c r="AV10">
        <v>16.666699999999999</v>
      </c>
      <c r="AW10">
        <v>83.117900000000006</v>
      </c>
      <c r="AX10">
        <v>91.4512</v>
      </c>
      <c r="AY10">
        <v>66.674999999999997</v>
      </c>
      <c r="AZ10">
        <v>75.008300000000006</v>
      </c>
      <c r="BA10">
        <v>83.341700000000003</v>
      </c>
      <c r="BB10">
        <v>165.595</v>
      </c>
      <c r="BC10">
        <v>173.928</v>
      </c>
    </row>
    <row r="11" spans="1:55" x14ac:dyDescent="0.25">
      <c r="A11">
        <v>9</v>
      </c>
      <c r="B11" t="s">
        <v>62</v>
      </c>
      <c r="C11">
        <v>343.09399999999999</v>
      </c>
      <c r="D11">
        <v>0</v>
      </c>
      <c r="E11">
        <v>0</v>
      </c>
      <c r="F11">
        <v>0.75</v>
      </c>
      <c r="G11">
        <v>9.0833300000000001</v>
      </c>
      <c r="H11">
        <v>17.416699999999999</v>
      </c>
      <c r="I11">
        <v>116.376</v>
      </c>
      <c r="J11">
        <v>124.709</v>
      </c>
      <c r="K11">
        <v>1</v>
      </c>
      <c r="L11">
        <v>9.3333300000000001</v>
      </c>
      <c r="M11">
        <v>17.666699999999999</v>
      </c>
      <c r="N11">
        <v>77.662099999999995</v>
      </c>
      <c r="O11">
        <v>85.995400000000004</v>
      </c>
      <c r="P11">
        <v>0.5</v>
      </c>
      <c r="Q11">
        <v>8.8333300000000001</v>
      </c>
      <c r="R11">
        <v>17.166699999999999</v>
      </c>
      <c r="S11">
        <v>82.708699999999993</v>
      </c>
      <c r="T11">
        <v>91.042000000000002</v>
      </c>
      <c r="U11">
        <v>104.31399999999999</v>
      </c>
      <c r="V11">
        <v>112.648</v>
      </c>
      <c r="W11">
        <v>120.98099999999999</v>
      </c>
      <c r="X11">
        <v>191.886</v>
      </c>
      <c r="Y11">
        <v>200.22</v>
      </c>
      <c r="Z11">
        <v>0.25</v>
      </c>
      <c r="AA11">
        <v>8.5833300000000001</v>
      </c>
      <c r="AB11">
        <v>16.916699999999999</v>
      </c>
      <c r="AC11">
        <v>122.592</v>
      </c>
      <c r="AD11">
        <v>130.92500000000001</v>
      </c>
      <c r="AE11">
        <v>100.209</v>
      </c>
      <c r="AF11">
        <v>108.542</v>
      </c>
      <c r="AG11">
        <v>116.876</v>
      </c>
      <c r="AH11">
        <v>219.05699999999999</v>
      </c>
      <c r="AI11">
        <v>227.39099999999999</v>
      </c>
      <c r="AJ11">
        <v>61.495399999999997</v>
      </c>
      <c r="AK11">
        <v>69.828699999999998</v>
      </c>
      <c r="AL11">
        <v>78.162099999999995</v>
      </c>
      <c r="AM11">
        <v>186.154</v>
      </c>
      <c r="AN11">
        <v>194.48699999999999</v>
      </c>
      <c r="AO11">
        <v>66.542000000000002</v>
      </c>
      <c r="AP11">
        <v>74.875299999999996</v>
      </c>
      <c r="AQ11">
        <v>83.208699999999993</v>
      </c>
      <c r="AR11">
        <v>145.93100000000001</v>
      </c>
      <c r="AS11">
        <v>154.26400000000001</v>
      </c>
      <c r="AT11">
        <v>0</v>
      </c>
      <c r="AU11">
        <v>8.3333300000000001</v>
      </c>
      <c r="AV11">
        <v>16.666699999999999</v>
      </c>
      <c r="AW11">
        <v>120.48099999999999</v>
      </c>
      <c r="AX11">
        <v>128.81399999999999</v>
      </c>
      <c r="AY11">
        <v>106.425</v>
      </c>
      <c r="AZ11">
        <v>114.758</v>
      </c>
      <c r="BA11">
        <v>123.092</v>
      </c>
      <c r="BB11">
        <v>208.006</v>
      </c>
      <c r="BC11">
        <v>216.339</v>
      </c>
    </row>
    <row r="12" spans="1:55" x14ac:dyDescent="0.25">
      <c r="A12">
        <v>10</v>
      </c>
      <c r="B12" t="s">
        <v>62</v>
      </c>
      <c r="C12">
        <v>429.89299999999997</v>
      </c>
      <c r="D12">
        <v>0</v>
      </c>
      <c r="E12">
        <v>0</v>
      </c>
      <c r="F12">
        <v>108.827</v>
      </c>
      <c r="G12">
        <v>117.161</v>
      </c>
      <c r="H12">
        <v>125.494</v>
      </c>
      <c r="I12">
        <v>223.20500000000001</v>
      </c>
      <c r="J12">
        <v>231.53800000000001</v>
      </c>
      <c r="K12">
        <v>0.5</v>
      </c>
      <c r="L12">
        <v>8.8333300000000001</v>
      </c>
      <c r="M12">
        <v>17.166699999999999</v>
      </c>
      <c r="N12">
        <v>120.315</v>
      </c>
      <c r="O12">
        <v>128.648</v>
      </c>
      <c r="P12">
        <v>109.077</v>
      </c>
      <c r="Q12">
        <v>117.411</v>
      </c>
      <c r="R12">
        <v>125.744</v>
      </c>
      <c r="S12">
        <v>230.286</v>
      </c>
      <c r="T12">
        <v>238.619</v>
      </c>
      <c r="U12">
        <v>0</v>
      </c>
      <c r="V12">
        <v>8.3333300000000001</v>
      </c>
      <c r="W12">
        <v>16.666699999999999</v>
      </c>
      <c r="X12">
        <v>92.160700000000006</v>
      </c>
      <c r="Y12">
        <v>100.494</v>
      </c>
      <c r="Z12">
        <v>0.25</v>
      </c>
      <c r="AA12">
        <v>8.5833300000000001</v>
      </c>
      <c r="AB12">
        <v>16.916699999999999</v>
      </c>
      <c r="AC12">
        <v>83.0244</v>
      </c>
      <c r="AD12">
        <v>91.357799999999997</v>
      </c>
      <c r="AE12">
        <v>0.75</v>
      </c>
      <c r="AF12">
        <v>9.0833300000000001</v>
      </c>
      <c r="AG12">
        <v>17.416699999999999</v>
      </c>
      <c r="AH12">
        <v>123.235</v>
      </c>
      <c r="AI12">
        <v>131.56800000000001</v>
      </c>
      <c r="AJ12">
        <v>109.327</v>
      </c>
      <c r="AK12">
        <v>117.661</v>
      </c>
      <c r="AL12">
        <v>125.994</v>
      </c>
      <c r="AM12">
        <v>209.583</v>
      </c>
      <c r="AN12">
        <v>217.917</v>
      </c>
      <c r="AO12">
        <v>5.9911599999999998</v>
      </c>
      <c r="AP12">
        <v>14.3245</v>
      </c>
      <c r="AQ12">
        <v>22.657800000000002</v>
      </c>
      <c r="AR12">
        <v>109.327</v>
      </c>
      <c r="AS12">
        <v>117.661</v>
      </c>
      <c r="AT12">
        <v>75.994</v>
      </c>
      <c r="AU12">
        <v>84.327399999999997</v>
      </c>
      <c r="AV12">
        <v>92.660700000000006</v>
      </c>
      <c r="AW12">
        <v>167.215</v>
      </c>
      <c r="AX12">
        <v>175.548</v>
      </c>
      <c r="AY12">
        <v>66.857799999999997</v>
      </c>
      <c r="AZ12">
        <v>75.191100000000006</v>
      </c>
      <c r="BA12">
        <v>83.5244</v>
      </c>
      <c r="BB12">
        <v>182.01300000000001</v>
      </c>
      <c r="BC12">
        <v>190.346</v>
      </c>
    </row>
    <row r="14" spans="1:55" x14ac:dyDescent="0.25">
      <c r="A14" s="3" t="s">
        <v>190</v>
      </c>
    </row>
    <row r="15" spans="1: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</row>
    <row r="16" spans="1:55" x14ac:dyDescent="0.25">
      <c r="A16">
        <v>1</v>
      </c>
      <c r="B16" t="s">
        <v>62</v>
      </c>
      <c r="C16" s="2">
        <v>383.93990000000099</v>
      </c>
      <c r="D16">
        <v>15</v>
      </c>
      <c r="E16">
        <v>0</v>
      </c>
      <c r="F16">
        <v>0.5</v>
      </c>
      <c r="G16">
        <v>8.8333300000000001</v>
      </c>
      <c r="H16">
        <v>17.16666</v>
      </c>
      <c r="I16">
        <v>78.214159999999993</v>
      </c>
      <c r="J16">
        <v>86.547489999999996</v>
      </c>
      <c r="K16">
        <v>0</v>
      </c>
      <c r="L16">
        <v>8.3333300000000001</v>
      </c>
      <c r="M16">
        <v>16.66666</v>
      </c>
      <c r="N16">
        <v>91.868359999999996</v>
      </c>
      <c r="O16">
        <v>100.20169</v>
      </c>
      <c r="P16">
        <v>5.1211399999998406</v>
      </c>
      <c r="Q16">
        <v>13.454469999999841</v>
      </c>
      <c r="R16">
        <v>21.787799999999841</v>
      </c>
      <c r="S16">
        <v>75.701699999999832</v>
      </c>
      <c r="T16">
        <v>84.035029999999836</v>
      </c>
      <c r="U16">
        <v>0.25</v>
      </c>
      <c r="V16">
        <v>8.5833300000000001</v>
      </c>
      <c r="W16">
        <v>16.91666</v>
      </c>
      <c r="X16">
        <v>126.52466</v>
      </c>
      <c r="Y16">
        <v>134.85799</v>
      </c>
      <c r="Z16">
        <v>21.673400000000001</v>
      </c>
      <c r="AA16">
        <v>30.006730000000001</v>
      </c>
      <c r="AB16">
        <v>38.340060000000001</v>
      </c>
      <c r="AC16">
        <v>123.67906000000001</v>
      </c>
      <c r="AD16">
        <v>132.01239000000001</v>
      </c>
      <c r="AE16">
        <v>62.047499999999999</v>
      </c>
      <c r="AF16">
        <v>70.380830000000003</v>
      </c>
      <c r="AG16">
        <v>78.714159999999993</v>
      </c>
      <c r="AH16">
        <v>146.82406</v>
      </c>
      <c r="AI16">
        <v>155.15738999999999</v>
      </c>
      <c r="AJ16">
        <v>75.701700000000002</v>
      </c>
      <c r="AK16">
        <v>84.035030000000006</v>
      </c>
      <c r="AL16">
        <v>92.368359999999996</v>
      </c>
      <c r="AM16">
        <v>201.36135999999999</v>
      </c>
      <c r="AN16">
        <v>209.69468999999998</v>
      </c>
      <c r="AO16">
        <v>59.535039999999839</v>
      </c>
      <c r="AP16">
        <v>67.868369999999842</v>
      </c>
      <c r="AQ16">
        <v>76.201699999999846</v>
      </c>
      <c r="AR16">
        <v>143.36429999999984</v>
      </c>
      <c r="AS16">
        <v>151.69762999999983</v>
      </c>
      <c r="AT16">
        <v>110.358</v>
      </c>
      <c r="AU16">
        <v>118.69133000000001</v>
      </c>
      <c r="AV16">
        <v>127.02466000000001</v>
      </c>
      <c r="AW16">
        <v>202.00236000000001</v>
      </c>
      <c r="AX16">
        <v>210.33569</v>
      </c>
      <c r="AY16">
        <v>108.5350200000013</v>
      </c>
      <c r="AZ16">
        <v>116.8683500000013</v>
      </c>
      <c r="BA16">
        <v>125.20168000000129</v>
      </c>
      <c r="BB16">
        <v>231.63468000000131</v>
      </c>
      <c r="BC16">
        <v>239.9680100000013</v>
      </c>
    </row>
    <row r="17" spans="1:55" x14ac:dyDescent="0.25">
      <c r="A17">
        <v>2</v>
      </c>
      <c r="B17" t="s">
        <v>62</v>
      </c>
      <c r="C17" s="2">
        <v>366.67669999999998</v>
      </c>
      <c r="D17">
        <v>12</v>
      </c>
      <c r="E17">
        <v>0</v>
      </c>
      <c r="F17">
        <v>1</v>
      </c>
      <c r="G17">
        <v>9.3333300000000001</v>
      </c>
      <c r="H17">
        <v>17.66666</v>
      </c>
      <c r="I17">
        <v>80.148060000000001</v>
      </c>
      <c r="J17">
        <v>88.481390000000005</v>
      </c>
      <c r="K17">
        <v>0</v>
      </c>
      <c r="L17">
        <v>8.3333300000000001</v>
      </c>
      <c r="M17">
        <v>16.66666</v>
      </c>
      <c r="N17">
        <v>79.13646</v>
      </c>
      <c r="O17">
        <v>87.469790000000003</v>
      </c>
      <c r="P17">
        <v>0.75</v>
      </c>
      <c r="Q17">
        <v>9.0833300000000001</v>
      </c>
      <c r="R17">
        <v>17.41666</v>
      </c>
      <c r="S17">
        <v>120.82266</v>
      </c>
      <c r="T17">
        <v>129.15599</v>
      </c>
      <c r="U17">
        <v>0.25</v>
      </c>
      <c r="V17">
        <v>8.5833300000000001</v>
      </c>
      <c r="W17">
        <v>16.91666</v>
      </c>
      <c r="X17">
        <v>86.09996000000001</v>
      </c>
      <c r="Y17">
        <v>94.433290000000014</v>
      </c>
      <c r="Z17">
        <v>0.5</v>
      </c>
      <c r="AA17">
        <v>8.8333300000000001</v>
      </c>
      <c r="AB17">
        <v>17.16666</v>
      </c>
      <c r="AC17">
        <v>121.17465999999997</v>
      </c>
      <c r="AD17">
        <v>129.50798999999998</v>
      </c>
      <c r="AE17">
        <v>63.981400000000008</v>
      </c>
      <c r="AF17">
        <v>72.314730000000012</v>
      </c>
      <c r="AG17">
        <v>80.648060000000015</v>
      </c>
      <c r="AH17">
        <v>166.63486</v>
      </c>
      <c r="AI17">
        <v>174.96818999999999</v>
      </c>
      <c r="AJ17">
        <v>62.969800000000006</v>
      </c>
      <c r="AK17">
        <v>71.30313000000001</v>
      </c>
      <c r="AL17">
        <v>79.63646</v>
      </c>
      <c r="AM17">
        <v>151.94126000000003</v>
      </c>
      <c r="AN17">
        <v>160.27459000000002</v>
      </c>
      <c r="AO17">
        <v>104.65600000000001</v>
      </c>
      <c r="AP17">
        <v>112.98933000000001</v>
      </c>
      <c r="AQ17">
        <v>121.32266000000001</v>
      </c>
      <c r="AR17">
        <v>197.31086000000005</v>
      </c>
      <c r="AS17">
        <v>205.64419000000004</v>
      </c>
      <c r="AT17">
        <v>69.933300000000017</v>
      </c>
      <c r="AU17">
        <v>78.266630000000021</v>
      </c>
      <c r="AV17">
        <v>86.59996000000001</v>
      </c>
      <c r="AW17">
        <v>189.27596000000003</v>
      </c>
      <c r="AX17">
        <v>197.60929000000002</v>
      </c>
      <c r="AY17">
        <v>105.00799999999998</v>
      </c>
      <c r="AZ17">
        <v>113.34132999999999</v>
      </c>
      <c r="BA17">
        <v>121.67465999999999</v>
      </c>
      <c r="BB17">
        <v>186.94745999999998</v>
      </c>
      <c r="BC17">
        <v>195.28078999999997</v>
      </c>
    </row>
    <row r="18" spans="1:55" x14ac:dyDescent="0.25">
      <c r="A18">
        <v>3</v>
      </c>
      <c r="B18" t="s">
        <v>62</v>
      </c>
      <c r="C18" s="2">
        <v>418.4726300000039</v>
      </c>
      <c r="D18">
        <v>13</v>
      </c>
      <c r="E18">
        <v>0</v>
      </c>
      <c r="F18">
        <v>0</v>
      </c>
      <c r="G18">
        <v>8.3333300000000001</v>
      </c>
      <c r="H18">
        <v>16.66666</v>
      </c>
      <c r="I18">
        <v>107.35236</v>
      </c>
      <c r="J18">
        <v>115.68569000000001</v>
      </c>
      <c r="K18">
        <v>0.25</v>
      </c>
      <c r="L18">
        <v>8.5833300000000001</v>
      </c>
      <c r="M18">
        <v>16.91666</v>
      </c>
      <c r="N18">
        <v>68.152960000000007</v>
      </c>
      <c r="O18">
        <v>76.486290000000011</v>
      </c>
      <c r="P18">
        <v>4.9771400000000057</v>
      </c>
      <c r="Q18">
        <v>13.310470000000006</v>
      </c>
      <c r="R18">
        <v>21.643800000000006</v>
      </c>
      <c r="S18">
        <v>91.185700000000011</v>
      </c>
      <c r="T18">
        <v>99.519030000000015</v>
      </c>
      <c r="U18">
        <v>0.75</v>
      </c>
      <c r="V18">
        <v>9.0833300000000001</v>
      </c>
      <c r="W18">
        <v>17.41666</v>
      </c>
      <c r="X18">
        <v>132.02266</v>
      </c>
      <c r="Y18">
        <v>140.35598999999999</v>
      </c>
      <c r="Z18">
        <v>0.5</v>
      </c>
      <c r="AA18">
        <v>8.8333300000000001</v>
      </c>
      <c r="AB18">
        <v>17.16666</v>
      </c>
      <c r="AC18">
        <v>102.13365999999999</v>
      </c>
      <c r="AD18">
        <v>110.46699</v>
      </c>
      <c r="AE18">
        <v>91.185700000000011</v>
      </c>
      <c r="AF18">
        <v>99.519030000000015</v>
      </c>
      <c r="AG18">
        <v>107.85236</v>
      </c>
      <c r="AH18">
        <v>199.86646000000002</v>
      </c>
      <c r="AI18">
        <v>208.19979000000001</v>
      </c>
      <c r="AJ18">
        <v>57.19176000000131</v>
      </c>
      <c r="AK18">
        <v>65.525090000001313</v>
      </c>
      <c r="AL18">
        <v>73.858420000001303</v>
      </c>
      <c r="AM18">
        <v>124.0190200000013</v>
      </c>
      <c r="AN18">
        <v>132.35235000000131</v>
      </c>
      <c r="AO18">
        <v>84.819620000001308</v>
      </c>
      <c r="AP18">
        <v>93.152950000001312</v>
      </c>
      <c r="AQ18">
        <v>101.4862800000013</v>
      </c>
      <c r="AR18">
        <v>203.00128000000132</v>
      </c>
      <c r="AS18">
        <v>211.33461000000131</v>
      </c>
      <c r="AT18">
        <v>124.0190200000013</v>
      </c>
      <c r="AU18">
        <v>132.35235000000131</v>
      </c>
      <c r="AV18">
        <v>140.6856800000013</v>
      </c>
      <c r="AW18">
        <v>219.11578000000131</v>
      </c>
      <c r="AX18">
        <v>227.4491100000013</v>
      </c>
      <c r="AY18">
        <v>85.966999999999999</v>
      </c>
      <c r="AZ18">
        <v>94.300330000000002</v>
      </c>
      <c r="BA18">
        <v>102.63365999999999</v>
      </c>
      <c r="BB18">
        <v>177.47346000000002</v>
      </c>
      <c r="BC18">
        <v>185.80679000000001</v>
      </c>
    </row>
    <row r="19" spans="1:55" x14ac:dyDescent="0.25">
      <c r="A19">
        <v>4</v>
      </c>
      <c r="B19" t="s">
        <v>62</v>
      </c>
      <c r="C19" s="2">
        <v>415.21113000000014</v>
      </c>
      <c r="D19">
        <v>12</v>
      </c>
      <c r="E19">
        <v>0</v>
      </c>
      <c r="F19">
        <v>0.5</v>
      </c>
      <c r="G19">
        <v>8.8333300000000001</v>
      </c>
      <c r="H19">
        <v>17.16666</v>
      </c>
      <c r="I19">
        <v>111.97326000000001</v>
      </c>
      <c r="J19">
        <v>120.30659000000001</v>
      </c>
      <c r="K19">
        <v>1</v>
      </c>
      <c r="L19">
        <v>9.3333300000000001</v>
      </c>
      <c r="M19">
        <v>17.66666</v>
      </c>
      <c r="N19">
        <v>72.818700000000021</v>
      </c>
      <c r="O19">
        <v>81.152030000000025</v>
      </c>
      <c r="P19">
        <v>72.818700000000021</v>
      </c>
      <c r="Q19">
        <v>81.152030000000025</v>
      </c>
      <c r="R19">
        <v>89.485360000000014</v>
      </c>
      <c r="S19">
        <v>172.38926000000004</v>
      </c>
      <c r="T19">
        <v>180.72259000000003</v>
      </c>
      <c r="U19">
        <v>0.25</v>
      </c>
      <c r="V19">
        <v>8.5833300000000001</v>
      </c>
      <c r="W19">
        <v>16.91666</v>
      </c>
      <c r="X19">
        <v>122.53666</v>
      </c>
      <c r="Y19">
        <v>130.86999</v>
      </c>
      <c r="Z19">
        <v>0.75</v>
      </c>
      <c r="AA19">
        <v>9.0833300000000001</v>
      </c>
      <c r="AB19">
        <v>17.41666</v>
      </c>
      <c r="AC19">
        <v>106.37</v>
      </c>
      <c r="AD19">
        <v>114.70333000000001</v>
      </c>
      <c r="AE19">
        <v>105.65202000000002</v>
      </c>
      <c r="AF19">
        <v>113.98535000000003</v>
      </c>
      <c r="AG19">
        <v>122.31868000000003</v>
      </c>
      <c r="AH19">
        <v>221.71038000000004</v>
      </c>
      <c r="AI19">
        <v>230.04371000000003</v>
      </c>
      <c r="AJ19">
        <v>56.652040000000028</v>
      </c>
      <c r="AK19">
        <v>64.985370000000032</v>
      </c>
      <c r="AL19">
        <v>73.318700000000035</v>
      </c>
      <c r="AM19">
        <v>147.24070000000006</v>
      </c>
      <c r="AN19">
        <v>155.57403000000005</v>
      </c>
      <c r="AO19">
        <v>0</v>
      </c>
      <c r="AP19">
        <v>8.3333300000000001</v>
      </c>
      <c r="AQ19">
        <v>16.66666</v>
      </c>
      <c r="AR19">
        <v>88.985360000000014</v>
      </c>
      <c r="AS19">
        <v>97.318690000000018</v>
      </c>
      <c r="AT19">
        <v>106.37</v>
      </c>
      <c r="AU19">
        <v>114.70333000000001</v>
      </c>
      <c r="AV19">
        <v>123.03666000000001</v>
      </c>
      <c r="AW19">
        <v>214.20066000000003</v>
      </c>
      <c r="AX19">
        <v>222.53399000000002</v>
      </c>
      <c r="AY19">
        <v>105.90202000000002</v>
      </c>
      <c r="AZ19">
        <v>114.23535000000003</v>
      </c>
      <c r="BA19">
        <v>122.56868000000003</v>
      </c>
      <c r="BB19">
        <v>225.89568000000003</v>
      </c>
      <c r="BC19">
        <v>234.22901000000002</v>
      </c>
    </row>
    <row r="20" spans="1:55" x14ac:dyDescent="0.25">
      <c r="A20">
        <v>5</v>
      </c>
      <c r="B20" t="s">
        <v>62</v>
      </c>
      <c r="C20" s="2">
        <v>459.57665999999989</v>
      </c>
      <c r="D20">
        <v>12</v>
      </c>
      <c r="E20">
        <v>0</v>
      </c>
      <c r="F20">
        <v>0.75</v>
      </c>
      <c r="G20">
        <v>9.0833300000000001</v>
      </c>
      <c r="H20">
        <v>17.41666</v>
      </c>
      <c r="I20">
        <v>119.59765999999999</v>
      </c>
      <c r="J20">
        <v>127.93098999999999</v>
      </c>
      <c r="K20">
        <v>6.9313599999999997</v>
      </c>
      <c r="L20">
        <v>15.26469</v>
      </c>
      <c r="M20">
        <v>23.598019999999998</v>
      </c>
      <c r="N20">
        <v>106.81341999999999</v>
      </c>
      <c r="O20">
        <v>115.14675</v>
      </c>
      <c r="P20">
        <v>0.5</v>
      </c>
      <c r="Q20">
        <v>8.8333300000000001</v>
      </c>
      <c r="R20">
        <v>17.16666</v>
      </c>
      <c r="S20">
        <v>120.45165999999999</v>
      </c>
      <c r="T20">
        <v>128.78498999999999</v>
      </c>
      <c r="U20">
        <v>0.25</v>
      </c>
      <c r="V20">
        <v>8.5833300000000001</v>
      </c>
      <c r="W20">
        <v>16.91666</v>
      </c>
      <c r="X20">
        <v>111.46575999999999</v>
      </c>
      <c r="Y20">
        <v>119.79908999999999</v>
      </c>
      <c r="Z20">
        <v>0</v>
      </c>
      <c r="AA20">
        <v>8.3333300000000001</v>
      </c>
      <c r="AB20">
        <v>16.66666</v>
      </c>
      <c r="AC20">
        <v>121.87765999999998</v>
      </c>
      <c r="AD20">
        <v>130.21098999999998</v>
      </c>
      <c r="AE20">
        <v>103.431</v>
      </c>
      <c r="AF20">
        <v>111.76433</v>
      </c>
      <c r="AG20">
        <v>120.09765999999999</v>
      </c>
      <c r="AH20">
        <v>222.78866000000002</v>
      </c>
      <c r="AI20">
        <v>231.12199000000001</v>
      </c>
      <c r="AJ20">
        <v>90.646759999999944</v>
      </c>
      <c r="AK20">
        <v>98.980089999999947</v>
      </c>
      <c r="AL20">
        <v>107.31341999999995</v>
      </c>
      <c r="AM20">
        <v>217.68541999999994</v>
      </c>
      <c r="AN20">
        <v>226.01874999999993</v>
      </c>
      <c r="AO20">
        <v>104.285</v>
      </c>
      <c r="AP20">
        <v>112.61833</v>
      </c>
      <c r="AQ20">
        <v>120.95166</v>
      </c>
      <c r="AR20">
        <v>216.65466000000004</v>
      </c>
      <c r="AS20">
        <v>224.98799000000002</v>
      </c>
      <c r="AT20">
        <v>95.299099999999996</v>
      </c>
      <c r="AU20">
        <v>103.63243</v>
      </c>
      <c r="AV20">
        <v>111.96575999999999</v>
      </c>
      <c r="AW20">
        <v>187.77776</v>
      </c>
      <c r="AX20">
        <v>196.11108999999999</v>
      </c>
      <c r="AY20">
        <v>105.71099999999996</v>
      </c>
      <c r="AZ20">
        <v>114.04432999999996</v>
      </c>
      <c r="BA20">
        <v>122.37765999999996</v>
      </c>
      <c r="BB20">
        <v>232.85365999999996</v>
      </c>
      <c r="BC20">
        <v>241.18698999999995</v>
      </c>
    </row>
    <row r="21" spans="1:55" x14ac:dyDescent="0.25">
      <c r="A21">
        <v>6</v>
      </c>
      <c r="B21" t="s">
        <v>62</v>
      </c>
      <c r="C21" s="2">
        <v>290.77523000000269</v>
      </c>
      <c r="D21">
        <v>13</v>
      </c>
      <c r="E21">
        <v>0</v>
      </c>
      <c r="F21">
        <v>0</v>
      </c>
      <c r="G21">
        <v>8.3333300000000001</v>
      </c>
      <c r="H21">
        <v>16.66666</v>
      </c>
      <c r="I21">
        <v>87.880560000000003</v>
      </c>
      <c r="J21">
        <v>96.213890000000006</v>
      </c>
      <c r="K21">
        <v>0.5</v>
      </c>
      <c r="L21">
        <v>8.8333300000000001</v>
      </c>
      <c r="M21">
        <v>17.16666</v>
      </c>
      <c r="N21">
        <v>73.206860000000006</v>
      </c>
      <c r="O21">
        <v>81.54019000000001</v>
      </c>
      <c r="P21">
        <v>6.4814299999999996</v>
      </c>
      <c r="Q21">
        <v>14.81476</v>
      </c>
      <c r="R21">
        <v>23.14809</v>
      </c>
      <c r="S21">
        <v>104.5472200000013</v>
      </c>
      <c r="T21">
        <v>112.88055000000131</v>
      </c>
      <c r="U21">
        <v>0.81094000000000221</v>
      </c>
      <c r="V21">
        <v>9.1442700000000023</v>
      </c>
      <c r="W21">
        <v>17.477600000000002</v>
      </c>
      <c r="X21">
        <v>71.71390000000001</v>
      </c>
      <c r="Y21">
        <v>80.047230000000013</v>
      </c>
      <c r="Z21">
        <v>0.25</v>
      </c>
      <c r="AA21">
        <v>8.5833300000000001</v>
      </c>
      <c r="AB21">
        <v>16.91666</v>
      </c>
      <c r="AC21">
        <v>84.245959999999997</v>
      </c>
      <c r="AD21">
        <v>92.57929</v>
      </c>
      <c r="AE21">
        <v>71.71390000000001</v>
      </c>
      <c r="AF21">
        <v>80.047230000000013</v>
      </c>
      <c r="AG21">
        <v>88.380560000000003</v>
      </c>
      <c r="AH21">
        <v>175.43336000000002</v>
      </c>
      <c r="AI21">
        <v>183.76669000000001</v>
      </c>
      <c r="AJ21">
        <v>57.040200000000013</v>
      </c>
      <c r="AK21">
        <v>65.373530000000017</v>
      </c>
      <c r="AL21">
        <v>73.706860000000006</v>
      </c>
      <c r="AM21">
        <v>146.00776000000002</v>
      </c>
      <c r="AN21">
        <v>154.34109000000001</v>
      </c>
      <c r="AO21">
        <v>104.5472200000013</v>
      </c>
      <c r="AP21">
        <v>112.88055000000131</v>
      </c>
      <c r="AQ21">
        <v>121.2138800000013</v>
      </c>
      <c r="AR21">
        <v>222.00888000000131</v>
      </c>
      <c r="AS21">
        <v>230.3422100000013</v>
      </c>
      <c r="AT21">
        <v>55.547240000000016</v>
      </c>
      <c r="AU21">
        <v>63.88057000000002</v>
      </c>
      <c r="AV21">
        <v>72.213900000000024</v>
      </c>
      <c r="AW21">
        <v>124.16190000000002</v>
      </c>
      <c r="AX21">
        <v>132.49523000000002</v>
      </c>
      <c r="AY21">
        <v>68.079300000000003</v>
      </c>
      <c r="AZ21">
        <v>76.412630000000007</v>
      </c>
      <c r="BA21">
        <v>84.745959999999997</v>
      </c>
      <c r="BB21">
        <v>183.05426000000003</v>
      </c>
      <c r="BC21">
        <v>191.38759000000002</v>
      </c>
    </row>
    <row r="22" spans="1:55" x14ac:dyDescent="0.25">
      <c r="A22">
        <v>7</v>
      </c>
      <c r="B22" t="s">
        <v>62</v>
      </c>
      <c r="C22" s="2">
        <v>427.52124999999995</v>
      </c>
      <c r="D22">
        <v>13</v>
      </c>
      <c r="E22">
        <v>0</v>
      </c>
      <c r="F22">
        <v>0.25</v>
      </c>
      <c r="G22">
        <v>8.5833300000000001</v>
      </c>
      <c r="H22">
        <v>16.91666</v>
      </c>
      <c r="I22">
        <v>113.38846000000001</v>
      </c>
      <c r="J22">
        <v>121.72179000000001</v>
      </c>
      <c r="K22">
        <v>0.5</v>
      </c>
      <c r="L22">
        <v>8.8333300000000001</v>
      </c>
      <c r="M22">
        <v>17.16666</v>
      </c>
      <c r="N22">
        <v>113.94656000000001</v>
      </c>
      <c r="O22">
        <v>122.27989000000001</v>
      </c>
      <c r="P22">
        <v>4.4494800000000003</v>
      </c>
      <c r="Q22">
        <v>12.782810000000001</v>
      </c>
      <c r="R22">
        <v>21.116140000000001</v>
      </c>
      <c r="S22">
        <v>109.67599999999999</v>
      </c>
      <c r="T22">
        <v>118.00932999999999</v>
      </c>
      <c r="U22">
        <v>0.75</v>
      </c>
      <c r="V22">
        <v>9.0833300000000001</v>
      </c>
      <c r="W22">
        <v>17.41666</v>
      </c>
      <c r="X22">
        <v>69.798859999999991</v>
      </c>
      <c r="Y22">
        <v>78.132189999999994</v>
      </c>
      <c r="Z22">
        <v>109.67599999999999</v>
      </c>
      <c r="AA22">
        <v>118.00932999999999</v>
      </c>
      <c r="AB22">
        <v>126.34266</v>
      </c>
      <c r="AC22">
        <v>197.46875999999997</v>
      </c>
      <c r="AD22">
        <v>205.80208999999996</v>
      </c>
      <c r="AE22">
        <v>97.221800000000016</v>
      </c>
      <c r="AF22">
        <v>105.55513000000002</v>
      </c>
      <c r="AG22">
        <v>113.88846000000001</v>
      </c>
      <c r="AH22">
        <v>198.31966000000003</v>
      </c>
      <c r="AI22">
        <v>206.65299000000002</v>
      </c>
      <c r="AJ22">
        <v>97.779900000000012</v>
      </c>
      <c r="AK22">
        <v>106.11323000000002</v>
      </c>
      <c r="AL22">
        <v>114.44656000000001</v>
      </c>
      <c r="AM22">
        <v>190.43226000000001</v>
      </c>
      <c r="AN22">
        <v>198.76559</v>
      </c>
      <c r="AO22">
        <v>93.509339999999995</v>
      </c>
      <c r="AP22">
        <v>101.84267</v>
      </c>
      <c r="AQ22">
        <v>110.17599999999999</v>
      </c>
      <c r="AR22">
        <v>184.07340000000002</v>
      </c>
      <c r="AS22">
        <v>192.40673000000001</v>
      </c>
      <c r="AT22">
        <v>53.632199999999997</v>
      </c>
      <c r="AU22">
        <v>61.965530000000001</v>
      </c>
      <c r="AV22">
        <v>70.298859999999991</v>
      </c>
      <c r="AW22">
        <v>181.77686</v>
      </c>
      <c r="AX22">
        <v>190.11018999999999</v>
      </c>
      <c r="AY22">
        <v>0</v>
      </c>
      <c r="AZ22">
        <v>8.3333300000000001</v>
      </c>
      <c r="BA22">
        <v>16.66666</v>
      </c>
      <c r="BB22">
        <v>125.84265999999998</v>
      </c>
      <c r="BC22">
        <v>134.17598999999998</v>
      </c>
    </row>
    <row r="23" spans="1:55" x14ac:dyDescent="0.25">
      <c r="A23">
        <v>8</v>
      </c>
      <c r="B23" t="s">
        <v>62</v>
      </c>
      <c r="C23" s="2">
        <v>351.75444000000255</v>
      </c>
      <c r="D23">
        <v>12</v>
      </c>
      <c r="E23">
        <v>0</v>
      </c>
      <c r="F23">
        <v>4.8853600000000004</v>
      </c>
      <c r="G23">
        <v>13.21869</v>
      </c>
      <c r="H23">
        <v>21.552019999999999</v>
      </c>
      <c r="I23">
        <v>96.861220000000017</v>
      </c>
      <c r="J23">
        <v>105.19455000000002</v>
      </c>
      <c r="K23">
        <v>0.75</v>
      </c>
      <c r="L23">
        <v>9.0833300000000001</v>
      </c>
      <c r="M23">
        <v>17.41666</v>
      </c>
      <c r="N23">
        <v>80.812060000000002</v>
      </c>
      <c r="O23">
        <v>89.145390000000006</v>
      </c>
      <c r="P23">
        <v>0.5</v>
      </c>
      <c r="Q23">
        <v>8.8333300000000001</v>
      </c>
      <c r="R23">
        <v>17.16666</v>
      </c>
      <c r="S23">
        <v>118.47966</v>
      </c>
      <c r="T23">
        <v>126.81299</v>
      </c>
      <c r="U23">
        <v>66.951200000001293</v>
      </c>
      <c r="V23">
        <v>75.284530000001297</v>
      </c>
      <c r="W23">
        <v>83.617860000001286</v>
      </c>
      <c r="X23">
        <v>136.3707600000013</v>
      </c>
      <c r="Y23">
        <v>144.70409000000129</v>
      </c>
      <c r="Z23">
        <v>0.25</v>
      </c>
      <c r="AA23">
        <v>8.5833300000000001</v>
      </c>
      <c r="AB23">
        <v>16.91666</v>
      </c>
      <c r="AC23">
        <v>82.84165999999999</v>
      </c>
      <c r="AD23">
        <v>91.174989999999994</v>
      </c>
      <c r="AE23">
        <v>80.694559999999967</v>
      </c>
      <c r="AF23">
        <v>89.027889999999971</v>
      </c>
      <c r="AG23">
        <v>97.361219999999975</v>
      </c>
      <c r="AH23">
        <v>151.91871999999998</v>
      </c>
      <c r="AI23">
        <v>160.25204999999997</v>
      </c>
      <c r="AJ23">
        <v>64.645400000000009</v>
      </c>
      <c r="AK23">
        <v>72.978730000000013</v>
      </c>
      <c r="AL23">
        <v>81.312060000000002</v>
      </c>
      <c r="AM23">
        <v>174.42306000000002</v>
      </c>
      <c r="AN23">
        <v>182.75639000000001</v>
      </c>
      <c r="AO23">
        <v>113.52788000000132</v>
      </c>
      <c r="AP23">
        <v>121.86121000000132</v>
      </c>
      <c r="AQ23">
        <v>130.19454000000133</v>
      </c>
      <c r="AR23">
        <v>200.41704000000135</v>
      </c>
      <c r="AS23">
        <v>208.75037000000134</v>
      </c>
      <c r="AT23">
        <v>0</v>
      </c>
      <c r="AU23">
        <v>8.3333300000000001</v>
      </c>
      <c r="AV23">
        <v>16.66666</v>
      </c>
      <c r="AW23">
        <v>83.117860000000007</v>
      </c>
      <c r="AX23">
        <v>91.451190000000011</v>
      </c>
      <c r="AY23">
        <v>66.674999999999997</v>
      </c>
      <c r="AZ23">
        <v>75.008330000000001</v>
      </c>
      <c r="BA23">
        <v>83.34165999999999</v>
      </c>
      <c r="BB23">
        <v>165.59496000000001</v>
      </c>
      <c r="BC23">
        <v>173.92829</v>
      </c>
    </row>
    <row r="24" spans="1:55" x14ac:dyDescent="0.25">
      <c r="A24">
        <v>9</v>
      </c>
      <c r="B24" t="s">
        <v>62</v>
      </c>
      <c r="C24" s="2">
        <v>343.09309999999999</v>
      </c>
      <c r="D24">
        <v>12</v>
      </c>
      <c r="E24">
        <v>0</v>
      </c>
      <c r="F24">
        <v>1</v>
      </c>
      <c r="G24">
        <v>9.3333300000000001</v>
      </c>
      <c r="H24">
        <v>17.66666</v>
      </c>
      <c r="I24">
        <v>116.62566000000001</v>
      </c>
      <c r="J24">
        <v>124.95899000000001</v>
      </c>
      <c r="K24">
        <v>0.75</v>
      </c>
      <c r="L24">
        <v>9.0833300000000001</v>
      </c>
      <c r="M24">
        <v>17.41666</v>
      </c>
      <c r="N24">
        <v>77.412059999999997</v>
      </c>
      <c r="O24">
        <v>85.74539</v>
      </c>
      <c r="P24">
        <v>0.25</v>
      </c>
      <c r="Q24">
        <v>8.5833300000000001</v>
      </c>
      <c r="R24">
        <v>16.91666</v>
      </c>
      <c r="S24">
        <v>82.458660000000009</v>
      </c>
      <c r="T24">
        <v>90.791990000000013</v>
      </c>
      <c r="U24">
        <v>104.31399999999999</v>
      </c>
      <c r="V24">
        <v>112.64733</v>
      </c>
      <c r="W24">
        <v>120.98066</v>
      </c>
      <c r="X24">
        <v>191.88596000000001</v>
      </c>
      <c r="Y24">
        <v>200.21929</v>
      </c>
      <c r="Z24">
        <v>0.5</v>
      </c>
      <c r="AA24">
        <v>8.8333300000000001</v>
      </c>
      <c r="AB24">
        <v>17.16666</v>
      </c>
      <c r="AC24">
        <v>122.84165999999998</v>
      </c>
      <c r="AD24">
        <v>131.17498999999998</v>
      </c>
      <c r="AE24">
        <v>100.45900000000002</v>
      </c>
      <c r="AF24">
        <v>108.79233000000002</v>
      </c>
      <c r="AG24">
        <v>117.12566000000001</v>
      </c>
      <c r="AH24">
        <v>219.30766000000003</v>
      </c>
      <c r="AI24">
        <v>227.64099000000002</v>
      </c>
      <c r="AJ24">
        <v>61.245400000000004</v>
      </c>
      <c r="AK24">
        <v>69.578730000000007</v>
      </c>
      <c r="AL24">
        <v>77.912059999999997</v>
      </c>
      <c r="AM24">
        <v>185.90406000000002</v>
      </c>
      <c r="AN24">
        <v>194.23739</v>
      </c>
      <c r="AO24">
        <v>66.292000000000016</v>
      </c>
      <c r="AP24">
        <v>74.625330000000019</v>
      </c>
      <c r="AQ24">
        <v>82.958660000000009</v>
      </c>
      <c r="AR24">
        <v>145.68076000000002</v>
      </c>
      <c r="AS24">
        <v>154.01409000000001</v>
      </c>
      <c r="AT24">
        <v>0</v>
      </c>
      <c r="AU24">
        <v>8.3333300000000001</v>
      </c>
      <c r="AV24">
        <v>16.66666</v>
      </c>
      <c r="AW24">
        <v>120.48065999999999</v>
      </c>
      <c r="AX24">
        <v>128.81398999999999</v>
      </c>
      <c r="AY24">
        <v>106.67499999999998</v>
      </c>
      <c r="AZ24">
        <v>115.00832999999999</v>
      </c>
      <c r="BA24">
        <v>123.34165999999999</v>
      </c>
      <c r="BB24">
        <v>208.25585999999998</v>
      </c>
      <c r="BC24">
        <v>216.58918999999997</v>
      </c>
    </row>
    <row r="25" spans="1:55" x14ac:dyDescent="0.25">
      <c r="A25">
        <v>10</v>
      </c>
      <c r="B25" t="s">
        <v>62</v>
      </c>
      <c r="C25" s="2">
        <v>429.89241999999825</v>
      </c>
      <c r="D25">
        <v>12</v>
      </c>
      <c r="E25">
        <v>0</v>
      </c>
      <c r="F25">
        <v>108.82731999999925</v>
      </c>
      <c r="G25">
        <v>117.16064999999925</v>
      </c>
      <c r="H25">
        <v>125.49397999999925</v>
      </c>
      <c r="I25">
        <v>223.20447999999925</v>
      </c>
      <c r="J25">
        <v>231.53780999999924</v>
      </c>
      <c r="K25">
        <v>0.5</v>
      </c>
      <c r="L25">
        <v>8.8333300000000001</v>
      </c>
      <c r="M25">
        <v>17.16666</v>
      </c>
      <c r="N25">
        <v>120.31465999999999</v>
      </c>
      <c r="O25">
        <v>128.64798999999999</v>
      </c>
      <c r="P25">
        <v>109.07731999999925</v>
      </c>
      <c r="Q25">
        <v>117.41064999999925</v>
      </c>
      <c r="R25">
        <v>125.74397999999925</v>
      </c>
      <c r="S25">
        <v>230.28597999999926</v>
      </c>
      <c r="T25">
        <v>238.61930999999925</v>
      </c>
      <c r="U25">
        <v>0</v>
      </c>
      <c r="V25">
        <v>8.3333300000000001</v>
      </c>
      <c r="W25">
        <v>16.66666</v>
      </c>
      <c r="X25">
        <v>92.160659999999979</v>
      </c>
      <c r="Y25">
        <v>100.49398999999998</v>
      </c>
      <c r="Z25">
        <v>0.25</v>
      </c>
      <c r="AA25">
        <v>8.5833300000000001</v>
      </c>
      <c r="AB25">
        <v>16.91666</v>
      </c>
      <c r="AC25">
        <v>83.024460000000005</v>
      </c>
      <c r="AD25">
        <v>91.357790000000008</v>
      </c>
      <c r="AE25">
        <v>0.75</v>
      </c>
      <c r="AF25">
        <v>9.0833300000000001</v>
      </c>
      <c r="AG25">
        <v>17.41666</v>
      </c>
      <c r="AH25">
        <v>123.23465999999998</v>
      </c>
      <c r="AI25">
        <v>131.56798999999998</v>
      </c>
      <c r="AJ25">
        <v>109.32731999999925</v>
      </c>
      <c r="AK25">
        <v>117.66064999999925</v>
      </c>
      <c r="AL25">
        <v>125.99397999999925</v>
      </c>
      <c r="AM25">
        <v>209.58327999999926</v>
      </c>
      <c r="AN25">
        <v>217.91660999999925</v>
      </c>
      <c r="AO25">
        <v>5.9911600000005336</v>
      </c>
      <c r="AP25">
        <v>14.324490000000534</v>
      </c>
      <c r="AQ25">
        <v>22.657820000000534</v>
      </c>
      <c r="AR25">
        <v>109.32732000000054</v>
      </c>
      <c r="AS25">
        <v>117.66065000000054</v>
      </c>
      <c r="AT25">
        <v>75.993999999999986</v>
      </c>
      <c r="AU25">
        <v>84.327329999999989</v>
      </c>
      <c r="AV25">
        <v>92.660659999999979</v>
      </c>
      <c r="AW25">
        <v>167.21466000000001</v>
      </c>
      <c r="AX25">
        <v>175.54799</v>
      </c>
      <c r="AY25">
        <v>66.857800000000012</v>
      </c>
      <c r="AZ25">
        <v>75.191130000000015</v>
      </c>
      <c r="BA25">
        <v>83.524460000000005</v>
      </c>
      <c r="BB25">
        <v>182.01266000000004</v>
      </c>
      <c r="BC25">
        <v>190.34599000000003</v>
      </c>
    </row>
    <row r="27" spans="1:55" x14ac:dyDescent="0.25">
      <c r="A27" s="3" t="s">
        <v>192</v>
      </c>
    </row>
    <row r="28" spans="1: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</row>
    <row r="29" spans="1:55" x14ac:dyDescent="0.25">
      <c r="A29">
        <v>1</v>
      </c>
      <c r="B29" t="s">
        <v>62</v>
      </c>
      <c r="C29" s="2">
        <f>C16-C3</f>
        <v>-9.9999999008559826E-5</v>
      </c>
      <c r="D29" s="2">
        <f t="shared" ref="D29:BC34" si="0">D16-D3</f>
        <v>15</v>
      </c>
      <c r="E29" s="2">
        <f t="shared" si="0"/>
        <v>0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-4.0000000012696546E-5</v>
      </c>
      <c r="J29" s="2">
        <f t="shared" si="0"/>
        <v>-1.0000000003174137E-5</v>
      </c>
      <c r="K29" s="2">
        <f t="shared" si="0"/>
        <v>0</v>
      </c>
      <c r="L29" s="2">
        <f t="shared" si="0"/>
        <v>0</v>
      </c>
      <c r="M29" s="2">
        <f t="shared" si="0"/>
        <v>-3.9999999998485691E-5</v>
      </c>
      <c r="N29" s="2">
        <f t="shared" si="0"/>
        <v>5.999999999062311E-5</v>
      </c>
      <c r="O29" s="2">
        <f t="shared" si="0"/>
        <v>-3.0999999999892225E-4</v>
      </c>
      <c r="P29" s="2">
        <f t="shared" si="0"/>
        <v>4.3711399999998406</v>
      </c>
      <c r="Q29" s="2">
        <f t="shared" si="0"/>
        <v>4.3711399999998406</v>
      </c>
      <c r="R29" s="2">
        <f t="shared" si="0"/>
        <v>4.3710999999998421</v>
      </c>
      <c r="S29" s="2">
        <f t="shared" si="0"/>
        <v>-1.7053025658242404E-13</v>
      </c>
      <c r="T29" s="2">
        <f t="shared" si="0"/>
        <v>2.9999999838992153E-5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6.5999999999633019E-4</v>
      </c>
      <c r="Y29" s="2">
        <f t="shared" si="0"/>
        <v>-1.0000000003174137E-5</v>
      </c>
      <c r="Z29" s="2">
        <f t="shared" si="0"/>
        <v>0</v>
      </c>
      <c r="AA29" s="2">
        <f t="shared" si="0"/>
        <v>-6.999999999734996E-5</v>
      </c>
      <c r="AB29" s="2">
        <f t="shared" si="0"/>
        <v>-3.9999999998485691E-5</v>
      </c>
      <c r="AC29" s="2">
        <f t="shared" si="0"/>
        <v>6.0000000004833964E-5</v>
      </c>
      <c r="AD29" s="2">
        <f t="shared" si="0"/>
        <v>3.9000000001010449E-4</v>
      </c>
      <c r="AE29" s="2">
        <f t="shared" si="0"/>
        <v>0</v>
      </c>
      <c r="AF29" s="2">
        <f t="shared" si="0"/>
        <v>-6.9999999993797246E-5</v>
      </c>
      <c r="AG29" s="2">
        <f t="shared" si="0"/>
        <v>-4.0000000012696546E-5</v>
      </c>
      <c r="AH29" s="2">
        <f t="shared" si="0"/>
        <v>5.999999999062311E-5</v>
      </c>
      <c r="AI29" s="2">
        <f t="shared" si="0"/>
        <v>3.8999999998168278E-4</v>
      </c>
      <c r="AJ29" s="2">
        <f t="shared" si="0"/>
        <v>0</v>
      </c>
      <c r="AK29" s="2">
        <f t="shared" si="0"/>
        <v>3.000000000952241E-5</v>
      </c>
      <c r="AL29" s="2">
        <f t="shared" si="0"/>
        <v>5.999999999062311E-5</v>
      </c>
      <c r="AM29" s="2">
        <f t="shared" si="0"/>
        <v>3.6000000000058208E-4</v>
      </c>
      <c r="AN29" s="2">
        <f t="shared" si="0"/>
        <v>-3.100000000131331E-4</v>
      </c>
      <c r="AO29" s="2">
        <f t="shared" si="0"/>
        <v>3.9999999842166289E-5</v>
      </c>
      <c r="AP29" s="2">
        <f t="shared" si="0"/>
        <v>6.9999999837477844E-5</v>
      </c>
      <c r="AQ29" s="2">
        <f t="shared" si="0"/>
        <v>-1.5631940186722204E-13</v>
      </c>
      <c r="AR29" s="2">
        <f t="shared" si="0"/>
        <v>2.9999999983942871E-4</v>
      </c>
      <c r="AS29" s="2">
        <f t="shared" si="0"/>
        <v>-3.7000000017428647E-4</v>
      </c>
      <c r="AT29" s="2">
        <f t="shared" si="0"/>
        <v>0</v>
      </c>
      <c r="AU29" s="2">
        <f t="shared" si="0"/>
        <v>3.3000000000527052E-4</v>
      </c>
      <c r="AV29" s="2">
        <f t="shared" si="0"/>
        <v>6.6000000001054104E-4</v>
      </c>
      <c r="AW29" s="2">
        <f t="shared" si="0"/>
        <v>3.6000000000058208E-4</v>
      </c>
      <c r="AX29" s="2">
        <f t="shared" si="0"/>
        <v>6.8999999999164174E-4</v>
      </c>
      <c r="AY29" s="2">
        <f t="shared" si="0"/>
        <v>2.0000001299536052E-5</v>
      </c>
      <c r="AZ29" s="2">
        <f t="shared" si="0"/>
        <v>3.5000000130480657E-4</v>
      </c>
      <c r="BA29" s="2">
        <f t="shared" si="0"/>
        <v>-3.1999999870890861E-4</v>
      </c>
      <c r="BB29" s="2">
        <f t="shared" si="0"/>
        <v>-3.199999986804869E-4</v>
      </c>
      <c r="BC29" s="2">
        <f t="shared" si="0"/>
        <v>1.000000131057277E-5</v>
      </c>
    </row>
    <row r="30" spans="1:55" x14ac:dyDescent="0.25">
      <c r="A30">
        <v>2</v>
      </c>
      <c r="B30" t="s">
        <v>62</v>
      </c>
      <c r="C30" s="2">
        <f t="shared" ref="C30:R38" si="1">C17-C4</f>
        <v>6.9999999999481588E-4</v>
      </c>
      <c r="D30" s="2">
        <f t="shared" si="1"/>
        <v>12</v>
      </c>
      <c r="E30" s="2">
        <f t="shared" si="1"/>
        <v>-6.3295199999999997E-5</v>
      </c>
      <c r="F30" s="2">
        <f t="shared" si="1"/>
        <v>0</v>
      </c>
      <c r="G30" s="2">
        <f t="shared" si="1"/>
        <v>0</v>
      </c>
      <c r="H30" s="2">
        <f t="shared" si="1"/>
        <v>-3.9999999998485691E-5</v>
      </c>
      <c r="I30" s="2">
        <f t="shared" si="1"/>
        <v>-3.9999999998485691E-5</v>
      </c>
      <c r="J30" s="2">
        <f t="shared" si="1"/>
        <v>-9.9999999889632818E-6</v>
      </c>
      <c r="K30" s="2">
        <f t="shared" si="1"/>
        <v>0</v>
      </c>
      <c r="L30" s="2">
        <f t="shared" si="1"/>
        <v>0</v>
      </c>
      <c r="M30" s="2">
        <f t="shared" si="1"/>
        <v>-3.9999999998485691E-5</v>
      </c>
      <c r="N30" s="2">
        <f t="shared" si="1"/>
        <v>-3.9999999998485691E-5</v>
      </c>
      <c r="O30" s="2">
        <f t="shared" si="1"/>
        <v>-1.0000000003174137E-5</v>
      </c>
      <c r="P30" s="2">
        <f t="shared" si="1"/>
        <v>0.25</v>
      </c>
      <c r="Q30" s="2">
        <f t="shared" si="1"/>
        <v>0.25</v>
      </c>
      <c r="R30" s="2">
        <f t="shared" si="1"/>
        <v>0.24996000000000151</v>
      </c>
      <c r="S30" s="2">
        <f t="shared" si="0"/>
        <v>0.25065999999999633</v>
      </c>
      <c r="T30" s="2">
        <f t="shared" si="0"/>
        <v>0.24998999999999683</v>
      </c>
      <c r="U30" s="2">
        <f t="shared" si="0"/>
        <v>-0.5</v>
      </c>
      <c r="V30" s="2">
        <f t="shared" si="0"/>
        <v>-0.5</v>
      </c>
      <c r="W30" s="2">
        <f t="shared" si="0"/>
        <v>-0.50003999999999849</v>
      </c>
      <c r="X30" s="2">
        <f t="shared" si="0"/>
        <v>-0.50003999999998427</v>
      </c>
      <c r="Y30" s="2">
        <f t="shared" si="0"/>
        <v>-0.50000999999998896</v>
      </c>
      <c r="Z30" s="2">
        <f t="shared" si="0"/>
        <v>0.25</v>
      </c>
      <c r="AA30" s="2">
        <f t="shared" si="0"/>
        <v>0.25</v>
      </c>
      <c r="AB30" s="2">
        <f t="shared" si="0"/>
        <v>0.24996000000000151</v>
      </c>
      <c r="AC30" s="2">
        <f t="shared" si="0"/>
        <v>0.24965999999997734</v>
      </c>
      <c r="AD30" s="2">
        <f t="shared" si="0"/>
        <v>0.2499899999999684</v>
      </c>
      <c r="AE30" s="2">
        <f t="shared" si="0"/>
        <v>0</v>
      </c>
      <c r="AF30" s="2">
        <f t="shared" si="0"/>
        <v>3.000000000952241E-5</v>
      </c>
      <c r="AG30" s="2">
        <f t="shared" si="0"/>
        <v>-3.9999999984274837E-5</v>
      </c>
      <c r="AH30" s="2">
        <f t="shared" si="0"/>
        <v>-1.3999999998759449E-4</v>
      </c>
      <c r="AI30" s="2">
        <f t="shared" si="0"/>
        <v>1.9000000000346517E-4</v>
      </c>
      <c r="AJ30" s="2">
        <f t="shared" si="0"/>
        <v>0</v>
      </c>
      <c r="AK30" s="2">
        <f t="shared" si="0"/>
        <v>3.000000000952241E-5</v>
      </c>
      <c r="AL30" s="2">
        <f t="shared" si="0"/>
        <v>-3.9999999998485691E-5</v>
      </c>
      <c r="AM30" s="2">
        <f t="shared" si="0"/>
        <v>2.6000000002568413E-4</v>
      </c>
      <c r="AN30" s="2">
        <f t="shared" si="0"/>
        <v>-4.0999999998803105E-4</v>
      </c>
      <c r="AO30" s="2">
        <f t="shared" si="0"/>
        <v>0.25</v>
      </c>
      <c r="AP30" s="2">
        <f t="shared" si="0"/>
        <v>0.25033000000000527</v>
      </c>
      <c r="AQ30" s="2">
        <f t="shared" si="0"/>
        <v>0.25066000000001054</v>
      </c>
      <c r="AR30" s="2">
        <f t="shared" si="0"/>
        <v>0.24986000000004083</v>
      </c>
      <c r="AS30" s="2">
        <f t="shared" si="0"/>
        <v>0.25019000000003189</v>
      </c>
      <c r="AT30" s="2">
        <f t="shared" si="0"/>
        <v>-0.49999999999998579</v>
      </c>
      <c r="AU30" s="2">
        <f t="shared" si="0"/>
        <v>-0.49996999999997627</v>
      </c>
      <c r="AV30" s="2">
        <f t="shared" si="0"/>
        <v>-0.50003999999998427</v>
      </c>
      <c r="AW30" s="2">
        <f t="shared" si="0"/>
        <v>-0.50003999999998427</v>
      </c>
      <c r="AX30" s="2">
        <f t="shared" si="0"/>
        <v>-0.49970999999999322</v>
      </c>
      <c r="AY30" s="2">
        <f t="shared" si="0"/>
        <v>0.24999999999998579</v>
      </c>
      <c r="AZ30" s="2">
        <f t="shared" si="0"/>
        <v>0.25032999999999106</v>
      </c>
      <c r="BA30" s="2">
        <f t="shared" si="0"/>
        <v>0.24965999999999156</v>
      </c>
      <c r="BB30" s="2">
        <f t="shared" si="0"/>
        <v>0.25045999999997548</v>
      </c>
      <c r="BC30" s="2">
        <f t="shared" si="0"/>
        <v>0.24978999999996176</v>
      </c>
    </row>
    <row r="31" spans="1:55" x14ac:dyDescent="0.25">
      <c r="A31">
        <v>3</v>
      </c>
      <c r="B31" t="s">
        <v>62</v>
      </c>
      <c r="C31" s="2">
        <f t="shared" si="1"/>
        <v>-3.6999999610998202E-4</v>
      </c>
      <c r="D31" s="2">
        <f t="shared" si="0"/>
        <v>13</v>
      </c>
      <c r="E31" s="2">
        <f t="shared" si="0"/>
        <v>0</v>
      </c>
      <c r="F31" s="2">
        <f t="shared" si="0"/>
        <v>0</v>
      </c>
      <c r="G31" s="2">
        <f t="shared" si="0"/>
        <v>0</v>
      </c>
      <c r="H31" s="2">
        <f t="shared" si="0"/>
        <v>-3.9999999998485691E-5</v>
      </c>
      <c r="I31" s="2">
        <f t="shared" si="0"/>
        <v>3.6000000000058208E-4</v>
      </c>
      <c r="J31" s="2">
        <f t="shared" si="0"/>
        <v>-3.0999999999892225E-4</v>
      </c>
      <c r="K31" s="2">
        <f t="shared" si="0"/>
        <v>-0.25</v>
      </c>
      <c r="L31" s="2">
        <f t="shared" si="0"/>
        <v>-0.25</v>
      </c>
      <c r="M31" s="2">
        <f t="shared" si="0"/>
        <v>-0.25003999999999849</v>
      </c>
      <c r="N31" s="2">
        <f t="shared" si="0"/>
        <v>-0.25003999999999849</v>
      </c>
      <c r="O31" s="2">
        <f t="shared" si="0"/>
        <v>-0.25000999999998896</v>
      </c>
      <c r="P31" s="2">
        <f t="shared" si="0"/>
        <v>3.9771400000000057</v>
      </c>
      <c r="Q31" s="2">
        <f t="shared" si="0"/>
        <v>3.9771400000000057</v>
      </c>
      <c r="R31" s="2">
        <f t="shared" si="0"/>
        <v>3.9771000000000072</v>
      </c>
      <c r="S31" s="2">
        <f t="shared" si="0"/>
        <v>0</v>
      </c>
      <c r="T31" s="2">
        <f t="shared" si="0"/>
        <v>3.000000000952241E-5</v>
      </c>
      <c r="U31" s="2">
        <f t="shared" si="0"/>
        <v>0</v>
      </c>
      <c r="V31" s="2">
        <f t="shared" si="0"/>
        <v>0</v>
      </c>
      <c r="W31" s="2">
        <f t="shared" si="0"/>
        <v>-3.9999999998485691E-5</v>
      </c>
      <c r="X31" s="2">
        <f t="shared" si="0"/>
        <v>6.6000000001054104E-4</v>
      </c>
      <c r="Y31" s="2">
        <f t="shared" si="0"/>
        <v>-1.0000000003174137E-5</v>
      </c>
      <c r="Z31" s="2">
        <f t="shared" si="0"/>
        <v>0.25</v>
      </c>
      <c r="AA31" s="2">
        <f t="shared" si="0"/>
        <v>0.25</v>
      </c>
      <c r="AB31" s="2">
        <f t="shared" si="0"/>
        <v>0.24996000000000151</v>
      </c>
      <c r="AC31" s="2">
        <f t="shared" si="0"/>
        <v>0.24965999999999156</v>
      </c>
      <c r="AD31" s="2">
        <f t="shared" si="0"/>
        <v>0.24998999999999683</v>
      </c>
      <c r="AE31" s="2">
        <f t="shared" si="0"/>
        <v>0</v>
      </c>
      <c r="AF31" s="2">
        <f t="shared" si="0"/>
        <v>3.000000000952241E-5</v>
      </c>
      <c r="AG31" s="2">
        <f t="shared" si="0"/>
        <v>3.6000000000058208E-4</v>
      </c>
      <c r="AH31" s="2">
        <f t="shared" si="0"/>
        <v>4.6000000000390173E-4</v>
      </c>
      <c r="AI31" s="2">
        <f t="shared" si="0"/>
        <v>-2.0999999998139174E-4</v>
      </c>
      <c r="AJ31" s="2">
        <f t="shared" si="0"/>
        <v>-3.9999998691087058E-5</v>
      </c>
      <c r="AK31" s="2">
        <f t="shared" si="0"/>
        <v>-9.999998681564648E-6</v>
      </c>
      <c r="AL31" s="2">
        <f t="shared" si="0"/>
        <v>2.0000001299536052E-5</v>
      </c>
      <c r="AM31" s="2">
        <f t="shared" si="0"/>
        <v>2.0000001299536052E-5</v>
      </c>
      <c r="AN31" s="2">
        <f t="shared" si="0"/>
        <v>3.5000000130480657E-4</v>
      </c>
      <c r="AO31" s="2">
        <f t="shared" si="0"/>
        <v>-0.24997999999868625</v>
      </c>
      <c r="AP31" s="2">
        <f t="shared" si="0"/>
        <v>-0.25004999999869426</v>
      </c>
      <c r="AQ31" s="2">
        <f t="shared" si="0"/>
        <v>-0.2497199999987032</v>
      </c>
      <c r="AR31" s="2">
        <f t="shared" si="0"/>
        <v>-0.24971999999868899</v>
      </c>
      <c r="AS31" s="2">
        <f t="shared" si="0"/>
        <v>-0.25038999999870271</v>
      </c>
      <c r="AT31" s="2">
        <f t="shared" si="0"/>
        <v>2.0000001299536052E-5</v>
      </c>
      <c r="AU31" s="2">
        <f t="shared" si="0"/>
        <v>3.5000000130480657E-4</v>
      </c>
      <c r="AV31" s="2">
        <f t="shared" si="0"/>
        <v>-3.1999999870890861E-4</v>
      </c>
      <c r="AW31" s="2">
        <f t="shared" si="0"/>
        <v>-2.1999999870558895E-4</v>
      </c>
      <c r="AX31" s="2">
        <f t="shared" si="0"/>
        <v>1.1000000128547072E-4</v>
      </c>
      <c r="AY31" s="2">
        <f t="shared" si="0"/>
        <v>0.25</v>
      </c>
      <c r="AZ31" s="2">
        <f t="shared" si="0"/>
        <v>0.2499300000000062</v>
      </c>
      <c r="BA31" s="2">
        <f t="shared" si="0"/>
        <v>0.24965999999999156</v>
      </c>
      <c r="BB31" s="2">
        <f t="shared" si="0"/>
        <v>0.2504600000000039</v>
      </c>
      <c r="BC31" s="2">
        <f t="shared" si="0"/>
        <v>0.24979000000001861</v>
      </c>
    </row>
    <row r="32" spans="1:55" x14ac:dyDescent="0.25">
      <c r="A32">
        <v>4</v>
      </c>
      <c r="B32" t="s">
        <v>62</v>
      </c>
      <c r="C32" s="2">
        <f t="shared" si="1"/>
        <v>1.300000001265289E-4</v>
      </c>
      <c r="D32" s="2">
        <f t="shared" si="0"/>
        <v>12</v>
      </c>
      <c r="E32" s="2">
        <f t="shared" si="0"/>
        <v>0</v>
      </c>
      <c r="F32" s="2">
        <f t="shared" si="0"/>
        <v>0</v>
      </c>
      <c r="G32" s="2">
        <f t="shared" si="0"/>
        <v>0</v>
      </c>
      <c r="H32" s="2">
        <f t="shared" si="0"/>
        <v>-3.9999999998485691E-5</v>
      </c>
      <c r="I32" s="2">
        <f t="shared" si="0"/>
        <v>2.6000000001147328E-4</v>
      </c>
      <c r="J32" s="2">
        <f t="shared" si="0"/>
        <v>-4.0999999998803105E-4</v>
      </c>
      <c r="K32" s="2">
        <f t="shared" si="0"/>
        <v>-2.3780000000000001</v>
      </c>
      <c r="L32" s="2">
        <f t="shared" si="0"/>
        <v>-2.3779699999999995</v>
      </c>
      <c r="M32" s="2">
        <f t="shared" si="0"/>
        <v>-2.3780399999999986</v>
      </c>
      <c r="N32" s="2">
        <f t="shared" si="0"/>
        <v>0</v>
      </c>
      <c r="O32" s="2">
        <f t="shared" si="0"/>
        <v>-6.9999999979586391E-5</v>
      </c>
      <c r="P32" s="2">
        <f t="shared" si="0"/>
        <v>0</v>
      </c>
      <c r="Q32" s="2">
        <f t="shared" si="0"/>
        <v>-6.9999999979586391E-5</v>
      </c>
      <c r="R32" s="2">
        <f t="shared" si="0"/>
        <v>-3.9999999984274837E-5</v>
      </c>
      <c r="S32" s="2">
        <f t="shared" si="0"/>
        <v>2.6000000002568413E-4</v>
      </c>
      <c r="T32" s="2">
        <f t="shared" si="0"/>
        <v>-4.0999999998803105E-4</v>
      </c>
      <c r="U32" s="2">
        <f t="shared" si="0"/>
        <v>0</v>
      </c>
      <c r="V32" s="2">
        <f t="shared" si="0"/>
        <v>0</v>
      </c>
      <c r="W32" s="2">
        <f t="shared" si="0"/>
        <v>-3.9999999998485691E-5</v>
      </c>
      <c r="X32" s="2">
        <f t="shared" si="0"/>
        <v>6.5999999999633019E-4</v>
      </c>
      <c r="Y32" s="2">
        <f t="shared" si="0"/>
        <v>-1.0000000003174137E-5</v>
      </c>
      <c r="Z32" s="2">
        <f t="shared" si="0"/>
        <v>0</v>
      </c>
      <c r="AA32" s="2">
        <f t="shared" si="0"/>
        <v>0</v>
      </c>
      <c r="AB32" s="2">
        <f t="shared" si="0"/>
        <v>-3.9999999998485691E-5</v>
      </c>
      <c r="AC32" s="2">
        <f t="shared" si="0"/>
        <v>0</v>
      </c>
      <c r="AD32" s="2">
        <f t="shared" si="0"/>
        <v>3.3000000000527052E-4</v>
      </c>
      <c r="AE32" s="2">
        <f t="shared" si="0"/>
        <v>-0.24997999999997944</v>
      </c>
      <c r="AF32" s="2">
        <f t="shared" si="0"/>
        <v>-0.24964999999997417</v>
      </c>
      <c r="AG32" s="2">
        <f t="shared" si="0"/>
        <v>-0.25031999999997367</v>
      </c>
      <c r="AH32" s="2">
        <f t="shared" si="0"/>
        <v>-0.24961999999996465</v>
      </c>
      <c r="AI32" s="2">
        <f t="shared" si="0"/>
        <v>-0.25028999999997836</v>
      </c>
      <c r="AJ32" s="2">
        <f t="shared" si="0"/>
        <v>-5.9999999969306828E-5</v>
      </c>
      <c r="AK32" s="2">
        <f t="shared" si="0"/>
        <v>-2.9999999966889845E-5</v>
      </c>
      <c r="AL32" s="2">
        <f t="shared" si="0"/>
        <v>0</v>
      </c>
      <c r="AM32" s="2">
        <f t="shared" si="0"/>
        <v>-2.9999999995311555E-4</v>
      </c>
      <c r="AN32" s="2">
        <f t="shared" si="0"/>
        <v>3.0000000037944119E-5</v>
      </c>
      <c r="AO32" s="2">
        <f t="shared" si="0"/>
        <v>0</v>
      </c>
      <c r="AP32" s="2">
        <f t="shared" si="0"/>
        <v>0</v>
      </c>
      <c r="AQ32" s="2">
        <f t="shared" si="0"/>
        <v>-3.9999999998485691E-5</v>
      </c>
      <c r="AR32" s="2">
        <f t="shared" si="0"/>
        <v>-3.9999999984274837E-5</v>
      </c>
      <c r="AS32" s="2">
        <f t="shared" si="0"/>
        <v>-9.9999999889632818E-6</v>
      </c>
      <c r="AT32" s="2">
        <f t="shared" si="0"/>
        <v>0</v>
      </c>
      <c r="AU32" s="2">
        <f t="shared" si="0"/>
        <v>3.3000000000527052E-4</v>
      </c>
      <c r="AV32" s="2">
        <f t="shared" si="0"/>
        <v>6.6000000001054104E-4</v>
      </c>
      <c r="AW32" s="2">
        <f t="shared" si="0"/>
        <v>6.6000000003896275E-4</v>
      </c>
      <c r="AX32" s="2">
        <f t="shared" si="0"/>
        <v>-9.9999999747524271E-6</v>
      </c>
      <c r="AY32" s="2">
        <f t="shared" si="0"/>
        <v>0.25002000000002056</v>
      </c>
      <c r="AZ32" s="2">
        <f t="shared" si="0"/>
        <v>0.25035000000002583</v>
      </c>
      <c r="BA32" s="2">
        <f t="shared" si="0"/>
        <v>0.24968000000002633</v>
      </c>
      <c r="BB32" s="2">
        <f t="shared" si="0"/>
        <v>0.24968000000004054</v>
      </c>
      <c r="BC32" s="2">
        <f t="shared" si="0"/>
        <v>0.25001000000000317</v>
      </c>
    </row>
    <row r="33" spans="1:55" x14ac:dyDescent="0.25">
      <c r="A33">
        <v>5</v>
      </c>
      <c r="B33" t="s">
        <v>62</v>
      </c>
      <c r="C33" s="2">
        <f t="shared" si="1"/>
        <v>-3.4000000010792064E-4</v>
      </c>
      <c r="D33" s="2">
        <f t="shared" si="0"/>
        <v>12</v>
      </c>
      <c r="E33" s="2">
        <f t="shared" si="0"/>
        <v>0</v>
      </c>
      <c r="F33" s="2">
        <f t="shared" si="0"/>
        <v>0.75</v>
      </c>
      <c r="G33" s="2">
        <f t="shared" si="0"/>
        <v>0.75</v>
      </c>
      <c r="H33" s="2">
        <f t="shared" si="0"/>
        <v>0.74996000000000151</v>
      </c>
      <c r="I33" s="2">
        <f t="shared" si="0"/>
        <v>0.74965999999999156</v>
      </c>
      <c r="J33" s="2">
        <f t="shared" si="0"/>
        <v>0.74998999999999683</v>
      </c>
      <c r="K33" s="2">
        <f t="shared" si="0"/>
        <v>0</v>
      </c>
      <c r="L33" s="2">
        <f t="shared" si="0"/>
        <v>-9.9999999996214228E-6</v>
      </c>
      <c r="M33" s="2">
        <f t="shared" si="0"/>
        <v>1.9999999999242846E-5</v>
      </c>
      <c r="N33" s="2">
        <f t="shared" si="0"/>
        <v>4.1999999999120519E-4</v>
      </c>
      <c r="O33" s="2">
        <f t="shared" si="0"/>
        <v>-2.5000000000829914E-4</v>
      </c>
      <c r="P33" s="2">
        <f t="shared" si="0"/>
        <v>0.25</v>
      </c>
      <c r="Q33" s="2">
        <f t="shared" si="0"/>
        <v>0.25</v>
      </c>
      <c r="R33" s="2">
        <f t="shared" si="0"/>
        <v>0.24996000000000151</v>
      </c>
      <c r="S33" s="2">
        <f t="shared" si="0"/>
        <v>0.24965999999999156</v>
      </c>
      <c r="T33" s="2">
        <f t="shared" si="0"/>
        <v>0.24998999999999683</v>
      </c>
      <c r="U33" s="2">
        <f t="shared" si="0"/>
        <v>-0.25</v>
      </c>
      <c r="V33" s="2">
        <f t="shared" si="0"/>
        <v>-0.25</v>
      </c>
      <c r="W33" s="2">
        <f t="shared" si="0"/>
        <v>-0.25003999999999849</v>
      </c>
      <c r="X33" s="2">
        <f t="shared" si="0"/>
        <v>-0.25024000000000513</v>
      </c>
      <c r="Y33" s="2">
        <f t="shared" si="0"/>
        <v>-0.24991000000001407</v>
      </c>
      <c r="Z33" s="2">
        <f t="shared" si="0"/>
        <v>-0.75</v>
      </c>
      <c r="AA33" s="2">
        <f t="shared" si="0"/>
        <v>-0.75</v>
      </c>
      <c r="AB33" s="2">
        <f t="shared" si="0"/>
        <v>-0.75003999999999849</v>
      </c>
      <c r="AC33" s="2">
        <f t="shared" si="0"/>
        <v>-0.74934000000001788</v>
      </c>
      <c r="AD33" s="2">
        <f t="shared" si="0"/>
        <v>-0.7500100000000316</v>
      </c>
      <c r="AE33" s="2">
        <f t="shared" si="0"/>
        <v>0.75</v>
      </c>
      <c r="AF33" s="2">
        <f t="shared" si="0"/>
        <v>0.75033000000000527</v>
      </c>
      <c r="AG33" s="2">
        <f t="shared" si="0"/>
        <v>0.74965999999999156</v>
      </c>
      <c r="AH33" s="2">
        <f t="shared" si="0"/>
        <v>0.74966000000003419</v>
      </c>
      <c r="AI33" s="2">
        <f t="shared" si="0"/>
        <v>0.74998999999999683</v>
      </c>
      <c r="AJ33" s="2">
        <f t="shared" si="0"/>
        <v>5.9999999947990545E-5</v>
      </c>
      <c r="AK33" s="2">
        <f t="shared" si="0"/>
        <v>-1.0000000045806701E-5</v>
      </c>
      <c r="AL33" s="2">
        <f t="shared" si="0"/>
        <v>4.1999999994857262E-4</v>
      </c>
      <c r="AM33" s="2">
        <f t="shared" si="0"/>
        <v>-5.8000000007041308E-4</v>
      </c>
      <c r="AN33" s="2">
        <f t="shared" si="0"/>
        <v>-2.5000000007935341E-4</v>
      </c>
      <c r="AO33" s="2">
        <f t="shared" si="0"/>
        <v>0.25</v>
      </c>
      <c r="AP33" s="2">
        <f t="shared" si="0"/>
        <v>0.2493300000000005</v>
      </c>
      <c r="AQ33" s="2">
        <f t="shared" si="0"/>
        <v>0.24966000000000577</v>
      </c>
      <c r="AR33" s="2">
        <f t="shared" si="0"/>
        <v>0.24966000000003419</v>
      </c>
      <c r="AS33" s="2">
        <f t="shared" si="0"/>
        <v>0.24999000000002525</v>
      </c>
      <c r="AT33" s="2">
        <f t="shared" si="0"/>
        <v>-0.25</v>
      </c>
      <c r="AU33" s="2">
        <f t="shared" si="0"/>
        <v>-0.24957000000000562</v>
      </c>
      <c r="AV33" s="2">
        <f t="shared" si="0"/>
        <v>-0.25024000000000513</v>
      </c>
      <c r="AW33" s="2">
        <f t="shared" si="0"/>
        <v>-0.25023999999999091</v>
      </c>
      <c r="AX33" s="2">
        <f t="shared" si="0"/>
        <v>-0.24990999999999985</v>
      </c>
      <c r="AY33" s="2">
        <f t="shared" si="0"/>
        <v>-0.75000000000004263</v>
      </c>
      <c r="AZ33" s="2">
        <f t="shared" si="0"/>
        <v>-0.74967000000003736</v>
      </c>
      <c r="BA33" s="2">
        <f t="shared" si="0"/>
        <v>-0.74934000000003209</v>
      </c>
      <c r="BB33" s="2">
        <f t="shared" si="0"/>
        <v>-0.75034000000005108</v>
      </c>
      <c r="BC33" s="2">
        <f t="shared" si="0"/>
        <v>-0.75001000000006002</v>
      </c>
    </row>
    <row r="34" spans="1:55" x14ac:dyDescent="0.25">
      <c r="A34">
        <v>6</v>
      </c>
      <c r="B34" t="s">
        <v>62</v>
      </c>
      <c r="C34" s="2">
        <f t="shared" si="1"/>
        <v>2.3000000271622412E-4</v>
      </c>
      <c r="D34" s="2">
        <f t="shared" si="0"/>
        <v>13</v>
      </c>
      <c r="E34" s="2">
        <f t="shared" si="0"/>
        <v>0</v>
      </c>
      <c r="F34" s="2">
        <f t="shared" si="0"/>
        <v>0</v>
      </c>
      <c r="G34" s="2">
        <f t="shared" si="0"/>
        <v>0</v>
      </c>
      <c r="H34" s="2">
        <f t="shared" si="0"/>
        <v>-3.9999999998485691E-5</v>
      </c>
      <c r="I34" s="2">
        <f t="shared" si="0"/>
        <v>6.0000000004833964E-5</v>
      </c>
      <c r="J34" s="2">
        <f t="shared" si="0"/>
        <v>-9.9999999889632818E-6</v>
      </c>
      <c r="K34" s="2">
        <f t="shared" si="0"/>
        <v>0</v>
      </c>
      <c r="L34" s="2">
        <f t="shared" si="0"/>
        <v>0</v>
      </c>
      <c r="M34" s="2">
        <f t="shared" si="0"/>
        <v>-3.9999999998485691E-5</v>
      </c>
      <c r="N34" s="2">
        <f t="shared" ref="D34:BC38" si="2">N21-N8</f>
        <v>-3.9999999998485691E-5</v>
      </c>
      <c r="O34" s="2">
        <f t="shared" si="2"/>
        <v>-9.9999999889632818E-6</v>
      </c>
      <c r="P34" s="2">
        <f t="shared" si="2"/>
        <v>0</v>
      </c>
      <c r="Q34" s="2">
        <f t="shared" si="2"/>
        <v>-4.0000000000262048E-5</v>
      </c>
      <c r="R34" s="2">
        <f t="shared" si="2"/>
        <v>-9.9999999996214228E-6</v>
      </c>
      <c r="S34" s="2">
        <f t="shared" si="2"/>
        <v>2.2000000130617536E-4</v>
      </c>
      <c r="T34" s="2">
        <f t="shared" si="2"/>
        <v>-4.4999999869332896E-4</v>
      </c>
      <c r="U34" s="2">
        <f t="shared" si="2"/>
        <v>6.0940000000002215E-2</v>
      </c>
      <c r="V34" s="2">
        <f t="shared" si="2"/>
        <v>6.0940000000002215E-2</v>
      </c>
      <c r="W34" s="2">
        <f t="shared" si="2"/>
        <v>6.0900000000003729E-2</v>
      </c>
      <c r="X34" s="2">
        <f t="shared" si="2"/>
        <v>0</v>
      </c>
      <c r="Y34" s="2">
        <f t="shared" si="2"/>
        <v>3.000000000952241E-5</v>
      </c>
      <c r="Z34" s="2">
        <f t="shared" si="2"/>
        <v>0</v>
      </c>
      <c r="AA34" s="2">
        <f t="shared" si="2"/>
        <v>0</v>
      </c>
      <c r="AB34" s="2">
        <f t="shared" si="2"/>
        <v>-3.9999999998485691E-5</v>
      </c>
      <c r="AC34" s="2">
        <f t="shared" si="2"/>
        <v>-3.9999999998485691E-5</v>
      </c>
      <c r="AD34" s="2">
        <f t="shared" si="2"/>
        <v>-1.0000000003174137E-5</v>
      </c>
      <c r="AE34" s="2">
        <f t="shared" si="2"/>
        <v>0</v>
      </c>
      <c r="AF34" s="2">
        <f t="shared" si="2"/>
        <v>3.000000000952241E-5</v>
      </c>
      <c r="AG34" s="2">
        <f t="shared" si="2"/>
        <v>6.0000000004833964E-5</v>
      </c>
      <c r="AH34" s="2">
        <f t="shared" si="2"/>
        <v>3.6000000002900379E-4</v>
      </c>
      <c r="AI34" s="2">
        <f t="shared" si="2"/>
        <v>-3.0999999998471139E-4</v>
      </c>
      <c r="AJ34" s="2">
        <f t="shared" si="2"/>
        <v>0</v>
      </c>
      <c r="AK34" s="2">
        <f t="shared" si="2"/>
        <v>3.000000000952241E-5</v>
      </c>
      <c r="AL34" s="2">
        <f t="shared" si="2"/>
        <v>-3.9999999998485691E-5</v>
      </c>
      <c r="AM34" s="2">
        <f t="shared" si="2"/>
        <v>-2.3999999999091415E-4</v>
      </c>
      <c r="AN34" s="2">
        <f t="shared" si="2"/>
        <v>9.0000000000145519E-5</v>
      </c>
      <c r="AO34" s="2">
        <f t="shared" si="2"/>
        <v>2.2000000130617536E-4</v>
      </c>
      <c r="AP34" s="2">
        <f t="shared" si="2"/>
        <v>-4.4999999869332896E-4</v>
      </c>
      <c r="AQ34" s="2">
        <f t="shared" si="2"/>
        <v>-1.1999999870226929E-4</v>
      </c>
      <c r="AR34" s="2">
        <f t="shared" si="2"/>
        <v>-1.1999999867384759E-4</v>
      </c>
      <c r="AS34" s="2">
        <f t="shared" si="2"/>
        <v>2.1000000128879037E-4</v>
      </c>
      <c r="AT34" s="2">
        <f t="shared" si="2"/>
        <v>4.0000000019801973E-5</v>
      </c>
      <c r="AU34" s="2">
        <f t="shared" si="2"/>
        <v>7.0000000022218956E-5</v>
      </c>
      <c r="AV34" s="2">
        <f t="shared" si="2"/>
        <v>0</v>
      </c>
      <c r="AW34" s="2">
        <f t="shared" si="2"/>
        <v>-9.9999999989108801E-5</v>
      </c>
      <c r="AX34" s="2">
        <f t="shared" si="2"/>
        <v>2.3000000001616172E-4</v>
      </c>
      <c r="AY34" s="2">
        <f t="shared" si="2"/>
        <v>0</v>
      </c>
      <c r="AZ34" s="2">
        <f t="shared" si="2"/>
        <v>3.000000000952241E-5</v>
      </c>
      <c r="BA34" s="2">
        <f t="shared" si="2"/>
        <v>-3.9999999998485691E-5</v>
      </c>
      <c r="BB34" s="2">
        <f t="shared" si="2"/>
        <v>2.6000000002568413E-4</v>
      </c>
      <c r="BC34" s="2">
        <f t="shared" si="2"/>
        <v>-4.0999999998803105E-4</v>
      </c>
    </row>
    <row r="35" spans="1:55" x14ac:dyDescent="0.25">
      <c r="A35">
        <v>7</v>
      </c>
      <c r="B35" t="s">
        <v>62</v>
      </c>
      <c r="C35" s="2">
        <f t="shared" si="1"/>
        <v>1.2499999999704414E-3</v>
      </c>
      <c r="D35" s="2">
        <f t="shared" si="2"/>
        <v>13</v>
      </c>
      <c r="E35" s="2">
        <f t="shared" si="2"/>
        <v>0</v>
      </c>
      <c r="F35" s="2">
        <f t="shared" si="2"/>
        <v>-0.25</v>
      </c>
      <c r="G35" s="2">
        <f t="shared" si="2"/>
        <v>-0.25</v>
      </c>
      <c r="H35" s="2">
        <f t="shared" si="2"/>
        <v>-0.25003999999999849</v>
      </c>
      <c r="I35" s="2">
        <f t="shared" si="2"/>
        <v>-0.2495399999999961</v>
      </c>
      <c r="J35" s="2">
        <f t="shared" si="2"/>
        <v>-0.25020999999998139</v>
      </c>
      <c r="K35" s="2">
        <f t="shared" si="2"/>
        <v>-0.25</v>
      </c>
      <c r="L35" s="2">
        <f t="shared" si="2"/>
        <v>-0.25</v>
      </c>
      <c r="M35" s="2">
        <f t="shared" si="2"/>
        <v>-0.25003999999999849</v>
      </c>
      <c r="N35" s="2">
        <f t="shared" si="2"/>
        <v>-0.25043999999999755</v>
      </c>
      <c r="O35" s="2">
        <f t="shared" si="2"/>
        <v>-0.25010999999999228</v>
      </c>
      <c r="P35" s="2">
        <f t="shared" si="2"/>
        <v>0</v>
      </c>
      <c r="Q35" s="2">
        <f t="shared" si="2"/>
        <v>1.000000000139778E-5</v>
      </c>
      <c r="R35" s="2">
        <f t="shared" si="2"/>
        <v>-5.9999999997728537E-5</v>
      </c>
      <c r="S35" s="2">
        <f t="shared" si="2"/>
        <v>0</v>
      </c>
      <c r="T35" s="2">
        <f t="shared" si="2"/>
        <v>3.2999999999105967E-4</v>
      </c>
      <c r="U35" s="2">
        <f t="shared" si="2"/>
        <v>0.5</v>
      </c>
      <c r="V35" s="2">
        <f t="shared" si="2"/>
        <v>0.5</v>
      </c>
      <c r="W35" s="2">
        <f t="shared" si="2"/>
        <v>0.49996000000000151</v>
      </c>
      <c r="X35" s="2">
        <f t="shared" si="2"/>
        <v>0.4999599999999873</v>
      </c>
      <c r="Y35" s="2">
        <f t="shared" si="2"/>
        <v>0.49998999999999683</v>
      </c>
      <c r="Z35" s="2">
        <f t="shared" si="2"/>
        <v>0</v>
      </c>
      <c r="AA35" s="2">
        <f t="shared" si="2"/>
        <v>3.2999999999105967E-4</v>
      </c>
      <c r="AB35" s="2">
        <f t="shared" si="2"/>
        <v>6.5999999999633019E-4</v>
      </c>
      <c r="AC35" s="2">
        <f t="shared" si="2"/>
        <v>-2.4000000001933586E-4</v>
      </c>
      <c r="AD35" s="2">
        <f t="shared" si="2"/>
        <v>8.999999997172381E-5</v>
      </c>
      <c r="AE35" s="2">
        <f t="shared" si="2"/>
        <v>-0.24999999999998579</v>
      </c>
      <c r="AF35" s="2">
        <f t="shared" si="2"/>
        <v>-0.24986999999998716</v>
      </c>
      <c r="AG35" s="2">
        <f t="shared" si="2"/>
        <v>-0.2495399999999961</v>
      </c>
      <c r="AH35" s="2">
        <f t="shared" si="2"/>
        <v>-0.25033999999996581</v>
      </c>
      <c r="AI35" s="2">
        <f t="shared" si="2"/>
        <v>-0.25000999999997475</v>
      </c>
      <c r="AJ35" s="2">
        <f t="shared" si="2"/>
        <v>-0.24999999999998579</v>
      </c>
      <c r="AK35" s="2">
        <f t="shared" si="2"/>
        <v>-0.24976999999998384</v>
      </c>
      <c r="AL35" s="2">
        <f t="shared" si="2"/>
        <v>-0.25043999999999755</v>
      </c>
      <c r="AM35" s="2">
        <f t="shared" si="2"/>
        <v>-0.24973999999997432</v>
      </c>
      <c r="AN35" s="2">
        <f t="shared" si="2"/>
        <v>-0.25040999999998803</v>
      </c>
      <c r="AO35" s="2">
        <f t="shared" si="2"/>
        <v>2.3999999999091415E-4</v>
      </c>
      <c r="AP35" s="2">
        <f t="shared" si="2"/>
        <v>6.6999999999950433E-4</v>
      </c>
      <c r="AQ35" s="2">
        <f t="shared" si="2"/>
        <v>0</v>
      </c>
      <c r="AR35" s="2">
        <f t="shared" si="2"/>
        <v>4.0000000001327862E-4</v>
      </c>
      <c r="AS35" s="2">
        <f t="shared" si="2"/>
        <v>-2.7000000000043656E-4</v>
      </c>
      <c r="AT35" s="2">
        <f t="shared" si="2"/>
        <v>0.5</v>
      </c>
      <c r="AU35" s="2">
        <f t="shared" si="2"/>
        <v>0.4999299999999991</v>
      </c>
      <c r="AV35" s="2">
        <f t="shared" si="2"/>
        <v>0.4999599999999873</v>
      </c>
      <c r="AW35" s="2">
        <f t="shared" si="2"/>
        <v>0.49986000000001241</v>
      </c>
      <c r="AX35" s="2">
        <f t="shared" si="2"/>
        <v>0.50018999999997504</v>
      </c>
      <c r="AY35" s="2">
        <f t="shared" si="2"/>
        <v>0</v>
      </c>
      <c r="AZ35" s="2">
        <f t="shared" si="2"/>
        <v>0</v>
      </c>
      <c r="BA35" s="2">
        <f t="shared" si="2"/>
        <v>-3.9999999998485691E-5</v>
      </c>
      <c r="BB35" s="2">
        <f t="shared" si="2"/>
        <v>6.5999999998211933E-4</v>
      </c>
      <c r="BC35" s="2">
        <f t="shared" si="2"/>
        <v>-1.0000000003174137E-5</v>
      </c>
    </row>
    <row r="36" spans="1:55" x14ac:dyDescent="0.25">
      <c r="A36">
        <v>8</v>
      </c>
      <c r="B36" t="s">
        <v>62</v>
      </c>
      <c r="C36" s="2">
        <f t="shared" si="1"/>
        <v>4.400000025270856E-4</v>
      </c>
      <c r="D36" s="2">
        <f t="shared" si="2"/>
        <v>12</v>
      </c>
      <c r="E36" s="2">
        <f t="shared" si="2"/>
        <v>0</v>
      </c>
      <c r="F36" s="2">
        <f t="shared" si="2"/>
        <v>0</v>
      </c>
      <c r="G36" s="2">
        <f t="shared" si="2"/>
        <v>-9.9999999996214228E-6</v>
      </c>
      <c r="H36" s="2">
        <f t="shared" si="2"/>
        <v>1.9999999999242846E-5</v>
      </c>
      <c r="I36" s="2">
        <f t="shared" si="2"/>
        <v>2.0000000020559128E-5</v>
      </c>
      <c r="J36" s="2">
        <f t="shared" si="2"/>
        <v>-4.4999999997230589E-4</v>
      </c>
      <c r="K36" s="2">
        <f t="shared" si="2"/>
        <v>0</v>
      </c>
      <c r="L36" s="2">
        <f t="shared" si="2"/>
        <v>0</v>
      </c>
      <c r="M36" s="2">
        <f t="shared" si="2"/>
        <v>-3.9999999998485691E-5</v>
      </c>
      <c r="N36" s="2">
        <f t="shared" si="2"/>
        <v>-3.9999999998485691E-5</v>
      </c>
      <c r="O36" s="2">
        <f t="shared" si="2"/>
        <v>-9.9999999889632818E-6</v>
      </c>
      <c r="P36" s="2">
        <f t="shared" si="2"/>
        <v>0</v>
      </c>
      <c r="Q36" s="2">
        <f t="shared" si="2"/>
        <v>0</v>
      </c>
      <c r="R36" s="2">
        <f t="shared" si="2"/>
        <v>-3.9999999998485691E-5</v>
      </c>
      <c r="S36" s="2">
        <f t="shared" si="2"/>
        <v>-3.4000000000844466E-4</v>
      </c>
      <c r="T36" s="2">
        <f t="shared" si="2"/>
        <v>-1.0000000003174137E-5</v>
      </c>
      <c r="U36" s="2">
        <f t="shared" si="2"/>
        <v>1.2931877790833823E-12</v>
      </c>
      <c r="V36" s="2">
        <f t="shared" si="2"/>
        <v>-6.9999998700609467E-5</v>
      </c>
      <c r="W36" s="2">
        <f t="shared" si="2"/>
        <v>-3.9999998719508767E-5</v>
      </c>
      <c r="X36" s="2">
        <f t="shared" si="2"/>
        <v>-2.3999999871193722E-4</v>
      </c>
      <c r="Y36" s="2">
        <f t="shared" si="2"/>
        <v>9.0000001279122444E-5</v>
      </c>
      <c r="Z36" s="2">
        <f t="shared" si="2"/>
        <v>0</v>
      </c>
      <c r="AA36" s="2">
        <f t="shared" si="2"/>
        <v>0</v>
      </c>
      <c r="AB36" s="2">
        <f t="shared" si="2"/>
        <v>-3.9999999998485691E-5</v>
      </c>
      <c r="AC36" s="2">
        <f t="shared" si="2"/>
        <v>-4.0000000012696546E-5</v>
      </c>
      <c r="AD36" s="2">
        <f t="shared" si="2"/>
        <v>-1.0000000003174137E-5</v>
      </c>
      <c r="AE36" s="2">
        <f t="shared" si="2"/>
        <v>-4.0000000026907401E-5</v>
      </c>
      <c r="AF36" s="2">
        <f t="shared" si="2"/>
        <v>-1.0000000031595846E-5</v>
      </c>
      <c r="AG36" s="2">
        <f t="shared" si="2"/>
        <v>1.9999999977926564E-5</v>
      </c>
      <c r="AH36" s="2">
        <f t="shared" si="2"/>
        <v>-2.800000000320324E-4</v>
      </c>
      <c r="AI36" s="2">
        <f t="shared" si="2"/>
        <v>4.9999999959027264E-5</v>
      </c>
      <c r="AJ36" s="2">
        <f t="shared" si="2"/>
        <v>0</v>
      </c>
      <c r="AK36" s="2">
        <f t="shared" si="2"/>
        <v>3.000000000952241E-5</v>
      </c>
      <c r="AL36" s="2">
        <f t="shared" si="2"/>
        <v>-3.9999999998485691E-5</v>
      </c>
      <c r="AM36" s="2">
        <f t="shared" si="2"/>
        <v>6.0000000019044819E-5</v>
      </c>
      <c r="AN36" s="2">
        <f t="shared" si="2"/>
        <v>3.9000000001010449E-4</v>
      </c>
      <c r="AO36" s="2">
        <f t="shared" si="2"/>
        <v>-1.1999999868805844E-4</v>
      </c>
      <c r="AP36" s="2">
        <f t="shared" si="2"/>
        <v>2.1000000131721208E-4</v>
      </c>
      <c r="AQ36" s="2">
        <f t="shared" si="2"/>
        <v>-4.5999999866808139E-4</v>
      </c>
      <c r="AR36" s="2">
        <f t="shared" si="2"/>
        <v>4.0000001348516889E-5</v>
      </c>
      <c r="AS36" s="2">
        <f t="shared" si="2"/>
        <v>3.7000000133957656E-4</v>
      </c>
      <c r="AT36" s="2">
        <f t="shared" si="2"/>
        <v>0</v>
      </c>
      <c r="AU36" s="2">
        <f t="shared" si="2"/>
        <v>0</v>
      </c>
      <c r="AV36" s="2">
        <f t="shared" si="2"/>
        <v>-3.9999999998485691E-5</v>
      </c>
      <c r="AW36" s="2">
        <f t="shared" si="2"/>
        <v>-3.9999999998485691E-5</v>
      </c>
      <c r="AX36" s="2">
        <f t="shared" si="2"/>
        <v>-9.9999999889632818E-6</v>
      </c>
      <c r="AY36" s="2">
        <f t="shared" si="2"/>
        <v>0</v>
      </c>
      <c r="AZ36" s="2">
        <f t="shared" si="2"/>
        <v>2.9999999995311555E-5</v>
      </c>
      <c r="BA36" s="2">
        <f t="shared" si="2"/>
        <v>-4.0000000012696546E-5</v>
      </c>
      <c r="BB36" s="2">
        <f t="shared" si="2"/>
        <v>-3.9999999984274837E-5</v>
      </c>
      <c r="BC36" s="2">
        <f t="shared" si="2"/>
        <v>2.9000000000678483E-4</v>
      </c>
    </row>
    <row r="37" spans="1:55" x14ac:dyDescent="0.25">
      <c r="A37">
        <v>9</v>
      </c>
      <c r="B37" t="s">
        <v>62</v>
      </c>
      <c r="C37" s="2">
        <f t="shared" si="1"/>
        <v>-9.0000000000145519E-4</v>
      </c>
      <c r="D37" s="2">
        <f t="shared" si="2"/>
        <v>12</v>
      </c>
      <c r="E37" s="2">
        <f t="shared" si="2"/>
        <v>0</v>
      </c>
      <c r="F37" s="2">
        <f t="shared" si="2"/>
        <v>0.25</v>
      </c>
      <c r="G37" s="2">
        <f t="shared" si="2"/>
        <v>0.25</v>
      </c>
      <c r="H37" s="2">
        <f t="shared" si="2"/>
        <v>0.24996000000000151</v>
      </c>
      <c r="I37" s="2">
        <f t="shared" si="2"/>
        <v>0.24966000000000577</v>
      </c>
      <c r="J37" s="2">
        <f t="shared" si="2"/>
        <v>0.24999000000001104</v>
      </c>
      <c r="K37" s="2">
        <f t="shared" si="2"/>
        <v>-0.25</v>
      </c>
      <c r="L37" s="2">
        <f t="shared" si="2"/>
        <v>-0.25</v>
      </c>
      <c r="M37" s="2">
        <f t="shared" si="2"/>
        <v>-0.25003999999999849</v>
      </c>
      <c r="N37" s="2">
        <f t="shared" si="2"/>
        <v>-0.25003999999999849</v>
      </c>
      <c r="O37" s="2">
        <f t="shared" si="2"/>
        <v>-0.25001000000000317</v>
      </c>
      <c r="P37" s="2">
        <f t="shared" si="2"/>
        <v>-0.25</v>
      </c>
      <c r="Q37" s="2">
        <f t="shared" si="2"/>
        <v>-0.25</v>
      </c>
      <c r="R37" s="2">
        <f t="shared" si="2"/>
        <v>-0.25003999999999849</v>
      </c>
      <c r="S37" s="2">
        <f t="shared" si="2"/>
        <v>-0.25003999999998427</v>
      </c>
      <c r="T37" s="2">
        <f t="shared" si="2"/>
        <v>-0.25000999999998896</v>
      </c>
      <c r="U37" s="2">
        <f t="shared" si="2"/>
        <v>0</v>
      </c>
      <c r="V37" s="2">
        <f t="shared" si="2"/>
        <v>-6.6999999999950433E-4</v>
      </c>
      <c r="W37" s="2">
        <f t="shared" si="2"/>
        <v>-3.399999999942338E-4</v>
      </c>
      <c r="X37" s="2">
        <f t="shared" si="2"/>
        <v>-3.9999999984274837E-5</v>
      </c>
      <c r="Y37" s="2">
        <f t="shared" si="2"/>
        <v>-7.0999999999799002E-4</v>
      </c>
      <c r="Z37" s="2">
        <f t="shared" si="2"/>
        <v>0.25</v>
      </c>
      <c r="AA37" s="2">
        <f t="shared" si="2"/>
        <v>0.25</v>
      </c>
      <c r="AB37" s="2">
        <f t="shared" si="2"/>
        <v>0.24996000000000151</v>
      </c>
      <c r="AC37" s="2">
        <f t="shared" si="2"/>
        <v>0.24965999999997734</v>
      </c>
      <c r="AD37" s="2">
        <f t="shared" si="2"/>
        <v>0.2499899999999684</v>
      </c>
      <c r="AE37" s="2">
        <f t="shared" si="2"/>
        <v>0.25000000000001421</v>
      </c>
      <c r="AF37" s="2">
        <f t="shared" si="2"/>
        <v>0.25033000000001948</v>
      </c>
      <c r="AG37" s="2">
        <f t="shared" si="2"/>
        <v>0.24966000000000577</v>
      </c>
      <c r="AH37" s="2">
        <f t="shared" si="2"/>
        <v>0.25066000000003896</v>
      </c>
      <c r="AI37" s="2">
        <f t="shared" si="2"/>
        <v>0.24999000000002525</v>
      </c>
      <c r="AJ37" s="2">
        <f t="shared" si="2"/>
        <v>-0.24999999999999289</v>
      </c>
      <c r="AK37" s="2">
        <f t="shared" si="2"/>
        <v>-0.24996999999999048</v>
      </c>
      <c r="AL37" s="2">
        <f t="shared" si="2"/>
        <v>-0.25003999999999849</v>
      </c>
      <c r="AM37" s="2">
        <f t="shared" si="2"/>
        <v>-0.24993999999998096</v>
      </c>
      <c r="AN37" s="2">
        <f t="shared" si="2"/>
        <v>-0.2496099999999899</v>
      </c>
      <c r="AO37" s="2">
        <f t="shared" si="2"/>
        <v>-0.24999999999998579</v>
      </c>
      <c r="AP37" s="2">
        <f t="shared" si="2"/>
        <v>-0.24996999999997627</v>
      </c>
      <c r="AQ37" s="2">
        <f t="shared" si="2"/>
        <v>-0.25003999999998427</v>
      </c>
      <c r="AR37" s="2">
        <f t="shared" si="2"/>
        <v>-0.25023999999999091</v>
      </c>
      <c r="AS37" s="2">
        <f t="shared" si="2"/>
        <v>-0.24990999999999985</v>
      </c>
      <c r="AT37" s="2">
        <f t="shared" si="2"/>
        <v>0</v>
      </c>
      <c r="AU37" s="2">
        <f t="shared" si="2"/>
        <v>0</v>
      </c>
      <c r="AV37" s="2">
        <f t="shared" si="2"/>
        <v>-3.9999999998485691E-5</v>
      </c>
      <c r="AW37" s="2">
        <f t="shared" si="2"/>
        <v>-3.4000000000844466E-4</v>
      </c>
      <c r="AX37" s="2">
        <f t="shared" si="2"/>
        <v>-1.0000000003174137E-5</v>
      </c>
      <c r="AY37" s="2">
        <f t="shared" si="2"/>
        <v>0.24999999999998579</v>
      </c>
      <c r="AZ37" s="2">
        <f t="shared" si="2"/>
        <v>0.25032999999999106</v>
      </c>
      <c r="BA37" s="2">
        <f t="shared" si="2"/>
        <v>0.24965999999999156</v>
      </c>
      <c r="BB37" s="2">
        <f t="shared" si="2"/>
        <v>0.24985999999998398</v>
      </c>
      <c r="BC37" s="2">
        <f t="shared" si="2"/>
        <v>0.25018999999997504</v>
      </c>
    </row>
    <row r="38" spans="1:55" x14ac:dyDescent="0.25">
      <c r="A38">
        <v>10</v>
      </c>
      <c r="B38" t="s">
        <v>62</v>
      </c>
      <c r="C38" s="2">
        <f t="shared" si="1"/>
        <v>-5.8000000171887223E-4</v>
      </c>
      <c r="D38" s="2">
        <f t="shared" si="2"/>
        <v>12</v>
      </c>
      <c r="E38" s="2">
        <f t="shared" si="2"/>
        <v>0</v>
      </c>
      <c r="F38" s="2">
        <f t="shared" si="2"/>
        <v>3.1999999924892109E-4</v>
      </c>
      <c r="G38" s="2">
        <f t="shared" si="2"/>
        <v>-3.5000000075058324E-4</v>
      </c>
      <c r="H38" s="2">
        <f t="shared" si="2"/>
        <v>-2.0000000745312718E-5</v>
      </c>
      <c r="I38" s="2">
        <f t="shared" si="2"/>
        <v>-5.20000000761911E-4</v>
      </c>
      <c r="J38" s="2">
        <f t="shared" si="2"/>
        <v>-1.9000000077085133E-4</v>
      </c>
      <c r="K38" s="2">
        <f t="shared" si="2"/>
        <v>0</v>
      </c>
      <c r="L38" s="2">
        <f t="shared" si="2"/>
        <v>0</v>
      </c>
      <c r="M38" s="2">
        <f t="shared" si="2"/>
        <v>-3.9999999998485691E-5</v>
      </c>
      <c r="N38" s="2">
        <f t="shared" si="2"/>
        <v>-3.4000000000844466E-4</v>
      </c>
      <c r="O38" s="2">
        <f t="shared" si="2"/>
        <v>-1.0000000003174137E-5</v>
      </c>
      <c r="P38" s="2">
        <f t="shared" si="2"/>
        <v>3.1999999924892109E-4</v>
      </c>
      <c r="Q38" s="2">
        <f t="shared" si="2"/>
        <v>-3.5000000075058324E-4</v>
      </c>
      <c r="R38" s="2">
        <f t="shared" si="2"/>
        <v>-2.0000000745312718E-5</v>
      </c>
      <c r="S38" s="2">
        <f t="shared" si="2"/>
        <v>-2.0000000745312718E-5</v>
      </c>
      <c r="T38" s="2">
        <f t="shared" si="2"/>
        <v>3.0999999924574695E-4</v>
      </c>
      <c r="U38" s="2">
        <f t="shared" si="2"/>
        <v>0</v>
      </c>
      <c r="V38" s="2">
        <f t="shared" si="2"/>
        <v>0</v>
      </c>
      <c r="W38" s="2">
        <f t="shared" si="2"/>
        <v>-3.9999999998485691E-5</v>
      </c>
      <c r="X38" s="2">
        <f t="shared" si="2"/>
        <v>-4.0000000026907401E-5</v>
      </c>
      <c r="Y38" s="2">
        <f t="shared" si="2"/>
        <v>-1.0000000017384991E-5</v>
      </c>
      <c r="Z38" s="2">
        <f t="shared" si="2"/>
        <v>0</v>
      </c>
      <c r="AA38" s="2">
        <f t="shared" si="2"/>
        <v>0</v>
      </c>
      <c r="AB38" s="2">
        <f t="shared" si="2"/>
        <v>-3.9999999998485691E-5</v>
      </c>
      <c r="AC38" s="2">
        <f t="shared" si="2"/>
        <v>6.0000000004833964E-5</v>
      </c>
      <c r="AD38" s="2">
        <f t="shared" si="2"/>
        <v>-9.9999999889632818E-6</v>
      </c>
      <c r="AE38" s="2">
        <f t="shared" si="2"/>
        <v>0</v>
      </c>
      <c r="AF38" s="2">
        <f t="shared" si="2"/>
        <v>0</v>
      </c>
      <c r="AG38" s="2">
        <f t="shared" si="2"/>
        <v>-3.9999999998485691E-5</v>
      </c>
      <c r="AH38" s="2">
        <f t="shared" si="2"/>
        <v>-3.4000000002265551E-4</v>
      </c>
      <c r="AI38" s="2">
        <f t="shared" si="2"/>
        <v>-1.0000000031595846E-5</v>
      </c>
      <c r="AJ38" s="2">
        <f t="shared" si="2"/>
        <v>3.1999999924892109E-4</v>
      </c>
      <c r="AK38" s="2">
        <f t="shared" si="2"/>
        <v>-3.5000000075058324E-4</v>
      </c>
      <c r="AL38" s="2">
        <f t="shared" si="2"/>
        <v>-2.0000000745312718E-5</v>
      </c>
      <c r="AM38" s="2">
        <f t="shared" si="2"/>
        <v>2.7999999926464625E-4</v>
      </c>
      <c r="AN38" s="2">
        <f t="shared" si="2"/>
        <v>-3.9000000074906893E-4</v>
      </c>
      <c r="AO38" s="2">
        <f t="shared" si="2"/>
        <v>5.3379523023977526E-13</v>
      </c>
      <c r="AP38" s="2">
        <f t="shared" si="2"/>
        <v>-9.999999466714371E-6</v>
      </c>
      <c r="AQ38" s="2">
        <f t="shared" si="2"/>
        <v>2.0000000532149897E-5</v>
      </c>
      <c r="AR38" s="2">
        <f t="shared" si="2"/>
        <v>3.2000000054210886E-4</v>
      </c>
      <c r="AS38" s="2">
        <f t="shared" si="2"/>
        <v>-3.4999999945739546E-4</v>
      </c>
      <c r="AT38" s="2">
        <f t="shared" si="2"/>
        <v>0</v>
      </c>
      <c r="AU38" s="2">
        <f t="shared" si="2"/>
        <v>-7.0000000008008101E-5</v>
      </c>
      <c r="AV38" s="2">
        <f t="shared" si="2"/>
        <v>-4.0000000026907401E-5</v>
      </c>
      <c r="AW38" s="2">
        <f t="shared" si="2"/>
        <v>-3.399999999942338E-4</v>
      </c>
      <c r="AX38" s="2">
        <f t="shared" si="2"/>
        <v>-1.0000000003174137E-5</v>
      </c>
      <c r="AY38" s="2">
        <f t="shared" si="2"/>
        <v>0</v>
      </c>
      <c r="AZ38" s="2">
        <f t="shared" si="2"/>
        <v>3.000000000952241E-5</v>
      </c>
      <c r="BA38" s="2">
        <f t="shared" si="2"/>
        <v>6.0000000004833964E-5</v>
      </c>
      <c r="BB38" s="2">
        <f t="shared" si="2"/>
        <v>-3.3999999996581209E-4</v>
      </c>
      <c r="BC38" s="2">
        <f t="shared" si="2"/>
        <v>-9.9999999747524271E-6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2303.37</v>
      </c>
      <c r="D3">
        <v>2</v>
      </c>
      <c r="E3">
        <v>5.8041300000000003E-5</v>
      </c>
      <c r="F3">
        <v>0</v>
      </c>
      <c r="G3">
        <v>8.3333300000000001</v>
      </c>
      <c r="H3">
        <v>16.666699999999999</v>
      </c>
      <c r="I3">
        <v>83.618499999999997</v>
      </c>
      <c r="J3">
        <v>91.951899999999995</v>
      </c>
      <c r="K3">
        <v>1</v>
      </c>
      <c r="L3">
        <v>9.3333300000000001</v>
      </c>
      <c r="M3">
        <v>17.666699999999999</v>
      </c>
      <c r="N3">
        <v>119.19499999999999</v>
      </c>
      <c r="O3">
        <v>127.529</v>
      </c>
      <c r="P3">
        <v>0.75</v>
      </c>
      <c r="Q3">
        <v>9.0833300000000001</v>
      </c>
      <c r="R3">
        <v>17.416699999999999</v>
      </c>
      <c r="S3">
        <v>125.62</v>
      </c>
      <c r="T3">
        <v>133.953</v>
      </c>
      <c r="U3">
        <v>0.25</v>
      </c>
      <c r="V3">
        <v>8.5833300000000001</v>
      </c>
      <c r="W3">
        <v>16.916699999999999</v>
      </c>
      <c r="X3">
        <v>96.201300000000003</v>
      </c>
      <c r="Y3">
        <v>104.535</v>
      </c>
      <c r="Z3">
        <v>0.5</v>
      </c>
      <c r="AA3">
        <v>8.8333300000000001</v>
      </c>
      <c r="AB3">
        <v>17.166699999999999</v>
      </c>
      <c r="AC3">
        <v>82.437600000000003</v>
      </c>
      <c r="AD3">
        <v>90.770899999999997</v>
      </c>
      <c r="AE3">
        <v>67.451899999999995</v>
      </c>
      <c r="AF3">
        <v>75.785200000000003</v>
      </c>
      <c r="AG3">
        <v>84.118499999999997</v>
      </c>
      <c r="AH3">
        <v>135.36199999999999</v>
      </c>
      <c r="AI3">
        <v>143.69499999999999</v>
      </c>
      <c r="AJ3">
        <v>112.86799999999999</v>
      </c>
      <c r="AK3">
        <v>121.20099999999999</v>
      </c>
      <c r="AL3">
        <v>129.535</v>
      </c>
      <c r="AM3">
        <v>192.11500000000001</v>
      </c>
      <c r="AN3">
        <v>200.44800000000001</v>
      </c>
      <c r="AO3">
        <v>113.11799999999999</v>
      </c>
      <c r="AP3">
        <v>121.45099999999999</v>
      </c>
      <c r="AQ3">
        <v>129.785</v>
      </c>
      <c r="AR3">
        <v>244.578</v>
      </c>
      <c r="AS3">
        <v>252.911</v>
      </c>
      <c r="AT3">
        <v>82.437600000000003</v>
      </c>
      <c r="AU3">
        <v>90.770899999999997</v>
      </c>
      <c r="AV3">
        <v>99.104200000000006</v>
      </c>
      <c r="AW3">
        <v>180.57599999999999</v>
      </c>
      <c r="AX3">
        <v>188.90899999999999</v>
      </c>
      <c r="AY3">
        <v>67.201899999999995</v>
      </c>
      <c r="AZ3">
        <v>75.535200000000003</v>
      </c>
      <c r="BA3">
        <v>83.868499999999997</v>
      </c>
      <c r="BB3">
        <v>180.32599999999999</v>
      </c>
      <c r="BC3">
        <v>188.65899999999999</v>
      </c>
      <c r="BD3">
        <v>119.19499999999999</v>
      </c>
      <c r="BE3">
        <v>127.529</v>
      </c>
      <c r="BF3">
        <v>135.86199999999999</v>
      </c>
      <c r="BG3">
        <v>196.49299999999999</v>
      </c>
      <c r="BH3">
        <v>204.82599999999999</v>
      </c>
      <c r="BI3">
        <v>175.94800000000001</v>
      </c>
      <c r="BJ3">
        <v>184.28100000000001</v>
      </c>
      <c r="BK3">
        <v>192.61500000000001</v>
      </c>
      <c r="BL3">
        <v>251.61500000000001</v>
      </c>
      <c r="BM3">
        <v>259.94900000000001</v>
      </c>
      <c r="BN3">
        <v>228.411</v>
      </c>
      <c r="BO3">
        <v>236.744</v>
      </c>
      <c r="BP3">
        <v>245.078</v>
      </c>
      <c r="BQ3">
        <v>311.33</v>
      </c>
      <c r="BR3">
        <v>319.66399999999999</v>
      </c>
      <c r="BS3">
        <v>167.53200000000001</v>
      </c>
      <c r="BT3">
        <v>175.86600000000001</v>
      </c>
      <c r="BU3">
        <v>184.19900000000001</v>
      </c>
      <c r="BV3">
        <v>235.44900000000001</v>
      </c>
      <c r="BW3">
        <v>243.78200000000001</v>
      </c>
      <c r="BX3">
        <v>164.15899999999999</v>
      </c>
      <c r="BY3">
        <v>172.49299999999999</v>
      </c>
      <c r="BZ3">
        <v>180.82599999999999</v>
      </c>
      <c r="CA3">
        <v>282.255</v>
      </c>
      <c r="CB3">
        <v>290.58800000000002</v>
      </c>
      <c r="CC3">
        <v>180.32599999999999</v>
      </c>
      <c r="CD3">
        <v>188.65899999999999</v>
      </c>
      <c r="CE3">
        <v>196.99299999999999</v>
      </c>
      <c r="CF3">
        <v>252.102</v>
      </c>
      <c r="CG3">
        <v>260.435</v>
      </c>
      <c r="CH3">
        <v>235.44900000000001</v>
      </c>
      <c r="CI3">
        <v>243.78200000000001</v>
      </c>
      <c r="CJ3">
        <v>252.11500000000001</v>
      </c>
      <c r="CK3">
        <v>362.488</v>
      </c>
      <c r="CL3">
        <v>370.82100000000003</v>
      </c>
      <c r="CM3">
        <v>298.92200000000003</v>
      </c>
      <c r="CN3">
        <v>307.255</v>
      </c>
      <c r="CO3">
        <v>315.58800000000002</v>
      </c>
      <c r="CP3">
        <v>424.55500000000001</v>
      </c>
      <c r="CQ3">
        <v>432.88799999999998</v>
      </c>
      <c r="CR3">
        <v>219.28200000000001</v>
      </c>
      <c r="CS3">
        <v>227.61500000000001</v>
      </c>
      <c r="CT3">
        <v>235.94900000000001</v>
      </c>
      <c r="CU3">
        <v>319.51100000000002</v>
      </c>
      <c r="CV3">
        <v>327.84399999999999</v>
      </c>
      <c r="CW3">
        <v>268.76900000000001</v>
      </c>
      <c r="CX3">
        <v>277.10199999999998</v>
      </c>
      <c r="CY3">
        <v>285.435</v>
      </c>
      <c r="CZ3">
        <v>352.35599999999999</v>
      </c>
      <c r="DA3">
        <v>360.69</v>
      </c>
    </row>
    <row r="4" spans="1:105" x14ac:dyDescent="0.25">
      <c r="A4">
        <v>2</v>
      </c>
      <c r="B4" t="s">
        <v>62</v>
      </c>
      <c r="C4">
        <v>2358.7600000000002</v>
      </c>
      <c r="D4">
        <v>2</v>
      </c>
      <c r="E4">
        <v>6.2621700000000004E-5</v>
      </c>
      <c r="F4">
        <v>0.25</v>
      </c>
      <c r="G4">
        <v>8.5833300000000001</v>
      </c>
      <c r="H4">
        <v>16.916699999999999</v>
      </c>
      <c r="I4">
        <v>91.046700000000001</v>
      </c>
      <c r="J4">
        <v>99.38</v>
      </c>
      <c r="K4">
        <v>0</v>
      </c>
      <c r="L4">
        <v>8.3333300000000001</v>
      </c>
      <c r="M4">
        <v>16.666699999999999</v>
      </c>
      <c r="N4">
        <v>121.34</v>
      </c>
      <c r="O4">
        <v>129.673</v>
      </c>
      <c r="P4">
        <v>1</v>
      </c>
      <c r="Q4">
        <v>9.3333300000000001</v>
      </c>
      <c r="R4">
        <v>17.666699999999999</v>
      </c>
      <c r="S4">
        <v>110.76600000000001</v>
      </c>
      <c r="T4">
        <v>119.1</v>
      </c>
      <c r="U4">
        <v>0.5</v>
      </c>
      <c r="V4">
        <v>8.8333300000000001</v>
      </c>
      <c r="W4">
        <v>17.166699999999999</v>
      </c>
      <c r="X4">
        <v>93.2012</v>
      </c>
      <c r="Y4">
        <v>101.53400000000001</v>
      </c>
      <c r="Z4">
        <v>138.256</v>
      </c>
      <c r="AA4">
        <v>146.59</v>
      </c>
      <c r="AB4">
        <v>154.923</v>
      </c>
      <c r="AC4">
        <v>261.03800000000001</v>
      </c>
      <c r="AD4">
        <v>269.37099999999998</v>
      </c>
      <c r="AE4">
        <v>74.88</v>
      </c>
      <c r="AF4">
        <v>83.213399999999993</v>
      </c>
      <c r="AG4">
        <v>91.546700000000001</v>
      </c>
      <c r="AH4">
        <v>168.048</v>
      </c>
      <c r="AI4">
        <v>176.38200000000001</v>
      </c>
      <c r="AJ4">
        <v>304.62099999999998</v>
      </c>
      <c r="AK4">
        <v>312.95400000000001</v>
      </c>
      <c r="AL4">
        <v>321.28699999999998</v>
      </c>
      <c r="AM4">
        <v>419.50099999999998</v>
      </c>
      <c r="AN4">
        <v>427.834</v>
      </c>
      <c r="AO4">
        <v>110.11799999999999</v>
      </c>
      <c r="AP4">
        <v>118.45099999999999</v>
      </c>
      <c r="AQ4">
        <v>126.78400000000001</v>
      </c>
      <c r="AR4">
        <v>187.429</v>
      </c>
      <c r="AS4">
        <v>195.762</v>
      </c>
      <c r="AT4">
        <v>78.118700000000004</v>
      </c>
      <c r="AU4">
        <v>86.451999999999998</v>
      </c>
      <c r="AV4">
        <v>94.785300000000007</v>
      </c>
      <c r="AW4">
        <v>151.88200000000001</v>
      </c>
      <c r="AX4">
        <v>160.215</v>
      </c>
      <c r="AY4">
        <v>0.75</v>
      </c>
      <c r="AZ4">
        <v>9.0833300000000001</v>
      </c>
      <c r="BA4">
        <v>17.416699999999999</v>
      </c>
      <c r="BB4">
        <v>83.977800000000002</v>
      </c>
      <c r="BC4">
        <v>92.311099999999996</v>
      </c>
      <c r="BD4">
        <v>151.88200000000001</v>
      </c>
      <c r="BE4">
        <v>160.215</v>
      </c>
      <c r="BF4">
        <v>168.548</v>
      </c>
      <c r="BG4">
        <v>276.69400000000002</v>
      </c>
      <c r="BH4">
        <v>285.02699999999999</v>
      </c>
      <c r="BI4">
        <v>109.86799999999999</v>
      </c>
      <c r="BJ4">
        <v>118.20099999999999</v>
      </c>
      <c r="BK4">
        <v>126.53400000000001</v>
      </c>
      <c r="BL4">
        <v>227.078</v>
      </c>
      <c r="BM4">
        <v>235.411</v>
      </c>
      <c r="BN4">
        <v>244.36</v>
      </c>
      <c r="BO4">
        <v>252.69399999999999</v>
      </c>
      <c r="BP4">
        <v>261.02699999999999</v>
      </c>
      <c r="BQ4">
        <v>340.42899999999997</v>
      </c>
      <c r="BR4">
        <v>348.762</v>
      </c>
      <c r="BS4">
        <v>138.006</v>
      </c>
      <c r="BT4">
        <v>146.34</v>
      </c>
      <c r="BU4">
        <v>154.673</v>
      </c>
      <c r="BV4">
        <v>227.447</v>
      </c>
      <c r="BW4">
        <v>235.78100000000001</v>
      </c>
      <c r="BX4">
        <v>244.87100000000001</v>
      </c>
      <c r="BY4">
        <v>253.20400000000001</v>
      </c>
      <c r="BZ4">
        <v>261.53800000000001</v>
      </c>
      <c r="CA4">
        <v>352.32299999999998</v>
      </c>
      <c r="CB4">
        <v>360.65600000000001</v>
      </c>
      <c r="CC4">
        <v>260.52699999999999</v>
      </c>
      <c r="CD4">
        <v>268.86</v>
      </c>
      <c r="CE4">
        <v>277.19400000000002</v>
      </c>
      <c r="CF4">
        <v>390.13400000000001</v>
      </c>
      <c r="CG4">
        <v>398.46699999999998</v>
      </c>
      <c r="CH4">
        <v>210.911</v>
      </c>
      <c r="CI4">
        <v>219.244</v>
      </c>
      <c r="CJ4">
        <v>227.578</v>
      </c>
      <c r="CK4">
        <v>315.06200000000001</v>
      </c>
      <c r="CL4">
        <v>323.39499999999998</v>
      </c>
      <c r="CM4">
        <v>187.429</v>
      </c>
      <c r="CN4">
        <v>195.762</v>
      </c>
      <c r="CO4">
        <v>204.095</v>
      </c>
      <c r="CP4">
        <v>260.52699999999999</v>
      </c>
      <c r="CQ4">
        <v>268.86</v>
      </c>
      <c r="CR4">
        <v>211.28100000000001</v>
      </c>
      <c r="CS4">
        <v>219.614</v>
      </c>
      <c r="CT4">
        <v>227.947</v>
      </c>
      <c r="CU4">
        <v>287.95400000000001</v>
      </c>
      <c r="CV4">
        <v>296.28699999999998</v>
      </c>
      <c r="CW4">
        <v>67.811099999999996</v>
      </c>
      <c r="CX4">
        <v>76.144400000000005</v>
      </c>
      <c r="CY4">
        <v>84.477800000000002</v>
      </c>
      <c r="CZ4">
        <v>153.87700000000001</v>
      </c>
      <c r="DA4">
        <v>162.21</v>
      </c>
    </row>
    <row r="5" spans="1:105" x14ac:dyDescent="0.25">
      <c r="A5">
        <v>3</v>
      </c>
      <c r="B5" t="s">
        <v>62</v>
      </c>
      <c r="C5">
        <v>2389.4299999999998</v>
      </c>
      <c r="D5">
        <v>1</v>
      </c>
      <c r="E5">
        <v>7.1657900000000004E-5</v>
      </c>
      <c r="F5">
        <v>294.69</v>
      </c>
      <c r="G5">
        <v>303.02300000000002</v>
      </c>
      <c r="H5">
        <v>311.35700000000003</v>
      </c>
      <c r="I5">
        <v>411.66899999999998</v>
      </c>
      <c r="J5">
        <v>420.00299999999999</v>
      </c>
      <c r="K5">
        <v>1</v>
      </c>
      <c r="L5">
        <v>9.3333300000000001</v>
      </c>
      <c r="M5">
        <v>17.666699999999999</v>
      </c>
      <c r="N5">
        <v>80.088099999999997</v>
      </c>
      <c r="O5">
        <v>88.421400000000006</v>
      </c>
      <c r="P5">
        <v>65.823400000000007</v>
      </c>
      <c r="Q5">
        <v>74.156700000000001</v>
      </c>
      <c r="R5">
        <v>82.490099999999998</v>
      </c>
      <c r="S5">
        <v>174.589</v>
      </c>
      <c r="T5">
        <v>182.922</v>
      </c>
      <c r="U5">
        <v>0</v>
      </c>
      <c r="V5">
        <v>8.3333300000000001</v>
      </c>
      <c r="W5">
        <v>16.666699999999999</v>
      </c>
      <c r="X5">
        <v>70.102900000000005</v>
      </c>
      <c r="Y5">
        <v>78.436199999999999</v>
      </c>
      <c r="Z5">
        <v>0.5</v>
      </c>
      <c r="AA5">
        <v>8.8333300000000001</v>
      </c>
      <c r="AB5">
        <v>17.166699999999999</v>
      </c>
      <c r="AC5">
        <v>132.76</v>
      </c>
      <c r="AD5">
        <v>141.09299999999999</v>
      </c>
      <c r="AE5">
        <v>0.25</v>
      </c>
      <c r="AF5">
        <v>8.5833300000000001</v>
      </c>
      <c r="AG5">
        <v>16.916699999999999</v>
      </c>
      <c r="AH5">
        <v>133.01</v>
      </c>
      <c r="AI5">
        <v>141.34299999999999</v>
      </c>
      <c r="AJ5">
        <v>70.102900000000005</v>
      </c>
      <c r="AK5">
        <v>78.436199999999999</v>
      </c>
      <c r="AL5">
        <v>86.769599999999997</v>
      </c>
      <c r="AM5">
        <v>158.422</v>
      </c>
      <c r="AN5">
        <v>166.756</v>
      </c>
      <c r="AO5">
        <v>0.75</v>
      </c>
      <c r="AP5">
        <v>9.0833300000000001</v>
      </c>
      <c r="AQ5">
        <v>17.416699999999999</v>
      </c>
      <c r="AR5">
        <v>81.990099999999998</v>
      </c>
      <c r="AS5">
        <v>90.323400000000007</v>
      </c>
      <c r="AT5">
        <v>53.936199999999999</v>
      </c>
      <c r="AU5">
        <v>62.269599999999997</v>
      </c>
      <c r="AV5">
        <v>70.602900000000005</v>
      </c>
      <c r="AW5">
        <v>167.51900000000001</v>
      </c>
      <c r="AX5">
        <v>175.852</v>
      </c>
      <c r="AY5">
        <v>116.593</v>
      </c>
      <c r="AZ5">
        <v>124.92700000000001</v>
      </c>
      <c r="BA5">
        <v>133.26</v>
      </c>
      <c r="BB5">
        <v>248.89099999999999</v>
      </c>
      <c r="BC5">
        <v>257.22500000000002</v>
      </c>
      <c r="BD5">
        <v>116.843</v>
      </c>
      <c r="BE5">
        <v>125.17700000000001</v>
      </c>
      <c r="BF5">
        <v>133.51</v>
      </c>
      <c r="BG5">
        <v>244.21299999999999</v>
      </c>
      <c r="BH5">
        <v>252.547</v>
      </c>
      <c r="BI5">
        <v>149.67699999999999</v>
      </c>
      <c r="BJ5">
        <v>158.01</v>
      </c>
      <c r="BK5">
        <v>166.34299999999999</v>
      </c>
      <c r="BL5">
        <v>258.28100000000001</v>
      </c>
      <c r="BM5">
        <v>266.61399999999998</v>
      </c>
      <c r="BN5">
        <v>158.422</v>
      </c>
      <c r="BO5">
        <v>166.756</v>
      </c>
      <c r="BP5">
        <v>175.089</v>
      </c>
      <c r="BQ5">
        <v>276.60899999999998</v>
      </c>
      <c r="BR5">
        <v>284.94200000000001</v>
      </c>
      <c r="BS5">
        <v>151.352</v>
      </c>
      <c r="BT5">
        <v>159.68600000000001</v>
      </c>
      <c r="BU5">
        <v>168.01900000000001</v>
      </c>
      <c r="BV5">
        <v>259.94200000000001</v>
      </c>
      <c r="BW5">
        <v>268.27600000000001</v>
      </c>
      <c r="BX5">
        <v>232.72499999999999</v>
      </c>
      <c r="BY5">
        <v>241.05799999999999</v>
      </c>
      <c r="BZ5">
        <v>249.39099999999999</v>
      </c>
      <c r="CA5">
        <v>303.12900000000002</v>
      </c>
      <c r="CB5">
        <v>311.46300000000002</v>
      </c>
      <c r="CC5">
        <v>228.047</v>
      </c>
      <c r="CD5">
        <v>236.38</v>
      </c>
      <c r="CE5">
        <v>244.71299999999999</v>
      </c>
      <c r="CF5">
        <v>310.85700000000003</v>
      </c>
      <c r="CG5">
        <v>319.19</v>
      </c>
      <c r="CH5">
        <v>242.114</v>
      </c>
      <c r="CI5">
        <v>250.447</v>
      </c>
      <c r="CJ5">
        <v>258.78100000000001</v>
      </c>
      <c r="CK5">
        <v>369.52300000000002</v>
      </c>
      <c r="CL5">
        <v>377.85599999999999</v>
      </c>
      <c r="CM5">
        <v>276.60899999999998</v>
      </c>
      <c r="CN5">
        <v>284.94200000000001</v>
      </c>
      <c r="CO5">
        <v>293.27600000000001</v>
      </c>
      <c r="CP5">
        <v>395.29500000000002</v>
      </c>
      <c r="CQ5">
        <v>403.62799999999999</v>
      </c>
      <c r="CR5">
        <v>243.77600000000001</v>
      </c>
      <c r="CS5">
        <v>252.10900000000001</v>
      </c>
      <c r="CT5">
        <v>260.44200000000001</v>
      </c>
      <c r="CU5">
        <v>353.85300000000001</v>
      </c>
      <c r="CV5">
        <v>362.18599999999998</v>
      </c>
      <c r="CW5">
        <v>293.27600000000001</v>
      </c>
      <c r="CX5">
        <v>301.60899999999998</v>
      </c>
      <c r="CY5">
        <v>309.94200000000001</v>
      </c>
      <c r="CZ5">
        <v>407.47399999999999</v>
      </c>
      <c r="DA5">
        <v>415.80700000000002</v>
      </c>
    </row>
    <row r="6" spans="1:105" x14ac:dyDescent="0.25">
      <c r="A6">
        <v>4</v>
      </c>
      <c r="B6" t="s">
        <v>62</v>
      </c>
      <c r="C6">
        <v>2451.61</v>
      </c>
      <c r="D6">
        <v>1</v>
      </c>
      <c r="E6">
        <v>4.4985599999999998E-5</v>
      </c>
      <c r="F6">
        <v>1</v>
      </c>
      <c r="G6">
        <v>9.3333300000000001</v>
      </c>
      <c r="H6">
        <v>17.666699999999999</v>
      </c>
      <c r="I6">
        <v>124.33</v>
      </c>
      <c r="J6">
        <v>132.66399999999999</v>
      </c>
      <c r="K6">
        <v>0.75</v>
      </c>
      <c r="L6">
        <v>9.0833300000000001</v>
      </c>
      <c r="M6">
        <v>17.416699999999999</v>
      </c>
      <c r="N6">
        <v>102.16800000000001</v>
      </c>
      <c r="O6">
        <v>110.501</v>
      </c>
      <c r="P6">
        <v>0.25</v>
      </c>
      <c r="Q6">
        <v>8.5833300000000001</v>
      </c>
      <c r="R6">
        <v>16.916699999999999</v>
      </c>
      <c r="S6">
        <v>103.88</v>
      </c>
      <c r="T6">
        <v>112.21299999999999</v>
      </c>
      <c r="U6">
        <v>0.5</v>
      </c>
      <c r="V6">
        <v>8.8333300000000001</v>
      </c>
      <c r="W6">
        <v>17.166699999999999</v>
      </c>
      <c r="X6">
        <v>67.270399999999995</v>
      </c>
      <c r="Y6">
        <v>75.603800000000007</v>
      </c>
      <c r="Z6">
        <v>0</v>
      </c>
      <c r="AA6">
        <v>8.3333300000000001</v>
      </c>
      <c r="AB6">
        <v>16.666699999999999</v>
      </c>
      <c r="AC6">
        <v>106.803</v>
      </c>
      <c r="AD6">
        <v>115.137</v>
      </c>
      <c r="AE6">
        <v>290.45</v>
      </c>
      <c r="AF6">
        <v>298.78300000000002</v>
      </c>
      <c r="AG6">
        <v>307.11599999999999</v>
      </c>
      <c r="AH6">
        <v>413.57799999999997</v>
      </c>
      <c r="AI6">
        <v>421.91199999999998</v>
      </c>
      <c r="AJ6">
        <v>86.001499999999993</v>
      </c>
      <c r="AK6">
        <v>94.334800000000001</v>
      </c>
      <c r="AL6">
        <v>102.66800000000001</v>
      </c>
      <c r="AM6">
        <v>204.45</v>
      </c>
      <c r="AN6">
        <v>212.78399999999999</v>
      </c>
      <c r="AO6">
        <v>87.712900000000005</v>
      </c>
      <c r="AP6">
        <v>96.046199999999999</v>
      </c>
      <c r="AQ6">
        <v>104.38</v>
      </c>
      <c r="AR6">
        <v>166.91</v>
      </c>
      <c r="AS6">
        <v>175.24299999999999</v>
      </c>
      <c r="AT6">
        <v>51.1038</v>
      </c>
      <c r="AU6">
        <v>59.437100000000001</v>
      </c>
      <c r="AV6">
        <v>67.770399999999995</v>
      </c>
      <c r="AW6">
        <v>162.12799999999999</v>
      </c>
      <c r="AX6">
        <v>170.46100000000001</v>
      </c>
      <c r="AY6">
        <v>90.636600000000001</v>
      </c>
      <c r="AZ6">
        <v>98.969899999999996</v>
      </c>
      <c r="BA6">
        <v>107.303</v>
      </c>
      <c r="BB6">
        <v>176.643</v>
      </c>
      <c r="BC6">
        <v>184.976</v>
      </c>
      <c r="BD6">
        <v>123.47</v>
      </c>
      <c r="BE6">
        <v>131.803</v>
      </c>
      <c r="BF6">
        <v>140.137</v>
      </c>
      <c r="BG6">
        <v>217.155</v>
      </c>
      <c r="BH6">
        <v>225.489</v>
      </c>
      <c r="BI6">
        <v>198.29300000000001</v>
      </c>
      <c r="BJ6">
        <v>206.626</v>
      </c>
      <c r="BK6">
        <v>214.959</v>
      </c>
      <c r="BL6">
        <v>290.45</v>
      </c>
      <c r="BM6">
        <v>298.78300000000002</v>
      </c>
      <c r="BN6">
        <v>150.74299999999999</v>
      </c>
      <c r="BO6">
        <v>159.077</v>
      </c>
      <c r="BP6">
        <v>167.41</v>
      </c>
      <c r="BQ6">
        <v>273.14800000000002</v>
      </c>
      <c r="BR6">
        <v>281.48099999999999</v>
      </c>
      <c r="BS6">
        <v>145.96100000000001</v>
      </c>
      <c r="BT6">
        <v>154.29400000000001</v>
      </c>
      <c r="BU6">
        <v>162.62799999999999</v>
      </c>
      <c r="BV6">
        <v>262.322</v>
      </c>
      <c r="BW6">
        <v>270.65499999999997</v>
      </c>
      <c r="BX6">
        <v>160.476</v>
      </c>
      <c r="BY6">
        <v>168.809</v>
      </c>
      <c r="BZ6">
        <v>177.143</v>
      </c>
      <c r="CA6">
        <v>271.52800000000002</v>
      </c>
      <c r="CB6">
        <v>279.86099999999999</v>
      </c>
      <c r="CC6">
        <v>200.989</v>
      </c>
      <c r="CD6">
        <v>209.322</v>
      </c>
      <c r="CE6">
        <v>217.655</v>
      </c>
      <c r="CF6">
        <v>306.61599999999999</v>
      </c>
      <c r="CG6">
        <v>314.95</v>
      </c>
      <c r="CH6">
        <v>289.815</v>
      </c>
      <c r="CI6">
        <v>298.14800000000002</v>
      </c>
      <c r="CJ6">
        <v>306.48099999999999</v>
      </c>
      <c r="CK6">
        <v>378.096</v>
      </c>
      <c r="CL6">
        <v>386.42899999999997</v>
      </c>
      <c r="CM6">
        <v>256.98099999999999</v>
      </c>
      <c r="CN6">
        <v>265.315</v>
      </c>
      <c r="CO6">
        <v>273.64800000000002</v>
      </c>
      <c r="CP6">
        <v>347.08499999999998</v>
      </c>
      <c r="CQ6">
        <v>355.41800000000001</v>
      </c>
      <c r="CR6">
        <v>246.155</v>
      </c>
      <c r="CS6">
        <v>254.489</v>
      </c>
      <c r="CT6">
        <v>262.822</v>
      </c>
      <c r="CU6">
        <v>340.85300000000001</v>
      </c>
      <c r="CV6">
        <v>349.18599999999998</v>
      </c>
      <c r="CW6">
        <v>255.36099999999999</v>
      </c>
      <c r="CX6">
        <v>263.69400000000002</v>
      </c>
      <c r="CY6">
        <v>272.02800000000002</v>
      </c>
      <c r="CZ6">
        <v>348.00900000000001</v>
      </c>
      <c r="DA6">
        <v>356.34300000000002</v>
      </c>
    </row>
    <row r="7" spans="1:105" x14ac:dyDescent="0.25">
      <c r="A7">
        <v>5</v>
      </c>
      <c r="B7" t="s">
        <v>62</v>
      </c>
      <c r="C7">
        <v>2305.4699999999998</v>
      </c>
      <c r="D7">
        <v>1</v>
      </c>
      <c r="E7">
        <v>0</v>
      </c>
      <c r="F7">
        <v>0.25</v>
      </c>
      <c r="G7">
        <v>8.5833300000000001</v>
      </c>
      <c r="H7">
        <v>16.916699999999999</v>
      </c>
      <c r="I7">
        <v>69.401899999999998</v>
      </c>
      <c r="J7">
        <v>77.735200000000006</v>
      </c>
      <c r="K7">
        <v>0.75</v>
      </c>
      <c r="L7">
        <v>9.0833300000000001</v>
      </c>
      <c r="M7">
        <v>17.416699999999999</v>
      </c>
      <c r="N7">
        <v>132.667</v>
      </c>
      <c r="O7">
        <v>141.001</v>
      </c>
      <c r="P7">
        <v>105.411</v>
      </c>
      <c r="Q7">
        <v>113.744</v>
      </c>
      <c r="R7">
        <v>122.078</v>
      </c>
      <c r="S7">
        <v>192.233</v>
      </c>
      <c r="T7">
        <v>200.56700000000001</v>
      </c>
      <c r="U7">
        <v>1</v>
      </c>
      <c r="V7">
        <v>9.3333300000000001</v>
      </c>
      <c r="W7">
        <v>17.666699999999999</v>
      </c>
      <c r="X7">
        <v>75.915599999999998</v>
      </c>
      <c r="Y7">
        <v>84.248900000000006</v>
      </c>
      <c r="Z7">
        <v>0.5</v>
      </c>
      <c r="AA7">
        <v>8.8333300000000001</v>
      </c>
      <c r="AB7">
        <v>17.166699999999999</v>
      </c>
      <c r="AC7">
        <v>76.483699999999999</v>
      </c>
      <c r="AD7">
        <v>84.816999999999993</v>
      </c>
      <c r="AE7">
        <v>53.235199999999999</v>
      </c>
      <c r="AF7">
        <v>61.5685</v>
      </c>
      <c r="AG7">
        <v>69.901899999999998</v>
      </c>
      <c r="AH7">
        <v>123.107</v>
      </c>
      <c r="AI7">
        <v>131.441</v>
      </c>
      <c r="AJ7">
        <v>116.501</v>
      </c>
      <c r="AK7">
        <v>124.834</v>
      </c>
      <c r="AL7">
        <v>133.167</v>
      </c>
      <c r="AM7">
        <v>232.64</v>
      </c>
      <c r="AN7">
        <v>240.97399999999999</v>
      </c>
      <c r="AO7">
        <v>263.90600000000001</v>
      </c>
      <c r="AP7">
        <v>272.24</v>
      </c>
      <c r="AQ7">
        <v>280.57299999999998</v>
      </c>
      <c r="AR7">
        <v>375.06599999999997</v>
      </c>
      <c r="AS7">
        <v>383.399</v>
      </c>
      <c r="AT7">
        <v>64.432000000000002</v>
      </c>
      <c r="AU7">
        <v>72.765299999999996</v>
      </c>
      <c r="AV7">
        <v>81.098600000000005</v>
      </c>
      <c r="AW7">
        <v>176.06700000000001</v>
      </c>
      <c r="AX7">
        <v>184.4</v>
      </c>
      <c r="AY7">
        <v>60.317</v>
      </c>
      <c r="AZ7">
        <v>68.650400000000005</v>
      </c>
      <c r="BA7">
        <v>76.983699999999999</v>
      </c>
      <c r="BB7">
        <v>178.55099999999999</v>
      </c>
      <c r="BC7">
        <v>186.88399999999999</v>
      </c>
      <c r="BD7">
        <v>106.941</v>
      </c>
      <c r="BE7">
        <v>115.274</v>
      </c>
      <c r="BF7">
        <v>123.607</v>
      </c>
      <c r="BG7">
        <v>185.583</v>
      </c>
      <c r="BH7">
        <v>193.916</v>
      </c>
      <c r="BI7">
        <v>216.47399999999999</v>
      </c>
      <c r="BJ7">
        <v>224.80699999999999</v>
      </c>
      <c r="BK7">
        <v>233.14</v>
      </c>
      <c r="BL7">
        <v>334.137</v>
      </c>
      <c r="BM7">
        <v>342.47</v>
      </c>
      <c r="BN7">
        <v>0</v>
      </c>
      <c r="BO7">
        <v>8.3333300000000001</v>
      </c>
      <c r="BP7">
        <v>16.666699999999999</v>
      </c>
      <c r="BQ7">
        <v>121.578</v>
      </c>
      <c r="BR7">
        <v>129.911</v>
      </c>
      <c r="BS7">
        <v>159.9</v>
      </c>
      <c r="BT7">
        <v>168.233</v>
      </c>
      <c r="BU7">
        <v>176.56700000000001</v>
      </c>
      <c r="BV7">
        <v>290.50700000000001</v>
      </c>
      <c r="BW7">
        <v>298.83999999999997</v>
      </c>
      <c r="BX7">
        <v>162.38399999999999</v>
      </c>
      <c r="BY7">
        <v>170.71700000000001</v>
      </c>
      <c r="BZ7">
        <v>179.05099999999999</v>
      </c>
      <c r="CA7">
        <v>275.024</v>
      </c>
      <c r="CB7">
        <v>283.35700000000003</v>
      </c>
      <c r="CC7">
        <v>169.416</v>
      </c>
      <c r="CD7">
        <v>177.75</v>
      </c>
      <c r="CE7">
        <v>186.083</v>
      </c>
      <c r="CF7">
        <v>302.37</v>
      </c>
      <c r="CG7">
        <v>310.70299999999997</v>
      </c>
      <c r="CH7">
        <v>319.036</v>
      </c>
      <c r="CI7">
        <v>327.37</v>
      </c>
      <c r="CJ7">
        <v>335.70299999999997</v>
      </c>
      <c r="CK7">
        <v>436.29300000000001</v>
      </c>
      <c r="CL7">
        <v>444.62599999999998</v>
      </c>
      <c r="CM7">
        <v>176.06700000000001</v>
      </c>
      <c r="CN7">
        <v>184.4</v>
      </c>
      <c r="CO7">
        <v>192.733</v>
      </c>
      <c r="CP7">
        <v>280.07299999999998</v>
      </c>
      <c r="CQ7">
        <v>288.40600000000001</v>
      </c>
      <c r="CR7">
        <v>274.33999999999997</v>
      </c>
      <c r="CS7">
        <v>282.67399999999998</v>
      </c>
      <c r="CT7">
        <v>291.00700000000001</v>
      </c>
      <c r="CU7">
        <v>390.89299999999997</v>
      </c>
      <c r="CV7">
        <v>399.226</v>
      </c>
      <c r="CW7">
        <v>258.85700000000003</v>
      </c>
      <c r="CX7">
        <v>267.19</v>
      </c>
      <c r="CY7">
        <v>275.524</v>
      </c>
      <c r="CZ7">
        <v>385.71</v>
      </c>
      <c r="DA7">
        <v>394.04300000000001</v>
      </c>
    </row>
    <row r="8" spans="1:105" x14ac:dyDescent="0.25">
      <c r="A8">
        <v>6</v>
      </c>
      <c r="B8" t="s">
        <v>62</v>
      </c>
      <c r="C8">
        <v>2325.6999999999998</v>
      </c>
      <c r="D8">
        <v>2</v>
      </c>
      <c r="E8">
        <v>9.4838400000000003E-5</v>
      </c>
      <c r="F8">
        <v>159.05500000000001</v>
      </c>
      <c r="G8">
        <v>167.38800000000001</v>
      </c>
      <c r="H8">
        <v>175.72200000000001</v>
      </c>
      <c r="I8">
        <v>288.44900000000001</v>
      </c>
      <c r="J8">
        <v>296.78199999999998</v>
      </c>
      <c r="K8">
        <v>0.5</v>
      </c>
      <c r="L8">
        <v>8.8333300000000001</v>
      </c>
      <c r="M8">
        <v>17.166699999999999</v>
      </c>
      <c r="N8">
        <v>130.09700000000001</v>
      </c>
      <c r="O8">
        <v>138.43100000000001</v>
      </c>
      <c r="P8">
        <v>2.8961600000000001</v>
      </c>
      <c r="Q8">
        <v>11.2295</v>
      </c>
      <c r="R8">
        <v>19.562799999999999</v>
      </c>
      <c r="S8">
        <v>126.22199999999999</v>
      </c>
      <c r="T8">
        <v>134.55500000000001</v>
      </c>
      <c r="U8">
        <v>64.865499999999997</v>
      </c>
      <c r="V8">
        <v>73.198800000000006</v>
      </c>
      <c r="W8">
        <v>81.532200000000003</v>
      </c>
      <c r="X8">
        <v>142.38800000000001</v>
      </c>
      <c r="Y8">
        <v>150.72200000000001</v>
      </c>
      <c r="Z8">
        <v>0.25</v>
      </c>
      <c r="AA8">
        <v>8.5833300000000001</v>
      </c>
      <c r="AB8">
        <v>16.916699999999999</v>
      </c>
      <c r="AC8">
        <v>133.15299999999999</v>
      </c>
      <c r="AD8">
        <v>141.48599999999999</v>
      </c>
      <c r="AE8">
        <v>0.75</v>
      </c>
      <c r="AF8">
        <v>9.0833300000000001</v>
      </c>
      <c r="AG8">
        <v>17.416699999999999</v>
      </c>
      <c r="AH8">
        <v>72.9114</v>
      </c>
      <c r="AI8">
        <v>81.244699999999995</v>
      </c>
      <c r="AJ8">
        <v>113.931</v>
      </c>
      <c r="AK8">
        <v>122.264</v>
      </c>
      <c r="AL8">
        <v>130.59700000000001</v>
      </c>
      <c r="AM8">
        <v>212.37299999999999</v>
      </c>
      <c r="AN8">
        <v>220.70599999999999</v>
      </c>
      <c r="AO8">
        <v>110.05500000000001</v>
      </c>
      <c r="AP8">
        <v>118.38800000000001</v>
      </c>
      <c r="AQ8">
        <v>126.72199999999999</v>
      </c>
      <c r="AR8">
        <v>177.09299999999999</v>
      </c>
      <c r="AS8">
        <v>185.42599999999999</v>
      </c>
      <c r="AT8">
        <v>0</v>
      </c>
      <c r="AU8">
        <v>8.3333300000000001</v>
      </c>
      <c r="AV8">
        <v>16.666699999999999</v>
      </c>
      <c r="AW8">
        <v>81.032200000000003</v>
      </c>
      <c r="AX8">
        <v>89.365499999999997</v>
      </c>
      <c r="AY8">
        <v>200.238</v>
      </c>
      <c r="AZ8">
        <v>208.571</v>
      </c>
      <c r="BA8">
        <v>216.905</v>
      </c>
      <c r="BB8">
        <v>288.69900000000001</v>
      </c>
      <c r="BC8">
        <v>297.03199999999998</v>
      </c>
      <c r="BD8">
        <v>63.381599999999999</v>
      </c>
      <c r="BE8">
        <v>71.715000000000003</v>
      </c>
      <c r="BF8">
        <v>80.048299999999998</v>
      </c>
      <c r="BG8">
        <v>160.92599999999999</v>
      </c>
      <c r="BH8">
        <v>169.26</v>
      </c>
      <c r="BI8">
        <v>196.75700000000001</v>
      </c>
      <c r="BJ8">
        <v>205.09</v>
      </c>
      <c r="BK8">
        <v>213.423</v>
      </c>
      <c r="BL8">
        <v>272.53199999999998</v>
      </c>
      <c r="BM8">
        <v>280.86500000000001</v>
      </c>
      <c r="BN8">
        <v>160.92599999999999</v>
      </c>
      <c r="BO8">
        <v>169.26</v>
      </c>
      <c r="BP8">
        <v>177.59299999999999</v>
      </c>
      <c r="BQ8">
        <v>281.32400000000001</v>
      </c>
      <c r="BR8">
        <v>289.65699999999998</v>
      </c>
      <c r="BS8">
        <v>126.22199999999999</v>
      </c>
      <c r="BT8">
        <v>134.55500000000001</v>
      </c>
      <c r="BU8">
        <v>142.88800000000001</v>
      </c>
      <c r="BV8">
        <v>249.24100000000001</v>
      </c>
      <c r="BW8">
        <v>257.57400000000001</v>
      </c>
      <c r="BX8">
        <v>116.986</v>
      </c>
      <c r="BY8">
        <v>125.32</v>
      </c>
      <c r="BZ8">
        <v>133.65299999999999</v>
      </c>
      <c r="CA8">
        <v>216.18700000000001</v>
      </c>
      <c r="CB8">
        <v>224.52099999999999</v>
      </c>
      <c r="CC8">
        <v>272.28199999999998</v>
      </c>
      <c r="CD8">
        <v>280.61500000000001</v>
      </c>
      <c r="CE8">
        <v>288.94900000000001</v>
      </c>
      <c r="CF8">
        <v>378.27600000000001</v>
      </c>
      <c r="CG8">
        <v>386.60899999999998</v>
      </c>
      <c r="CH8">
        <v>265.90699999999998</v>
      </c>
      <c r="CI8">
        <v>274.24099999999999</v>
      </c>
      <c r="CJ8">
        <v>282.57400000000001</v>
      </c>
      <c r="CK8">
        <v>369.84199999999998</v>
      </c>
      <c r="CL8">
        <v>378.17599999999999</v>
      </c>
      <c r="CM8">
        <v>266.15699999999998</v>
      </c>
      <c r="CN8">
        <v>274.49099999999999</v>
      </c>
      <c r="CO8">
        <v>282.82400000000001</v>
      </c>
      <c r="CP8">
        <v>360.32900000000001</v>
      </c>
      <c r="CQ8">
        <v>368.66199999999998</v>
      </c>
      <c r="CR8">
        <v>233.07400000000001</v>
      </c>
      <c r="CS8">
        <v>241.40700000000001</v>
      </c>
      <c r="CT8">
        <v>249.74100000000001</v>
      </c>
      <c r="CU8">
        <v>300.33499999999998</v>
      </c>
      <c r="CV8">
        <v>308.66899999999998</v>
      </c>
      <c r="CW8">
        <v>272.53199999999998</v>
      </c>
      <c r="CX8">
        <v>280.86500000000001</v>
      </c>
      <c r="CY8">
        <v>289.19900000000001</v>
      </c>
      <c r="CZ8">
        <v>390.608</v>
      </c>
      <c r="DA8">
        <v>398.94099999999997</v>
      </c>
    </row>
    <row r="9" spans="1:105" x14ac:dyDescent="0.25">
      <c r="A9">
        <v>7</v>
      </c>
      <c r="B9" t="s">
        <v>62</v>
      </c>
      <c r="C9">
        <v>2301.31</v>
      </c>
      <c r="D9">
        <v>2</v>
      </c>
      <c r="E9">
        <v>9.9269499999999995E-5</v>
      </c>
      <c r="F9">
        <v>1</v>
      </c>
      <c r="G9">
        <v>9.3333300000000001</v>
      </c>
      <c r="H9">
        <v>17.666699999999999</v>
      </c>
      <c r="I9">
        <v>102.943</v>
      </c>
      <c r="J9">
        <v>111.276</v>
      </c>
      <c r="K9">
        <v>0</v>
      </c>
      <c r="L9">
        <v>8.3333300000000001</v>
      </c>
      <c r="M9">
        <v>16.666699999999999</v>
      </c>
      <c r="N9">
        <v>103.324</v>
      </c>
      <c r="O9">
        <v>111.658</v>
      </c>
      <c r="P9">
        <v>0.75</v>
      </c>
      <c r="Q9">
        <v>9.0833300000000001</v>
      </c>
      <c r="R9">
        <v>17.416699999999999</v>
      </c>
      <c r="S9">
        <v>103.75</v>
      </c>
      <c r="T9">
        <v>112.084</v>
      </c>
      <c r="U9">
        <v>0.5</v>
      </c>
      <c r="V9">
        <v>8.8333300000000001</v>
      </c>
      <c r="W9">
        <v>17.166699999999999</v>
      </c>
      <c r="X9">
        <v>94.558199999999999</v>
      </c>
      <c r="Y9">
        <v>102.892</v>
      </c>
      <c r="Z9">
        <v>0.25</v>
      </c>
      <c r="AA9">
        <v>8.5833300000000001</v>
      </c>
      <c r="AB9">
        <v>16.916699999999999</v>
      </c>
      <c r="AC9">
        <v>96.760999999999996</v>
      </c>
      <c r="AD9">
        <v>105.09399999999999</v>
      </c>
      <c r="AE9">
        <v>261.53300000000002</v>
      </c>
      <c r="AF9">
        <v>269.86700000000002</v>
      </c>
      <c r="AG9">
        <v>278.2</v>
      </c>
      <c r="AH9">
        <v>379.88499999999999</v>
      </c>
      <c r="AI9">
        <v>388.21899999999999</v>
      </c>
      <c r="AJ9">
        <v>87.157600000000002</v>
      </c>
      <c r="AK9">
        <v>95.490899999999996</v>
      </c>
      <c r="AL9">
        <v>103.824</v>
      </c>
      <c r="AM9">
        <v>205.75299999999999</v>
      </c>
      <c r="AN9">
        <v>214.08600000000001</v>
      </c>
      <c r="AO9">
        <v>228.7</v>
      </c>
      <c r="AP9">
        <v>237.03299999999999</v>
      </c>
      <c r="AQ9">
        <v>245.36699999999999</v>
      </c>
      <c r="AR9">
        <v>360.02300000000002</v>
      </c>
      <c r="AS9">
        <v>368.35599999999999</v>
      </c>
      <c r="AT9">
        <v>78.391599999999997</v>
      </c>
      <c r="AU9">
        <v>86.724900000000005</v>
      </c>
      <c r="AV9">
        <v>95.058199999999999</v>
      </c>
      <c r="AW9">
        <v>155.018</v>
      </c>
      <c r="AX9">
        <v>163.351</v>
      </c>
      <c r="AY9">
        <v>80.594300000000004</v>
      </c>
      <c r="AZ9">
        <v>88.927599999999998</v>
      </c>
      <c r="BA9">
        <v>97.260999999999996</v>
      </c>
      <c r="BB9">
        <v>192.84</v>
      </c>
      <c r="BC9">
        <v>201.173</v>
      </c>
      <c r="BD9">
        <v>93.649699999999996</v>
      </c>
      <c r="BE9">
        <v>101.983</v>
      </c>
      <c r="BF9">
        <v>110.316</v>
      </c>
      <c r="BG9">
        <v>189.83600000000001</v>
      </c>
      <c r="BH9">
        <v>198.17</v>
      </c>
      <c r="BI9">
        <v>189.58600000000001</v>
      </c>
      <c r="BJ9">
        <v>197.92</v>
      </c>
      <c r="BK9">
        <v>206.25299999999999</v>
      </c>
      <c r="BL9">
        <v>312.96899999999999</v>
      </c>
      <c r="BM9">
        <v>321.30200000000002</v>
      </c>
      <c r="BN9">
        <v>90.509900000000002</v>
      </c>
      <c r="BO9">
        <v>98.843199999999996</v>
      </c>
      <c r="BP9">
        <v>107.17700000000001</v>
      </c>
      <c r="BQ9">
        <v>189.58600000000001</v>
      </c>
      <c r="BR9">
        <v>197.92</v>
      </c>
      <c r="BS9">
        <v>222.42</v>
      </c>
      <c r="BT9">
        <v>230.75299999999999</v>
      </c>
      <c r="BU9">
        <v>239.08600000000001</v>
      </c>
      <c r="BV9">
        <v>344.69</v>
      </c>
      <c r="BW9">
        <v>353.02300000000002</v>
      </c>
      <c r="BX9">
        <v>286.59899999999999</v>
      </c>
      <c r="BY9">
        <v>294.93200000000002</v>
      </c>
      <c r="BZ9">
        <v>303.26600000000002</v>
      </c>
      <c r="CA9">
        <v>419.47699999999998</v>
      </c>
      <c r="CB9">
        <v>427.81</v>
      </c>
      <c r="CC9">
        <v>173.67</v>
      </c>
      <c r="CD9">
        <v>182.00299999999999</v>
      </c>
      <c r="CE9">
        <v>190.33600000000001</v>
      </c>
      <c r="CF9">
        <v>269.93200000000002</v>
      </c>
      <c r="CG9">
        <v>278.26600000000002</v>
      </c>
      <c r="CH9">
        <v>296.80200000000002</v>
      </c>
      <c r="CI9">
        <v>305.13499999999999</v>
      </c>
      <c r="CJ9">
        <v>313.46899999999999</v>
      </c>
      <c r="CK9">
        <v>420.233</v>
      </c>
      <c r="CL9">
        <v>428.56599999999997</v>
      </c>
      <c r="CM9">
        <v>173.42</v>
      </c>
      <c r="CN9">
        <v>181.75299999999999</v>
      </c>
      <c r="CO9">
        <v>190.08600000000001</v>
      </c>
      <c r="CP9">
        <v>244.86699999999999</v>
      </c>
      <c r="CQ9">
        <v>253.2</v>
      </c>
      <c r="CR9">
        <v>138.851</v>
      </c>
      <c r="CS9">
        <v>147.185</v>
      </c>
      <c r="CT9">
        <v>155.518</v>
      </c>
      <c r="CU9">
        <v>229.542</v>
      </c>
      <c r="CV9">
        <v>237.875</v>
      </c>
      <c r="CW9">
        <v>176.673</v>
      </c>
      <c r="CX9">
        <v>185.006</v>
      </c>
      <c r="CY9">
        <v>193.34</v>
      </c>
      <c r="CZ9">
        <v>300.51499999999999</v>
      </c>
      <c r="DA9">
        <v>308.84800000000001</v>
      </c>
    </row>
    <row r="10" spans="1:105" x14ac:dyDescent="0.25">
      <c r="A10">
        <v>8</v>
      </c>
      <c r="B10" t="s">
        <v>62</v>
      </c>
      <c r="C10">
        <v>2670.05</v>
      </c>
      <c r="D10">
        <v>2</v>
      </c>
      <c r="E10">
        <v>9.3631100000000006E-5</v>
      </c>
      <c r="F10">
        <v>222.07900000000001</v>
      </c>
      <c r="G10">
        <v>230.41300000000001</v>
      </c>
      <c r="H10">
        <v>238.74600000000001</v>
      </c>
      <c r="I10">
        <v>305.15699999999998</v>
      </c>
      <c r="J10">
        <v>313.49</v>
      </c>
      <c r="K10">
        <v>0.75</v>
      </c>
      <c r="L10">
        <v>9.0833300000000001</v>
      </c>
      <c r="M10">
        <v>17.416699999999999</v>
      </c>
      <c r="N10">
        <v>127.176</v>
      </c>
      <c r="O10">
        <v>135.51</v>
      </c>
      <c r="P10">
        <v>0</v>
      </c>
      <c r="Q10">
        <v>8.3333300000000001</v>
      </c>
      <c r="R10">
        <v>16.666699999999999</v>
      </c>
      <c r="S10">
        <v>97.2911</v>
      </c>
      <c r="T10">
        <v>105.624</v>
      </c>
      <c r="U10">
        <v>1</v>
      </c>
      <c r="V10">
        <v>9.3333300000000001</v>
      </c>
      <c r="W10">
        <v>17.666699999999999</v>
      </c>
      <c r="X10">
        <v>122.057</v>
      </c>
      <c r="Y10">
        <v>130.38999999999999</v>
      </c>
      <c r="Z10">
        <v>0.5</v>
      </c>
      <c r="AA10">
        <v>8.8333300000000001</v>
      </c>
      <c r="AB10">
        <v>17.166699999999999</v>
      </c>
      <c r="AC10">
        <v>129.99700000000001</v>
      </c>
      <c r="AD10">
        <v>138.33099999999999</v>
      </c>
      <c r="AE10">
        <v>114.208</v>
      </c>
      <c r="AF10">
        <v>122.541</v>
      </c>
      <c r="AG10">
        <v>130.874</v>
      </c>
      <c r="AH10">
        <v>184.273</v>
      </c>
      <c r="AI10">
        <v>192.60599999999999</v>
      </c>
      <c r="AJ10">
        <v>114.458</v>
      </c>
      <c r="AK10">
        <v>122.791</v>
      </c>
      <c r="AL10">
        <v>131.124</v>
      </c>
      <c r="AM10">
        <v>229.636</v>
      </c>
      <c r="AN10">
        <v>237.97</v>
      </c>
      <c r="AO10">
        <v>81.124399999999994</v>
      </c>
      <c r="AP10">
        <v>89.457700000000003</v>
      </c>
      <c r="AQ10">
        <v>97.7911</v>
      </c>
      <c r="AR10">
        <v>196.98699999999999</v>
      </c>
      <c r="AS10">
        <v>205.32</v>
      </c>
      <c r="AT10">
        <v>115.893</v>
      </c>
      <c r="AU10">
        <v>124.226</v>
      </c>
      <c r="AV10">
        <v>132.559</v>
      </c>
      <c r="AW10">
        <v>222.07900000000001</v>
      </c>
      <c r="AX10">
        <v>230.41300000000001</v>
      </c>
      <c r="AY10">
        <v>113.958</v>
      </c>
      <c r="AZ10">
        <v>122.291</v>
      </c>
      <c r="BA10">
        <v>130.624</v>
      </c>
      <c r="BB10">
        <v>193.13900000000001</v>
      </c>
      <c r="BC10">
        <v>201.47200000000001</v>
      </c>
      <c r="BD10">
        <v>0.25</v>
      </c>
      <c r="BE10">
        <v>8.5833300000000001</v>
      </c>
      <c r="BF10">
        <v>16.916699999999999</v>
      </c>
      <c r="BG10">
        <v>128.67500000000001</v>
      </c>
      <c r="BH10">
        <v>137.00800000000001</v>
      </c>
      <c r="BI10">
        <v>213.904</v>
      </c>
      <c r="BJ10">
        <v>222.23699999999999</v>
      </c>
      <c r="BK10">
        <v>230.57</v>
      </c>
      <c r="BL10">
        <v>342.96</v>
      </c>
      <c r="BM10">
        <v>351.29300000000001</v>
      </c>
      <c r="BN10">
        <v>180.82</v>
      </c>
      <c r="BO10">
        <v>189.154</v>
      </c>
      <c r="BP10">
        <v>197.48699999999999</v>
      </c>
      <c r="BQ10">
        <v>287.60700000000003</v>
      </c>
      <c r="BR10">
        <v>295.94099999999997</v>
      </c>
      <c r="BS10">
        <v>213.654</v>
      </c>
      <c r="BT10">
        <v>221.98699999999999</v>
      </c>
      <c r="BU10">
        <v>230.32</v>
      </c>
      <c r="BV10">
        <v>317.96800000000002</v>
      </c>
      <c r="BW10">
        <v>326.30200000000002</v>
      </c>
      <c r="BX10">
        <v>176.97200000000001</v>
      </c>
      <c r="BY10">
        <v>185.30500000000001</v>
      </c>
      <c r="BZ10">
        <v>193.63900000000001</v>
      </c>
      <c r="CA10">
        <v>288.49</v>
      </c>
      <c r="CB10">
        <v>296.82400000000001</v>
      </c>
      <c r="CC10">
        <v>168.10599999999999</v>
      </c>
      <c r="CD10">
        <v>176.44</v>
      </c>
      <c r="CE10">
        <v>184.773</v>
      </c>
      <c r="CF10">
        <v>238.24600000000001</v>
      </c>
      <c r="CG10">
        <v>246.57900000000001</v>
      </c>
      <c r="CH10">
        <v>334.63499999999999</v>
      </c>
      <c r="CI10">
        <v>342.96800000000002</v>
      </c>
      <c r="CJ10">
        <v>351.30200000000002</v>
      </c>
      <c r="CK10">
        <v>467.20400000000001</v>
      </c>
      <c r="CL10">
        <v>475.53699999999998</v>
      </c>
      <c r="CM10">
        <v>271.44099999999997</v>
      </c>
      <c r="CN10">
        <v>279.774</v>
      </c>
      <c r="CO10">
        <v>288.10700000000003</v>
      </c>
      <c r="CP10">
        <v>351.67</v>
      </c>
      <c r="CQ10">
        <v>360.00400000000002</v>
      </c>
      <c r="CR10">
        <v>305.15699999999998</v>
      </c>
      <c r="CS10">
        <v>313.49</v>
      </c>
      <c r="CT10">
        <v>321.82400000000001</v>
      </c>
      <c r="CU10">
        <v>426.60399999999998</v>
      </c>
      <c r="CV10">
        <v>434.93700000000001</v>
      </c>
      <c r="CW10">
        <v>272.32400000000001</v>
      </c>
      <c r="CX10">
        <v>280.65699999999998</v>
      </c>
      <c r="CY10">
        <v>288.99</v>
      </c>
      <c r="CZ10">
        <v>358.363</v>
      </c>
      <c r="DA10">
        <v>366.69600000000003</v>
      </c>
    </row>
    <row r="11" spans="1:105" x14ac:dyDescent="0.25">
      <c r="A11">
        <v>9</v>
      </c>
      <c r="B11" t="s">
        <v>62</v>
      </c>
      <c r="C11">
        <v>2231.41</v>
      </c>
      <c r="D11">
        <v>4</v>
      </c>
      <c r="E11">
        <v>4.5808800000000001E-5</v>
      </c>
      <c r="F11">
        <v>91.085499999999996</v>
      </c>
      <c r="G11">
        <v>99.418800000000005</v>
      </c>
      <c r="H11">
        <v>107.752</v>
      </c>
      <c r="I11">
        <v>177.46700000000001</v>
      </c>
      <c r="J11">
        <v>185.8</v>
      </c>
      <c r="K11">
        <v>5.9176099999999998</v>
      </c>
      <c r="L11">
        <v>14.2509</v>
      </c>
      <c r="M11">
        <v>22.584299999999999</v>
      </c>
      <c r="N11">
        <v>91.085499999999996</v>
      </c>
      <c r="O11">
        <v>99.418800000000005</v>
      </c>
      <c r="P11">
        <v>0.5</v>
      </c>
      <c r="Q11">
        <v>8.8333300000000001</v>
      </c>
      <c r="R11">
        <v>17.166699999999999</v>
      </c>
      <c r="S11">
        <v>98.549000000000007</v>
      </c>
      <c r="T11">
        <v>106.88200000000001</v>
      </c>
      <c r="U11">
        <v>0</v>
      </c>
      <c r="V11">
        <v>8.3333300000000001</v>
      </c>
      <c r="W11">
        <v>16.666699999999999</v>
      </c>
      <c r="X11">
        <v>68.480400000000003</v>
      </c>
      <c r="Y11">
        <v>76.813800000000001</v>
      </c>
      <c r="Z11">
        <v>85.647099999999995</v>
      </c>
      <c r="AA11">
        <v>93.980400000000003</v>
      </c>
      <c r="AB11">
        <v>102.31399999999999</v>
      </c>
      <c r="AC11">
        <v>167.566</v>
      </c>
      <c r="AD11">
        <v>175.9</v>
      </c>
      <c r="AE11">
        <v>0.25</v>
      </c>
      <c r="AF11">
        <v>8.5833300000000001</v>
      </c>
      <c r="AG11">
        <v>16.916699999999999</v>
      </c>
      <c r="AH11">
        <v>107.252</v>
      </c>
      <c r="AI11">
        <v>115.586</v>
      </c>
      <c r="AJ11">
        <v>85.147099999999995</v>
      </c>
      <c r="AK11">
        <v>93.480400000000003</v>
      </c>
      <c r="AL11">
        <v>101.81399999999999</v>
      </c>
      <c r="AM11">
        <v>183.61699999999999</v>
      </c>
      <c r="AN11">
        <v>191.95</v>
      </c>
      <c r="AO11">
        <v>85.397099999999995</v>
      </c>
      <c r="AP11">
        <v>93.730400000000003</v>
      </c>
      <c r="AQ11">
        <v>102.06399999999999</v>
      </c>
      <c r="AR11">
        <v>175.03200000000001</v>
      </c>
      <c r="AS11">
        <v>183.36500000000001</v>
      </c>
      <c r="AT11">
        <v>52.313800000000001</v>
      </c>
      <c r="AU11">
        <v>60.647100000000002</v>
      </c>
      <c r="AV11">
        <v>68.980400000000003</v>
      </c>
      <c r="AW11">
        <v>128.65799999999999</v>
      </c>
      <c r="AX11">
        <v>136.99199999999999</v>
      </c>
      <c r="AY11">
        <v>151.4</v>
      </c>
      <c r="AZ11">
        <v>159.733</v>
      </c>
      <c r="BA11">
        <v>168.066</v>
      </c>
      <c r="BB11">
        <v>282.38600000000002</v>
      </c>
      <c r="BC11">
        <v>290.71899999999999</v>
      </c>
      <c r="BD11">
        <v>161.30000000000001</v>
      </c>
      <c r="BE11">
        <v>169.63399999999999</v>
      </c>
      <c r="BF11">
        <v>177.96700000000001</v>
      </c>
      <c r="BG11">
        <v>230.006</v>
      </c>
      <c r="BH11">
        <v>238.339</v>
      </c>
      <c r="BI11">
        <v>167.45</v>
      </c>
      <c r="BJ11">
        <v>175.78399999999999</v>
      </c>
      <c r="BK11">
        <v>184.11699999999999</v>
      </c>
      <c r="BL11">
        <v>292.226</v>
      </c>
      <c r="BM11">
        <v>300.55900000000003</v>
      </c>
      <c r="BN11">
        <v>260.96499999999997</v>
      </c>
      <c r="BO11">
        <v>269.298</v>
      </c>
      <c r="BP11">
        <v>277.63099999999997</v>
      </c>
      <c r="BQ11">
        <v>383.57400000000001</v>
      </c>
      <c r="BR11">
        <v>391.90800000000002</v>
      </c>
      <c r="BS11">
        <v>123.919</v>
      </c>
      <c r="BT11">
        <v>132.25200000000001</v>
      </c>
      <c r="BU11">
        <v>140.58600000000001</v>
      </c>
      <c r="BV11">
        <v>244.298</v>
      </c>
      <c r="BW11">
        <v>252.631</v>
      </c>
      <c r="BX11">
        <v>266.21899999999999</v>
      </c>
      <c r="BY11">
        <v>274.553</v>
      </c>
      <c r="BZ11">
        <v>282.88600000000002</v>
      </c>
      <c r="CA11">
        <v>340.154</v>
      </c>
      <c r="CB11">
        <v>348.48700000000002</v>
      </c>
      <c r="CC11">
        <v>213.839</v>
      </c>
      <c r="CD11">
        <v>222.172</v>
      </c>
      <c r="CE11">
        <v>230.506</v>
      </c>
      <c r="CF11">
        <v>337.10199999999998</v>
      </c>
      <c r="CG11">
        <v>345.435</v>
      </c>
      <c r="CH11">
        <v>276.05900000000003</v>
      </c>
      <c r="CI11">
        <v>284.392</v>
      </c>
      <c r="CJ11">
        <v>292.726</v>
      </c>
      <c r="CK11">
        <v>372.435</v>
      </c>
      <c r="CL11">
        <v>380.76799999999997</v>
      </c>
      <c r="CM11">
        <v>158.86500000000001</v>
      </c>
      <c r="CN11">
        <v>167.19900000000001</v>
      </c>
      <c r="CO11">
        <v>175.53200000000001</v>
      </c>
      <c r="CP11">
        <v>276.10199999999998</v>
      </c>
      <c r="CQ11">
        <v>284.435</v>
      </c>
      <c r="CR11">
        <v>228.131</v>
      </c>
      <c r="CS11">
        <v>236.465</v>
      </c>
      <c r="CT11">
        <v>244.798</v>
      </c>
      <c r="CU11">
        <v>343.18400000000003</v>
      </c>
      <c r="CV11">
        <v>351.517</v>
      </c>
      <c r="CW11">
        <v>0.75</v>
      </c>
      <c r="CX11">
        <v>9.0833300000000001</v>
      </c>
      <c r="CY11">
        <v>17.416699999999999</v>
      </c>
      <c r="CZ11">
        <v>92.619399999999999</v>
      </c>
      <c r="DA11">
        <v>100.953</v>
      </c>
    </row>
    <row r="12" spans="1:105" x14ac:dyDescent="0.25">
      <c r="A12">
        <v>10</v>
      </c>
      <c r="B12" t="s">
        <v>62</v>
      </c>
      <c r="C12">
        <v>2174.52</v>
      </c>
      <c r="D12">
        <v>3</v>
      </c>
      <c r="E12">
        <v>4.1483499999999997E-5</v>
      </c>
      <c r="F12">
        <v>0.25</v>
      </c>
      <c r="G12">
        <v>8.5833300000000001</v>
      </c>
      <c r="H12">
        <v>16.916699999999999</v>
      </c>
      <c r="I12">
        <v>83.759600000000006</v>
      </c>
      <c r="J12">
        <v>92.0929</v>
      </c>
      <c r="K12">
        <v>0.5</v>
      </c>
      <c r="L12">
        <v>8.8333300000000001</v>
      </c>
      <c r="M12">
        <v>17.166699999999999</v>
      </c>
      <c r="N12">
        <v>83.015699999999995</v>
      </c>
      <c r="O12">
        <v>91.349100000000007</v>
      </c>
      <c r="P12">
        <v>1</v>
      </c>
      <c r="Q12">
        <v>9.3333300000000001</v>
      </c>
      <c r="R12">
        <v>17.666699999999999</v>
      </c>
      <c r="S12">
        <v>105.283</v>
      </c>
      <c r="T12">
        <v>113.616</v>
      </c>
      <c r="U12">
        <v>0.75</v>
      </c>
      <c r="V12">
        <v>9.0833300000000001</v>
      </c>
      <c r="W12">
        <v>17.416699999999999</v>
      </c>
      <c r="X12">
        <v>117.36199999999999</v>
      </c>
      <c r="Y12">
        <v>125.69499999999999</v>
      </c>
      <c r="Z12">
        <v>67.2166</v>
      </c>
      <c r="AA12">
        <v>75.549899999999994</v>
      </c>
      <c r="AB12">
        <v>83.883300000000006</v>
      </c>
      <c r="AC12">
        <v>150.33000000000001</v>
      </c>
      <c r="AD12">
        <v>158.66399999999999</v>
      </c>
      <c r="AE12">
        <v>67.5929</v>
      </c>
      <c r="AF12">
        <v>75.926299999999998</v>
      </c>
      <c r="AG12">
        <v>84.259600000000006</v>
      </c>
      <c r="AH12">
        <v>149.298</v>
      </c>
      <c r="AI12">
        <v>157.631</v>
      </c>
      <c r="AJ12">
        <v>66.849100000000007</v>
      </c>
      <c r="AK12">
        <v>75.182400000000001</v>
      </c>
      <c r="AL12">
        <v>83.515699999999995</v>
      </c>
      <c r="AM12">
        <v>195.86099999999999</v>
      </c>
      <c r="AN12">
        <v>204.19399999999999</v>
      </c>
      <c r="AO12">
        <v>251.68</v>
      </c>
      <c r="AP12">
        <v>260.01299999999998</v>
      </c>
      <c r="AQ12">
        <v>268.346</v>
      </c>
      <c r="AR12">
        <v>374.63299999999998</v>
      </c>
      <c r="AS12">
        <v>382.96600000000001</v>
      </c>
      <c r="AT12">
        <v>101.22199999999999</v>
      </c>
      <c r="AU12">
        <v>109.55500000000001</v>
      </c>
      <c r="AV12">
        <v>117.889</v>
      </c>
      <c r="AW12">
        <v>188.9</v>
      </c>
      <c r="AX12">
        <v>197.233</v>
      </c>
      <c r="AY12">
        <v>134.51599999999999</v>
      </c>
      <c r="AZ12">
        <v>142.85</v>
      </c>
      <c r="BA12">
        <v>151.18299999999999</v>
      </c>
      <c r="BB12">
        <v>251.93</v>
      </c>
      <c r="BC12">
        <v>260.26299999999998</v>
      </c>
      <c r="BD12">
        <v>134.029</v>
      </c>
      <c r="BE12">
        <v>142.36199999999999</v>
      </c>
      <c r="BF12">
        <v>150.69499999999999</v>
      </c>
      <c r="BG12">
        <v>205.066</v>
      </c>
      <c r="BH12">
        <v>213.4</v>
      </c>
      <c r="BI12">
        <v>179.69399999999999</v>
      </c>
      <c r="BJ12">
        <v>188.02699999999999</v>
      </c>
      <c r="BK12">
        <v>196.36099999999999</v>
      </c>
      <c r="BL12">
        <v>263.798</v>
      </c>
      <c r="BM12">
        <v>272.13099999999997</v>
      </c>
      <c r="BN12">
        <v>100.426</v>
      </c>
      <c r="BO12">
        <v>108.76</v>
      </c>
      <c r="BP12">
        <v>117.093</v>
      </c>
      <c r="BQ12">
        <v>195.18899999999999</v>
      </c>
      <c r="BR12">
        <v>203.523</v>
      </c>
      <c r="BS12">
        <v>177.19200000000001</v>
      </c>
      <c r="BT12">
        <v>185.52500000000001</v>
      </c>
      <c r="BU12">
        <v>193.85900000000001</v>
      </c>
      <c r="BV12">
        <v>251.68</v>
      </c>
      <c r="BW12">
        <v>260.01299999999998</v>
      </c>
      <c r="BX12">
        <v>0</v>
      </c>
      <c r="BY12">
        <v>8.3333300000000001</v>
      </c>
      <c r="BZ12">
        <v>16.666699999999999</v>
      </c>
      <c r="CA12">
        <v>83.383300000000006</v>
      </c>
      <c r="CB12">
        <v>91.7166</v>
      </c>
      <c r="CC12">
        <v>188.9</v>
      </c>
      <c r="CD12">
        <v>197.233</v>
      </c>
      <c r="CE12">
        <v>205.566</v>
      </c>
      <c r="CF12">
        <v>295.51299999999998</v>
      </c>
      <c r="CG12">
        <v>303.846</v>
      </c>
      <c r="CH12">
        <v>247.631</v>
      </c>
      <c r="CI12">
        <v>255.964</v>
      </c>
      <c r="CJ12">
        <v>264.298</v>
      </c>
      <c r="CK12">
        <v>367.73500000000001</v>
      </c>
      <c r="CL12">
        <v>376.06799999999998</v>
      </c>
      <c r="CM12">
        <v>179.023</v>
      </c>
      <c r="CN12">
        <v>187.35599999999999</v>
      </c>
      <c r="CO12">
        <v>195.68899999999999</v>
      </c>
      <c r="CP12">
        <v>267.846</v>
      </c>
      <c r="CQ12">
        <v>276.18</v>
      </c>
      <c r="CR12">
        <v>235.51300000000001</v>
      </c>
      <c r="CS12">
        <v>243.846</v>
      </c>
      <c r="CT12">
        <v>252.18</v>
      </c>
      <c r="CU12">
        <v>336.01400000000001</v>
      </c>
      <c r="CV12">
        <v>344.34699999999998</v>
      </c>
      <c r="CW12">
        <v>235.76300000000001</v>
      </c>
      <c r="CX12">
        <v>244.096</v>
      </c>
      <c r="CY12">
        <v>252.43</v>
      </c>
      <c r="CZ12">
        <v>338.404</v>
      </c>
      <c r="DA12">
        <v>346.73700000000002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 s="2">
        <v>2303.365359966012</v>
      </c>
      <c r="D16">
        <v>81</v>
      </c>
      <c r="E16">
        <v>0</v>
      </c>
      <c r="F16">
        <v>0</v>
      </c>
      <c r="G16">
        <v>8.3333300000000001</v>
      </c>
      <c r="H16">
        <v>16.66666</v>
      </c>
      <c r="I16">
        <v>83.618560000000002</v>
      </c>
      <c r="J16">
        <v>91.951890000000006</v>
      </c>
      <c r="K16">
        <v>5.0330399980000209</v>
      </c>
      <c r="L16">
        <v>13.366369998000021</v>
      </c>
      <c r="M16">
        <v>21.699699998000021</v>
      </c>
      <c r="N16">
        <v>119.19519999800002</v>
      </c>
      <c r="O16">
        <v>127.52852999800002</v>
      </c>
      <c r="P16">
        <v>0.75</v>
      </c>
      <c r="Q16">
        <v>9.0833300000000001</v>
      </c>
      <c r="R16">
        <v>17.41666</v>
      </c>
      <c r="S16">
        <v>125.61966</v>
      </c>
      <c r="T16">
        <v>133.95299</v>
      </c>
      <c r="U16">
        <v>0.25</v>
      </c>
      <c r="V16">
        <v>8.5833300000000001</v>
      </c>
      <c r="W16">
        <v>16.91666</v>
      </c>
      <c r="X16">
        <v>96.201259999999991</v>
      </c>
      <c r="Y16">
        <v>104.53458999999999</v>
      </c>
      <c r="Z16">
        <v>0.5</v>
      </c>
      <c r="AA16">
        <v>8.8333300000000001</v>
      </c>
      <c r="AB16">
        <v>17.16666</v>
      </c>
      <c r="AC16">
        <v>82.437559999999991</v>
      </c>
      <c r="AD16">
        <v>90.770889999999994</v>
      </c>
      <c r="AE16">
        <v>67.45189999900002</v>
      </c>
      <c r="AF16">
        <v>75.785229999000023</v>
      </c>
      <c r="AG16">
        <v>84.118559999000013</v>
      </c>
      <c r="AH16">
        <v>135.36185999900005</v>
      </c>
      <c r="AI16">
        <v>143.69518999900004</v>
      </c>
      <c r="AJ16">
        <v>112.86792000000129</v>
      </c>
      <c r="AK16">
        <v>121.20125000000129</v>
      </c>
      <c r="AL16">
        <v>129.53458000000128</v>
      </c>
      <c r="AM16">
        <v>192.11448000000132</v>
      </c>
      <c r="AN16">
        <v>200.44781000000131</v>
      </c>
      <c r="AO16">
        <v>113.11792000000129</v>
      </c>
      <c r="AP16">
        <v>121.45125000000129</v>
      </c>
      <c r="AQ16">
        <v>129.78458000000128</v>
      </c>
      <c r="AR16">
        <v>244.57758000000132</v>
      </c>
      <c r="AS16">
        <v>252.91091000000131</v>
      </c>
      <c r="AT16">
        <v>82.437559999999991</v>
      </c>
      <c r="AU16">
        <v>90.770889999999994</v>
      </c>
      <c r="AV16">
        <v>99.104219999999998</v>
      </c>
      <c r="AW16">
        <v>180.57609999700003</v>
      </c>
      <c r="AX16">
        <v>188.90942999700002</v>
      </c>
      <c r="AY16">
        <v>70.045539997000006</v>
      </c>
      <c r="AZ16">
        <v>78.37886999700001</v>
      </c>
      <c r="BA16">
        <v>86.712199996999999</v>
      </c>
      <c r="BB16">
        <v>180.32609999700003</v>
      </c>
      <c r="BC16">
        <v>188.65942999700002</v>
      </c>
      <c r="BD16">
        <v>119.19519999800002</v>
      </c>
      <c r="BE16">
        <v>127.52852999800002</v>
      </c>
      <c r="BF16">
        <v>135.86185999800003</v>
      </c>
      <c r="BG16">
        <v>196.49275999800005</v>
      </c>
      <c r="BH16">
        <v>204.82608999800004</v>
      </c>
      <c r="BI16">
        <v>175.9478199990013</v>
      </c>
      <c r="BJ16">
        <v>184.28114999900129</v>
      </c>
      <c r="BK16">
        <v>192.6144799990013</v>
      </c>
      <c r="BL16">
        <v>251.6152799990013</v>
      </c>
      <c r="BM16">
        <v>259.94860999900129</v>
      </c>
      <c r="BN16">
        <v>228.41091999900135</v>
      </c>
      <c r="BO16">
        <v>236.74424999900134</v>
      </c>
      <c r="BP16">
        <v>245.07757999900136</v>
      </c>
      <c r="BQ16">
        <v>311.33047999900134</v>
      </c>
      <c r="BR16">
        <v>319.66380999900133</v>
      </c>
      <c r="BS16">
        <v>167.53225999800128</v>
      </c>
      <c r="BT16">
        <v>175.86558999800127</v>
      </c>
      <c r="BU16">
        <v>184.19891999800129</v>
      </c>
      <c r="BV16">
        <v>235.44861999800128</v>
      </c>
      <c r="BW16">
        <v>243.78194999800127</v>
      </c>
      <c r="BX16">
        <v>164.15943999600006</v>
      </c>
      <c r="BY16">
        <v>172.49276999600005</v>
      </c>
      <c r="BZ16">
        <v>180.82609999600007</v>
      </c>
      <c r="CA16">
        <v>282.25509999600007</v>
      </c>
      <c r="CB16">
        <v>290.58842999600006</v>
      </c>
      <c r="CC16">
        <v>180.32609999700003</v>
      </c>
      <c r="CD16">
        <v>188.65942999700002</v>
      </c>
      <c r="CE16">
        <v>196.99275999700004</v>
      </c>
      <c r="CF16">
        <v>252.10185999700002</v>
      </c>
      <c r="CG16">
        <v>260.43518999700001</v>
      </c>
      <c r="CH16">
        <v>235.44861999800128</v>
      </c>
      <c r="CI16">
        <v>243.78194999800127</v>
      </c>
      <c r="CJ16">
        <v>252.11527999800128</v>
      </c>
      <c r="CK16">
        <v>362.48727999800127</v>
      </c>
      <c r="CL16">
        <v>370.82060999800126</v>
      </c>
      <c r="CM16">
        <v>298.92175999600136</v>
      </c>
      <c r="CN16">
        <v>307.25508999600135</v>
      </c>
      <c r="CO16">
        <v>315.58841999600133</v>
      </c>
      <c r="CP16">
        <v>424.55541999600138</v>
      </c>
      <c r="CQ16">
        <v>432.88874999600137</v>
      </c>
      <c r="CR16">
        <v>219.28195999700125</v>
      </c>
      <c r="CS16">
        <v>227.61528999700124</v>
      </c>
      <c r="CT16">
        <v>235.94861999700126</v>
      </c>
      <c r="CU16">
        <v>319.51081999700125</v>
      </c>
      <c r="CV16">
        <v>327.84414999700124</v>
      </c>
      <c r="CW16">
        <v>268.76851999700131</v>
      </c>
      <c r="CX16">
        <v>277.1018499970013</v>
      </c>
      <c r="CY16">
        <v>285.43517999700128</v>
      </c>
      <c r="CZ16">
        <v>352.35637999700134</v>
      </c>
      <c r="DA16">
        <v>360.68970999700133</v>
      </c>
    </row>
    <row r="17" spans="1:105" x14ac:dyDescent="0.25">
      <c r="A17">
        <v>2</v>
      </c>
      <c r="B17" t="s">
        <v>62</v>
      </c>
      <c r="C17" s="2">
        <v>2358.7614800000101</v>
      </c>
      <c r="D17">
        <v>84</v>
      </c>
      <c r="E17">
        <v>0</v>
      </c>
      <c r="F17">
        <v>0.25</v>
      </c>
      <c r="G17">
        <v>8.5833300000000001</v>
      </c>
      <c r="H17">
        <v>16.91666</v>
      </c>
      <c r="I17">
        <v>91.046660000000003</v>
      </c>
      <c r="J17">
        <v>99.379990000000006</v>
      </c>
      <c r="K17">
        <v>0</v>
      </c>
      <c r="L17">
        <v>8.3333300000000001</v>
      </c>
      <c r="M17">
        <v>16.66666</v>
      </c>
      <c r="N17">
        <v>121.33965999999999</v>
      </c>
      <c r="O17">
        <v>129.67299</v>
      </c>
      <c r="P17">
        <v>0.99999999999800626</v>
      </c>
      <c r="Q17">
        <v>9.3333299999980071</v>
      </c>
      <c r="R17">
        <v>17.666659999998007</v>
      </c>
      <c r="S17">
        <v>110.76645999999801</v>
      </c>
      <c r="T17">
        <v>119.09978999999801</v>
      </c>
      <c r="U17">
        <v>0.49999999999894779</v>
      </c>
      <c r="V17">
        <v>8.8333299999989485</v>
      </c>
      <c r="W17">
        <v>17.166659999998949</v>
      </c>
      <c r="X17">
        <v>93.201159999998936</v>
      </c>
      <c r="Y17">
        <v>101.53448999999894</v>
      </c>
      <c r="Z17">
        <v>138.2563200000013</v>
      </c>
      <c r="AA17">
        <v>146.58965000000128</v>
      </c>
      <c r="AB17">
        <v>154.9229800000013</v>
      </c>
      <c r="AC17">
        <v>261.03798000000126</v>
      </c>
      <c r="AD17">
        <v>269.37131000000124</v>
      </c>
      <c r="AE17">
        <v>74.88000000000001</v>
      </c>
      <c r="AF17">
        <v>83.213330000000013</v>
      </c>
      <c r="AG17">
        <v>91.546660000000003</v>
      </c>
      <c r="AH17">
        <v>168.04846000000003</v>
      </c>
      <c r="AI17">
        <v>176.38179000000002</v>
      </c>
      <c r="AJ17">
        <v>304.62054000000126</v>
      </c>
      <c r="AK17">
        <v>312.95387000000125</v>
      </c>
      <c r="AL17">
        <v>321.28720000000123</v>
      </c>
      <c r="AM17">
        <v>419.50040000000126</v>
      </c>
      <c r="AN17">
        <v>427.83373000000125</v>
      </c>
      <c r="AO17">
        <v>110.11782000000024</v>
      </c>
      <c r="AP17">
        <v>118.45115000000024</v>
      </c>
      <c r="AQ17">
        <v>126.78448000000023</v>
      </c>
      <c r="AR17">
        <v>187.42868000000024</v>
      </c>
      <c r="AS17">
        <v>195.76201000000023</v>
      </c>
      <c r="AT17">
        <v>78.118640000000013</v>
      </c>
      <c r="AU17">
        <v>86.451970000000017</v>
      </c>
      <c r="AV17">
        <v>94.785300000000007</v>
      </c>
      <c r="AW17">
        <v>151.88180000000003</v>
      </c>
      <c r="AX17">
        <v>160.21513000000002</v>
      </c>
      <c r="AY17">
        <v>0.74999999999800626</v>
      </c>
      <c r="AZ17">
        <v>9.0833299999980071</v>
      </c>
      <c r="BA17">
        <v>17.416659999998007</v>
      </c>
      <c r="BB17">
        <v>83.977759999998</v>
      </c>
      <c r="BC17">
        <v>92.311089999998003</v>
      </c>
      <c r="BD17">
        <v>151.88180000000003</v>
      </c>
      <c r="BE17">
        <v>160.21513000000002</v>
      </c>
      <c r="BF17">
        <v>168.54846000000003</v>
      </c>
      <c r="BG17">
        <v>276.69346000000002</v>
      </c>
      <c r="BH17">
        <v>285.02679000000001</v>
      </c>
      <c r="BI17">
        <v>109.86782000000024</v>
      </c>
      <c r="BJ17">
        <v>118.20115000000024</v>
      </c>
      <c r="BK17">
        <v>126.53448000000023</v>
      </c>
      <c r="BL17">
        <v>227.07748000000026</v>
      </c>
      <c r="BM17">
        <v>235.41081000000025</v>
      </c>
      <c r="BN17">
        <v>244.36014000000128</v>
      </c>
      <c r="BO17">
        <v>252.69347000000127</v>
      </c>
      <c r="BP17">
        <v>261.02680000000129</v>
      </c>
      <c r="BQ17">
        <v>340.42830000000129</v>
      </c>
      <c r="BR17">
        <v>348.76163000000128</v>
      </c>
      <c r="BS17">
        <v>138.0063200000013</v>
      </c>
      <c r="BT17">
        <v>146.33965000000128</v>
      </c>
      <c r="BU17">
        <v>154.6729800000013</v>
      </c>
      <c r="BV17">
        <v>227.44728000000129</v>
      </c>
      <c r="BW17">
        <v>235.78061000000127</v>
      </c>
      <c r="BX17">
        <v>244.87132000000125</v>
      </c>
      <c r="BY17">
        <v>253.20465000000124</v>
      </c>
      <c r="BZ17">
        <v>261.53798000000126</v>
      </c>
      <c r="CA17">
        <v>352.32338000000124</v>
      </c>
      <c r="CB17">
        <v>360.65671000000123</v>
      </c>
      <c r="CC17">
        <v>260.52679999999998</v>
      </c>
      <c r="CD17">
        <v>268.86012999999997</v>
      </c>
      <c r="CE17">
        <v>277.19345999999996</v>
      </c>
      <c r="CF17">
        <v>390.13345999999996</v>
      </c>
      <c r="CG17">
        <v>398.46678999999995</v>
      </c>
      <c r="CH17">
        <v>210.9108200000075</v>
      </c>
      <c r="CI17">
        <v>219.24415000000749</v>
      </c>
      <c r="CJ17">
        <v>227.57748000000751</v>
      </c>
      <c r="CK17">
        <v>315.06148000000752</v>
      </c>
      <c r="CL17">
        <v>323.39481000000751</v>
      </c>
      <c r="CM17">
        <v>187.42868000000024</v>
      </c>
      <c r="CN17">
        <v>195.76201000000023</v>
      </c>
      <c r="CO17">
        <v>204.09534000000025</v>
      </c>
      <c r="CP17">
        <v>260.52680000000129</v>
      </c>
      <c r="CQ17">
        <v>268.86013000000128</v>
      </c>
      <c r="CR17">
        <v>211.28062000000128</v>
      </c>
      <c r="CS17">
        <v>219.61395000000127</v>
      </c>
      <c r="CT17">
        <v>227.94728000000129</v>
      </c>
      <c r="CU17">
        <v>287.95388000000128</v>
      </c>
      <c r="CV17">
        <v>296.28721000000127</v>
      </c>
      <c r="CW17">
        <v>67.811099999998007</v>
      </c>
      <c r="CX17">
        <v>76.14442999999801</v>
      </c>
      <c r="CY17">
        <v>84.477759999998</v>
      </c>
      <c r="CZ17">
        <v>153.87705999999801</v>
      </c>
      <c r="DA17">
        <v>162.210389999998</v>
      </c>
    </row>
    <row r="18" spans="1:105" x14ac:dyDescent="0.25">
      <c r="A18">
        <v>3</v>
      </c>
      <c r="B18" t="s">
        <v>62</v>
      </c>
      <c r="C18" s="2">
        <v>2389.4227700000079</v>
      </c>
      <c r="D18">
        <v>83</v>
      </c>
      <c r="E18">
        <v>0</v>
      </c>
      <c r="F18">
        <v>294.68959999999998</v>
      </c>
      <c r="G18">
        <v>303.02292999999997</v>
      </c>
      <c r="H18">
        <v>311.35625999999996</v>
      </c>
      <c r="I18">
        <v>411.66926000000001</v>
      </c>
      <c r="J18">
        <v>420.00259</v>
      </c>
      <c r="K18">
        <v>1</v>
      </c>
      <c r="L18">
        <v>9.3333300000000001</v>
      </c>
      <c r="M18">
        <v>17.66666</v>
      </c>
      <c r="N18">
        <v>80.088059999999999</v>
      </c>
      <c r="O18">
        <v>88.421390000000002</v>
      </c>
      <c r="P18">
        <v>65.823400000000007</v>
      </c>
      <c r="Q18">
        <v>74.15673000000001</v>
      </c>
      <c r="R18">
        <v>82.49006</v>
      </c>
      <c r="S18">
        <v>174.58916000000002</v>
      </c>
      <c r="T18">
        <v>182.92249000000001</v>
      </c>
      <c r="U18">
        <v>0</v>
      </c>
      <c r="V18">
        <v>8.3333300000000001</v>
      </c>
      <c r="W18">
        <v>16.66666</v>
      </c>
      <c r="X18">
        <v>70.102859999999993</v>
      </c>
      <c r="Y18">
        <v>78.436189999999996</v>
      </c>
      <c r="Z18">
        <v>0.5</v>
      </c>
      <c r="AA18">
        <v>8.8333300000000001</v>
      </c>
      <c r="AB18">
        <v>17.16666</v>
      </c>
      <c r="AC18">
        <v>132.75966</v>
      </c>
      <c r="AD18">
        <v>141.09298999999999</v>
      </c>
      <c r="AE18">
        <v>0.25</v>
      </c>
      <c r="AF18">
        <v>8.5833300000000001</v>
      </c>
      <c r="AG18">
        <v>16.91666</v>
      </c>
      <c r="AH18">
        <v>133.00966</v>
      </c>
      <c r="AI18">
        <v>141.34298999999999</v>
      </c>
      <c r="AJ18">
        <v>63.921400000000006</v>
      </c>
      <c r="AK18">
        <v>72.254730000000009</v>
      </c>
      <c r="AL18">
        <v>80.588060000000013</v>
      </c>
      <c r="AM18">
        <v>158.42250000000001</v>
      </c>
      <c r="AN18">
        <v>166.75583</v>
      </c>
      <c r="AO18">
        <v>0.75</v>
      </c>
      <c r="AP18">
        <v>9.0833300000000001</v>
      </c>
      <c r="AQ18">
        <v>17.41666</v>
      </c>
      <c r="AR18">
        <v>81.99006</v>
      </c>
      <c r="AS18">
        <v>90.323390000000003</v>
      </c>
      <c r="AT18">
        <v>53.936199999999999</v>
      </c>
      <c r="AU18">
        <v>62.269530000000003</v>
      </c>
      <c r="AV18">
        <v>70.602859999999993</v>
      </c>
      <c r="AW18">
        <v>167.51906000000002</v>
      </c>
      <c r="AX18">
        <v>175.85239000000001</v>
      </c>
      <c r="AY18">
        <v>116.59299999999999</v>
      </c>
      <c r="AZ18">
        <v>124.92632999999999</v>
      </c>
      <c r="BA18">
        <v>133.25966</v>
      </c>
      <c r="BB18">
        <v>248.89065999999997</v>
      </c>
      <c r="BC18">
        <v>257.22398999999996</v>
      </c>
      <c r="BD18">
        <v>116.84299999999999</v>
      </c>
      <c r="BE18">
        <v>125.17632999999999</v>
      </c>
      <c r="BF18">
        <v>133.50966</v>
      </c>
      <c r="BG18">
        <v>244.21266</v>
      </c>
      <c r="BH18">
        <v>252.54598999999999</v>
      </c>
      <c r="BI18">
        <v>149.67632000000128</v>
      </c>
      <c r="BJ18">
        <v>158.00965000000127</v>
      </c>
      <c r="BK18">
        <v>166.34298000000129</v>
      </c>
      <c r="BL18">
        <v>258.28028000000131</v>
      </c>
      <c r="BM18">
        <v>266.6136100000013</v>
      </c>
      <c r="BN18">
        <v>158.42250000000001</v>
      </c>
      <c r="BO18">
        <v>166.75583</v>
      </c>
      <c r="BP18">
        <v>175.08916000000002</v>
      </c>
      <c r="BQ18">
        <v>276.60912000000133</v>
      </c>
      <c r="BR18">
        <v>284.94245000000132</v>
      </c>
      <c r="BS18">
        <v>151.35240000000002</v>
      </c>
      <c r="BT18">
        <v>159.68573000000001</v>
      </c>
      <c r="BU18">
        <v>168.01906000000002</v>
      </c>
      <c r="BV18">
        <v>259.94246000000004</v>
      </c>
      <c r="BW18">
        <v>268.27579000000003</v>
      </c>
      <c r="BX18">
        <v>232.72399999999996</v>
      </c>
      <c r="BY18">
        <v>241.05732999999995</v>
      </c>
      <c r="BZ18">
        <v>249.39065999999997</v>
      </c>
      <c r="CA18">
        <v>303.12876</v>
      </c>
      <c r="CB18">
        <v>311.46208999999999</v>
      </c>
      <c r="CC18">
        <v>228.04599999999999</v>
      </c>
      <c r="CD18">
        <v>236.37932999999998</v>
      </c>
      <c r="CE18">
        <v>244.71266</v>
      </c>
      <c r="CF18">
        <v>310.85626000000002</v>
      </c>
      <c r="CG18">
        <v>319.18959000000001</v>
      </c>
      <c r="CH18">
        <v>242.1136200000013</v>
      </c>
      <c r="CI18">
        <v>250.44695000000129</v>
      </c>
      <c r="CJ18">
        <v>258.78028000000131</v>
      </c>
      <c r="CK18">
        <v>369.52228000000133</v>
      </c>
      <c r="CL18">
        <v>377.85561000000132</v>
      </c>
      <c r="CM18">
        <v>276.60912000000133</v>
      </c>
      <c r="CN18">
        <v>284.94245000000132</v>
      </c>
      <c r="CO18">
        <v>293.2757800000013</v>
      </c>
      <c r="CP18">
        <v>395.29478000000137</v>
      </c>
      <c r="CQ18">
        <v>403.62811000000136</v>
      </c>
      <c r="CR18">
        <v>243.77580000000003</v>
      </c>
      <c r="CS18">
        <v>252.10913000000002</v>
      </c>
      <c r="CT18">
        <v>260.44246000000004</v>
      </c>
      <c r="CU18">
        <v>353.85256000000004</v>
      </c>
      <c r="CV18">
        <v>362.18589000000003</v>
      </c>
      <c r="CW18">
        <v>293.27578000000261</v>
      </c>
      <c r="CX18">
        <v>301.6091100000026</v>
      </c>
      <c r="CY18">
        <v>309.94244000000259</v>
      </c>
      <c r="CZ18">
        <v>407.47394000000264</v>
      </c>
      <c r="DA18">
        <v>415.80727000000263</v>
      </c>
    </row>
    <row r="19" spans="1:105" x14ac:dyDescent="0.25">
      <c r="A19">
        <v>4</v>
      </c>
      <c r="B19" t="s">
        <v>62</v>
      </c>
      <c r="C19" s="2">
        <v>2451.6138399999945</v>
      </c>
      <c r="D19">
        <v>82</v>
      </c>
      <c r="E19">
        <v>0</v>
      </c>
      <c r="F19">
        <v>1.0000000000001401</v>
      </c>
      <c r="G19">
        <v>9.3333300000001405</v>
      </c>
      <c r="H19">
        <v>17.666660000000139</v>
      </c>
      <c r="I19">
        <v>124.33066000000012</v>
      </c>
      <c r="J19">
        <v>132.66399000000013</v>
      </c>
      <c r="K19">
        <v>0.75000000000014011</v>
      </c>
      <c r="L19">
        <v>9.0833300000001405</v>
      </c>
      <c r="M19">
        <v>17.416660000000139</v>
      </c>
      <c r="N19">
        <v>102.16816000000014</v>
      </c>
      <c r="O19">
        <v>110.50149000000015</v>
      </c>
      <c r="P19">
        <v>0.25</v>
      </c>
      <c r="Q19">
        <v>8.5833300000000001</v>
      </c>
      <c r="R19">
        <v>16.91666</v>
      </c>
      <c r="S19">
        <v>103.87956</v>
      </c>
      <c r="T19">
        <v>112.21289</v>
      </c>
      <c r="U19">
        <v>0.50000000000014011</v>
      </c>
      <c r="V19">
        <v>8.8333300000001405</v>
      </c>
      <c r="W19">
        <v>17.166660000000139</v>
      </c>
      <c r="X19">
        <v>67.270460000000142</v>
      </c>
      <c r="Y19">
        <v>75.603790000000146</v>
      </c>
      <c r="Z19">
        <v>0</v>
      </c>
      <c r="AA19">
        <v>8.3333300000000001</v>
      </c>
      <c r="AB19">
        <v>16.66666</v>
      </c>
      <c r="AC19">
        <v>106.80325999999999</v>
      </c>
      <c r="AD19">
        <v>115.13659</v>
      </c>
      <c r="AE19">
        <v>290.44971999999592</v>
      </c>
      <c r="AF19">
        <v>298.78304999999591</v>
      </c>
      <c r="AG19">
        <v>307.1163799999959</v>
      </c>
      <c r="AH19">
        <v>413.57837999999589</v>
      </c>
      <c r="AI19">
        <v>421.91170999999588</v>
      </c>
      <c r="AJ19">
        <v>86.001500000000149</v>
      </c>
      <c r="AK19">
        <v>94.334830000000153</v>
      </c>
      <c r="AL19">
        <v>102.66816000000014</v>
      </c>
      <c r="AM19">
        <v>204.45016000000015</v>
      </c>
      <c r="AN19">
        <v>212.78349000000014</v>
      </c>
      <c r="AO19">
        <v>87.712900000000005</v>
      </c>
      <c r="AP19">
        <v>96.046230000000008</v>
      </c>
      <c r="AQ19">
        <v>104.37956</v>
      </c>
      <c r="AR19">
        <v>166.90996000000001</v>
      </c>
      <c r="AS19">
        <v>175.24329</v>
      </c>
      <c r="AT19">
        <v>51.103800000000149</v>
      </c>
      <c r="AU19">
        <v>59.437130000000153</v>
      </c>
      <c r="AV19">
        <v>67.770460000000156</v>
      </c>
      <c r="AW19">
        <v>162.12786000000017</v>
      </c>
      <c r="AX19">
        <v>170.46119000000016</v>
      </c>
      <c r="AY19">
        <v>90.636600000000001</v>
      </c>
      <c r="AZ19">
        <v>98.969930000000005</v>
      </c>
      <c r="BA19">
        <v>107.30325999999999</v>
      </c>
      <c r="BB19">
        <v>176.64276000000001</v>
      </c>
      <c r="BC19">
        <v>184.97609</v>
      </c>
      <c r="BD19">
        <v>123.4699200000032</v>
      </c>
      <c r="BE19">
        <v>131.8032500000032</v>
      </c>
      <c r="BF19">
        <v>140.13658000000319</v>
      </c>
      <c r="BG19">
        <v>217.15538000000322</v>
      </c>
      <c r="BH19">
        <v>225.48871000000321</v>
      </c>
      <c r="BI19">
        <v>198.29285999999723</v>
      </c>
      <c r="BJ19">
        <v>206.62618999999722</v>
      </c>
      <c r="BK19">
        <v>214.95951999999724</v>
      </c>
      <c r="BL19">
        <v>290.44971999999723</v>
      </c>
      <c r="BM19">
        <v>298.78304999999722</v>
      </c>
      <c r="BN19">
        <v>150.7433</v>
      </c>
      <c r="BO19">
        <v>159.07662999999999</v>
      </c>
      <c r="BP19">
        <v>167.40996000000001</v>
      </c>
      <c r="BQ19">
        <v>273.14796000000001</v>
      </c>
      <c r="BR19">
        <v>281.48129</v>
      </c>
      <c r="BS19">
        <v>145.96120000000016</v>
      </c>
      <c r="BT19">
        <v>154.29453000000015</v>
      </c>
      <c r="BU19">
        <v>162.62786000000017</v>
      </c>
      <c r="BV19">
        <v>262.32216000000017</v>
      </c>
      <c r="BW19">
        <v>270.65549000000016</v>
      </c>
      <c r="BX19">
        <v>160.4761</v>
      </c>
      <c r="BY19">
        <v>168.80942999999999</v>
      </c>
      <c r="BZ19">
        <v>177.14276000000001</v>
      </c>
      <c r="CA19">
        <v>271.52755999999999</v>
      </c>
      <c r="CB19">
        <v>279.86088999999998</v>
      </c>
      <c r="CC19">
        <v>200.98871999999594</v>
      </c>
      <c r="CD19">
        <v>209.32204999999593</v>
      </c>
      <c r="CE19">
        <v>217.65537999999594</v>
      </c>
      <c r="CF19">
        <v>306.61637999999596</v>
      </c>
      <c r="CG19">
        <v>314.94970999999595</v>
      </c>
      <c r="CH19">
        <v>289.8146200000013</v>
      </c>
      <c r="CI19">
        <v>298.14795000000129</v>
      </c>
      <c r="CJ19">
        <v>306.48128000000128</v>
      </c>
      <c r="CK19">
        <v>378.09568000000132</v>
      </c>
      <c r="CL19">
        <v>386.42901000000131</v>
      </c>
      <c r="CM19">
        <v>256.98129999999998</v>
      </c>
      <c r="CN19">
        <v>265.31462999999997</v>
      </c>
      <c r="CO19">
        <v>273.64795999999996</v>
      </c>
      <c r="CP19">
        <v>347.08485999999999</v>
      </c>
      <c r="CQ19">
        <v>355.41818999999998</v>
      </c>
      <c r="CR19">
        <v>246.15550000000016</v>
      </c>
      <c r="CS19">
        <v>254.48883000000015</v>
      </c>
      <c r="CT19">
        <v>262.82216000000017</v>
      </c>
      <c r="CU19">
        <v>340.85286000000019</v>
      </c>
      <c r="CV19">
        <v>349.18619000000018</v>
      </c>
      <c r="CW19">
        <v>255.36089999999999</v>
      </c>
      <c r="CX19">
        <v>263.69423</v>
      </c>
      <c r="CY19">
        <v>272.02755999999999</v>
      </c>
      <c r="CZ19">
        <v>348.00936000000002</v>
      </c>
      <c r="DA19">
        <v>356.34269</v>
      </c>
    </row>
    <row r="20" spans="1:105" x14ac:dyDescent="0.25">
      <c r="A20">
        <v>5</v>
      </c>
      <c r="B20" t="s">
        <v>62</v>
      </c>
      <c r="C20" s="2">
        <v>2305.4676399680015</v>
      </c>
      <c r="D20">
        <v>80</v>
      </c>
      <c r="E20">
        <v>0</v>
      </c>
      <c r="F20">
        <v>0.25</v>
      </c>
      <c r="G20">
        <v>8.5833300000000001</v>
      </c>
      <c r="H20">
        <v>16.91666</v>
      </c>
      <c r="I20">
        <v>69.401859999999999</v>
      </c>
      <c r="J20">
        <v>77.735190000000003</v>
      </c>
      <c r="K20">
        <v>0.75</v>
      </c>
      <c r="L20">
        <v>9.0833300000000001</v>
      </c>
      <c r="M20">
        <v>17.41666</v>
      </c>
      <c r="N20">
        <v>132.66766000000001</v>
      </c>
      <c r="O20">
        <v>141.00099</v>
      </c>
      <c r="P20">
        <v>105.41099999900005</v>
      </c>
      <c r="Q20">
        <v>113.74432999900006</v>
      </c>
      <c r="R20">
        <v>122.07765999900005</v>
      </c>
      <c r="S20">
        <v>192.23335999900007</v>
      </c>
      <c r="T20">
        <v>200.56668999900006</v>
      </c>
      <c r="U20">
        <v>1</v>
      </c>
      <c r="V20">
        <v>9.3333300000000001</v>
      </c>
      <c r="W20">
        <v>17.66666</v>
      </c>
      <c r="X20">
        <v>75.915559999999999</v>
      </c>
      <c r="Y20">
        <v>84.248890000000003</v>
      </c>
      <c r="Z20">
        <v>0.5</v>
      </c>
      <c r="AA20">
        <v>8.8333300000000001</v>
      </c>
      <c r="AB20">
        <v>17.16666</v>
      </c>
      <c r="AC20">
        <v>76.48366</v>
      </c>
      <c r="AD20">
        <v>84.816990000000004</v>
      </c>
      <c r="AE20">
        <v>53.235199999000017</v>
      </c>
      <c r="AF20">
        <v>61.56852999900002</v>
      </c>
      <c r="AG20">
        <v>69.90185999900001</v>
      </c>
      <c r="AH20">
        <v>123.10735999900002</v>
      </c>
      <c r="AI20">
        <v>131.44068999900003</v>
      </c>
      <c r="AJ20">
        <v>116.50099999900004</v>
      </c>
      <c r="AK20">
        <v>124.83432999900005</v>
      </c>
      <c r="AL20">
        <v>133.16765999900005</v>
      </c>
      <c r="AM20">
        <v>232.64095999900007</v>
      </c>
      <c r="AN20">
        <v>240.97428999900006</v>
      </c>
      <c r="AO20">
        <v>263.90619999800003</v>
      </c>
      <c r="AP20">
        <v>272.23952999800002</v>
      </c>
      <c r="AQ20">
        <v>280.57285999800001</v>
      </c>
      <c r="AR20">
        <v>375.06555999800003</v>
      </c>
      <c r="AS20">
        <v>383.39888999800002</v>
      </c>
      <c r="AT20">
        <v>64.431939998000033</v>
      </c>
      <c r="AU20">
        <v>72.765269998000036</v>
      </c>
      <c r="AV20">
        <v>81.098599998000026</v>
      </c>
      <c r="AW20">
        <v>176.06669999800005</v>
      </c>
      <c r="AX20">
        <v>184.40002999800004</v>
      </c>
      <c r="AY20">
        <v>60.316999999000018</v>
      </c>
      <c r="AZ20">
        <v>68.650329999000022</v>
      </c>
      <c r="BA20">
        <v>76.983659999000025</v>
      </c>
      <c r="BB20">
        <v>178.550659999</v>
      </c>
      <c r="BC20">
        <v>186.88398999899999</v>
      </c>
      <c r="BD20">
        <v>106.94069999800004</v>
      </c>
      <c r="BE20">
        <v>115.27402999800005</v>
      </c>
      <c r="BF20">
        <v>123.60735999800005</v>
      </c>
      <c r="BG20">
        <v>185.58295999800004</v>
      </c>
      <c r="BH20">
        <v>193.91628999800002</v>
      </c>
      <c r="BI20">
        <v>216.47429999800005</v>
      </c>
      <c r="BJ20">
        <v>224.80762999800004</v>
      </c>
      <c r="BK20">
        <v>233.14095999800006</v>
      </c>
      <c r="BL20">
        <v>334.13695999800007</v>
      </c>
      <c r="BM20">
        <v>342.47028999800006</v>
      </c>
      <c r="BN20">
        <v>0</v>
      </c>
      <c r="BO20">
        <v>8.3333300000000001</v>
      </c>
      <c r="BP20">
        <v>16.66666</v>
      </c>
      <c r="BQ20">
        <v>121.57765999999999</v>
      </c>
      <c r="BR20">
        <v>129.91099</v>
      </c>
      <c r="BS20">
        <v>159.90003999700002</v>
      </c>
      <c r="BT20">
        <v>168.23336999700001</v>
      </c>
      <c r="BU20">
        <v>176.56669999700003</v>
      </c>
      <c r="BV20">
        <v>290.506699997</v>
      </c>
      <c r="BW20">
        <v>298.84002999699999</v>
      </c>
      <c r="BX20">
        <v>162.38399999799998</v>
      </c>
      <c r="BY20">
        <v>170.71732999799997</v>
      </c>
      <c r="BZ20">
        <v>179.05065999799999</v>
      </c>
      <c r="CA20">
        <v>275.023559998</v>
      </c>
      <c r="CB20">
        <v>283.35688999799999</v>
      </c>
      <c r="CC20">
        <v>169.41629999700001</v>
      </c>
      <c r="CD20">
        <v>177.749629997</v>
      </c>
      <c r="CE20">
        <v>186.08295999700002</v>
      </c>
      <c r="CF20">
        <v>302.36995999700002</v>
      </c>
      <c r="CG20">
        <v>310.70328999700001</v>
      </c>
      <c r="CH20">
        <v>319.03661999700131</v>
      </c>
      <c r="CI20">
        <v>327.3699499970013</v>
      </c>
      <c r="CJ20">
        <v>335.70327999700129</v>
      </c>
      <c r="CK20">
        <v>436.29327999700132</v>
      </c>
      <c r="CL20">
        <v>444.62660999700131</v>
      </c>
      <c r="CM20">
        <v>176.06669999800005</v>
      </c>
      <c r="CN20">
        <v>184.40002999800004</v>
      </c>
      <c r="CO20">
        <v>192.73335999800005</v>
      </c>
      <c r="CP20">
        <v>280.07285999800007</v>
      </c>
      <c r="CQ20">
        <v>288.40618999800006</v>
      </c>
      <c r="CR20">
        <v>274.34003999599997</v>
      </c>
      <c r="CS20">
        <v>282.67336999599996</v>
      </c>
      <c r="CT20">
        <v>291.00669999599995</v>
      </c>
      <c r="CU20">
        <v>390.892599996</v>
      </c>
      <c r="CV20">
        <v>399.22592999599999</v>
      </c>
      <c r="CW20">
        <v>258.85689999700003</v>
      </c>
      <c r="CX20">
        <v>267.19022999700002</v>
      </c>
      <c r="CY20">
        <v>275.52355999700001</v>
      </c>
      <c r="CZ20">
        <v>385.70955999700004</v>
      </c>
      <c r="DA20">
        <v>394.04288999700003</v>
      </c>
    </row>
    <row r="21" spans="1:105" x14ac:dyDescent="0.25">
      <c r="A21">
        <v>6</v>
      </c>
      <c r="B21" t="s">
        <v>62</v>
      </c>
      <c r="C21" s="2">
        <v>2325.6969400000598</v>
      </c>
      <c r="D21">
        <v>80</v>
      </c>
      <c r="E21">
        <v>0</v>
      </c>
      <c r="F21">
        <v>159.05492000000001</v>
      </c>
      <c r="G21">
        <v>167.38825</v>
      </c>
      <c r="H21">
        <v>175.72158000000002</v>
      </c>
      <c r="I21">
        <v>288.44858000000005</v>
      </c>
      <c r="J21">
        <v>296.78191000000004</v>
      </c>
      <c r="K21">
        <v>0.5</v>
      </c>
      <c r="L21">
        <v>8.8333300000000001</v>
      </c>
      <c r="M21">
        <v>17.16666</v>
      </c>
      <c r="N21">
        <v>130.09765999999999</v>
      </c>
      <c r="O21">
        <v>138.43098999999998</v>
      </c>
      <c r="P21">
        <v>2.8959400000073003</v>
      </c>
      <c r="Q21">
        <v>11.2292700000073</v>
      </c>
      <c r="R21">
        <v>19.562600000007301</v>
      </c>
      <c r="S21">
        <v>126.22160000000729</v>
      </c>
      <c r="T21">
        <v>134.55493000000729</v>
      </c>
      <c r="U21">
        <v>64.865500000000011</v>
      </c>
      <c r="V21">
        <v>73.198830000000015</v>
      </c>
      <c r="W21">
        <v>81.532160000000005</v>
      </c>
      <c r="X21">
        <v>142.38826000000003</v>
      </c>
      <c r="Y21">
        <v>150.72159000000002</v>
      </c>
      <c r="Z21">
        <v>0.25</v>
      </c>
      <c r="AA21">
        <v>8.5833300000000001</v>
      </c>
      <c r="AB21">
        <v>16.91666</v>
      </c>
      <c r="AC21">
        <v>133.15266</v>
      </c>
      <c r="AD21">
        <v>141.48598999999999</v>
      </c>
      <c r="AE21">
        <v>0.7499999999990894</v>
      </c>
      <c r="AF21">
        <v>9.0833299999990889</v>
      </c>
      <c r="AG21">
        <v>17.416659999999091</v>
      </c>
      <c r="AH21">
        <v>72.911359999999092</v>
      </c>
      <c r="AI21">
        <v>81.244689999999096</v>
      </c>
      <c r="AJ21">
        <v>113.93099999999998</v>
      </c>
      <c r="AK21">
        <v>122.26432999999999</v>
      </c>
      <c r="AL21">
        <v>130.59765999999999</v>
      </c>
      <c r="AM21">
        <v>212.37326000000002</v>
      </c>
      <c r="AN21">
        <v>220.70659000000001</v>
      </c>
      <c r="AO21">
        <v>110.05494000000729</v>
      </c>
      <c r="AP21">
        <v>118.3882700000073</v>
      </c>
      <c r="AQ21">
        <v>126.7216000000073</v>
      </c>
      <c r="AR21">
        <v>177.09290000000732</v>
      </c>
      <c r="AS21">
        <v>185.42623000000731</v>
      </c>
      <c r="AT21">
        <v>0</v>
      </c>
      <c r="AU21">
        <v>8.3333300000000001</v>
      </c>
      <c r="AV21">
        <v>16.66666</v>
      </c>
      <c r="AW21">
        <v>81.032160000000005</v>
      </c>
      <c r="AX21">
        <v>89.365490000000008</v>
      </c>
      <c r="AY21">
        <v>200.23802000000012</v>
      </c>
      <c r="AZ21">
        <v>208.57135000000011</v>
      </c>
      <c r="BA21">
        <v>216.90468000000013</v>
      </c>
      <c r="BB21">
        <v>288.69858000000011</v>
      </c>
      <c r="BC21">
        <v>297.0319100000001</v>
      </c>
      <c r="BD21">
        <v>63.381680000007307</v>
      </c>
      <c r="BE21">
        <v>71.715010000007311</v>
      </c>
      <c r="BF21">
        <v>80.0483400000073</v>
      </c>
      <c r="BG21">
        <v>160.92624000000731</v>
      </c>
      <c r="BH21">
        <v>169.2595700000073</v>
      </c>
      <c r="BI21">
        <v>196.75666000000007</v>
      </c>
      <c r="BJ21">
        <v>205.08999000000006</v>
      </c>
      <c r="BK21">
        <v>213.42332000000007</v>
      </c>
      <c r="BL21">
        <v>272.53192000000007</v>
      </c>
      <c r="BM21">
        <v>280.86525000000006</v>
      </c>
      <c r="BN21">
        <v>160.92624000000731</v>
      </c>
      <c r="BO21">
        <v>169.2595700000073</v>
      </c>
      <c r="BP21">
        <v>177.59290000000732</v>
      </c>
      <c r="BQ21">
        <v>281.32390000000731</v>
      </c>
      <c r="BR21">
        <v>289.6572300000073</v>
      </c>
      <c r="BS21">
        <v>126.2216000000073</v>
      </c>
      <c r="BT21">
        <v>134.55493000000729</v>
      </c>
      <c r="BU21">
        <v>142.88826000000731</v>
      </c>
      <c r="BV21">
        <v>249.24126000000729</v>
      </c>
      <c r="BW21">
        <v>257.57459000000728</v>
      </c>
      <c r="BX21">
        <v>116.98599999999999</v>
      </c>
      <c r="BY21">
        <v>125.31932999999999</v>
      </c>
      <c r="BZ21">
        <v>133.65266</v>
      </c>
      <c r="CA21">
        <v>216.18686000000002</v>
      </c>
      <c r="CB21">
        <v>224.52019000000001</v>
      </c>
      <c r="CC21">
        <v>272.28192000000001</v>
      </c>
      <c r="CD21">
        <v>280.61525</v>
      </c>
      <c r="CE21">
        <v>288.94857999999999</v>
      </c>
      <c r="CF21">
        <v>378.27588000000003</v>
      </c>
      <c r="CG21">
        <v>386.60921000000002</v>
      </c>
      <c r="CH21">
        <v>266.15792000000823</v>
      </c>
      <c r="CI21">
        <v>274.49125000000822</v>
      </c>
      <c r="CJ21">
        <v>282.82458000000821</v>
      </c>
      <c r="CK21">
        <v>370.09268000000827</v>
      </c>
      <c r="CL21">
        <v>378.42601000000826</v>
      </c>
      <c r="CM21">
        <v>265.90792000000823</v>
      </c>
      <c r="CN21">
        <v>274.24125000000822</v>
      </c>
      <c r="CO21">
        <v>282.57458000000821</v>
      </c>
      <c r="CP21">
        <v>360.07918000000825</v>
      </c>
      <c r="CQ21">
        <v>368.41251000000824</v>
      </c>
      <c r="CR21">
        <v>233.07460000000728</v>
      </c>
      <c r="CS21">
        <v>241.40793000000727</v>
      </c>
      <c r="CT21">
        <v>249.74126000000729</v>
      </c>
      <c r="CU21">
        <v>300.33576000000727</v>
      </c>
      <c r="CV21">
        <v>308.66909000000726</v>
      </c>
      <c r="CW21">
        <v>272.53192000000007</v>
      </c>
      <c r="CX21">
        <v>280.86525000000006</v>
      </c>
      <c r="CY21">
        <v>289.19858000000005</v>
      </c>
      <c r="CZ21">
        <v>390.6075800000001</v>
      </c>
      <c r="DA21">
        <v>398.94091000000009</v>
      </c>
    </row>
    <row r="22" spans="1:105" x14ac:dyDescent="0.25">
      <c r="A22">
        <v>7</v>
      </c>
      <c r="B22" t="s">
        <v>62</v>
      </c>
      <c r="C22" s="2">
        <v>2301.3096740000105</v>
      </c>
      <c r="D22">
        <v>84</v>
      </c>
      <c r="E22">
        <v>0</v>
      </c>
      <c r="F22">
        <v>1</v>
      </c>
      <c r="G22">
        <v>9.3333300000000001</v>
      </c>
      <c r="H22">
        <v>17.66666</v>
      </c>
      <c r="I22">
        <v>102.94296</v>
      </c>
      <c r="J22">
        <v>111.27629</v>
      </c>
      <c r="K22">
        <v>0</v>
      </c>
      <c r="L22">
        <v>8.3333300000000001</v>
      </c>
      <c r="M22">
        <v>16.66666</v>
      </c>
      <c r="N22">
        <v>103.32426000000001</v>
      </c>
      <c r="O22">
        <v>111.65759000000001</v>
      </c>
      <c r="P22">
        <v>0.75</v>
      </c>
      <c r="Q22">
        <v>9.0833300000000001</v>
      </c>
      <c r="R22">
        <v>17.41666</v>
      </c>
      <c r="S22">
        <v>103.75026</v>
      </c>
      <c r="T22">
        <v>112.08359</v>
      </c>
      <c r="U22">
        <v>0.5</v>
      </c>
      <c r="V22">
        <v>8.8333300000000001</v>
      </c>
      <c r="W22">
        <v>17.16666</v>
      </c>
      <c r="X22">
        <v>94.55825999999999</v>
      </c>
      <c r="Y22">
        <v>102.89158999999999</v>
      </c>
      <c r="Z22">
        <v>0.25</v>
      </c>
      <c r="AA22">
        <v>8.5833300000000001</v>
      </c>
      <c r="AB22">
        <v>16.91666</v>
      </c>
      <c r="AC22">
        <v>96.760960000000011</v>
      </c>
      <c r="AD22">
        <v>105.09429000000002</v>
      </c>
      <c r="AE22">
        <v>261.53356000000133</v>
      </c>
      <c r="AF22">
        <v>269.86689000000132</v>
      </c>
      <c r="AG22">
        <v>278.20022000000131</v>
      </c>
      <c r="AH22">
        <v>379.88522000000137</v>
      </c>
      <c r="AI22">
        <v>388.21855000000136</v>
      </c>
      <c r="AJ22">
        <v>87.157600000000016</v>
      </c>
      <c r="AK22">
        <v>95.49093000000002</v>
      </c>
      <c r="AL22">
        <v>103.82426000000001</v>
      </c>
      <c r="AM22">
        <v>205.75326000000004</v>
      </c>
      <c r="AN22">
        <v>214.08659000000003</v>
      </c>
      <c r="AO22">
        <v>228.70024000000134</v>
      </c>
      <c r="AP22">
        <v>237.03357000000133</v>
      </c>
      <c r="AQ22">
        <v>245.36690000000135</v>
      </c>
      <c r="AR22">
        <v>360.02290000000136</v>
      </c>
      <c r="AS22">
        <v>368.35623000000135</v>
      </c>
      <c r="AT22">
        <v>78.391599999999997</v>
      </c>
      <c r="AU22">
        <v>86.724930000000001</v>
      </c>
      <c r="AV22">
        <v>95.05825999999999</v>
      </c>
      <c r="AW22">
        <v>155.01796000000002</v>
      </c>
      <c r="AX22">
        <v>163.35129000000001</v>
      </c>
      <c r="AY22">
        <v>80.594300000000018</v>
      </c>
      <c r="AZ22">
        <v>88.927630000000022</v>
      </c>
      <c r="BA22">
        <v>97.260960000000011</v>
      </c>
      <c r="BB22">
        <v>192.83946000000003</v>
      </c>
      <c r="BC22">
        <v>201.17279000000002</v>
      </c>
      <c r="BD22">
        <v>93.649940000001337</v>
      </c>
      <c r="BE22">
        <v>101.98327000000134</v>
      </c>
      <c r="BF22">
        <v>110.31660000000133</v>
      </c>
      <c r="BG22">
        <v>189.83660000000134</v>
      </c>
      <c r="BH22">
        <v>198.16993000000133</v>
      </c>
      <c r="BI22">
        <v>189.58660000000003</v>
      </c>
      <c r="BJ22">
        <v>197.91993000000002</v>
      </c>
      <c r="BK22">
        <v>206.25326000000004</v>
      </c>
      <c r="BL22">
        <v>312.96926000000002</v>
      </c>
      <c r="BM22">
        <v>321.30259000000001</v>
      </c>
      <c r="BN22">
        <v>90.510040000001325</v>
      </c>
      <c r="BO22">
        <v>98.843370000001329</v>
      </c>
      <c r="BP22">
        <v>107.17670000000132</v>
      </c>
      <c r="BQ22">
        <v>189.58660000000134</v>
      </c>
      <c r="BR22">
        <v>197.91993000000133</v>
      </c>
      <c r="BS22">
        <v>222.41992000000133</v>
      </c>
      <c r="BT22">
        <v>230.75325000000132</v>
      </c>
      <c r="BU22">
        <v>239.08658000000133</v>
      </c>
      <c r="BV22">
        <v>344.69058000000132</v>
      </c>
      <c r="BW22">
        <v>353.02391000000131</v>
      </c>
      <c r="BX22">
        <v>286.59926000000132</v>
      </c>
      <c r="BY22">
        <v>294.93259000000131</v>
      </c>
      <c r="BZ22">
        <v>303.2659200000013</v>
      </c>
      <c r="CA22">
        <v>419.47692000000131</v>
      </c>
      <c r="CB22">
        <v>427.8102500000013</v>
      </c>
      <c r="CC22">
        <v>173.66994000000133</v>
      </c>
      <c r="CD22">
        <v>182.00327000000132</v>
      </c>
      <c r="CE22">
        <v>190.33660000000134</v>
      </c>
      <c r="CF22">
        <v>269.93260000000134</v>
      </c>
      <c r="CG22">
        <v>278.26593000000133</v>
      </c>
      <c r="CH22">
        <v>296.80259999999998</v>
      </c>
      <c r="CI22">
        <v>305.13592999999997</v>
      </c>
      <c r="CJ22">
        <v>313.46925999999996</v>
      </c>
      <c r="CK22">
        <v>420.23325999999997</v>
      </c>
      <c r="CL22">
        <v>428.56658999999996</v>
      </c>
      <c r="CM22">
        <v>173.41994000000133</v>
      </c>
      <c r="CN22">
        <v>181.75327000000132</v>
      </c>
      <c r="CO22">
        <v>190.08660000000134</v>
      </c>
      <c r="CP22">
        <v>244.86690000000135</v>
      </c>
      <c r="CQ22">
        <v>253.20023000000134</v>
      </c>
      <c r="CR22">
        <v>138.85130000000001</v>
      </c>
      <c r="CS22">
        <v>147.18463</v>
      </c>
      <c r="CT22">
        <v>155.51796000000002</v>
      </c>
      <c r="CU22">
        <v>229.54206000000005</v>
      </c>
      <c r="CV22">
        <v>237.87539000000004</v>
      </c>
      <c r="CW22">
        <v>176.67280000000002</v>
      </c>
      <c r="CX22">
        <v>185.00613000000001</v>
      </c>
      <c r="CY22">
        <v>193.33946000000003</v>
      </c>
      <c r="CZ22">
        <v>300.51446000000004</v>
      </c>
      <c r="DA22">
        <v>308.84779000000003</v>
      </c>
    </row>
    <row r="23" spans="1:105" x14ac:dyDescent="0.25">
      <c r="A23">
        <v>8</v>
      </c>
      <c r="B23" t="s">
        <v>62</v>
      </c>
      <c r="C23" s="2">
        <v>2670.0535800000207</v>
      </c>
      <c r="D23">
        <v>81</v>
      </c>
      <c r="E23">
        <v>0</v>
      </c>
      <c r="F23">
        <v>222.0792200000013</v>
      </c>
      <c r="G23">
        <v>230.41255000000129</v>
      </c>
      <c r="H23">
        <v>238.74588000000131</v>
      </c>
      <c r="I23">
        <v>305.15714000000258</v>
      </c>
      <c r="J23">
        <v>313.49047000000257</v>
      </c>
      <c r="K23">
        <v>0.25</v>
      </c>
      <c r="L23">
        <v>8.5833300000000001</v>
      </c>
      <c r="M23">
        <v>16.91666</v>
      </c>
      <c r="N23">
        <v>126.67665999999998</v>
      </c>
      <c r="O23">
        <v>135.00998999999999</v>
      </c>
      <c r="P23">
        <v>0</v>
      </c>
      <c r="Q23">
        <v>8.3333300000000001</v>
      </c>
      <c r="R23">
        <v>16.66666</v>
      </c>
      <c r="S23">
        <v>97.291059999999987</v>
      </c>
      <c r="T23">
        <v>105.62438999999999</v>
      </c>
      <c r="U23">
        <v>0.75</v>
      </c>
      <c r="V23">
        <v>9.0833300000000001</v>
      </c>
      <c r="W23">
        <v>17.41666</v>
      </c>
      <c r="X23">
        <v>121.80665999999998</v>
      </c>
      <c r="Y23">
        <v>130.13998999999998</v>
      </c>
      <c r="Z23">
        <v>0.5</v>
      </c>
      <c r="AA23">
        <v>8.8333300000000001</v>
      </c>
      <c r="AB23">
        <v>17.16666</v>
      </c>
      <c r="AC23">
        <v>129.99766</v>
      </c>
      <c r="AD23">
        <v>138.33098999999999</v>
      </c>
      <c r="AE23">
        <v>114.20772000000129</v>
      </c>
      <c r="AF23">
        <v>122.54105000000129</v>
      </c>
      <c r="AG23">
        <v>130.87438000000128</v>
      </c>
      <c r="AH23">
        <v>184.27288000000129</v>
      </c>
      <c r="AI23">
        <v>192.60621000000128</v>
      </c>
      <c r="AJ23">
        <v>114.45772000000129</v>
      </c>
      <c r="AK23">
        <v>122.79105000000129</v>
      </c>
      <c r="AL23">
        <v>131.12438000000128</v>
      </c>
      <c r="AM23">
        <v>229.63628000000131</v>
      </c>
      <c r="AN23">
        <v>237.9696100000013</v>
      </c>
      <c r="AO23">
        <v>81.124399999999952</v>
      </c>
      <c r="AP23">
        <v>89.457729999999955</v>
      </c>
      <c r="AQ23">
        <v>97.791059999999959</v>
      </c>
      <c r="AR23">
        <v>196.98695999999995</v>
      </c>
      <c r="AS23">
        <v>205.32028999999994</v>
      </c>
      <c r="AT23">
        <v>115.89276000000258</v>
      </c>
      <c r="AU23">
        <v>124.22609000000259</v>
      </c>
      <c r="AV23">
        <v>132.55942000000258</v>
      </c>
      <c r="AW23">
        <v>222.07922000000261</v>
      </c>
      <c r="AX23">
        <v>230.4125500000026</v>
      </c>
      <c r="AY23">
        <v>113.95772000000129</v>
      </c>
      <c r="AZ23">
        <v>122.29105000000129</v>
      </c>
      <c r="BA23">
        <v>130.62438000000128</v>
      </c>
      <c r="BB23">
        <v>193.1386800000013</v>
      </c>
      <c r="BC23">
        <v>201.47201000000129</v>
      </c>
      <c r="BD23">
        <v>1</v>
      </c>
      <c r="BE23">
        <v>9.3333300000000001</v>
      </c>
      <c r="BF23">
        <v>17.66666</v>
      </c>
      <c r="BG23">
        <v>129.42465999999999</v>
      </c>
      <c r="BH23">
        <v>137.75798999999998</v>
      </c>
      <c r="BI23">
        <v>213.90362000000124</v>
      </c>
      <c r="BJ23">
        <v>222.23695000000123</v>
      </c>
      <c r="BK23">
        <v>230.57028000000125</v>
      </c>
      <c r="BL23">
        <v>342.95928000000123</v>
      </c>
      <c r="BM23">
        <v>351.29261000000122</v>
      </c>
      <c r="BN23">
        <v>180.82029999999995</v>
      </c>
      <c r="BO23">
        <v>189.15362999999994</v>
      </c>
      <c r="BP23">
        <v>197.48695999999995</v>
      </c>
      <c r="BQ23">
        <v>287.60715999999996</v>
      </c>
      <c r="BR23">
        <v>295.94048999999995</v>
      </c>
      <c r="BS23">
        <v>213.65362000000124</v>
      </c>
      <c r="BT23">
        <v>221.98695000000123</v>
      </c>
      <c r="BU23">
        <v>230.32028000000125</v>
      </c>
      <c r="BV23">
        <v>317.96828000000124</v>
      </c>
      <c r="BW23">
        <v>326.30161000000123</v>
      </c>
      <c r="BX23">
        <v>176.97202000000129</v>
      </c>
      <c r="BY23">
        <v>185.30535000000128</v>
      </c>
      <c r="BZ23">
        <v>193.6386800000013</v>
      </c>
      <c r="CA23">
        <v>288.4904800000013</v>
      </c>
      <c r="CB23">
        <v>296.82381000000129</v>
      </c>
      <c r="CC23">
        <v>168.10622000000129</v>
      </c>
      <c r="CD23">
        <v>176.43955000000128</v>
      </c>
      <c r="CE23">
        <v>184.77288000000129</v>
      </c>
      <c r="CF23">
        <v>238.24588000000131</v>
      </c>
      <c r="CG23">
        <v>246.5792100000013</v>
      </c>
      <c r="CH23">
        <v>334.63494000000253</v>
      </c>
      <c r="CI23">
        <v>342.96827000000252</v>
      </c>
      <c r="CJ23">
        <v>351.30160000000251</v>
      </c>
      <c r="CK23">
        <v>467.2036000000025</v>
      </c>
      <c r="CL23">
        <v>475.53693000000249</v>
      </c>
      <c r="CM23">
        <v>271.44049999999993</v>
      </c>
      <c r="CN23">
        <v>279.77382999999992</v>
      </c>
      <c r="CO23">
        <v>288.10715999999991</v>
      </c>
      <c r="CP23">
        <v>351.67045999999993</v>
      </c>
      <c r="CQ23">
        <v>360.00378999999992</v>
      </c>
      <c r="CR23">
        <v>305.15714000000258</v>
      </c>
      <c r="CS23">
        <v>313.49047000000257</v>
      </c>
      <c r="CT23">
        <v>321.82380000000256</v>
      </c>
      <c r="CU23">
        <v>426.60380000000259</v>
      </c>
      <c r="CV23">
        <v>434.93713000000258</v>
      </c>
      <c r="CW23">
        <v>272.32382000000126</v>
      </c>
      <c r="CX23">
        <v>280.65715000000125</v>
      </c>
      <c r="CY23">
        <v>288.99048000000124</v>
      </c>
      <c r="CZ23">
        <v>358.3629800000013</v>
      </c>
      <c r="DA23">
        <v>366.69631000000129</v>
      </c>
    </row>
    <row r="24" spans="1:105" x14ac:dyDescent="0.25">
      <c r="A24">
        <v>9</v>
      </c>
      <c r="B24" t="s">
        <v>62</v>
      </c>
      <c r="C24" s="2">
        <v>2231.4096899999986</v>
      </c>
      <c r="D24">
        <v>79</v>
      </c>
      <c r="E24">
        <v>0</v>
      </c>
      <c r="F24">
        <v>91.08550000000001</v>
      </c>
      <c r="G24">
        <v>99.418830000000014</v>
      </c>
      <c r="H24">
        <v>107.75216</v>
      </c>
      <c r="I24">
        <v>177.46686000000003</v>
      </c>
      <c r="J24">
        <v>185.80019000000001</v>
      </c>
      <c r="K24">
        <v>5.9176400000013132</v>
      </c>
      <c r="L24">
        <v>14.250970000001313</v>
      </c>
      <c r="M24">
        <v>22.584300000001313</v>
      </c>
      <c r="N24">
        <v>91.085500000001304</v>
      </c>
      <c r="O24">
        <v>99.418830000001307</v>
      </c>
      <c r="P24">
        <v>0.74999999999877376</v>
      </c>
      <c r="Q24">
        <v>9.0833299999987744</v>
      </c>
      <c r="R24">
        <v>17.416659999998775</v>
      </c>
      <c r="S24">
        <v>98.798959999998772</v>
      </c>
      <c r="T24">
        <v>107.13228999999878</v>
      </c>
      <c r="U24">
        <v>0</v>
      </c>
      <c r="V24">
        <v>8.3333300000000001</v>
      </c>
      <c r="W24">
        <v>16.66666</v>
      </c>
      <c r="X24">
        <v>68.480459999999994</v>
      </c>
      <c r="Y24">
        <v>76.813789999999997</v>
      </c>
      <c r="Z24">
        <v>85.647120000001294</v>
      </c>
      <c r="AA24">
        <v>93.980450000001298</v>
      </c>
      <c r="AB24">
        <v>102.31378000000129</v>
      </c>
      <c r="AC24">
        <v>167.56638000000132</v>
      </c>
      <c r="AD24">
        <v>175.89971000000131</v>
      </c>
      <c r="AE24">
        <v>0.25</v>
      </c>
      <c r="AF24">
        <v>8.5833300000000001</v>
      </c>
      <c r="AG24">
        <v>16.91666</v>
      </c>
      <c r="AH24">
        <v>107.25216</v>
      </c>
      <c r="AI24">
        <v>115.58549000000001</v>
      </c>
      <c r="AJ24">
        <v>85.147120000001294</v>
      </c>
      <c r="AK24">
        <v>93.480450000001298</v>
      </c>
      <c r="AL24">
        <v>101.81378000000129</v>
      </c>
      <c r="AM24">
        <v>183.61698000000132</v>
      </c>
      <c r="AN24">
        <v>191.95031000000131</v>
      </c>
      <c r="AO24">
        <v>85.397120000001294</v>
      </c>
      <c r="AP24">
        <v>93.730450000001298</v>
      </c>
      <c r="AQ24">
        <v>102.06378000000129</v>
      </c>
      <c r="AR24">
        <v>175.03208000000132</v>
      </c>
      <c r="AS24">
        <v>183.3654100000013</v>
      </c>
      <c r="AT24">
        <v>52.313799999999993</v>
      </c>
      <c r="AU24">
        <v>60.64712999999999</v>
      </c>
      <c r="AV24">
        <v>68.980459999999994</v>
      </c>
      <c r="AW24">
        <v>128.65826000000001</v>
      </c>
      <c r="AX24">
        <v>136.99159</v>
      </c>
      <c r="AY24">
        <v>151.39972000000131</v>
      </c>
      <c r="AZ24">
        <v>159.7330500000013</v>
      </c>
      <c r="BA24">
        <v>168.06638000000132</v>
      </c>
      <c r="BB24">
        <v>282.38638000000134</v>
      </c>
      <c r="BC24">
        <v>290.71971000000133</v>
      </c>
      <c r="BD24">
        <v>161.30019999999274</v>
      </c>
      <c r="BE24">
        <v>169.63352999999273</v>
      </c>
      <c r="BF24">
        <v>177.96685999999275</v>
      </c>
      <c r="BG24">
        <v>230.00575999999273</v>
      </c>
      <c r="BH24">
        <v>238.33908999999272</v>
      </c>
      <c r="BI24">
        <v>167.45032000000131</v>
      </c>
      <c r="BJ24">
        <v>175.7836500000013</v>
      </c>
      <c r="BK24">
        <v>184.11698000000132</v>
      </c>
      <c r="BL24">
        <v>292.2259800000013</v>
      </c>
      <c r="BM24">
        <v>300.55931000000129</v>
      </c>
      <c r="BN24">
        <v>260.96514000000127</v>
      </c>
      <c r="BO24">
        <v>269.29847000000126</v>
      </c>
      <c r="BP24">
        <v>277.63180000000125</v>
      </c>
      <c r="BQ24">
        <v>383.57480000000129</v>
      </c>
      <c r="BR24">
        <v>391.90813000000128</v>
      </c>
      <c r="BS24">
        <v>123.9188200000013</v>
      </c>
      <c r="BT24">
        <v>132.25215000000131</v>
      </c>
      <c r="BU24">
        <v>140.5854800000013</v>
      </c>
      <c r="BV24">
        <v>244.29848000000129</v>
      </c>
      <c r="BW24">
        <v>252.63181000000128</v>
      </c>
      <c r="BX24">
        <v>266.2197200000013</v>
      </c>
      <c r="BY24">
        <v>274.55305000000129</v>
      </c>
      <c r="BZ24">
        <v>282.88638000000128</v>
      </c>
      <c r="CA24">
        <v>340.15428000000134</v>
      </c>
      <c r="CB24">
        <v>348.48761000000133</v>
      </c>
      <c r="CC24">
        <v>213.83909999999273</v>
      </c>
      <c r="CD24">
        <v>222.17242999999272</v>
      </c>
      <c r="CE24">
        <v>230.50575999999273</v>
      </c>
      <c r="CF24">
        <v>337.10175999999274</v>
      </c>
      <c r="CG24">
        <v>345.43508999999273</v>
      </c>
      <c r="CH24">
        <v>276.05932000000126</v>
      </c>
      <c r="CI24">
        <v>284.39265000000125</v>
      </c>
      <c r="CJ24">
        <v>292.72598000000124</v>
      </c>
      <c r="CK24">
        <v>372.43538000000126</v>
      </c>
      <c r="CL24">
        <v>380.76871000000125</v>
      </c>
      <c r="CM24">
        <v>158.86542000000131</v>
      </c>
      <c r="CN24">
        <v>167.1987500000013</v>
      </c>
      <c r="CO24">
        <v>175.53208000000132</v>
      </c>
      <c r="CP24">
        <v>276.10208000000131</v>
      </c>
      <c r="CQ24">
        <v>284.4354100000013</v>
      </c>
      <c r="CR24">
        <v>228.13182000000128</v>
      </c>
      <c r="CS24">
        <v>236.46515000000127</v>
      </c>
      <c r="CT24">
        <v>244.79848000000129</v>
      </c>
      <c r="CU24">
        <v>343.1840800000013</v>
      </c>
      <c r="CV24">
        <v>351.51741000000129</v>
      </c>
      <c r="CW24">
        <v>0.49999999999877376</v>
      </c>
      <c r="CX24">
        <v>8.8333299999987744</v>
      </c>
      <c r="CY24">
        <v>17.166659999998775</v>
      </c>
      <c r="CZ24">
        <v>92.369459999998782</v>
      </c>
      <c r="DA24">
        <v>100.70278999999879</v>
      </c>
    </row>
    <row r="25" spans="1:105" x14ac:dyDescent="0.25">
      <c r="A25">
        <v>10</v>
      </c>
      <c r="B25" t="s">
        <v>62</v>
      </c>
      <c r="C25" s="2">
        <v>2174.5214500000166</v>
      </c>
      <c r="D25">
        <v>79</v>
      </c>
      <c r="E25">
        <v>0</v>
      </c>
      <c r="F25">
        <v>0.25</v>
      </c>
      <c r="G25">
        <v>8.5833300000000001</v>
      </c>
      <c r="H25">
        <v>16.91666</v>
      </c>
      <c r="I25">
        <v>83.759559999999993</v>
      </c>
      <c r="J25">
        <v>92.092889999999997</v>
      </c>
      <c r="K25">
        <v>0.5</v>
      </c>
      <c r="L25">
        <v>8.8333300000000001</v>
      </c>
      <c r="M25">
        <v>17.16666</v>
      </c>
      <c r="N25">
        <v>83.01576</v>
      </c>
      <c r="O25">
        <v>91.349090000000004</v>
      </c>
      <c r="P25">
        <v>1</v>
      </c>
      <c r="Q25">
        <v>9.3333300000000001</v>
      </c>
      <c r="R25">
        <v>17.66666</v>
      </c>
      <c r="S25">
        <v>105.28296</v>
      </c>
      <c r="T25">
        <v>113.61629000000001</v>
      </c>
      <c r="U25">
        <v>0.75</v>
      </c>
      <c r="V25">
        <v>9.0833300000000001</v>
      </c>
      <c r="W25">
        <v>17.41666</v>
      </c>
      <c r="X25">
        <v>117.36196000000001</v>
      </c>
      <c r="Y25">
        <v>125.69529000000001</v>
      </c>
      <c r="Z25">
        <v>67.216599999998181</v>
      </c>
      <c r="AA25">
        <v>75.549929999998184</v>
      </c>
      <c r="AB25">
        <v>83.883259999998188</v>
      </c>
      <c r="AC25">
        <v>150.33015999999822</v>
      </c>
      <c r="AD25">
        <v>158.66348999999821</v>
      </c>
      <c r="AE25">
        <v>67.5929</v>
      </c>
      <c r="AF25">
        <v>75.926230000000004</v>
      </c>
      <c r="AG25">
        <v>84.259559999999993</v>
      </c>
      <c r="AH25">
        <v>149.29806000000002</v>
      </c>
      <c r="AI25">
        <v>157.63139000000001</v>
      </c>
      <c r="AJ25">
        <v>66.849100000000007</v>
      </c>
      <c r="AK25">
        <v>75.182430000000011</v>
      </c>
      <c r="AL25">
        <v>83.51576</v>
      </c>
      <c r="AM25">
        <v>195.86076000000003</v>
      </c>
      <c r="AN25">
        <v>204.19409000000002</v>
      </c>
      <c r="AO25">
        <v>251.67942000000133</v>
      </c>
      <c r="AP25">
        <v>260.01275000000135</v>
      </c>
      <c r="AQ25">
        <v>268.34608000000134</v>
      </c>
      <c r="AR25">
        <v>374.63208000000134</v>
      </c>
      <c r="AS25">
        <v>382.96541000000133</v>
      </c>
      <c r="AT25">
        <v>101.22196000000129</v>
      </c>
      <c r="AU25">
        <v>109.55529000000129</v>
      </c>
      <c r="AV25">
        <v>117.88862000000128</v>
      </c>
      <c r="AW25">
        <v>188.8995200000013</v>
      </c>
      <c r="AX25">
        <v>197.23285000000129</v>
      </c>
      <c r="AY25">
        <v>134.51576000000262</v>
      </c>
      <c r="AZ25">
        <v>142.8490900000026</v>
      </c>
      <c r="BA25">
        <v>151.18242000000262</v>
      </c>
      <c r="BB25">
        <v>251.92942000000261</v>
      </c>
      <c r="BC25">
        <v>260.2627500000026</v>
      </c>
      <c r="BD25">
        <v>134.0286200000013</v>
      </c>
      <c r="BE25">
        <v>142.36195000000129</v>
      </c>
      <c r="BF25">
        <v>150.6952800000013</v>
      </c>
      <c r="BG25">
        <v>205.06618000000131</v>
      </c>
      <c r="BH25">
        <v>213.3995100000013</v>
      </c>
      <c r="BI25">
        <v>179.69410000000002</v>
      </c>
      <c r="BJ25">
        <v>188.02743000000001</v>
      </c>
      <c r="BK25">
        <v>196.36076000000003</v>
      </c>
      <c r="BL25">
        <v>263.79756000000003</v>
      </c>
      <c r="BM25">
        <v>272.13089000000002</v>
      </c>
      <c r="BN25">
        <v>100.42622000000129</v>
      </c>
      <c r="BO25">
        <v>108.7595500000013</v>
      </c>
      <c r="BP25">
        <v>117.09288000000129</v>
      </c>
      <c r="BQ25">
        <v>195.18938000000131</v>
      </c>
      <c r="BR25">
        <v>203.5227100000013</v>
      </c>
      <c r="BS25">
        <v>177.19196000000261</v>
      </c>
      <c r="BT25">
        <v>185.5252900000026</v>
      </c>
      <c r="BU25">
        <v>193.85862000000262</v>
      </c>
      <c r="BV25">
        <v>251.67942000000261</v>
      </c>
      <c r="BW25">
        <v>260.0127500000026</v>
      </c>
      <c r="BX25">
        <v>0</v>
      </c>
      <c r="BY25">
        <v>8.3333300000000001</v>
      </c>
      <c r="BZ25">
        <v>16.66666</v>
      </c>
      <c r="CA25">
        <v>83.383260000000007</v>
      </c>
      <c r="CB25">
        <v>91.716590000000011</v>
      </c>
      <c r="CC25">
        <v>188.8995200000013</v>
      </c>
      <c r="CD25">
        <v>197.23285000000129</v>
      </c>
      <c r="CE25">
        <v>205.56618000000131</v>
      </c>
      <c r="CF25">
        <v>295.5126800000013</v>
      </c>
      <c r="CG25">
        <v>303.84601000000129</v>
      </c>
      <c r="CH25">
        <v>247.63090000000003</v>
      </c>
      <c r="CI25">
        <v>255.96423000000001</v>
      </c>
      <c r="CJ25">
        <v>264.29756000000003</v>
      </c>
      <c r="CK25">
        <v>367.73456000000004</v>
      </c>
      <c r="CL25">
        <v>376.06789000000003</v>
      </c>
      <c r="CM25">
        <v>179.0227200000013</v>
      </c>
      <c r="CN25">
        <v>187.35605000000129</v>
      </c>
      <c r="CO25">
        <v>195.68938000000131</v>
      </c>
      <c r="CP25">
        <v>267.84608000000134</v>
      </c>
      <c r="CQ25">
        <v>276.17941000000133</v>
      </c>
      <c r="CR25">
        <v>235.5127600000026</v>
      </c>
      <c r="CS25">
        <v>243.84609000000259</v>
      </c>
      <c r="CT25">
        <v>252.17942000000261</v>
      </c>
      <c r="CU25">
        <v>336.0139200000026</v>
      </c>
      <c r="CV25">
        <v>344.34725000000259</v>
      </c>
      <c r="CW25">
        <v>235.7627600000026</v>
      </c>
      <c r="CX25">
        <v>244.09609000000259</v>
      </c>
      <c r="CY25">
        <v>252.42942000000261</v>
      </c>
      <c r="CZ25">
        <v>338.40352000000263</v>
      </c>
      <c r="DA25">
        <v>346.73685000000262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 s="2">
        <f>C16-C3</f>
        <v>-4.6400339879255625E-3</v>
      </c>
      <c r="D29" s="2">
        <f t="shared" ref="D29:BO30" si="0">D16-D3</f>
        <v>79</v>
      </c>
      <c r="E29" s="2">
        <f t="shared" si="0"/>
        <v>-5.8041300000000003E-5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6.0000000004833964E-5</v>
      </c>
      <c r="J29" s="2">
        <f t="shared" si="0"/>
        <v>-9.9999999889632818E-6</v>
      </c>
      <c r="K29" s="2">
        <f t="shared" si="0"/>
        <v>4.0330399980000209</v>
      </c>
      <c r="L29" s="2">
        <f t="shared" si="0"/>
        <v>4.0330399980000209</v>
      </c>
      <c r="M29" s="2">
        <f t="shared" si="0"/>
        <v>4.0329999980000224</v>
      </c>
      <c r="N29" s="2">
        <f t="shared" si="0"/>
        <v>1.9999800002779011E-4</v>
      </c>
      <c r="O29" s="2">
        <f t="shared" si="0"/>
        <v>-4.7000199997171421E-4</v>
      </c>
      <c r="P29" s="2">
        <f t="shared" si="0"/>
        <v>0</v>
      </c>
      <c r="Q29" s="2">
        <f t="shared" si="0"/>
        <v>0</v>
      </c>
      <c r="R29" s="2">
        <f t="shared" si="0"/>
        <v>-3.9999999998485691E-5</v>
      </c>
      <c r="S29" s="2">
        <f t="shared" si="0"/>
        <v>-3.4000000000844466E-4</v>
      </c>
      <c r="T29" s="2">
        <f t="shared" si="0"/>
        <v>-1.0000000003174137E-5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-4.0000000012696546E-5</v>
      </c>
      <c r="Y29" s="2">
        <f t="shared" si="0"/>
        <v>-4.100000000022419E-4</v>
      </c>
      <c r="Z29" s="2">
        <f t="shared" si="0"/>
        <v>0</v>
      </c>
      <c r="AA29" s="2">
        <f t="shared" si="0"/>
        <v>0</v>
      </c>
      <c r="AB29" s="2">
        <f t="shared" si="0"/>
        <v>-3.9999999998485691E-5</v>
      </c>
      <c r="AC29" s="2">
        <f t="shared" si="0"/>
        <v>-4.0000000012696546E-5</v>
      </c>
      <c r="AD29" s="2">
        <f t="shared" si="0"/>
        <v>-1.0000000003174137E-5</v>
      </c>
      <c r="AE29" s="2">
        <f t="shared" si="0"/>
        <v>-9.999752137446194E-10</v>
      </c>
      <c r="AF29" s="2">
        <f t="shared" si="0"/>
        <v>2.999900002009781E-5</v>
      </c>
      <c r="AG29" s="2">
        <f t="shared" si="0"/>
        <v>5.9999000015409365E-5</v>
      </c>
      <c r="AH29" s="2">
        <f t="shared" si="0"/>
        <v>-1.4000099994859738E-4</v>
      </c>
      <c r="AI29" s="2">
        <f t="shared" si="0"/>
        <v>1.8999900004246228E-4</v>
      </c>
      <c r="AJ29" s="2">
        <f t="shared" si="0"/>
        <v>-7.9999998703783604E-5</v>
      </c>
      <c r="AK29" s="2">
        <f t="shared" si="0"/>
        <v>2.5000000130148692E-4</v>
      </c>
      <c r="AL29" s="2">
        <f t="shared" si="0"/>
        <v>-4.1999999871222826E-4</v>
      </c>
      <c r="AM29" s="2">
        <f t="shared" si="0"/>
        <v>-5.1999999868712621E-4</v>
      </c>
      <c r="AN29" s="2">
        <f t="shared" si="0"/>
        <v>-1.8999999869606654E-4</v>
      </c>
      <c r="AO29" s="2">
        <f t="shared" si="0"/>
        <v>-7.9999998703783604E-5</v>
      </c>
      <c r="AP29" s="2">
        <f t="shared" si="0"/>
        <v>2.5000000130148692E-4</v>
      </c>
      <c r="AQ29" s="2">
        <f t="shared" si="0"/>
        <v>-4.1999999871222826E-4</v>
      </c>
      <c r="AR29" s="2">
        <f t="shared" si="0"/>
        <v>-4.1999999868380655E-4</v>
      </c>
      <c r="AS29" s="2">
        <f t="shared" si="0"/>
        <v>-8.9999998692746885E-5</v>
      </c>
      <c r="AT29" s="2">
        <f t="shared" si="0"/>
        <v>-4.0000000012696546E-5</v>
      </c>
      <c r="AU29" s="2">
        <f t="shared" si="0"/>
        <v>-1.0000000003174137E-5</v>
      </c>
      <c r="AV29" s="2">
        <f t="shared" si="0"/>
        <v>1.9999999992137418E-5</v>
      </c>
      <c r="AW29" s="2">
        <f t="shared" si="0"/>
        <v>9.9997000035045858E-5</v>
      </c>
      <c r="AX29" s="2">
        <f t="shared" si="0"/>
        <v>4.2999700002610552E-4</v>
      </c>
      <c r="AY29" s="2">
        <f t="shared" si="0"/>
        <v>2.843639997000011</v>
      </c>
      <c r="AZ29" s="2">
        <f t="shared" si="0"/>
        <v>2.8436699970000063</v>
      </c>
      <c r="BA29" s="2">
        <f t="shared" si="0"/>
        <v>2.8436999970000016</v>
      </c>
      <c r="BB29" s="2">
        <f t="shared" si="0"/>
        <v>9.9997000035045858E-5</v>
      </c>
      <c r="BC29" s="2">
        <f t="shared" si="0"/>
        <v>4.2999700002610552E-4</v>
      </c>
      <c r="BD29" s="2">
        <f t="shared" si="0"/>
        <v>1.9999800002779011E-4</v>
      </c>
      <c r="BE29" s="2">
        <f t="shared" si="0"/>
        <v>-4.7000199997171421E-4</v>
      </c>
      <c r="BF29" s="2">
        <f t="shared" si="0"/>
        <v>-1.4000199996644369E-4</v>
      </c>
      <c r="BG29" s="2">
        <f t="shared" si="0"/>
        <v>-2.4000199994134164E-4</v>
      </c>
      <c r="BH29" s="2">
        <f t="shared" si="0"/>
        <v>8.999800004971803E-5</v>
      </c>
      <c r="BI29" s="2">
        <f t="shared" si="0"/>
        <v>-1.8000099871073871E-4</v>
      </c>
      <c r="BJ29" s="2">
        <f t="shared" si="0"/>
        <v>1.4999900128032095E-4</v>
      </c>
      <c r="BK29" s="2">
        <f t="shared" si="0"/>
        <v>-5.2000099870497252E-4</v>
      </c>
      <c r="BL29" s="2">
        <f t="shared" si="0"/>
        <v>2.7999900129316302E-4</v>
      </c>
      <c r="BM29" s="2">
        <f t="shared" si="0"/>
        <v>-3.9000099872055216E-4</v>
      </c>
      <c r="BN29" s="2">
        <f t="shared" si="0"/>
        <v>-8.0000998650575639E-5</v>
      </c>
      <c r="BO29" s="2">
        <f t="shared" si="0"/>
        <v>2.4999900134048403E-4</v>
      </c>
      <c r="BP29" s="2">
        <f t="shared" ref="BP29:DA33" si="1">BP16-BP3</f>
        <v>-4.2000099864480944E-4</v>
      </c>
      <c r="BQ29" s="2">
        <f t="shared" si="1"/>
        <v>4.7999900135664575E-4</v>
      </c>
      <c r="BR29" s="2">
        <f t="shared" si="1"/>
        <v>-1.9000099865706943E-4</v>
      </c>
      <c r="BS29" s="2">
        <f t="shared" si="1"/>
        <v>2.5999800126896844E-4</v>
      </c>
      <c r="BT29" s="2">
        <f t="shared" si="1"/>
        <v>-4.1000199874474674E-4</v>
      </c>
      <c r="BU29" s="2">
        <f t="shared" si="1"/>
        <v>-8.0001998725265366E-5</v>
      </c>
      <c r="BV29" s="2">
        <f t="shared" si="1"/>
        <v>-3.8000199873522433E-4</v>
      </c>
      <c r="BW29" s="2">
        <f t="shared" si="1"/>
        <v>-5.0001998744164666E-5</v>
      </c>
      <c r="BX29" s="2">
        <f t="shared" si="1"/>
        <v>4.3999600006827677E-4</v>
      </c>
      <c r="BY29" s="2">
        <f t="shared" si="1"/>
        <v>-2.3000399994543841E-4</v>
      </c>
      <c r="BZ29" s="2">
        <f t="shared" si="1"/>
        <v>9.9996000074042968E-5</v>
      </c>
      <c r="CA29" s="2">
        <f t="shared" si="1"/>
        <v>9.9996000074042968E-5</v>
      </c>
      <c r="CB29" s="2">
        <f t="shared" si="1"/>
        <v>4.2999600003668093E-4</v>
      </c>
      <c r="CC29" s="2">
        <f t="shared" si="1"/>
        <v>9.9997000035045858E-5</v>
      </c>
      <c r="CD29" s="2">
        <f t="shared" si="1"/>
        <v>4.2999700002610552E-4</v>
      </c>
      <c r="CE29" s="2">
        <f t="shared" si="1"/>
        <v>-2.4000299995918795E-4</v>
      </c>
      <c r="CF29" s="2">
        <f t="shared" si="1"/>
        <v>-1.4000299998429E-4</v>
      </c>
      <c r="CG29" s="2">
        <f t="shared" si="1"/>
        <v>1.8999700000676967E-4</v>
      </c>
      <c r="CH29" s="2">
        <f t="shared" si="1"/>
        <v>-3.8000199873522433E-4</v>
      </c>
      <c r="CI29" s="2">
        <f t="shared" si="1"/>
        <v>-5.0001998744164666E-5</v>
      </c>
      <c r="CJ29" s="2">
        <f t="shared" si="1"/>
        <v>2.7999800127531671E-4</v>
      </c>
      <c r="CK29" s="2">
        <f t="shared" si="1"/>
        <v>-7.2000199872945814E-4</v>
      </c>
      <c r="CL29" s="2">
        <f t="shared" si="1"/>
        <v>-3.9000199876682018E-4</v>
      </c>
      <c r="CM29" s="2">
        <f t="shared" si="1"/>
        <v>-2.4000399866963562E-4</v>
      </c>
      <c r="CN29" s="2">
        <f t="shared" si="1"/>
        <v>8.9996001349845756E-5</v>
      </c>
      <c r="CO29" s="2">
        <f t="shared" si="1"/>
        <v>4.1999600131248371E-4</v>
      </c>
      <c r="CP29" s="2">
        <f t="shared" si="1"/>
        <v>4.1999600136932713E-4</v>
      </c>
      <c r="CQ29" s="2">
        <f t="shared" si="1"/>
        <v>7.4999600138880851E-4</v>
      </c>
      <c r="CR29" s="2">
        <f t="shared" si="1"/>
        <v>-4.0002998758836839E-5</v>
      </c>
      <c r="CS29" s="2">
        <f t="shared" si="1"/>
        <v>2.8999700123222283E-4</v>
      </c>
      <c r="CT29" s="2">
        <f t="shared" si="1"/>
        <v>-3.8000299875307064E-4</v>
      </c>
      <c r="CU29" s="2">
        <f t="shared" si="1"/>
        <v>-1.8000299877485304E-4</v>
      </c>
      <c r="CV29" s="2">
        <f t="shared" si="1"/>
        <v>1.4999700124462834E-4</v>
      </c>
      <c r="CW29" s="2">
        <f t="shared" si="1"/>
        <v>-4.8000299869954688E-4</v>
      </c>
      <c r="CX29" s="2">
        <f t="shared" si="1"/>
        <v>-1.500029986800655E-4</v>
      </c>
      <c r="CY29" s="2">
        <f t="shared" si="1"/>
        <v>1.7999700128257246E-4</v>
      </c>
      <c r="CZ29" s="2">
        <f t="shared" si="1"/>
        <v>3.7999700134605519E-4</v>
      </c>
      <c r="DA29" s="2">
        <f t="shared" si="1"/>
        <v>-2.9000299866765999E-4</v>
      </c>
    </row>
    <row r="30" spans="1:105" x14ac:dyDescent="0.25">
      <c r="A30">
        <v>2</v>
      </c>
      <c r="B30" t="s">
        <v>62</v>
      </c>
      <c r="C30" s="2">
        <f t="shared" ref="C30:R38" si="2">C17-C4</f>
        <v>1.4800000099057797E-3</v>
      </c>
      <c r="D30" s="2">
        <f t="shared" si="2"/>
        <v>82</v>
      </c>
      <c r="E30" s="2">
        <f t="shared" si="2"/>
        <v>-6.2621700000000004E-5</v>
      </c>
      <c r="F30" s="2">
        <f t="shared" si="2"/>
        <v>0</v>
      </c>
      <c r="G30" s="2">
        <f t="shared" si="2"/>
        <v>0</v>
      </c>
      <c r="H30" s="2">
        <f t="shared" si="2"/>
        <v>-3.9999999998485691E-5</v>
      </c>
      <c r="I30" s="2">
        <f t="shared" si="2"/>
        <v>-3.9999999998485691E-5</v>
      </c>
      <c r="J30" s="2">
        <f t="shared" si="2"/>
        <v>-9.9999999889632818E-6</v>
      </c>
      <c r="K30" s="2">
        <f t="shared" si="2"/>
        <v>0</v>
      </c>
      <c r="L30" s="2">
        <f t="shared" si="2"/>
        <v>0</v>
      </c>
      <c r="M30" s="2">
        <f t="shared" si="2"/>
        <v>-3.9999999998485691E-5</v>
      </c>
      <c r="N30" s="2">
        <f t="shared" si="2"/>
        <v>-3.4000000000844466E-4</v>
      </c>
      <c r="O30" s="2">
        <f t="shared" si="2"/>
        <v>-1.0000000003174137E-5</v>
      </c>
      <c r="P30" s="2">
        <f t="shared" si="2"/>
        <v>-1.9937385076218561E-12</v>
      </c>
      <c r="Q30" s="2">
        <f t="shared" si="2"/>
        <v>-1.993072373807081E-12</v>
      </c>
      <c r="R30" s="2">
        <f t="shared" si="2"/>
        <v>-4.0000001991558065E-5</v>
      </c>
      <c r="S30" s="2">
        <f t="shared" si="0"/>
        <v>4.5999999800017122E-4</v>
      </c>
      <c r="T30" s="2">
        <f t="shared" si="0"/>
        <v>-2.1000000198512225E-4</v>
      </c>
      <c r="U30" s="2">
        <f t="shared" si="0"/>
        <v>-1.0522138715884921E-12</v>
      </c>
      <c r="V30" s="2">
        <f t="shared" si="0"/>
        <v>-1.0516032489249483E-12</v>
      </c>
      <c r="W30" s="2">
        <f t="shared" si="0"/>
        <v>-4.000000105008894E-5</v>
      </c>
      <c r="X30" s="2">
        <f t="shared" si="0"/>
        <v>-4.0000001064299795E-5</v>
      </c>
      <c r="Y30" s="2">
        <f t="shared" si="0"/>
        <v>4.8999999893339918E-4</v>
      </c>
      <c r="Z30" s="2">
        <f t="shared" si="0"/>
        <v>3.2000000129528416E-4</v>
      </c>
      <c r="AA30" s="2">
        <f t="shared" si="0"/>
        <v>-3.4999999871843102E-4</v>
      </c>
      <c r="AB30" s="2">
        <f t="shared" si="0"/>
        <v>-1.9999998698949639E-5</v>
      </c>
      <c r="AC30" s="2">
        <f t="shared" si="0"/>
        <v>-1.9999998755793058E-5</v>
      </c>
      <c r="AD30" s="2">
        <f t="shared" si="0"/>
        <v>3.1000000126368832E-4</v>
      </c>
      <c r="AE30" s="2">
        <f t="shared" si="0"/>
        <v>0</v>
      </c>
      <c r="AF30" s="2">
        <f t="shared" si="0"/>
        <v>-6.9999999979586391E-5</v>
      </c>
      <c r="AG30" s="2">
        <f t="shared" si="0"/>
        <v>-3.9999999998485691E-5</v>
      </c>
      <c r="AH30" s="2">
        <f t="shared" si="0"/>
        <v>4.6000000003232344E-4</v>
      </c>
      <c r="AI30" s="2">
        <f t="shared" si="0"/>
        <v>-2.0999999998139174E-4</v>
      </c>
      <c r="AJ30" s="2">
        <f t="shared" si="0"/>
        <v>-4.5999999872492481E-4</v>
      </c>
      <c r="AK30" s="2">
        <f t="shared" si="0"/>
        <v>-1.2999999876228685E-4</v>
      </c>
      <c r="AL30" s="2">
        <f t="shared" si="0"/>
        <v>2.0000000125719453E-4</v>
      </c>
      <c r="AM30" s="2">
        <f t="shared" si="0"/>
        <v>-5.999999987125193E-4</v>
      </c>
      <c r="AN30" s="2">
        <f t="shared" si="0"/>
        <v>-2.6999999874988134E-4</v>
      </c>
      <c r="AO30" s="2">
        <f t="shared" si="0"/>
        <v>-1.7999999975870651E-4</v>
      </c>
      <c r="AP30" s="2">
        <f t="shared" si="0"/>
        <v>1.5000000024656401E-4</v>
      </c>
      <c r="AQ30" s="2">
        <f t="shared" si="0"/>
        <v>4.8000000022341283E-4</v>
      </c>
      <c r="AR30" s="2">
        <f t="shared" si="0"/>
        <v>-3.1999999976051186E-4</v>
      </c>
      <c r="AS30" s="2">
        <f t="shared" si="0"/>
        <v>1.0000000230547812E-5</v>
      </c>
      <c r="AT30" s="2">
        <f t="shared" si="0"/>
        <v>-5.999999999062311E-5</v>
      </c>
      <c r="AU30" s="2">
        <f t="shared" si="0"/>
        <v>-2.99999999811007E-5</v>
      </c>
      <c r="AV30" s="2">
        <f t="shared" si="0"/>
        <v>0</v>
      </c>
      <c r="AW30" s="2">
        <f t="shared" si="0"/>
        <v>-1.999999999782176E-4</v>
      </c>
      <c r="AX30" s="2">
        <f t="shared" si="0"/>
        <v>1.3000000001284207E-4</v>
      </c>
      <c r="AY30" s="2">
        <f t="shared" si="0"/>
        <v>-1.9937385076218561E-12</v>
      </c>
      <c r="AZ30" s="2">
        <f t="shared" si="0"/>
        <v>-1.993072373807081E-12</v>
      </c>
      <c r="BA30" s="2">
        <f t="shared" si="0"/>
        <v>-4.0000001991558065E-5</v>
      </c>
      <c r="BB30" s="2">
        <f t="shared" si="0"/>
        <v>-4.0000002002216206E-5</v>
      </c>
      <c r="BC30" s="2">
        <f t="shared" si="0"/>
        <v>-1.0000001992693797E-5</v>
      </c>
      <c r="BD30" s="2">
        <f t="shared" si="0"/>
        <v>-1.999999999782176E-4</v>
      </c>
      <c r="BE30" s="2">
        <f t="shared" si="0"/>
        <v>1.3000000001284207E-4</v>
      </c>
      <c r="BF30" s="2">
        <f t="shared" si="0"/>
        <v>4.6000000003232344E-4</v>
      </c>
      <c r="BG30" s="2">
        <f t="shared" si="0"/>
        <v>-5.4000000000087311E-4</v>
      </c>
      <c r="BH30" s="2">
        <f t="shared" si="0"/>
        <v>-2.0999999998139174E-4</v>
      </c>
      <c r="BI30" s="2">
        <f t="shared" si="0"/>
        <v>-1.7999999975870651E-4</v>
      </c>
      <c r="BJ30" s="2">
        <f t="shared" si="0"/>
        <v>1.5000000024656401E-4</v>
      </c>
      <c r="BK30" s="2">
        <f t="shared" si="0"/>
        <v>4.8000000022341283E-4</v>
      </c>
      <c r="BL30" s="2">
        <f t="shared" si="0"/>
        <v>-5.1999999973872946E-4</v>
      </c>
      <c r="BM30" s="2">
        <f t="shared" si="0"/>
        <v>-1.8999999974766979E-4</v>
      </c>
      <c r="BN30" s="2">
        <f t="shared" si="0"/>
        <v>1.4000000126657142E-4</v>
      </c>
      <c r="BO30" s="2">
        <f t="shared" si="0"/>
        <v>-5.2999999871872205E-4</v>
      </c>
      <c r="BP30" s="2">
        <f t="shared" si="1"/>
        <v>-1.9999999869924068E-4</v>
      </c>
      <c r="BQ30" s="2">
        <f t="shared" si="1"/>
        <v>-6.9999999868741725E-4</v>
      </c>
      <c r="BR30" s="2">
        <f t="shared" si="1"/>
        <v>-3.6999999872477929E-4</v>
      </c>
      <c r="BS30" s="2">
        <f t="shared" si="1"/>
        <v>3.2000000129528416E-4</v>
      </c>
      <c r="BT30" s="2">
        <f t="shared" si="1"/>
        <v>-3.4999999871843102E-4</v>
      </c>
      <c r="BU30" s="2">
        <f t="shared" si="1"/>
        <v>-1.9999998698949639E-5</v>
      </c>
      <c r="BV30" s="2">
        <f t="shared" si="1"/>
        <v>2.8000000128258762E-4</v>
      </c>
      <c r="BW30" s="2">
        <f t="shared" si="1"/>
        <v>-3.8999999873112756E-4</v>
      </c>
      <c r="BX30" s="2">
        <f t="shared" si="1"/>
        <v>3.2000000123844075E-4</v>
      </c>
      <c r="BY30" s="2">
        <f t="shared" si="1"/>
        <v>6.5000000122950041E-4</v>
      </c>
      <c r="BZ30" s="2">
        <f t="shared" si="1"/>
        <v>-1.9999998755793058E-5</v>
      </c>
      <c r="CA30" s="2">
        <f t="shared" si="1"/>
        <v>3.8000000125748556E-4</v>
      </c>
      <c r="CB30" s="2">
        <f t="shared" si="1"/>
        <v>7.1000000122012352E-4</v>
      </c>
      <c r="CC30" s="2">
        <f t="shared" si="1"/>
        <v>-2.0000000000663931E-4</v>
      </c>
      <c r="CD30" s="2">
        <f t="shared" si="1"/>
        <v>1.2999999995599865E-4</v>
      </c>
      <c r="CE30" s="2">
        <f t="shared" si="1"/>
        <v>-5.4000000005771653E-4</v>
      </c>
      <c r="CF30" s="2">
        <f t="shared" si="1"/>
        <v>-5.4000000005771653E-4</v>
      </c>
      <c r="CG30" s="2">
        <f t="shared" si="1"/>
        <v>-2.1000000003823516E-4</v>
      </c>
      <c r="CH30" s="2">
        <f t="shared" si="1"/>
        <v>-1.7999999249695975E-4</v>
      </c>
      <c r="CI30" s="2">
        <f t="shared" si="1"/>
        <v>1.5000000749409992E-4</v>
      </c>
      <c r="CJ30" s="2">
        <f t="shared" si="1"/>
        <v>-5.1999999249119355E-4</v>
      </c>
      <c r="CK30" s="2">
        <f t="shared" si="1"/>
        <v>-5.1999999249119355E-4</v>
      </c>
      <c r="CL30" s="2">
        <f t="shared" si="1"/>
        <v>-1.8999999247171218E-4</v>
      </c>
      <c r="CM30" s="2">
        <f t="shared" si="1"/>
        <v>-3.1999999976051186E-4</v>
      </c>
      <c r="CN30" s="2">
        <f t="shared" si="1"/>
        <v>1.0000000230547812E-5</v>
      </c>
      <c r="CO30" s="2">
        <f t="shared" si="1"/>
        <v>3.4000000025002919E-4</v>
      </c>
      <c r="CP30" s="2">
        <f t="shared" si="1"/>
        <v>-1.9999999869924068E-4</v>
      </c>
      <c r="CQ30" s="2">
        <f t="shared" si="1"/>
        <v>1.3000000126339728E-4</v>
      </c>
      <c r="CR30" s="2">
        <f t="shared" si="1"/>
        <v>-3.7999999872795343E-4</v>
      </c>
      <c r="CS30" s="2">
        <f t="shared" si="1"/>
        <v>-4.9999998736893758E-5</v>
      </c>
      <c r="CT30" s="2">
        <f t="shared" si="1"/>
        <v>2.8000000128258762E-4</v>
      </c>
      <c r="CU30" s="2">
        <f t="shared" si="1"/>
        <v>-1.19999998730691E-4</v>
      </c>
      <c r="CV30" s="2">
        <f t="shared" si="1"/>
        <v>2.1000000128879037E-4</v>
      </c>
      <c r="CW30" s="2">
        <f t="shared" si="1"/>
        <v>-1.9895196601282805E-12</v>
      </c>
      <c r="CX30" s="2">
        <f t="shared" si="1"/>
        <v>2.9999998005791895E-5</v>
      </c>
      <c r="CY30" s="2">
        <f t="shared" si="1"/>
        <v>-4.0000002002216206E-5</v>
      </c>
      <c r="CZ30" s="2">
        <f t="shared" si="1"/>
        <v>5.9999998001103449E-5</v>
      </c>
      <c r="DA30" s="2">
        <f t="shared" si="1"/>
        <v>3.8999999799216312E-4</v>
      </c>
    </row>
    <row r="31" spans="1:105" x14ac:dyDescent="0.25">
      <c r="A31">
        <v>3</v>
      </c>
      <c r="B31" t="s">
        <v>62</v>
      </c>
      <c r="C31" s="2">
        <f t="shared" si="2"/>
        <v>-7.2299999919778202E-3</v>
      </c>
      <c r="D31" s="2">
        <f t="shared" ref="D31:BO34" si="3">D18-D5</f>
        <v>82</v>
      </c>
      <c r="E31" s="2">
        <f t="shared" si="3"/>
        <v>-7.1657900000000004E-5</v>
      </c>
      <c r="F31" s="2">
        <f t="shared" si="3"/>
        <v>-4.0000000001327862E-4</v>
      </c>
      <c r="G31" s="2">
        <f t="shared" si="3"/>
        <v>-7.0000000050640665E-5</v>
      </c>
      <c r="H31" s="2">
        <f t="shared" si="3"/>
        <v>-7.4000000006435585E-4</v>
      </c>
      <c r="I31" s="2">
        <f t="shared" si="3"/>
        <v>2.6000000002568413E-4</v>
      </c>
      <c r="J31" s="2">
        <f t="shared" si="3"/>
        <v>-4.0999999998803105E-4</v>
      </c>
      <c r="K31" s="2">
        <f t="shared" si="3"/>
        <v>0</v>
      </c>
      <c r="L31" s="2">
        <f t="shared" si="3"/>
        <v>0</v>
      </c>
      <c r="M31" s="2">
        <f t="shared" si="3"/>
        <v>-3.9999999998485691E-5</v>
      </c>
      <c r="N31" s="2">
        <f t="shared" si="3"/>
        <v>-3.9999999998485691E-5</v>
      </c>
      <c r="O31" s="2">
        <f t="shared" si="3"/>
        <v>-1.0000000003174137E-5</v>
      </c>
      <c r="P31" s="2">
        <f t="shared" si="3"/>
        <v>0</v>
      </c>
      <c r="Q31" s="2">
        <f t="shared" si="3"/>
        <v>3.000000000952241E-5</v>
      </c>
      <c r="R31" s="2">
        <f t="shared" si="3"/>
        <v>-3.9999999998485691E-5</v>
      </c>
      <c r="S31" s="2">
        <f t="shared" si="3"/>
        <v>1.6000000002236447E-4</v>
      </c>
      <c r="T31" s="2">
        <f t="shared" si="3"/>
        <v>4.9000000001342414E-4</v>
      </c>
      <c r="U31" s="2">
        <f t="shared" si="3"/>
        <v>0</v>
      </c>
      <c r="V31" s="2">
        <f t="shared" si="3"/>
        <v>0</v>
      </c>
      <c r="W31" s="2">
        <f t="shared" si="3"/>
        <v>-3.9999999998485691E-5</v>
      </c>
      <c r="X31" s="2">
        <f t="shared" si="3"/>
        <v>-4.0000000012696546E-5</v>
      </c>
      <c r="Y31" s="2">
        <f t="shared" si="3"/>
        <v>-1.0000000003174137E-5</v>
      </c>
      <c r="Z31" s="2">
        <f t="shared" si="3"/>
        <v>0</v>
      </c>
      <c r="AA31" s="2">
        <f t="shared" si="3"/>
        <v>0</v>
      </c>
      <c r="AB31" s="2">
        <f t="shared" si="3"/>
        <v>-3.9999999998485691E-5</v>
      </c>
      <c r="AC31" s="2">
        <f t="shared" si="3"/>
        <v>-3.399999999942338E-4</v>
      </c>
      <c r="AD31" s="2">
        <f t="shared" si="3"/>
        <v>-1.0000000003174137E-5</v>
      </c>
      <c r="AE31" s="2">
        <f t="shared" si="3"/>
        <v>0</v>
      </c>
      <c r="AF31" s="2">
        <f t="shared" si="3"/>
        <v>0</v>
      </c>
      <c r="AG31" s="2">
        <f t="shared" si="3"/>
        <v>-3.9999999998485691E-5</v>
      </c>
      <c r="AH31" s="2">
        <f t="shared" si="3"/>
        <v>-3.399999999942338E-4</v>
      </c>
      <c r="AI31" s="2">
        <f t="shared" si="3"/>
        <v>-1.0000000003174137E-5</v>
      </c>
      <c r="AJ31" s="2">
        <f t="shared" si="3"/>
        <v>-6.1814999999999998</v>
      </c>
      <c r="AK31" s="2">
        <f t="shared" si="3"/>
        <v>-6.1814699999999903</v>
      </c>
      <c r="AL31" s="2">
        <f t="shared" si="3"/>
        <v>-6.181539999999984</v>
      </c>
      <c r="AM31" s="2">
        <f t="shared" si="3"/>
        <v>5.0000000001659828E-4</v>
      </c>
      <c r="AN31" s="2">
        <f t="shared" si="3"/>
        <v>-1.699999999971169E-4</v>
      </c>
      <c r="AO31" s="2">
        <f t="shared" si="3"/>
        <v>0</v>
      </c>
      <c r="AP31" s="2">
        <f t="shared" si="3"/>
        <v>0</v>
      </c>
      <c r="AQ31" s="2">
        <f t="shared" si="3"/>
        <v>-3.9999999998485691E-5</v>
      </c>
      <c r="AR31" s="2">
        <f t="shared" si="3"/>
        <v>-3.9999999998485691E-5</v>
      </c>
      <c r="AS31" s="2">
        <f t="shared" si="3"/>
        <v>-1.0000000003174137E-5</v>
      </c>
      <c r="AT31" s="2">
        <f t="shared" si="3"/>
        <v>0</v>
      </c>
      <c r="AU31" s="2">
        <f t="shared" si="3"/>
        <v>-6.9999999993797246E-5</v>
      </c>
      <c r="AV31" s="2">
        <f t="shared" si="3"/>
        <v>-4.0000000012696546E-5</v>
      </c>
      <c r="AW31" s="2">
        <f t="shared" si="3"/>
        <v>6.0000000019044819E-5</v>
      </c>
      <c r="AX31" s="2">
        <f t="shared" si="3"/>
        <v>3.9000000001010449E-4</v>
      </c>
      <c r="AY31" s="2">
        <f t="shared" si="3"/>
        <v>0</v>
      </c>
      <c r="AZ31" s="2">
        <f t="shared" si="3"/>
        <v>-6.7000000001371518E-4</v>
      </c>
      <c r="BA31" s="2">
        <f t="shared" si="3"/>
        <v>-3.399999999942338E-4</v>
      </c>
      <c r="BB31" s="2">
        <f t="shared" si="3"/>
        <v>-3.4000000002265551E-4</v>
      </c>
      <c r="BC31" s="2">
        <f t="shared" si="3"/>
        <v>-1.0100000000647924E-3</v>
      </c>
      <c r="BD31" s="2">
        <f t="shared" si="3"/>
        <v>0</v>
      </c>
      <c r="BE31" s="2">
        <f t="shared" si="3"/>
        <v>-6.7000000001371518E-4</v>
      </c>
      <c r="BF31" s="2">
        <f t="shared" si="3"/>
        <v>-3.399999999942338E-4</v>
      </c>
      <c r="BG31" s="2">
        <f t="shared" si="3"/>
        <v>-3.399999999942338E-4</v>
      </c>
      <c r="BH31" s="2">
        <f t="shared" si="3"/>
        <v>-1.010000000007949E-3</v>
      </c>
      <c r="BI31" s="2">
        <f t="shared" si="3"/>
        <v>-6.7999999870949068E-4</v>
      </c>
      <c r="BJ31" s="2">
        <f t="shared" si="3"/>
        <v>-3.4999999871843102E-4</v>
      </c>
      <c r="BK31" s="2">
        <f t="shared" si="3"/>
        <v>-1.9999998698949639E-5</v>
      </c>
      <c r="BL31" s="2">
        <f t="shared" si="3"/>
        <v>-7.1999999869376552E-4</v>
      </c>
      <c r="BM31" s="2">
        <f t="shared" si="3"/>
        <v>-3.8999999867428414E-4</v>
      </c>
      <c r="BN31" s="2">
        <f t="shared" si="3"/>
        <v>5.0000000001659828E-4</v>
      </c>
      <c r="BO31" s="2">
        <f t="shared" si="3"/>
        <v>-1.699999999971169E-4</v>
      </c>
      <c r="BP31" s="2">
        <f t="shared" si="1"/>
        <v>1.6000000002236447E-4</v>
      </c>
      <c r="BQ31" s="2">
        <f t="shared" si="1"/>
        <v>1.2000000134548827E-4</v>
      </c>
      <c r="BR31" s="2">
        <f t="shared" si="1"/>
        <v>4.5000000130812623E-4</v>
      </c>
      <c r="BS31" s="2">
        <f t="shared" si="1"/>
        <v>4.0000000001327862E-4</v>
      </c>
      <c r="BT31" s="2">
        <f t="shared" si="1"/>
        <v>-2.7000000000043656E-4</v>
      </c>
      <c r="BU31" s="2">
        <f t="shared" si="1"/>
        <v>6.0000000019044819E-5</v>
      </c>
      <c r="BV31" s="2">
        <f t="shared" si="1"/>
        <v>4.6000000003232344E-4</v>
      </c>
      <c r="BW31" s="2">
        <f t="shared" si="1"/>
        <v>-2.0999999998139174E-4</v>
      </c>
      <c r="BX31" s="2">
        <f t="shared" si="1"/>
        <v>-1.0000000000331966E-3</v>
      </c>
      <c r="BY31" s="2">
        <f t="shared" si="1"/>
        <v>-6.7000000004213689E-4</v>
      </c>
      <c r="BZ31" s="2">
        <f t="shared" si="1"/>
        <v>-3.4000000002265551E-4</v>
      </c>
      <c r="CA31" s="2">
        <f t="shared" si="1"/>
        <v>-2.4000000001933586E-4</v>
      </c>
      <c r="CB31" s="2">
        <f t="shared" si="1"/>
        <v>-9.1000000003305104E-4</v>
      </c>
      <c r="CC31" s="2">
        <f t="shared" si="1"/>
        <v>-1.0000000000047748E-3</v>
      </c>
      <c r="CD31" s="2">
        <f t="shared" si="1"/>
        <v>-6.7000000001371518E-4</v>
      </c>
      <c r="CE31" s="2">
        <f t="shared" si="1"/>
        <v>-3.399999999942338E-4</v>
      </c>
      <c r="CF31" s="2">
        <f t="shared" si="1"/>
        <v>-7.4000000000751243E-4</v>
      </c>
      <c r="CG31" s="2">
        <f t="shared" si="1"/>
        <v>-4.0999999998803105E-4</v>
      </c>
      <c r="CH31" s="2">
        <f t="shared" si="1"/>
        <v>-3.7999999869953172E-4</v>
      </c>
      <c r="CI31" s="2">
        <f t="shared" si="1"/>
        <v>-4.9999998708472049E-5</v>
      </c>
      <c r="CJ31" s="2">
        <f t="shared" si="1"/>
        <v>-7.1999999869376552E-4</v>
      </c>
      <c r="CK31" s="2">
        <f t="shared" si="1"/>
        <v>-7.1999999869376552E-4</v>
      </c>
      <c r="CL31" s="2">
        <f t="shared" si="1"/>
        <v>-3.8999999867428414E-4</v>
      </c>
      <c r="CM31" s="2">
        <f t="shared" si="1"/>
        <v>1.2000000134548827E-4</v>
      </c>
      <c r="CN31" s="2">
        <f t="shared" si="1"/>
        <v>4.5000000130812623E-4</v>
      </c>
      <c r="CO31" s="2">
        <f t="shared" si="1"/>
        <v>-2.1999999870558895E-4</v>
      </c>
      <c r="CP31" s="2">
        <f t="shared" si="1"/>
        <v>-2.1999999864874553E-4</v>
      </c>
      <c r="CQ31" s="2">
        <f t="shared" si="1"/>
        <v>1.1000000137073584E-4</v>
      </c>
      <c r="CR31" s="2">
        <f t="shared" si="1"/>
        <v>-1.999999999782176E-4</v>
      </c>
      <c r="CS31" s="2">
        <f t="shared" si="1"/>
        <v>1.3000000001284207E-4</v>
      </c>
      <c r="CT31" s="2">
        <f t="shared" si="1"/>
        <v>4.6000000003232344E-4</v>
      </c>
      <c r="CU31" s="2">
        <f t="shared" si="1"/>
        <v>-4.3999999996913175E-4</v>
      </c>
      <c r="CV31" s="2">
        <f t="shared" si="1"/>
        <v>-1.0999999994965037E-4</v>
      </c>
      <c r="CW31" s="2">
        <f t="shared" si="1"/>
        <v>-2.1999999739819032E-4</v>
      </c>
      <c r="CX31" s="2">
        <f t="shared" si="1"/>
        <v>1.1000000262129106E-4</v>
      </c>
      <c r="CY31" s="2">
        <f t="shared" si="1"/>
        <v>4.4000000258392902E-4</v>
      </c>
      <c r="CZ31" s="2">
        <f t="shared" si="1"/>
        <v>-5.9999997347404133E-5</v>
      </c>
      <c r="DA31" s="2">
        <f t="shared" si="1"/>
        <v>2.7000000261523383E-4</v>
      </c>
    </row>
    <row r="32" spans="1:105" x14ac:dyDescent="0.25">
      <c r="A32">
        <v>4</v>
      </c>
      <c r="B32" t="s">
        <v>62</v>
      </c>
      <c r="C32" s="2">
        <f t="shared" si="2"/>
        <v>3.8399999943976582E-3</v>
      </c>
      <c r="D32" s="2">
        <f t="shared" si="3"/>
        <v>81</v>
      </c>
      <c r="E32" s="2">
        <f t="shared" si="3"/>
        <v>-4.4985599999999998E-5</v>
      </c>
      <c r="F32" s="2">
        <f t="shared" si="3"/>
        <v>1.4011014570769476E-13</v>
      </c>
      <c r="G32" s="2">
        <f t="shared" si="3"/>
        <v>1.4033219031261979E-13</v>
      </c>
      <c r="H32" s="2">
        <f t="shared" si="3"/>
        <v>-3.9999999859929858E-5</v>
      </c>
      <c r="I32" s="2">
        <f t="shared" si="3"/>
        <v>6.6000000012422788E-4</v>
      </c>
      <c r="J32" s="2">
        <f t="shared" si="3"/>
        <v>-9.9999998610655894E-6</v>
      </c>
      <c r="K32" s="2">
        <f t="shared" si="3"/>
        <v>1.4011014570769476E-13</v>
      </c>
      <c r="L32" s="2">
        <f t="shared" si="3"/>
        <v>1.4033219031261979E-13</v>
      </c>
      <c r="M32" s="2">
        <f t="shared" si="3"/>
        <v>-3.9999999859929858E-5</v>
      </c>
      <c r="N32" s="2">
        <f t="shared" si="3"/>
        <v>1.6000000013605131E-4</v>
      </c>
      <c r="O32" s="2">
        <f t="shared" si="3"/>
        <v>4.9000000014132183E-4</v>
      </c>
      <c r="P32" s="2">
        <f t="shared" si="3"/>
        <v>0</v>
      </c>
      <c r="Q32" s="2">
        <f t="shared" si="3"/>
        <v>0</v>
      </c>
      <c r="R32" s="2">
        <f t="shared" si="3"/>
        <v>-3.9999999998485691E-5</v>
      </c>
      <c r="S32" s="2">
        <f t="shared" si="3"/>
        <v>-4.3999999999755346E-4</v>
      </c>
      <c r="T32" s="2">
        <f t="shared" si="3"/>
        <v>-1.0999999999228294E-4</v>
      </c>
      <c r="U32" s="2">
        <f t="shared" si="3"/>
        <v>1.4011014570769476E-13</v>
      </c>
      <c r="V32" s="2">
        <f t="shared" si="3"/>
        <v>1.4033219031261979E-13</v>
      </c>
      <c r="W32" s="2">
        <f t="shared" si="3"/>
        <v>-3.9999999859929858E-5</v>
      </c>
      <c r="X32" s="2">
        <f t="shared" si="3"/>
        <v>6.0000000146942511E-5</v>
      </c>
      <c r="Y32" s="2">
        <f t="shared" si="3"/>
        <v>-9.9999998610655894E-6</v>
      </c>
      <c r="Z32" s="2">
        <f t="shared" si="3"/>
        <v>0</v>
      </c>
      <c r="AA32" s="2">
        <f t="shared" si="3"/>
        <v>0</v>
      </c>
      <c r="AB32" s="2">
        <f t="shared" si="3"/>
        <v>-3.9999999998485691E-5</v>
      </c>
      <c r="AC32" s="2">
        <f t="shared" si="3"/>
        <v>2.5999999999726242E-4</v>
      </c>
      <c r="AD32" s="2">
        <f t="shared" si="3"/>
        <v>-4.100000000022419E-4</v>
      </c>
      <c r="AE32" s="2">
        <f t="shared" si="3"/>
        <v>-2.8000000406791514E-4</v>
      </c>
      <c r="AF32" s="2">
        <f t="shared" si="3"/>
        <v>4.9999995894722815E-5</v>
      </c>
      <c r="AG32" s="2">
        <f t="shared" si="3"/>
        <v>3.7999999591420419E-4</v>
      </c>
      <c r="AH32" s="2">
        <f t="shared" si="3"/>
        <v>3.7999999591420419E-4</v>
      </c>
      <c r="AI32" s="2">
        <f t="shared" si="3"/>
        <v>-2.9000000409951099E-4</v>
      </c>
      <c r="AJ32" s="2">
        <f t="shared" si="3"/>
        <v>1.5631940186722204E-13</v>
      </c>
      <c r="AK32" s="2">
        <f t="shared" si="3"/>
        <v>3.0000000151630957E-5</v>
      </c>
      <c r="AL32" s="2">
        <f t="shared" si="3"/>
        <v>1.6000000013605131E-4</v>
      </c>
      <c r="AM32" s="2">
        <f t="shared" si="3"/>
        <v>1.6000000016447302E-4</v>
      </c>
      <c r="AN32" s="2">
        <f t="shared" si="3"/>
        <v>-5.0999999984924216E-4</v>
      </c>
      <c r="AO32" s="2">
        <f t="shared" si="3"/>
        <v>0</v>
      </c>
      <c r="AP32" s="2">
        <f t="shared" si="3"/>
        <v>3.000000000952241E-5</v>
      </c>
      <c r="AQ32" s="2">
        <f t="shared" si="3"/>
        <v>-4.3999999999755346E-4</v>
      </c>
      <c r="AR32" s="2">
        <f t="shared" si="3"/>
        <v>-3.9999999984274837E-5</v>
      </c>
      <c r="AS32" s="2">
        <f t="shared" si="3"/>
        <v>2.9000000000678483E-4</v>
      </c>
      <c r="AT32" s="2">
        <f t="shared" si="3"/>
        <v>1.4921397450962104E-13</v>
      </c>
      <c r="AU32" s="2">
        <f t="shared" si="3"/>
        <v>3.0000000151630957E-5</v>
      </c>
      <c r="AV32" s="2">
        <f t="shared" si="3"/>
        <v>6.0000000161153366E-5</v>
      </c>
      <c r="AW32" s="2">
        <f t="shared" si="3"/>
        <v>-1.3999999981706424E-4</v>
      </c>
      <c r="AX32" s="2">
        <f t="shared" si="3"/>
        <v>1.9000000014557372E-4</v>
      </c>
      <c r="AY32" s="2">
        <f t="shared" si="3"/>
        <v>0</v>
      </c>
      <c r="AZ32" s="2">
        <f t="shared" si="3"/>
        <v>3.000000000952241E-5</v>
      </c>
      <c r="BA32" s="2">
        <f t="shared" si="3"/>
        <v>2.5999999999726242E-4</v>
      </c>
      <c r="BB32" s="2">
        <f t="shared" si="3"/>
        <v>-2.3999999999091415E-4</v>
      </c>
      <c r="BC32" s="2">
        <f t="shared" si="3"/>
        <v>9.0000000000145519E-5</v>
      </c>
      <c r="BD32" s="2">
        <f t="shared" si="3"/>
        <v>-7.9999996799529072E-5</v>
      </c>
      <c r="BE32" s="2">
        <f t="shared" si="3"/>
        <v>2.5000000320574145E-4</v>
      </c>
      <c r="BF32" s="2">
        <f t="shared" si="3"/>
        <v>-4.1999999680797373E-4</v>
      </c>
      <c r="BG32" s="2">
        <f t="shared" si="3"/>
        <v>3.8000000321858352E-4</v>
      </c>
      <c r="BH32" s="2">
        <f t="shared" si="3"/>
        <v>-2.8999999679513166E-4</v>
      </c>
      <c r="BI32" s="2">
        <f t="shared" si="3"/>
        <v>-1.4000000277292202E-4</v>
      </c>
      <c r="BJ32" s="2">
        <f t="shared" si="3"/>
        <v>1.8999999721813765E-4</v>
      </c>
      <c r="BK32" s="2">
        <f t="shared" si="3"/>
        <v>5.1999999723761903E-4</v>
      </c>
      <c r="BL32" s="2">
        <f t="shared" si="3"/>
        <v>-2.8000000276051651E-4</v>
      </c>
      <c r="BM32" s="2">
        <f t="shared" si="3"/>
        <v>4.9999997202121449E-5</v>
      </c>
      <c r="BN32" s="2">
        <f t="shared" si="3"/>
        <v>3.0000000000995897E-4</v>
      </c>
      <c r="BO32" s="2">
        <f t="shared" si="3"/>
        <v>-3.7000000000375621E-4</v>
      </c>
      <c r="BP32" s="2">
        <f t="shared" si="1"/>
        <v>-3.9999999984274837E-5</v>
      </c>
      <c r="BQ32" s="2">
        <f t="shared" si="1"/>
        <v>-4.0000000012696546E-5</v>
      </c>
      <c r="BR32" s="2">
        <f t="shared" si="1"/>
        <v>2.9000000000678483E-4</v>
      </c>
      <c r="BS32" s="2">
        <f t="shared" si="1"/>
        <v>2.0000000014874786E-4</v>
      </c>
      <c r="BT32" s="2">
        <f t="shared" si="1"/>
        <v>5.3000000013980753E-4</v>
      </c>
      <c r="BU32" s="2">
        <f t="shared" si="1"/>
        <v>-1.3999999981706424E-4</v>
      </c>
      <c r="BV32" s="2">
        <f t="shared" si="1"/>
        <v>1.6000000016447302E-4</v>
      </c>
      <c r="BW32" s="2">
        <f t="shared" si="1"/>
        <v>4.900000001839544E-4</v>
      </c>
      <c r="BX32" s="2">
        <f t="shared" si="1"/>
        <v>1.0000000000331966E-4</v>
      </c>
      <c r="BY32" s="2">
        <f t="shared" si="1"/>
        <v>4.2999999999437932E-4</v>
      </c>
      <c r="BZ32" s="2">
        <f t="shared" si="1"/>
        <v>-2.3999999999091415E-4</v>
      </c>
      <c r="CA32" s="2">
        <f t="shared" si="1"/>
        <v>-4.4000000002597517E-4</v>
      </c>
      <c r="CB32" s="2">
        <f t="shared" si="1"/>
        <v>-1.1000000000649379E-4</v>
      </c>
      <c r="CC32" s="2">
        <f t="shared" si="1"/>
        <v>-2.8000000406791514E-4</v>
      </c>
      <c r="CD32" s="2">
        <f t="shared" si="1"/>
        <v>4.9999995923144525E-5</v>
      </c>
      <c r="CE32" s="2">
        <f t="shared" si="1"/>
        <v>3.799999959426259E-4</v>
      </c>
      <c r="CF32" s="2">
        <f t="shared" si="1"/>
        <v>3.7999999597104761E-4</v>
      </c>
      <c r="CG32" s="2">
        <f t="shared" si="1"/>
        <v>-2.9000000404266757E-4</v>
      </c>
      <c r="CH32" s="2">
        <f t="shared" si="1"/>
        <v>-3.7999999869953172E-4</v>
      </c>
      <c r="CI32" s="2">
        <f t="shared" si="1"/>
        <v>-4.9999998736893758E-5</v>
      </c>
      <c r="CJ32" s="2">
        <f t="shared" si="1"/>
        <v>2.8000000128258762E-4</v>
      </c>
      <c r="CK32" s="2">
        <f t="shared" si="1"/>
        <v>-3.199999986804869E-4</v>
      </c>
      <c r="CL32" s="2">
        <f t="shared" si="1"/>
        <v>1.000000133899448E-5</v>
      </c>
      <c r="CM32" s="2">
        <f t="shared" si="1"/>
        <v>2.9999999998153726E-4</v>
      </c>
      <c r="CN32" s="2">
        <f t="shared" si="1"/>
        <v>-3.7000000003217792E-4</v>
      </c>
      <c r="CO32" s="2">
        <f t="shared" si="1"/>
        <v>-4.0000000069539965E-5</v>
      </c>
      <c r="CP32" s="2">
        <f t="shared" si="1"/>
        <v>-1.3999999998759449E-4</v>
      </c>
      <c r="CQ32" s="2">
        <f t="shared" si="1"/>
        <v>1.8999999997504347E-4</v>
      </c>
      <c r="CR32" s="2">
        <f t="shared" si="1"/>
        <v>5.0000000015870683E-4</v>
      </c>
      <c r="CS32" s="2">
        <f t="shared" si="1"/>
        <v>-1.6999999985500835E-4</v>
      </c>
      <c r="CT32" s="2">
        <f t="shared" si="1"/>
        <v>1.6000000016447302E-4</v>
      </c>
      <c r="CU32" s="2">
        <f t="shared" si="1"/>
        <v>-1.3999999981706424E-4</v>
      </c>
      <c r="CV32" s="2">
        <f t="shared" si="1"/>
        <v>1.9000000020241714E-4</v>
      </c>
      <c r="CW32" s="2">
        <f t="shared" si="1"/>
        <v>-1.0000000000331966E-4</v>
      </c>
      <c r="CX32" s="2">
        <f t="shared" si="1"/>
        <v>2.2999999998774001E-4</v>
      </c>
      <c r="CY32" s="2">
        <f t="shared" si="1"/>
        <v>-4.4000000002597517E-4</v>
      </c>
      <c r="CZ32" s="2">
        <f t="shared" si="1"/>
        <v>3.6000000000058208E-4</v>
      </c>
      <c r="DA32" s="2">
        <f t="shared" si="1"/>
        <v>-3.100000000131331E-4</v>
      </c>
    </row>
    <row r="33" spans="1:105" x14ac:dyDescent="0.25">
      <c r="A33">
        <v>5</v>
      </c>
      <c r="B33" t="s">
        <v>62</v>
      </c>
      <c r="C33" s="2">
        <f t="shared" si="2"/>
        <v>-2.3600319982506335E-3</v>
      </c>
      <c r="D33" s="2">
        <f t="shared" si="3"/>
        <v>79</v>
      </c>
      <c r="E33" s="2">
        <f t="shared" si="3"/>
        <v>0</v>
      </c>
      <c r="F33" s="2">
        <f t="shared" si="3"/>
        <v>0</v>
      </c>
      <c r="G33" s="2">
        <f t="shared" si="3"/>
        <v>0</v>
      </c>
      <c r="H33" s="2">
        <f t="shared" si="3"/>
        <v>-3.9999999998485691E-5</v>
      </c>
      <c r="I33" s="2">
        <f t="shared" si="3"/>
        <v>-3.9999999998485691E-5</v>
      </c>
      <c r="J33" s="2">
        <f t="shared" si="3"/>
        <v>-1.0000000003174137E-5</v>
      </c>
      <c r="K33" s="2">
        <f t="shared" si="3"/>
        <v>0</v>
      </c>
      <c r="L33" s="2">
        <f t="shared" si="3"/>
        <v>0</v>
      </c>
      <c r="M33" s="2">
        <f t="shared" si="3"/>
        <v>-3.9999999998485691E-5</v>
      </c>
      <c r="N33" s="2">
        <f t="shared" si="3"/>
        <v>6.6000000001054104E-4</v>
      </c>
      <c r="O33" s="2">
        <f t="shared" si="3"/>
        <v>-1.0000000003174137E-5</v>
      </c>
      <c r="P33" s="2">
        <f t="shared" si="3"/>
        <v>-9.9994679203518899E-10</v>
      </c>
      <c r="Q33" s="2">
        <f t="shared" si="3"/>
        <v>3.2999900005847849E-4</v>
      </c>
      <c r="R33" s="2">
        <f t="shared" si="3"/>
        <v>-3.4000099995523669E-4</v>
      </c>
      <c r="S33" s="2">
        <f t="shared" si="3"/>
        <v>3.599990000680009E-4</v>
      </c>
      <c r="T33" s="2">
        <f t="shared" si="3"/>
        <v>-3.1000099994571428E-4</v>
      </c>
      <c r="U33" s="2">
        <f t="shared" si="3"/>
        <v>0</v>
      </c>
      <c r="V33" s="2">
        <f t="shared" si="3"/>
        <v>0</v>
      </c>
      <c r="W33" s="2">
        <f t="shared" si="3"/>
        <v>-3.9999999998485691E-5</v>
      </c>
      <c r="X33" s="2">
        <f t="shared" si="3"/>
        <v>-3.9999999998485691E-5</v>
      </c>
      <c r="Y33" s="2">
        <f t="shared" si="3"/>
        <v>-1.0000000003174137E-5</v>
      </c>
      <c r="Z33" s="2">
        <f t="shared" si="3"/>
        <v>0</v>
      </c>
      <c r="AA33" s="2">
        <f t="shared" si="3"/>
        <v>0</v>
      </c>
      <c r="AB33" s="2">
        <f t="shared" si="3"/>
        <v>-3.9999999998485691E-5</v>
      </c>
      <c r="AC33" s="2">
        <f t="shared" si="3"/>
        <v>-3.9999999998485691E-5</v>
      </c>
      <c r="AD33" s="2">
        <f t="shared" si="3"/>
        <v>-9.9999999889632818E-6</v>
      </c>
      <c r="AE33" s="2">
        <f t="shared" si="3"/>
        <v>-9.99982319171977E-10</v>
      </c>
      <c r="AF33" s="2">
        <f t="shared" si="3"/>
        <v>2.999900002009781E-5</v>
      </c>
      <c r="AG33" s="2">
        <f t="shared" si="3"/>
        <v>-4.0000999987910291E-5</v>
      </c>
      <c r="AH33" s="2">
        <f t="shared" si="3"/>
        <v>3.5999900002536833E-4</v>
      </c>
      <c r="AI33" s="2">
        <f t="shared" si="3"/>
        <v>-3.1000099997413599E-4</v>
      </c>
      <c r="AJ33" s="2">
        <f t="shared" si="3"/>
        <v>-9.9996100288990419E-10</v>
      </c>
      <c r="AK33" s="2">
        <f t="shared" si="3"/>
        <v>3.2999900004426763E-4</v>
      </c>
      <c r="AL33" s="2">
        <f t="shared" si="3"/>
        <v>6.5999900004953815E-4</v>
      </c>
      <c r="AM33" s="2">
        <f t="shared" si="3"/>
        <v>9.5999900008791883E-4</v>
      </c>
      <c r="AN33" s="2">
        <f t="shared" si="3"/>
        <v>2.8999900007420365E-4</v>
      </c>
      <c r="AO33" s="2">
        <f t="shared" si="3"/>
        <v>1.9999800002779011E-4</v>
      </c>
      <c r="AP33" s="2">
        <f t="shared" si="3"/>
        <v>-4.7000199998592507E-4</v>
      </c>
      <c r="AQ33" s="2">
        <f t="shared" si="3"/>
        <v>-1.4000199996644369E-4</v>
      </c>
      <c r="AR33" s="2">
        <f t="shared" si="3"/>
        <v>-4.4000199994798095E-4</v>
      </c>
      <c r="AS33" s="2">
        <f t="shared" si="3"/>
        <v>-1.1000199998534299E-4</v>
      </c>
      <c r="AT33" s="2">
        <f t="shared" si="3"/>
        <v>-6.0001999969472308E-5</v>
      </c>
      <c r="AU33" s="2">
        <f t="shared" si="3"/>
        <v>-3.0001999959949899E-5</v>
      </c>
      <c r="AV33" s="2">
        <f t="shared" si="3"/>
        <v>-1.9999788491986692E-9</v>
      </c>
      <c r="AW33" s="2">
        <f t="shared" si="3"/>
        <v>-3.0000199996038646E-4</v>
      </c>
      <c r="AX33" s="2">
        <f t="shared" si="3"/>
        <v>2.9998000030673211E-5</v>
      </c>
      <c r="AY33" s="2">
        <f t="shared" si="3"/>
        <v>-9.99982319171977E-10</v>
      </c>
      <c r="AZ33" s="2">
        <f t="shared" si="3"/>
        <v>-7.0000999983221845E-5</v>
      </c>
      <c r="BA33" s="2">
        <f t="shared" si="3"/>
        <v>-4.0000999973699436E-5</v>
      </c>
      <c r="BB33" s="2">
        <f t="shared" si="3"/>
        <v>-3.400009999836584E-4</v>
      </c>
      <c r="BC33" s="2">
        <f t="shared" si="3"/>
        <v>-1.0000999992598736E-5</v>
      </c>
      <c r="BD33" s="2">
        <f t="shared" si="3"/>
        <v>-3.0000199996038646E-4</v>
      </c>
      <c r="BE33" s="2">
        <f t="shared" si="3"/>
        <v>2.9998000044884066E-5</v>
      </c>
      <c r="BF33" s="2">
        <f t="shared" si="3"/>
        <v>3.5999800005015459E-4</v>
      </c>
      <c r="BG33" s="2">
        <f t="shared" si="3"/>
        <v>-4.0001999963124035E-5</v>
      </c>
      <c r="BH33" s="2">
        <f t="shared" si="3"/>
        <v>2.8999800002793563E-4</v>
      </c>
      <c r="BI33" s="2">
        <f t="shared" si="3"/>
        <v>2.9999800005953148E-4</v>
      </c>
      <c r="BJ33" s="2">
        <f t="shared" si="3"/>
        <v>6.2999800005059114E-4</v>
      </c>
      <c r="BK33" s="2">
        <f t="shared" si="3"/>
        <v>9.5999800007007252E-4</v>
      </c>
      <c r="BL33" s="2">
        <f t="shared" si="3"/>
        <v>-4.0001999934702326E-5</v>
      </c>
      <c r="BM33" s="2">
        <f t="shared" si="3"/>
        <v>2.8999800002793563E-4</v>
      </c>
      <c r="BN33" s="2">
        <f t="shared" si="3"/>
        <v>0</v>
      </c>
      <c r="BO33" s="2">
        <f t="shared" si="3"/>
        <v>0</v>
      </c>
      <c r="BP33" s="2">
        <f t="shared" si="1"/>
        <v>-3.9999999998485691E-5</v>
      </c>
      <c r="BQ33" s="2">
        <f t="shared" si="1"/>
        <v>-3.4000000000844466E-4</v>
      </c>
      <c r="BR33" s="2">
        <f t="shared" si="1"/>
        <v>-1.0000000003174137E-5</v>
      </c>
      <c r="BS33" s="2">
        <f t="shared" si="1"/>
        <v>3.9997000016001039E-5</v>
      </c>
      <c r="BT33" s="2">
        <f t="shared" si="1"/>
        <v>3.6999700000706071E-4</v>
      </c>
      <c r="BU33" s="2">
        <f t="shared" si="1"/>
        <v>-3.0000299997823276E-4</v>
      </c>
      <c r="BV33" s="2">
        <f t="shared" si="1"/>
        <v>-3.0000300000665447E-4</v>
      </c>
      <c r="BW33" s="2">
        <f t="shared" si="1"/>
        <v>2.9997000012826902E-5</v>
      </c>
      <c r="BX33" s="2">
        <f t="shared" si="1"/>
        <v>-2.0000072709080996E-9</v>
      </c>
      <c r="BY33" s="2">
        <f t="shared" si="1"/>
        <v>3.2999799995536705E-4</v>
      </c>
      <c r="BZ33" s="2">
        <f t="shared" si="1"/>
        <v>-3.4000200000150471E-4</v>
      </c>
      <c r="CA33" s="2">
        <f t="shared" si="1"/>
        <v>-4.4000200000482437E-4</v>
      </c>
      <c r="CB33" s="2">
        <f t="shared" si="1"/>
        <v>-1.1000200004218641E-4</v>
      </c>
      <c r="CC33" s="2">
        <f t="shared" si="1"/>
        <v>2.9999700001326346E-4</v>
      </c>
      <c r="CD33" s="2">
        <f t="shared" si="1"/>
        <v>-3.7000300000045172E-4</v>
      </c>
      <c r="CE33" s="2">
        <f t="shared" si="1"/>
        <v>-4.0002999980970344E-5</v>
      </c>
      <c r="CF33" s="2">
        <f t="shared" si="1"/>
        <v>-4.0002999980970344E-5</v>
      </c>
      <c r="CG33" s="2">
        <f t="shared" si="1"/>
        <v>2.8999700003851103E-4</v>
      </c>
      <c r="CH33" s="2">
        <f t="shared" si="1"/>
        <v>6.1999700130854762E-4</v>
      </c>
      <c r="CI33" s="2">
        <f t="shared" si="1"/>
        <v>-5.0002998705167556E-5</v>
      </c>
      <c r="CJ33" s="2">
        <f t="shared" si="1"/>
        <v>2.7999700131431382E-4</v>
      </c>
      <c r="CK33" s="2">
        <f t="shared" si="1"/>
        <v>2.7999700131431382E-4</v>
      </c>
      <c r="CL33" s="2">
        <f t="shared" si="1"/>
        <v>6.099970013337952E-4</v>
      </c>
      <c r="CM33" s="2">
        <f t="shared" si="1"/>
        <v>-3.0000199996038646E-4</v>
      </c>
      <c r="CN33" s="2">
        <f t="shared" si="1"/>
        <v>2.9998000030673211E-5</v>
      </c>
      <c r="CO33" s="2">
        <f t="shared" si="1"/>
        <v>3.5999800005015459E-4</v>
      </c>
      <c r="CP33" s="2">
        <f t="shared" si="1"/>
        <v>-1.4000199990960027E-4</v>
      </c>
      <c r="CQ33" s="2">
        <f t="shared" si="1"/>
        <v>1.8999800005303769E-4</v>
      </c>
      <c r="CR33" s="2">
        <f t="shared" si="1"/>
        <v>3.999599999815473E-5</v>
      </c>
      <c r="CS33" s="2">
        <f t="shared" si="1"/>
        <v>-6.3000400001556045E-4</v>
      </c>
      <c r="CT33" s="2">
        <f t="shared" si="1"/>
        <v>-3.0000400005292249E-4</v>
      </c>
      <c r="CU33" s="2">
        <f t="shared" si="1"/>
        <v>-4.0000399997097702E-4</v>
      </c>
      <c r="CV33" s="2">
        <f t="shared" si="1"/>
        <v>-7.0004000008339062E-5</v>
      </c>
      <c r="CW33" s="2">
        <f t="shared" si="1"/>
        <v>-1.0000300000001516E-4</v>
      </c>
      <c r="CX33" s="2">
        <f t="shared" si="1"/>
        <v>2.2999700001946621E-4</v>
      </c>
      <c r="CY33" s="2">
        <f t="shared" si="1"/>
        <v>-4.4000299999424897E-4</v>
      </c>
      <c r="CZ33" s="2">
        <f t="shared" si="1"/>
        <v>-4.4000299993740555E-4</v>
      </c>
      <c r="DA33" s="2">
        <f t="shared" si="1"/>
        <v>-1.1000299997476759E-4</v>
      </c>
    </row>
    <row r="34" spans="1:105" x14ac:dyDescent="0.25">
      <c r="A34">
        <v>6</v>
      </c>
      <c r="B34" t="s">
        <v>62</v>
      </c>
      <c r="C34" s="2">
        <f t="shared" si="2"/>
        <v>-3.0599999399782973E-3</v>
      </c>
      <c r="D34" s="2">
        <f t="shared" si="3"/>
        <v>78</v>
      </c>
      <c r="E34" s="2">
        <f t="shared" si="3"/>
        <v>-9.4838400000000003E-5</v>
      </c>
      <c r="F34" s="2">
        <f t="shared" si="3"/>
        <v>-7.9999999996971383E-5</v>
      </c>
      <c r="G34" s="2">
        <f t="shared" si="3"/>
        <v>2.4999999999408828E-4</v>
      </c>
      <c r="H34" s="2">
        <f t="shared" si="3"/>
        <v>-4.1999999999120519E-4</v>
      </c>
      <c r="I34" s="2">
        <f t="shared" si="3"/>
        <v>-4.1999999996278348E-4</v>
      </c>
      <c r="J34" s="2">
        <f t="shared" si="3"/>
        <v>-8.99999999433021E-5</v>
      </c>
      <c r="K34" s="2">
        <f t="shared" si="3"/>
        <v>0</v>
      </c>
      <c r="L34" s="2">
        <f t="shared" si="3"/>
        <v>0</v>
      </c>
      <c r="M34" s="2">
        <f t="shared" si="3"/>
        <v>-3.9999999998485691E-5</v>
      </c>
      <c r="N34" s="2">
        <f t="shared" si="3"/>
        <v>6.5999999998211933E-4</v>
      </c>
      <c r="O34" s="2">
        <f t="shared" si="3"/>
        <v>-1.0000000031595846E-5</v>
      </c>
      <c r="P34" s="2">
        <f t="shared" si="3"/>
        <v>-2.1999999269972648E-4</v>
      </c>
      <c r="Q34" s="2">
        <f t="shared" si="3"/>
        <v>-2.299999926993479E-4</v>
      </c>
      <c r="R34" s="2">
        <f t="shared" si="3"/>
        <v>-1.9999999269870727E-4</v>
      </c>
      <c r="S34" s="2">
        <f t="shared" si="3"/>
        <v>-3.999999927088993E-4</v>
      </c>
      <c r="T34" s="2">
        <f t="shared" si="3"/>
        <v>-6.9999992717839632E-5</v>
      </c>
      <c r="U34" s="2">
        <f t="shared" si="3"/>
        <v>0</v>
      </c>
      <c r="V34" s="2">
        <f t="shared" si="3"/>
        <v>3.000000000952241E-5</v>
      </c>
      <c r="W34" s="2">
        <f t="shared" si="3"/>
        <v>-3.9999999998485691E-5</v>
      </c>
      <c r="X34" s="2">
        <f t="shared" si="3"/>
        <v>2.6000000002568413E-4</v>
      </c>
      <c r="Y34" s="2">
        <f t="shared" si="3"/>
        <v>-4.0999999998803105E-4</v>
      </c>
      <c r="Z34" s="2">
        <f t="shared" si="3"/>
        <v>0</v>
      </c>
      <c r="AA34" s="2">
        <f t="shared" si="3"/>
        <v>0</v>
      </c>
      <c r="AB34" s="2">
        <f t="shared" si="3"/>
        <v>-3.9999999998485691E-5</v>
      </c>
      <c r="AC34" s="2">
        <f t="shared" si="3"/>
        <v>-3.399999999942338E-4</v>
      </c>
      <c r="AD34" s="2">
        <f t="shared" si="3"/>
        <v>-1.0000000003174137E-5</v>
      </c>
      <c r="AE34" s="2">
        <f t="shared" si="3"/>
        <v>-9.1060492479755339E-13</v>
      </c>
      <c r="AF34" s="2">
        <f t="shared" si="3"/>
        <v>-9.1127105861232849E-13</v>
      </c>
      <c r="AG34" s="2">
        <f t="shared" si="3"/>
        <v>-4.0000000907980393E-5</v>
      </c>
      <c r="AH34" s="2">
        <f t="shared" si="3"/>
        <v>-4.0000000907980393E-5</v>
      </c>
      <c r="AI34" s="2">
        <f t="shared" si="3"/>
        <v>-1.0000000898457984E-5</v>
      </c>
      <c r="AJ34" s="2">
        <f t="shared" si="3"/>
        <v>0</v>
      </c>
      <c r="AK34" s="2">
        <f t="shared" si="3"/>
        <v>3.2999999999105967E-4</v>
      </c>
      <c r="AL34" s="2">
        <f t="shared" si="3"/>
        <v>6.5999999998211933E-4</v>
      </c>
      <c r="AM34" s="2">
        <f t="shared" si="3"/>
        <v>2.6000000002568413E-4</v>
      </c>
      <c r="AN34" s="2">
        <f t="shared" si="3"/>
        <v>5.900000000167438E-4</v>
      </c>
      <c r="AO34" s="2">
        <f t="shared" si="3"/>
        <v>-5.9999992714665495E-5</v>
      </c>
      <c r="AP34" s="2">
        <f t="shared" si="3"/>
        <v>2.7000000729060503E-4</v>
      </c>
      <c r="AQ34" s="2">
        <f t="shared" si="3"/>
        <v>-3.9999999269468844E-4</v>
      </c>
      <c r="AR34" s="2">
        <f t="shared" si="3"/>
        <v>-9.9999992670518623E-5</v>
      </c>
      <c r="AS34" s="2">
        <f t="shared" si="3"/>
        <v>2.3000000732054104E-4</v>
      </c>
      <c r="AT34" s="2">
        <f t="shared" si="3"/>
        <v>0</v>
      </c>
      <c r="AU34" s="2">
        <f t="shared" si="3"/>
        <v>0</v>
      </c>
      <c r="AV34" s="2">
        <f t="shared" si="3"/>
        <v>-3.9999999998485691E-5</v>
      </c>
      <c r="AW34" s="2">
        <f t="shared" si="3"/>
        <v>-3.9999999998485691E-5</v>
      </c>
      <c r="AX34" s="2">
        <f t="shared" si="3"/>
        <v>-9.9999999889632818E-6</v>
      </c>
      <c r="AY34" s="2">
        <f t="shared" si="3"/>
        <v>2.0000000120035111E-5</v>
      </c>
      <c r="AZ34" s="2">
        <f t="shared" si="3"/>
        <v>3.5000000011109478E-4</v>
      </c>
      <c r="BA34" s="2">
        <f t="shared" si="3"/>
        <v>-3.1999999987419869E-4</v>
      </c>
      <c r="BB34" s="2">
        <f t="shared" si="3"/>
        <v>-4.1999999990594006E-4</v>
      </c>
      <c r="BC34" s="2">
        <f t="shared" si="3"/>
        <v>-8.9999999886458681E-5</v>
      </c>
      <c r="BD34" s="2">
        <f t="shared" si="3"/>
        <v>8.0000007308456134E-5</v>
      </c>
      <c r="BE34" s="2">
        <f t="shared" si="3"/>
        <v>1.000000730755346E-5</v>
      </c>
      <c r="BF34" s="2">
        <f t="shared" si="3"/>
        <v>4.0000007302865015E-5</v>
      </c>
      <c r="BG34" s="2">
        <f t="shared" si="3"/>
        <v>2.4000000732371518E-4</v>
      </c>
      <c r="BH34" s="2">
        <f t="shared" si="3"/>
        <v>-4.2999999269E-4</v>
      </c>
      <c r="BI34" s="2">
        <f t="shared" si="3"/>
        <v>-3.3999999993739038E-4</v>
      </c>
      <c r="BJ34" s="2">
        <f t="shared" si="3"/>
        <v>-9.9999999463307176E-6</v>
      </c>
      <c r="BK34" s="2">
        <f t="shared" si="3"/>
        <v>3.2000000007315066E-4</v>
      </c>
      <c r="BL34" s="2">
        <f t="shared" si="3"/>
        <v>-7.9999999911706254E-5</v>
      </c>
      <c r="BM34" s="2">
        <f t="shared" si="3"/>
        <v>2.500000000509317E-4</v>
      </c>
      <c r="BN34" s="2">
        <f t="shared" si="3"/>
        <v>2.4000000732371518E-4</v>
      </c>
      <c r="BO34" s="2">
        <f t="shared" ref="BO34:DA37" si="4">BO21-BO8</f>
        <v>-4.2999999269E-4</v>
      </c>
      <c r="BP34" s="2">
        <f t="shared" si="4"/>
        <v>-9.9999992670518623E-5</v>
      </c>
      <c r="BQ34" s="2">
        <f t="shared" si="4"/>
        <v>-9.9999992698940332E-5</v>
      </c>
      <c r="BR34" s="2">
        <f t="shared" si="4"/>
        <v>2.3000000732054104E-4</v>
      </c>
      <c r="BS34" s="2">
        <f t="shared" si="4"/>
        <v>-3.9999999269468844E-4</v>
      </c>
      <c r="BT34" s="2">
        <f t="shared" si="4"/>
        <v>-6.9999992717839632E-5</v>
      </c>
      <c r="BU34" s="2">
        <f t="shared" si="4"/>
        <v>2.6000000730164174E-4</v>
      </c>
      <c r="BV34" s="2">
        <f t="shared" si="4"/>
        <v>2.6000000727322004E-4</v>
      </c>
      <c r="BW34" s="2">
        <f t="shared" si="4"/>
        <v>5.900000072642797E-4</v>
      </c>
      <c r="BX34" s="2">
        <f t="shared" si="4"/>
        <v>0</v>
      </c>
      <c r="BY34" s="2">
        <f t="shared" si="4"/>
        <v>-6.6999999999950433E-4</v>
      </c>
      <c r="BZ34" s="2">
        <f t="shared" si="4"/>
        <v>-3.399999999942338E-4</v>
      </c>
      <c r="CA34" s="2">
        <f t="shared" si="4"/>
        <v>-1.3999999998759449E-4</v>
      </c>
      <c r="CB34" s="2">
        <f t="shared" si="4"/>
        <v>-8.0999999997288796E-4</v>
      </c>
      <c r="CC34" s="2">
        <f t="shared" si="4"/>
        <v>-7.9999999968549673E-5</v>
      </c>
      <c r="CD34" s="2">
        <f t="shared" si="4"/>
        <v>2.4999999999408828E-4</v>
      </c>
      <c r="CE34" s="2">
        <f t="shared" si="4"/>
        <v>-4.200000000196269E-4</v>
      </c>
      <c r="CF34" s="2">
        <f t="shared" si="4"/>
        <v>-1.1999999998124622E-4</v>
      </c>
      <c r="CG34" s="2">
        <f t="shared" si="4"/>
        <v>2.1000000003823516E-4</v>
      </c>
      <c r="CH34" s="2">
        <f t="shared" si="4"/>
        <v>0.2509200000082501</v>
      </c>
      <c r="CI34" s="2">
        <f t="shared" si="4"/>
        <v>0.25025000000823638</v>
      </c>
      <c r="CJ34" s="2">
        <f t="shared" si="4"/>
        <v>0.25058000000819902</v>
      </c>
      <c r="CK34" s="2">
        <f t="shared" si="4"/>
        <v>0.25068000000828761</v>
      </c>
      <c r="CL34" s="2">
        <f t="shared" si="4"/>
        <v>0.25001000000827389</v>
      </c>
      <c r="CM34" s="2">
        <f t="shared" si="4"/>
        <v>-0.2490799999917499</v>
      </c>
      <c r="CN34" s="2">
        <f t="shared" si="4"/>
        <v>-0.24974999999176362</v>
      </c>
      <c r="CO34" s="2">
        <f t="shared" si="4"/>
        <v>-0.24941999999180098</v>
      </c>
      <c r="CP34" s="2">
        <f t="shared" si="4"/>
        <v>-0.24981999999175741</v>
      </c>
      <c r="CQ34" s="2">
        <f t="shared" si="4"/>
        <v>-0.24948999999173793</v>
      </c>
      <c r="CR34" s="2">
        <f t="shared" si="4"/>
        <v>6.0000000726745384E-4</v>
      </c>
      <c r="CS34" s="2">
        <f t="shared" si="4"/>
        <v>9.3000000725851351E-4</v>
      </c>
      <c r="CT34" s="2">
        <f t="shared" si="4"/>
        <v>2.6000000727322004E-4</v>
      </c>
      <c r="CU34" s="2">
        <f t="shared" si="4"/>
        <v>7.6000000728981831E-4</v>
      </c>
      <c r="CV34" s="2">
        <f t="shared" si="4"/>
        <v>9.0000007276103133E-5</v>
      </c>
      <c r="CW34" s="2">
        <f t="shared" si="4"/>
        <v>-7.9999999911706254E-5</v>
      </c>
      <c r="CX34" s="2">
        <f t="shared" si="4"/>
        <v>2.500000000509317E-4</v>
      </c>
      <c r="CY34" s="2">
        <f t="shared" si="4"/>
        <v>-4.1999999996278348E-4</v>
      </c>
      <c r="CZ34" s="2">
        <f t="shared" si="4"/>
        <v>-4.1999999990594006E-4</v>
      </c>
      <c r="DA34" s="2">
        <f t="shared" si="4"/>
        <v>-8.9999999886458681E-5</v>
      </c>
    </row>
    <row r="35" spans="1:105" x14ac:dyDescent="0.25">
      <c r="A35">
        <v>7</v>
      </c>
      <c r="B35" t="s">
        <v>62</v>
      </c>
      <c r="C35" s="2">
        <f t="shared" si="2"/>
        <v>-3.2599998939986108E-4</v>
      </c>
      <c r="D35" s="2">
        <f t="shared" ref="D35:BO38" si="5">D22-D9</f>
        <v>82</v>
      </c>
      <c r="E35" s="2">
        <f t="shared" si="5"/>
        <v>-9.9269499999999995E-5</v>
      </c>
      <c r="F35" s="2">
        <f t="shared" si="5"/>
        <v>0</v>
      </c>
      <c r="G35" s="2">
        <f t="shared" si="5"/>
        <v>0</v>
      </c>
      <c r="H35" s="2">
        <f t="shared" si="5"/>
        <v>-3.9999999998485691E-5</v>
      </c>
      <c r="I35" s="2">
        <f t="shared" si="5"/>
        <v>-3.9999999998485691E-5</v>
      </c>
      <c r="J35" s="2">
        <f t="shared" si="5"/>
        <v>2.9000000000678483E-4</v>
      </c>
      <c r="K35" s="2">
        <f t="shared" si="5"/>
        <v>0</v>
      </c>
      <c r="L35" s="2">
        <f t="shared" si="5"/>
        <v>0</v>
      </c>
      <c r="M35" s="2">
        <f t="shared" si="5"/>
        <v>-3.9999999998485691E-5</v>
      </c>
      <c r="N35" s="2">
        <f t="shared" si="5"/>
        <v>2.6000000001147328E-4</v>
      </c>
      <c r="O35" s="2">
        <f t="shared" si="5"/>
        <v>-4.0999999998803105E-4</v>
      </c>
      <c r="P35" s="2">
        <f t="shared" si="5"/>
        <v>0</v>
      </c>
      <c r="Q35" s="2">
        <f t="shared" si="5"/>
        <v>0</v>
      </c>
      <c r="R35" s="2">
        <f t="shared" si="5"/>
        <v>-3.9999999998485691E-5</v>
      </c>
      <c r="S35" s="2">
        <f t="shared" si="5"/>
        <v>2.5999999999726242E-4</v>
      </c>
      <c r="T35" s="2">
        <f t="shared" si="5"/>
        <v>-4.100000000022419E-4</v>
      </c>
      <c r="U35" s="2">
        <f t="shared" si="5"/>
        <v>0</v>
      </c>
      <c r="V35" s="2">
        <f t="shared" si="5"/>
        <v>0</v>
      </c>
      <c r="W35" s="2">
        <f t="shared" si="5"/>
        <v>-3.9999999998485691E-5</v>
      </c>
      <c r="X35" s="2">
        <f t="shared" si="5"/>
        <v>5.999999999062311E-5</v>
      </c>
      <c r="Y35" s="2">
        <f t="shared" si="5"/>
        <v>-4.100000000022419E-4</v>
      </c>
      <c r="Z35" s="2">
        <f t="shared" si="5"/>
        <v>0</v>
      </c>
      <c r="AA35" s="2">
        <f t="shared" si="5"/>
        <v>0</v>
      </c>
      <c r="AB35" s="2">
        <f t="shared" si="5"/>
        <v>-3.9999999998485691E-5</v>
      </c>
      <c r="AC35" s="2">
        <f t="shared" si="5"/>
        <v>-3.9999999984274837E-5</v>
      </c>
      <c r="AD35" s="2">
        <f t="shared" si="5"/>
        <v>2.9000000002099569E-4</v>
      </c>
      <c r="AE35" s="2">
        <f t="shared" si="5"/>
        <v>5.6000000131462002E-4</v>
      </c>
      <c r="AF35" s="2">
        <f t="shared" si="5"/>
        <v>-1.0999999869909516E-4</v>
      </c>
      <c r="AG35" s="2">
        <f t="shared" si="5"/>
        <v>2.2000000132038622E-4</v>
      </c>
      <c r="AH35" s="2">
        <f t="shared" si="5"/>
        <v>2.2000000137722964E-4</v>
      </c>
      <c r="AI35" s="2">
        <f t="shared" si="5"/>
        <v>-4.4999999863648554E-4</v>
      </c>
      <c r="AJ35" s="2">
        <f t="shared" si="5"/>
        <v>0</v>
      </c>
      <c r="AK35" s="2">
        <f t="shared" si="5"/>
        <v>3.0000000023733264E-5</v>
      </c>
      <c r="AL35" s="2">
        <f t="shared" si="5"/>
        <v>2.6000000001147328E-4</v>
      </c>
      <c r="AM35" s="2">
        <f t="shared" si="5"/>
        <v>2.6000000005410584E-4</v>
      </c>
      <c r="AN35" s="2">
        <f t="shared" si="5"/>
        <v>5.900000000167438E-4</v>
      </c>
      <c r="AO35" s="2">
        <f t="shared" si="5"/>
        <v>2.400000013551562E-4</v>
      </c>
      <c r="AP35" s="2">
        <f t="shared" si="5"/>
        <v>5.7000000134621587E-4</v>
      </c>
      <c r="AQ35" s="2">
        <f t="shared" si="5"/>
        <v>-9.9999998639077603E-5</v>
      </c>
      <c r="AR35" s="2">
        <f t="shared" si="5"/>
        <v>-9.9999998667499312E-5</v>
      </c>
      <c r="AS35" s="2">
        <f t="shared" si="5"/>
        <v>2.3000000135198206E-4</v>
      </c>
      <c r="AT35" s="2">
        <f t="shared" si="5"/>
        <v>0</v>
      </c>
      <c r="AU35" s="2">
        <f t="shared" si="5"/>
        <v>2.9999999995311555E-5</v>
      </c>
      <c r="AV35" s="2">
        <f t="shared" si="5"/>
        <v>5.999999999062311E-5</v>
      </c>
      <c r="AW35" s="2">
        <f t="shared" si="5"/>
        <v>-3.9999999984274837E-5</v>
      </c>
      <c r="AX35" s="2">
        <f t="shared" si="5"/>
        <v>2.9000000000678483E-4</v>
      </c>
      <c r="AY35" s="2">
        <f t="shared" si="5"/>
        <v>0</v>
      </c>
      <c r="AZ35" s="2">
        <f t="shared" si="5"/>
        <v>3.0000000023733264E-5</v>
      </c>
      <c r="BA35" s="2">
        <f t="shared" si="5"/>
        <v>-3.9999999984274837E-5</v>
      </c>
      <c r="BB35" s="2">
        <f t="shared" si="5"/>
        <v>-5.3999999997245141E-4</v>
      </c>
      <c r="BC35" s="2">
        <f t="shared" si="5"/>
        <v>-2.0999999998139174E-4</v>
      </c>
      <c r="BD35" s="2">
        <f t="shared" si="5"/>
        <v>2.4000000134094535E-4</v>
      </c>
      <c r="BE35" s="2">
        <f t="shared" si="5"/>
        <v>2.700000013362569E-4</v>
      </c>
      <c r="BF35" s="2">
        <f t="shared" si="5"/>
        <v>6.0000000132731657E-4</v>
      </c>
      <c r="BG35" s="2">
        <f t="shared" si="5"/>
        <v>6.0000000132731657E-4</v>
      </c>
      <c r="BH35" s="2">
        <f t="shared" si="5"/>
        <v>-6.9999998657976903E-5</v>
      </c>
      <c r="BI35" s="2">
        <f t="shared" si="5"/>
        <v>6.0000000001991793E-4</v>
      </c>
      <c r="BJ35" s="2">
        <f t="shared" si="5"/>
        <v>-6.9999999965375537E-5</v>
      </c>
      <c r="BK35" s="2">
        <f t="shared" si="5"/>
        <v>2.6000000005410584E-4</v>
      </c>
      <c r="BL35" s="2">
        <f t="shared" si="5"/>
        <v>2.6000000002568413E-4</v>
      </c>
      <c r="BM35" s="2">
        <f t="shared" si="5"/>
        <v>5.8999999998832209E-4</v>
      </c>
      <c r="BN35" s="2">
        <f t="shared" si="5"/>
        <v>1.4000000132341484E-4</v>
      </c>
      <c r="BO35" s="2">
        <f t="shared" si="5"/>
        <v>1.7000000133293725E-4</v>
      </c>
      <c r="BP35" s="2">
        <f t="shared" si="4"/>
        <v>-2.9999999868834948E-4</v>
      </c>
      <c r="BQ35" s="2">
        <f t="shared" si="4"/>
        <v>6.0000000132731657E-4</v>
      </c>
      <c r="BR35" s="2">
        <f t="shared" si="4"/>
        <v>-6.9999998657976903E-5</v>
      </c>
      <c r="BS35" s="2">
        <f t="shared" si="4"/>
        <v>-7.9999998661151039E-5</v>
      </c>
      <c r="BT35" s="2">
        <f t="shared" si="4"/>
        <v>2.5000000132990863E-4</v>
      </c>
      <c r="BU35" s="2">
        <f t="shared" si="4"/>
        <v>5.8000000132096829E-4</v>
      </c>
      <c r="BV35" s="2">
        <f t="shared" si="4"/>
        <v>5.8000000132096829E-4</v>
      </c>
      <c r="BW35" s="2">
        <f t="shared" si="4"/>
        <v>9.1000000128360625E-4</v>
      </c>
      <c r="BX35" s="2">
        <f t="shared" si="4"/>
        <v>2.6000000133308276E-4</v>
      </c>
      <c r="BY35" s="2">
        <f t="shared" si="4"/>
        <v>5.9000000129572072E-4</v>
      </c>
      <c r="BZ35" s="2">
        <f t="shared" si="4"/>
        <v>-7.9999998717994458E-5</v>
      </c>
      <c r="CA35" s="2">
        <f t="shared" si="4"/>
        <v>-7.9999998661151039E-5</v>
      </c>
      <c r="CB35" s="2">
        <f t="shared" si="4"/>
        <v>2.5000000130148692E-4</v>
      </c>
      <c r="CC35" s="2">
        <f t="shared" si="4"/>
        <v>-5.9999998654802766E-5</v>
      </c>
      <c r="CD35" s="2">
        <f t="shared" si="4"/>
        <v>2.700000013362569E-4</v>
      </c>
      <c r="CE35" s="2">
        <f t="shared" si="4"/>
        <v>6.0000000132731657E-4</v>
      </c>
      <c r="CF35" s="2">
        <f t="shared" si="4"/>
        <v>6.0000000132731657E-4</v>
      </c>
      <c r="CG35" s="2">
        <f t="shared" si="4"/>
        <v>-6.9999998686398612E-5</v>
      </c>
      <c r="CH35" s="2">
        <f t="shared" si="4"/>
        <v>5.9999999996307452E-4</v>
      </c>
      <c r="CI35" s="2">
        <f t="shared" si="4"/>
        <v>9.2999999998255589E-4</v>
      </c>
      <c r="CJ35" s="2">
        <f t="shared" si="4"/>
        <v>2.5999999996884071E-4</v>
      </c>
      <c r="CK35" s="2">
        <f t="shared" si="4"/>
        <v>2.5999999996884071E-4</v>
      </c>
      <c r="CL35" s="2">
        <f t="shared" si="4"/>
        <v>5.8999999998832209E-4</v>
      </c>
      <c r="CM35" s="2">
        <f t="shared" si="4"/>
        <v>-5.9999998654802766E-5</v>
      </c>
      <c r="CN35" s="2">
        <f t="shared" si="4"/>
        <v>2.700000013362569E-4</v>
      </c>
      <c r="CO35" s="2">
        <f t="shared" si="4"/>
        <v>6.0000000132731657E-4</v>
      </c>
      <c r="CP35" s="2">
        <f t="shared" si="4"/>
        <v>-9.9999998639077603E-5</v>
      </c>
      <c r="CQ35" s="2">
        <f t="shared" si="4"/>
        <v>2.3000000135198206E-4</v>
      </c>
      <c r="CR35" s="2">
        <f t="shared" si="4"/>
        <v>3.0000000000995897E-4</v>
      </c>
      <c r="CS35" s="2">
        <f t="shared" si="4"/>
        <v>-3.7000000000375621E-4</v>
      </c>
      <c r="CT35" s="2">
        <f t="shared" si="4"/>
        <v>-3.9999999984274837E-5</v>
      </c>
      <c r="CU35" s="2">
        <f t="shared" si="4"/>
        <v>6.0000000047466528E-5</v>
      </c>
      <c r="CV35" s="2">
        <f t="shared" si="4"/>
        <v>3.900000000385262E-4</v>
      </c>
      <c r="CW35" s="2">
        <f t="shared" si="4"/>
        <v>-1.999999999782176E-4</v>
      </c>
      <c r="CX35" s="2">
        <f t="shared" si="4"/>
        <v>1.3000000001284207E-4</v>
      </c>
      <c r="CY35" s="2">
        <f t="shared" si="4"/>
        <v>-5.3999999997245141E-4</v>
      </c>
      <c r="CZ35" s="2">
        <f t="shared" si="4"/>
        <v>-5.399999999440297E-4</v>
      </c>
      <c r="DA35" s="2">
        <f t="shared" si="4"/>
        <v>-2.0999999998139174E-4</v>
      </c>
    </row>
    <row r="36" spans="1:105" x14ac:dyDescent="0.25">
      <c r="A36">
        <v>8</v>
      </c>
      <c r="B36" t="s">
        <v>62</v>
      </c>
      <c r="C36" s="2">
        <f t="shared" si="2"/>
        <v>3.5800000205199467E-3</v>
      </c>
      <c r="D36" s="2">
        <f t="shared" si="5"/>
        <v>79</v>
      </c>
      <c r="E36" s="2">
        <f t="shared" si="5"/>
        <v>-9.3631100000000006E-5</v>
      </c>
      <c r="F36" s="2">
        <f t="shared" si="5"/>
        <v>2.2000000129196451E-4</v>
      </c>
      <c r="G36" s="2">
        <f t="shared" si="5"/>
        <v>-4.4999999872175067E-4</v>
      </c>
      <c r="H36" s="2">
        <f t="shared" si="5"/>
        <v>-1.1999999870226929E-4</v>
      </c>
      <c r="I36" s="2">
        <f t="shared" si="5"/>
        <v>1.4000000260239176E-4</v>
      </c>
      <c r="J36" s="2">
        <f t="shared" si="5"/>
        <v>4.7000000256502972E-4</v>
      </c>
      <c r="K36" s="2">
        <f t="shared" si="5"/>
        <v>-0.5</v>
      </c>
      <c r="L36" s="2">
        <f t="shared" si="5"/>
        <v>-0.5</v>
      </c>
      <c r="M36" s="2">
        <f t="shared" si="5"/>
        <v>-0.50003999999999849</v>
      </c>
      <c r="N36" s="2">
        <f t="shared" si="5"/>
        <v>-0.49934000000001788</v>
      </c>
      <c r="O36" s="2">
        <f t="shared" si="5"/>
        <v>-0.50001000000000317</v>
      </c>
      <c r="P36" s="2">
        <f t="shared" si="5"/>
        <v>0</v>
      </c>
      <c r="Q36" s="2">
        <f t="shared" si="5"/>
        <v>0</v>
      </c>
      <c r="R36" s="2">
        <f t="shared" si="5"/>
        <v>-3.9999999998485691E-5</v>
      </c>
      <c r="S36" s="2">
        <f t="shared" si="5"/>
        <v>-4.0000000012696546E-5</v>
      </c>
      <c r="T36" s="2">
        <f t="shared" si="5"/>
        <v>3.8999999999589363E-4</v>
      </c>
      <c r="U36" s="2">
        <f t="shared" si="5"/>
        <v>-0.25</v>
      </c>
      <c r="V36" s="2">
        <f t="shared" si="5"/>
        <v>-0.25</v>
      </c>
      <c r="W36" s="2">
        <f t="shared" si="5"/>
        <v>-0.25003999999999849</v>
      </c>
      <c r="X36" s="2">
        <f t="shared" si="5"/>
        <v>-0.25034000000002266</v>
      </c>
      <c r="Y36" s="2">
        <f t="shared" si="5"/>
        <v>-0.25001000000000317</v>
      </c>
      <c r="Z36" s="2">
        <f t="shared" si="5"/>
        <v>0</v>
      </c>
      <c r="AA36" s="2">
        <f t="shared" si="5"/>
        <v>0</v>
      </c>
      <c r="AB36" s="2">
        <f t="shared" si="5"/>
        <v>-3.9999999998485691E-5</v>
      </c>
      <c r="AC36" s="2">
        <f t="shared" si="5"/>
        <v>6.5999999998211933E-4</v>
      </c>
      <c r="AD36" s="2">
        <f t="shared" si="5"/>
        <v>-1.0000000003174137E-5</v>
      </c>
      <c r="AE36" s="2">
        <f t="shared" si="5"/>
        <v>-2.7999999871042291E-4</v>
      </c>
      <c r="AF36" s="2">
        <f t="shared" si="5"/>
        <v>5.0000001294847607E-5</v>
      </c>
      <c r="AG36" s="2">
        <f t="shared" si="5"/>
        <v>3.8000000128590727E-4</v>
      </c>
      <c r="AH36" s="2">
        <f t="shared" si="5"/>
        <v>-1.1999999870226929E-4</v>
      </c>
      <c r="AI36" s="2">
        <f t="shared" si="5"/>
        <v>2.1000000128879037E-4</v>
      </c>
      <c r="AJ36" s="2">
        <f t="shared" si="5"/>
        <v>-2.7999999871042291E-4</v>
      </c>
      <c r="AK36" s="2">
        <f t="shared" si="5"/>
        <v>5.0000001294847607E-5</v>
      </c>
      <c r="AL36" s="2">
        <f t="shared" si="5"/>
        <v>3.8000000128590727E-4</v>
      </c>
      <c r="AM36" s="2">
        <f t="shared" si="5"/>
        <v>2.8000000131100933E-4</v>
      </c>
      <c r="AN36" s="2">
        <f t="shared" si="5"/>
        <v>-3.8999999870270585E-4</v>
      </c>
      <c r="AO36" s="2">
        <f t="shared" si="5"/>
        <v>0</v>
      </c>
      <c r="AP36" s="2">
        <f t="shared" si="5"/>
        <v>2.9999999952678991E-5</v>
      </c>
      <c r="AQ36" s="2">
        <f t="shared" si="5"/>
        <v>-4.0000000041118255E-5</v>
      </c>
      <c r="AR36" s="2">
        <f t="shared" si="5"/>
        <v>-4.0000000041118255E-5</v>
      </c>
      <c r="AS36" s="2">
        <f t="shared" si="5"/>
        <v>2.8999999994994141E-4</v>
      </c>
      <c r="AT36" s="2">
        <f t="shared" si="5"/>
        <v>-2.3999999741874944E-4</v>
      </c>
      <c r="AU36" s="2">
        <f t="shared" si="5"/>
        <v>9.0000002586521077E-5</v>
      </c>
      <c r="AV36" s="2">
        <f t="shared" si="5"/>
        <v>4.2000000257758074E-4</v>
      </c>
      <c r="AW36" s="2">
        <f t="shared" si="5"/>
        <v>2.2000000259936314E-4</v>
      </c>
      <c r="AX36" s="2">
        <f t="shared" si="5"/>
        <v>-4.4999999741435204E-4</v>
      </c>
      <c r="AY36" s="2">
        <f t="shared" si="5"/>
        <v>-2.7999999871042291E-4</v>
      </c>
      <c r="AZ36" s="2">
        <f t="shared" si="5"/>
        <v>5.0000001294847607E-5</v>
      </c>
      <c r="BA36" s="2">
        <f t="shared" si="5"/>
        <v>3.8000000128590727E-4</v>
      </c>
      <c r="BB36" s="2">
        <f t="shared" si="5"/>
        <v>-3.1999999870890861E-4</v>
      </c>
      <c r="BC36" s="2">
        <f t="shared" si="5"/>
        <v>1.0000001282151061E-5</v>
      </c>
      <c r="BD36" s="2">
        <f t="shared" si="5"/>
        <v>0.75</v>
      </c>
      <c r="BE36" s="2">
        <f t="shared" si="5"/>
        <v>0.75</v>
      </c>
      <c r="BF36" s="2">
        <f t="shared" si="5"/>
        <v>0.74996000000000151</v>
      </c>
      <c r="BG36" s="2">
        <f t="shared" si="5"/>
        <v>0.74965999999997734</v>
      </c>
      <c r="BH36" s="2">
        <f t="shared" si="5"/>
        <v>0.7499899999999684</v>
      </c>
      <c r="BI36" s="2">
        <f t="shared" si="5"/>
        <v>-3.7999999875637513E-4</v>
      </c>
      <c r="BJ36" s="2">
        <f t="shared" si="5"/>
        <v>-4.9999998765315468E-5</v>
      </c>
      <c r="BK36" s="2">
        <f t="shared" si="5"/>
        <v>2.8000000125416591E-4</v>
      </c>
      <c r="BL36" s="2">
        <f t="shared" si="5"/>
        <v>-7.1999999875060894E-4</v>
      </c>
      <c r="BM36" s="2">
        <f t="shared" si="5"/>
        <v>-3.8999999878797098E-4</v>
      </c>
      <c r="BN36" s="2">
        <f t="shared" si="5"/>
        <v>2.9999999995311555E-4</v>
      </c>
      <c r="BO36" s="2">
        <f t="shared" si="5"/>
        <v>-3.7000000006059963E-4</v>
      </c>
      <c r="BP36" s="2">
        <f t="shared" si="4"/>
        <v>-4.0000000041118255E-5</v>
      </c>
      <c r="BQ36" s="2">
        <f t="shared" si="4"/>
        <v>1.5999999993709935E-4</v>
      </c>
      <c r="BR36" s="2">
        <f t="shared" si="4"/>
        <v>-5.1000000001977241E-4</v>
      </c>
      <c r="BS36" s="2">
        <f t="shared" si="4"/>
        <v>-3.7999999875637513E-4</v>
      </c>
      <c r="BT36" s="2">
        <f t="shared" si="4"/>
        <v>-4.9999998765315468E-5</v>
      </c>
      <c r="BU36" s="2">
        <f t="shared" si="4"/>
        <v>2.8000000125416591E-4</v>
      </c>
      <c r="BV36" s="2">
        <f t="shared" si="4"/>
        <v>2.800000012257442E-4</v>
      </c>
      <c r="BW36" s="2">
        <f t="shared" si="4"/>
        <v>-3.8999999878797098E-4</v>
      </c>
      <c r="BX36" s="2">
        <f t="shared" si="4"/>
        <v>2.0000001285325197E-5</v>
      </c>
      <c r="BY36" s="2">
        <f t="shared" si="4"/>
        <v>3.5000000127638486E-4</v>
      </c>
      <c r="BZ36" s="2">
        <f t="shared" si="4"/>
        <v>-3.1999999870890861E-4</v>
      </c>
      <c r="CA36" s="2">
        <f t="shared" si="4"/>
        <v>4.8000000128922693E-4</v>
      </c>
      <c r="CB36" s="2">
        <f t="shared" si="4"/>
        <v>-1.8999999872448825E-4</v>
      </c>
      <c r="CC36" s="2">
        <f t="shared" si="4"/>
        <v>2.2000000129196451E-4</v>
      </c>
      <c r="CD36" s="2">
        <f t="shared" si="4"/>
        <v>-4.4999999872175067E-4</v>
      </c>
      <c r="CE36" s="2">
        <f t="shared" si="4"/>
        <v>-1.1999999870226929E-4</v>
      </c>
      <c r="CF36" s="2">
        <f t="shared" si="4"/>
        <v>-1.1999999870226929E-4</v>
      </c>
      <c r="CG36" s="2">
        <f t="shared" si="4"/>
        <v>2.1000000128879037E-4</v>
      </c>
      <c r="CH36" s="2">
        <f t="shared" si="4"/>
        <v>-5.999999746109097E-5</v>
      </c>
      <c r="CI36" s="2">
        <f t="shared" si="4"/>
        <v>2.7000000250154699E-4</v>
      </c>
      <c r="CJ36" s="2">
        <f t="shared" si="4"/>
        <v>-3.9999999751216819E-4</v>
      </c>
      <c r="CK36" s="2">
        <f t="shared" si="4"/>
        <v>-3.9999999751216819E-4</v>
      </c>
      <c r="CL36" s="2">
        <f t="shared" si="4"/>
        <v>-6.9999997492686816E-5</v>
      </c>
      <c r="CM36" s="2">
        <f t="shared" si="4"/>
        <v>-5.0000000004501999E-4</v>
      </c>
      <c r="CN36" s="2">
        <f t="shared" si="4"/>
        <v>-1.7000000008238203E-4</v>
      </c>
      <c r="CO36" s="2">
        <f t="shared" si="4"/>
        <v>1.5999999988025593E-4</v>
      </c>
      <c r="CP36" s="2">
        <f t="shared" si="4"/>
        <v>4.599999999186366E-4</v>
      </c>
      <c r="CQ36" s="2">
        <f t="shared" si="4"/>
        <v>-2.1000000009507858E-4</v>
      </c>
      <c r="CR36" s="2">
        <f t="shared" si="4"/>
        <v>1.4000000260239176E-4</v>
      </c>
      <c r="CS36" s="2">
        <f t="shared" si="4"/>
        <v>4.7000000256502972E-4</v>
      </c>
      <c r="CT36" s="2">
        <f t="shared" si="4"/>
        <v>-1.9999999744868546E-4</v>
      </c>
      <c r="CU36" s="2">
        <f t="shared" si="4"/>
        <v>-1.9999999739184204E-4</v>
      </c>
      <c r="CV36" s="2">
        <f t="shared" si="4"/>
        <v>1.3000000257079591E-4</v>
      </c>
      <c r="CW36" s="2">
        <f t="shared" si="4"/>
        <v>-1.7999999874973582E-4</v>
      </c>
      <c r="CX36" s="2">
        <f t="shared" si="4"/>
        <v>1.5000000126974555E-4</v>
      </c>
      <c r="CY36" s="2">
        <f t="shared" si="4"/>
        <v>4.8000000123238351E-4</v>
      </c>
      <c r="CZ36" s="2">
        <f t="shared" si="4"/>
        <v>-1.9999998698949639E-5</v>
      </c>
      <c r="DA36" s="2">
        <f t="shared" si="4"/>
        <v>3.1000000126368832E-4</v>
      </c>
    </row>
    <row r="37" spans="1:105" x14ac:dyDescent="0.25">
      <c r="A37">
        <v>9</v>
      </c>
      <c r="B37" t="s">
        <v>62</v>
      </c>
      <c r="C37" s="2">
        <f t="shared" si="2"/>
        <v>-3.1000000126368832E-4</v>
      </c>
      <c r="D37" s="2">
        <f t="shared" si="5"/>
        <v>75</v>
      </c>
      <c r="E37" s="2">
        <f t="shared" si="5"/>
        <v>-4.5808800000000001E-5</v>
      </c>
      <c r="F37" s="2">
        <f t="shared" si="5"/>
        <v>0</v>
      </c>
      <c r="G37" s="2">
        <f t="shared" si="5"/>
        <v>3.000000000952241E-5</v>
      </c>
      <c r="H37" s="2">
        <f t="shared" si="5"/>
        <v>1.6000000000815362E-4</v>
      </c>
      <c r="I37" s="2">
        <f t="shared" si="5"/>
        <v>-1.3999999998759449E-4</v>
      </c>
      <c r="J37" s="2">
        <f t="shared" si="5"/>
        <v>1.9000000000346517E-4</v>
      </c>
      <c r="K37" s="2">
        <f t="shared" si="5"/>
        <v>3.000000131336833E-5</v>
      </c>
      <c r="L37" s="2">
        <f t="shared" si="5"/>
        <v>7.0000001313630378E-5</v>
      </c>
      <c r="M37" s="2">
        <f t="shared" si="5"/>
        <v>1.3145040611561853E-12</v>
      </c>
      <c r="N37" s="2">
        <f t="shared" si="5"/>
        <v>1.3073986337985843E-12</v>
      </c>
      <c r="O37" s="2">
        <f t="shared" si="5"/>
        <v>3.0000001302710189E-5</v>
      </c>
      <c r="P37" s="2">
        <f t="shared" si="5"/>
        <v>0.24999999999877376</v>
      </c>
      <c r="Q37" s="2">
        <f t="shared" si="5"/>
        <v>0.24999999999877431</v>
      </c>
      <c r="R37" s="2">
        <f t="shared" si="5"/>
        <v>0.24995999999877583</v>
      </c>
      <c r="S37" s="2">
        <f t="shared" si="5"/>
        <v>0.24995999999876517</v>
      </c>
      <c r="T37" s="2">
        <f t="shared" si="5"/>
        <v>0.25028999999877044</v>
      </c>
      <c r="U37" s="2">
        <f t="shared" si="5"/>
        <v>0</v>
      </c>
      <c r="V37" s="2">
        <f t="shared" si="5"/>
        <v>0</v>
      </c>
      <c r="W37" s="2">
        <f t="shared" si="5"/>
        <v>-3.9999999998485691E-5</v>
      </c>
      <c r="X37" s="2">
        <f t="shared" si="5"/>
        <v>5.999999999062311E-5</v>
      </c>
      <c r="Y37" s="2">
        <f t="shared" si="5"/>
        <v>-1.0000000003174137E-5</v>
      </c>
      <c r="Z37" s="2">
        <f t="shared" si="5"/>
        <v>2.0000001299536052E-5</v>
      </c>
      <c r="AA37" s="2">
        <f t="shared" si="5"/>
        <v>5.0000001294847607E-5</v>
      </c>
      <c r="AB37" s="2">
        <f t="shared" si="5"/>
        <v>-2.1999999870558895E-4</v>
      </c>
      <c r="AC37" s="2">
        <f t="shared" si="5"/>
        <v>3.8000000131432898E-4</v>
      </c>
      <c r="AD37" s="2">
        <f t="shared" si="5"/>
        <v>-2.899999986993862E-4</v>
      </c>
      <c r="AE37" s="2">
        <f t="shared" si="5"/>
        <v>0</v>
      </c>
      <c r="AF37" s="2">
        <f t="shared" si="5"/>
        <v>0</v>
      </c>
      <c r="AG37" s="2">
        <f t="shared" si="5"/>
        <v>-3.9999999998485691E-5</v>
      </c>
      <c r="AH37" s="2">
        <f t="shared" si="5"/>
        <v>1.6000000000815362E-4</v>
      </c>
      <c r="AI37" s="2">
        <f t="shared" si="5"/>
        <v>-5.0999999999135071E-4</v>
      </c>
      <c r="AJ37" s="2">
        <f t="shared" si="5"/>
        <v>2.0000001299536052E-5</v>
      </c>
      <c r="AK37" s="2">
        <f t="shared" si="5"/>
        <v>5.0000001294847607E-5</v>
      </c>
      <c r="AL37" s="2">
        <f t="shared" si="5"/>
        <v>-2.1999999870558895E-4</v>
      </c>
      <c r="AM37" s="2">
        <f t="shared" si="5"/>
        <v>-1.999999867052793E-5</v>
      </c>
      <c r="AN37" s="2">
        <f t="shared" si="5"/>
        <v>3.1000000132053174E-4</v>
      </c>
      <c r="AO37" s="2">
        <f t="shared" si="5"/>
        <v>2.0000001299536052E-5</v>
      </c>
      <c r="AP37" s="2">
        <f t="shared" si="5"/>
        <v>5.0000001294847607E-5</v>
      </c>
      <c r="AQ37" s="2">
        <f t="shared" si="5"/>
        <v>-2.1999999870558895E-4</v>
      </c>
      <c r="AR37" s="2">
        <f t="shared" si="5"/>
        <v>8.0000001304370016E-5</v>
      </c>
      <c r="AS37" s="2">
        <f t="shared" si="5"/>
        <v>4.1000000129542968E-4</v>
      </c>
      <c r="AT37" s="2">
        <f t="shared" si="5"/>
        <v>0</v>
      </c>
      <c r="AU37" s="2">
        <f t="shared" si="5"/>
        <v>2.9999999988206127E-5</v>
      </c>
      <c r="AV37" s="2">
        <f t="shared" si="5"/>
        <v>5.999999999062311E-5</v>
      </c>
      <c r="AW37" s="2">
        <f t="shared" si="5"/>
        <v>2.6000000002568413E-4</v>
      </c>
      <c r="AX37" s="2">
        <f t="shared" si="5"/>
        <v>-4.0999999998803105E-4</v>
      </c>
      <c r="AY37" s="2">
        <f t="shared" si="5"/>
        <v>-2.7999999869621206E-4</v>
      </c>
      <c r="AZ37" s="2">
        <f t="shared" si="5"/>
        <v>5.0000001294847607E-5</v>
      </c>
      <c r="BA37" s="2">
        <f t="shared" si="5"/>
        <v>3.8000000131432898E-4</v>
      </c>
      <c r="BB37" s="2">
        <f t="shared" si="5"/>
        <v>3.8000000131432898E-4</v>
      </c>
      <c r="BC37" s="2">
        <f t="shared" si="5"/>
        <v>7.1000000133381036E-4</v>
      </c>
      <c r="BD37" s="2">
        <f t="shared" si="5"/>
        <v>1.999999927306817E-4</v>
      </c>
      <c r="BE37" s="2">
        <f t="shared" si="5"/>
        <v>-4.7000000725461177E-4</v>
      </c>
      <c r="BF37" s="2">
        <f t="shared" si="5"/>
        <v>-1.4000000726355211E-4</v>
      </c>
      <c r="BG37" s="2">
        <f t="shared" si="5"/>
        <v>-2.4000000726687176E-4</v>
      </c>
      <c r="BH37" s="2">
        <f t="shared" si="5"/>
        <v>8.9999992724187905E-5</v>
      </c>
      <c r="BI37" s="2">
        <f t="shared" si="5"/>
        <v>3.2000000132370587E-4</v>
      </c>
      <c r="BJ37" s="2">
        <f t="shared" si="5"/>
        <v>-3.4999999869000931E-4</v>
      </c>
      <c r="BK37" s="2">
        <f t="shared" si="5"/>
        <v>-1.999999867052793E-5</v>
      </c>
      <c r="BL37" s="2">
        <f t="shared" si="5"/>
        <v>-1.9999998698949639E-5</v>
      </c>
      <c r="BM37" s="2">
        <f t="shared" si="5"/>
        <v>3.1000000126368832E-4</v>
      </c>
      <c r="BN37" s="2">
        <f t="shared" si="5"/>
        <v>1.4000000129499313E-4</v>
      </c>
      <c r="BO37" s="2">
        <f t="shared" si="5"/>
        <v>4.7000000125763108E-4</v>
      </c>
      <c r="BP37" s="2">
        <f t="shared" si="4"/>
        <v>8.0000000127711246E-4</v>
      </c>
      <c r="BQ37" s="2">
        <f t="shared" si="4"/>
        <v>8.0000000127711246E-4</v>
      </c>
      <c r="BR37" s="2">
        <f t="shared" si="4"/>
        <v>1.3000000126339728E-4</v>
      </c>
      <c r="BS37" s="2">
        <f t="shared" si="4"/>
        <v>-1.799999986928924E-4</v>
      </c>
      <c r="BT37" s="2">
        <f t="shared" si="4"/>
        <v>1.5000000129816726E-4</v>
      </c>
      <c r="BU37" s="2">
        <f t="shared" si="4"/>
        <v>-5.1999999871554792E-4</v>
      </c>
      <c r="BV37" s="2">
        <f t="shared" si="4"/>
        <v>4.8000000128922693E-4</v>
      </c>
      <c r="BW37" s="2">
        <f t="shared" si="4"/>
        <v>8.100000012802866E-4</v>
      </c>
      <c r="BX37" s="2">
        <f t="shared" si="4"/>
        <v>7.2000000130856279E-4</v>
      </c>
      <c r="BY37" s="2">
        <f t="shared" si="4"/>
        <v>5.0000001294847607E-5</v>
      </c>
      <c r="BZ37" s="2">
        <f t="shared" si="4"/>
        <v>3.8000000125748556E-4</v>
      </c>
      <c r="CA37" s="2">
        <f t="shared" si="4"/>
        <v>2.8000000133943104E-4</v>
      </c>
      <c r="CB37" s="2">
        <f t="shared" si="4"/>
        <v>6.1000000130206899E-4</v>
      </c>
      <c r="CC37" s="2">
        <f t="shared" si="4"/>
        <v>9.9999992727362041E-5</v>
      </c>
      <c r="CD37" s="2">
        <f t="shared" si="4"/>
        <v>4.2999999271842171E-4</v>
      </c>
      <c r="CE37" s="2">
        <f t="shared" si="4"/>
        <v>-2.4000000726687176E-4</v>
      </c>
      <c r="CF37" s="2">
        <f t="shared" si="4"/>
        <v>-2.4000000723845005E-4</v>
      </c>
      <c r="CG37" s="2">
        <f t="shared" si="4"/>
        <v>8.9999992724187905E-5</v>
      </c>
      <c r="CH37" s="2">
        <f t="shared" si="4"/>
        <v>3.2000000123844075E-4</v>
      </c>
      <c r="CI37" s="2">
        <f t="shared" si="4"/>
        <v>6.5000000125792212E-4</v>
      </c>
      <c r="CJ37" s="2">
        <f t="shared" si="4"/>
        <v>-1.9999998755793058E-5</v>
      </c>
      <c r="CK37" s="2">
        <f t="shared" si="4"/>
        <v>3.8000000125748556E-4</v>
      </c>
      <c r="CL37" s="2">
        <f t="shared" si="4"/>
        <v>7.1000000127696694E-4</v>
      </c>
      <c r="CM37" s="2">
        <f t="shared" si="4"/>
        <v>4.2000000129860382E-4</v>
      </c>
      <c r="CN37" s="2">
        <f t="shared" si="4"/>
        <v>-2.4999999871511136E-4</v>
      </c>
      <c r="CO37" s="2">
        <f t="shared" si="4"/>
        <v>8.0000001304370016E-5</v>
      </c>
      <c r="CP37" s="2">
        <f t="shared" si="4"/>
        <v>8.0000001332791726E-5</v>
      </c>
      <c r="CQ37" s="2">
        <f t="shared" si="4"/>
        <v>4.1000000129542968E-4</v>
      </c>
      <c r="CR37" s="2">
        <f t="shared" si="4"/>
        <v>8.2000000128346073E-4</v>
      </c>
      <c r="CS37" s="2">
        <f t="shared" si="4"/>
        <v>1.5000000126974555E-4</v>
      </c>
      <c r="CT37" s="2">
        <f t="shared" si="4"/>
        <v>4.8000000128922693E-4</v>
      </c>
      <c r="CU37" s="2">
        <f t="shared" si="4"/>
        <v>8.0000001275948307E-5</v>
      </c>
      <c r="CV37" s="2">
        <f t="shared" si="4"/>
        <v>4.1000000129542968E-4</v>
      </c>
      <c r="CW37" s="2">
        <f t="shared" si="4"/>
        <v>-0.25000000000122624</v>
      </c>
      <c r="CX37" s="2">
        <f t="shared" si="4"/>
        <v>-0.25000000000122569</v>
      </c>
      <c r="CY37" s="2">
        <f t="shared" si="4"/>
        <v>-0.25004000000122417</v>
      </c>
      <c r="CZ37" s="2">
        <f t="shared" si="4"/>
        <v>-0.2499400000012173</v>
      </c>
      <c r="DA37" s="2">
        <f t="shared" si="4"/>
        <v>-0.25021000000121774</v>
      </c>
    </row>
    <row r="38" spans="1:105" x14ac:dyDescent="0.25">
      <c r="A38">
        <v>10</v>
      </c>
      <c r="B38" t="s">
        <v>62</v>
      </c>
      <c r="C38" s="2">
        <f t="shared" si="2"/>
        <v>1.450000016575359E-3</v>
      </c>
      <c r="D38" s="2">
        <f t="shared" si="5"/>
        <v>76</v>
      </c>
      <c r="E38" s="2">
        <f t="shared" si="5"/>
        <v>-4.1483499999999997E-5</v>
      </c>
      <c r="F38" s="2">
        <f t="shared" si="5"/>
        <v>0</v>
      </c>
      <c r="G38" s="2">
        <f t="shared" si="5"/>
        <v>0</v>
      </c>
      <c r="H38" s="2">
        <f t="shared" si="5"/>
        <v>-3.9999999998485691E-5</v>
      </c>
      <c r="I38" s="2">
        <f t="shared" si="5"/>
        <v>-4.0000000012696546E-5</v>
      </c>
      <c r="J38" s="2">
        <f t="shared" si="5"/>
        <v>-1.0000000003174137E-5</v>
      </c>
      <c r="K38" s="2">
        <f t="shared" si="5"/>
        <v>0</v>
      </c>
      <c r="L38" s="2">
        <f t="shared" si="5"/>
        <v>0</v>
      </c>
      <c r="M38" s="2">
        <f t="shared" si="5"/>
        <v>-3.9999999998485691E-5</v>
      </c>
      <c r="N38" s="2">
        <f t="shared" si="5"/>
        <v>6.0000000004833964E-5</v>
      </c>
      <c r="O38" s="2">
        <f t="shared" si="5"/>
        <v>-1.0000000003174137E-5</v>
      </c>
      <c r="P38" s="2">
        <f t="shared" si="5"/>
        <v>0</v>
      </c>
      <c r="Q38" s="2">
        <f t="shared" si="5"/>
        <v>0</v>
      </c>
      <c r="R38" s="2">
        <f t="shared" si="5"/>
        <v>-3.9999999998485691E-5</v>
      </c>
      <c r="S38" s="2">
        <f t="shared" si="5"/>
        <v>-3.9999999998485691E-5</v>
      </c>
      <c r="T38" s="2">
        <f t="shared" si="5"/>
        <v>2.9000000000678483E-4</v>
      </c>
      <c r="U38" s="2">
        <f t="shared" si="5"/>
        <v>0</v>
      </c>
      <c r="V38" s="2">
        <f t="shared" si="5"/>
        <v>0</v>
      </c>
      <c r="W38" s="2">
        <f t="shared" si="5"/>
        <v>-3.9999999998485691E-5</v>
      </c>
      <c r="X38" s="2">
        <f t="shared" si="5"/>
        <v>-3.9999999984274837E-5</v>
      </c>
      <c r="Y38" s="2">
        <f t="shared" si="5"/>
        <v>2.9000000002099569E-4</v>
      </c>
      <c r="Z38" s="2">
        <f t="shared" si="5"/>
        <v>-1.8189894035458565E-12</v>
      </c>
      <c r="AA38" s="2">
        <f t="shared" si="5"/>
        <v>2.9999998190533006E-5</v>
      </c>
      <c r="AB38" s="2">
        <f t="shared" si="5"/>
        <v>-4.0000001817475095E-5</v>
      </c>
      <c r="AC38" s="2">
        <f t="shared" si="5"/>
        <v>1.5999999820337507E-4</v>
      </c>
      <c r="AD38" s="2">
        <f t="shared" si="5"/>
        <v>-5.100000017819184E-4</v>
      </c>
      <c r="AE38" s="2">
        <f t="shared" si="5"/>
        <v>0</v>
      </c>
      <c r="AF38" s="2">
        <f t="shared" si="5"/>
        <v>-6.9999999993797246E-5</v>
      </c>
      <c r="AG38" s="2">
        <f t="shared" si="5"/>
        <v>-4.0000000012696546E-5</v>
      </c>
      <c r="AH38" s="2">
        <f t="shared" si="5"/>
        <v>6.0000000019044819E-5</v>
      </c>
      <c r="AI38" s="2">
        <f t="shared" si="5"/>
        <v>3.9000000001010449E-4</v>
      </c>
      <c r="AJ38" s="2">
        <f t="shared" si="5"/>
        <v>0</v>
      </c>
      <c r="AK38" s="2">
        <f t="shared" si="5"/>
        <v>3.000000000952241E-5</v>
      </c>
      <c r="AL38" s="2">
        <f t="shared" si="5"/>
        <v>6.0000000004833964E-5</v>
      </c>
      <c r="AM38" s="2">
        <f t="shared" si="5"/>
        <v>-2.3999999996249244E-4</v>
      </c>
      <c r="AN38" s="2">
        <f t="shared" si="5"/>
        <v>9.0000000028567229E-5</v>
      </c>
      <c r="AO38" s="2">
        <f t="shared" si="5"/>
        <v>-5.7999999867774932E-4</v>
      </c>
      <c r="AP38" s="2">
        <f t="shared" si="5"/>
        <v>-2.4999999862984623E-4</v>
      </c>
      <c r="AQ38" s="2">
        <f t="shared" si="5"/>
        <v>8.0000001332791726E-5</v>
      </c>
      <c r="AR38" s="2">
        <f t="shared" si="5"/>
        <v>-9.1999999864356141E-4</v>
      </c>
      <c r="AS38" s="2">
        <f t="shared" si="5"/>
        <v>-5.8999999868092345E-4</v>
      </c>
      <c r="AT38" s="2">
        <f t="shared" si="5"/>
        <v>-3.9999998705297912E-5</v>
      </c>
      <c r="AU38" s="2">
        <f t="shared" si="5"/>
        <v>2.9000000128576175E-4</v>
      </c>
      <c r="AV38" s="2">
        <f t="shared" si="5"/>
        <v>-3.7999999871374257E-4</v>
      </c>
      <c r="AW38" s="2">
        <f t="shared" si="5"/>
        <v>-4.7999999870285137E-4</v>
      </c>
      <c r="AX38" s="2">
        <f t="shared" si="5"/>
        <v>-1.499999987117917E-4</v>
      </c>
      <c r="AY38" s="2">
        <f t="shared" si="5"/>
        <v>-2.3999999737611688E-4</v>
      </c>
      <c r="AZ38" s="2">
        <f t="shared" si="5"/>
        <v>-9.0999999738983206E-4</v>
      </c>
      <c r="BA38" s="2">
        <f t="shared" si="5"/>
        <v>-5.7999999737035068E-4</v>
      </c>
      <c r="BB38" s="2">
        <f t="shared" si="5"/>
        <v>-5.7999999739877239E-4</v>
      </c>
      <c r="BC38" s="2">
        <f t="shared" si="5"/>
        <v>-2.4999999737929102E-4</v>
      </c>
      <c r="BD38" s="2">
        <f t="shared" si="5"/>
        <v>-3.7999999869953172E-4</v>
      </c>
      <c r="BE38" s="2">
        <f t="shared" si="5"/>
        <v>-4.9999998708472049E-5</v>
      </c>
      <c r="BF38" s="2">
        <f t="shared" si="5"/>
        <v>2.8000000131100933E-4</v>
      </c>
      <c r="BG38" s="2">
        <f t="shared" si="5"/>
        <v>1.8000000130768967E-4</v>
      </c>
      <c r="BH38" s="2">
        <f t="shared" si="5"/>
        <v>-4.8999999870602551E-4</v>
      </c>
      <c r="BI38" s="2">
        <f t="shared" si="5"/>
        <v>1.0000000003174137E-4</v>
      </c>
      <c r="BJ38" s="2">
        <f t="shared" si="5"/>
        <v>4.3000000002280103E-4</v>
      </c>
      <c r="BK38" s="2">
        <f t="shared" si="5"/>
        <v>-2.3999999996249244E-4</v>
      </c>
      <c r="BL38" s="2">
        <f t="shared" si="5"/>
        <v>-4.3999999996913175E-4</v>
      </c>
      <c r="BM38" s="2">
        <f t="shared" si="5"/>
        <v>-1.0999999994965037E-4</v>
      </c>
      <c r="BN38" s="2">
        <f t="shared" si="5"/>
        <v>2.2000000129196451E-4</v>
      </c>
      <c r="BO38" s="2">
        <f t="shared" ref="BO38:DA38" si="6">BO25-BO12</f>
        <v>-4.4999999870753982E-4</v>
      </c>
      <c r="BP38" s="2">
        <f t="shared" si="6"/>
        <v>-1.1999999871648015E-4</v>
      </c>
      <c r="BQ38" s="2">
        <f t="shared" si="6"/>
        <v>3.8000000131432898E-4</v>
      </c>
      <c r="BR38" s="2">
        <f t="shared" si="6"/>
        <v>-2.899999986993862E-4</v>
      </c>
      <c r="BS38" s="2">
        <f t="shared" si="6"/>
        <v>-3.9999997397899278E-5</v>
      </c>
      <c r="BT38" s="2">
        <f t="shared" si="6"/>
        <v>2.9000000259316039E-4</v>
      </c>
      <c r="BU38" s="2">
        <f t="shared" si="6"/>
        <v>-3.7999999739213308E-4</v>
      </c>
      <c r="BV38" s="2">
        <f t="shared" si="6"/>
        <v>-5.7999999739877239E-4</v>
      </c>
      <c r="BW38" s="2">
        <f t="shared" si="6"/>
        <v>-2.4999999737929102E-4</v>
      </c>
      <c r="BX38" s="2">
        <f t="shared" si="6"/>
        <v>0</v>
      </c>
      <c r="BY38" s="2">
        <f t="shared" si="6"/>
        <v>0</v>
      </c>
      <c r="BZ38" s="2">
        <f t="shared" si="6"/>
        <v>-3.9999999998485691E-5</v>
      </c>
      <c r="CA38" s="2">
        <f t="shared" si="6"/>
        <v>-3.9999999998485691E-5</v>
      </c>
      <c r="CB38" s="2">
        <f t="shared" si="6"/>
        <v>-9.9999999889632818E-6</v>
      </c>
      <c r="CC38" s="2">
        <f t="shared" si="6"/>
        <v>-4.7999999870285137E-4</v>
      </c>
      <c r="CD38" s="2">
        <f t="shared" si="6"/>
        <v>-1.499999987117917E-4</v>
      </c>
      <c r="CE38" s="2">
        <f t="shared" si="6"/>
        <v>1.8000000130768967E-4</v>
      </c>
      <c r="CF38" s="2">
        <f t="shared" si="6"/>
        <v>-3.199999986804869E-4</v>
      </c>
      <c r="CG38" s="2">
        <f t="shared" si="6"/>
        <v>1.0000001282151061E-5</v>
      </c>
      <c r="CH38" s="2">
        <f t="shared" si="6"/>
        <v>-9.9999999974897946E-5</v>
      </c>
      <c r="CI38" s="2">
        <f t="shared" si="6"/>
        <v>2.3000000001616172E-4</v>
      </c>
      <c r="CJ38" s="2">
        <f t="shared" si="6"/>
        <v>-4.3999999996913175E-4</v>
      </c>
      <c r="CK38" s="2">
        <f t="shared" si="6"/>
        <v>-4.3999999996913175E-4</v>
      </c>
      <c r="CL38" s="2">
        <f t="shared" si="6"/>
        <v>-1.0999999994965037E-4</v>
      </c>
      <c r="CM38" s="2">
        <f t="shared" si="6"/>
        <v>-2.7999999869621206E-4</v>
      </c>
      <c r="CN38" s="2">
        <f t="shared" si="6"/>
        <v>5.0000001294847607E-5</v>
      </c>
      <c r="CO38" s="2">
        <f t="shared" si="6"/>
        <v>3.8000000131432898E-4</v>
      </c>
      <c r="CP38" s="2">
        <f t="shared" si="6"/>
        <v>8.0000001332791726E-5</v>
      </c>
      <c r="CQ38" s="2">
        <f t="shared" si="6"/>
        <v>-5.8999999868092345E-4</v>
      </c>
      <c r="CR38" s="2">
        <f t="shared" si="6"/>
        <v>-2.3999999740453859E-4</v>
      </c>
      <c r="CS38" s="2">
        <f t="shared" si="6"/>
        <v>9.0000002586521077E-5</v>
      </c>
      <c r="CT38" s="2">
        <f t="shared" si="6"/>
        <v>-5.7999999739877239E-4</v>
      </c>
      <c r="CU38" s="2">
        <f t="shared" si="6"/>
        <v>-7.9999997410595824E-5</v>
      </c>
      <c r="CV38" s="2">
        <f t="shared" si="6"/>
        <v>2.5000000260888555E-4</v>
      </c>
      <c r="CW38" s="2">
        <f t="shared" si="6"/>
        <v>-2.3999999740453859E-4</v>
      </c>
      <c r="CX38" s="2">
        <f t="shared" si="6"/>
        <v>9.0000002586521077E-5</v>
      </c>
      <c r="CY38" s="2">
        <f t="shared" si="6"/>
        <v>-5.7999999739877239E-4</v>
      </c>
      <c r="CZ38" s="2">
        <f t="shared" si="6"/>
        <v>-4.7999999736703103E-4</v>
      </c>
      <c r="DA38" s="2">
        <f t="shared" si="6"/>
        <v>-1.4999999740439307E-4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EY38"/>
  <sheetViews>
    <sheetView workbookViewId="0">
      <selection activeCell="A27" sqref="A27"/>
    </sheetView>
  </sheetViews>
  <sheetFormatPr defaultColWidth="8.85546875" defaultRowHeight="15" x14ac:dyDescent="0.25"/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5391.05</v>
      </c>
      <c r="D3">
        <v>105</v>
      </c>
      <c r="E3">
        <v>9.8769499999999997E-5</v>
      </c>
      <c r="F3">
        <v>0.75</v>
      </c>
      <c r="G3">
        <v>9.0833300000000001</v>
      </c>
      <c r="H3">
        <v>17.416699999999999</v>
      </c>
      <c r="I3">
        <v>85.456999999999994</v>
      </c>
      <c r="J3">
        <v>93.790400000000005</v>
      </c>
      <c r="K3">
        <v>1</v>
      </c>
      <c r="L3">
        <v>9.3333300000000001</v>
      </c>
      <c r="M3">
        <v>17.666699999999999</v>
      </c>
      <c r="N3">
        <v>109.30500000000001</v>
      </c>
      <c r="O3">
        <v>117.63800000000001</v>
      </c>
      <c r="P3">
        <v>0.5</v>
      </c>
      <c r="Q3">
        <v>8.8333300000000001</v>
      </c>
      <c r="R3">
        <v>17.166699999999999</v>
      </c>
      <c r="S3">
        <v>82.830799999999996</v>
      </c>
      <c r="T3">
        <v>91.164100000000005</v>
      </c>
      <c r="U3">
        <v>0.25</v>
      </c>
      <c r="V3">
        <v>8.5833300000000001</v>
      </c>
      <c r="W3">
        <v>16.916699999999999</v>
      </c>
      <c r="X3">
        <v>119.32599999999999</v>
      </c>
      <c r="Y3">
        <v>127.66</v>
      </c>
      <c r="Z3">
        <v>0</v>
      </c>
      <c r="AA3">
        <v>8.3333300000000001</v>
      </c>
      <c r="AB3">
        <v>16.666699999999999</v>
      </c>
      <c r="AC3">
        <v>88.935900000000004</v>
      </c>
      <c r="AD3">
        <v>97.269300000000001</v>
      </c>
      <c r="AE3">
        <v>69.290400000000005</v>
      </c>
      <c r="AF3">
        <v>77.623699999999999</v>
      </c>
      <c r="AG3">
        <v>85.956999999999994</v>
      </c>
      <c r="AH3">
        <v>145.65100000000001</v>
      </c>
      <c r="AI3">
        <v>153.98400000000001</v>
      </c>
      <c r="AJ3">
        <v>344.66800000000001</v>
      </c>
      <c r="AK3">
        <v>353.00099999999998</v>
      </c>
      <c r="AL3">
        <v>361.33499999999998</v>
      </c>
      <c r="AM3">
        <v>462.43599999999998</v>
      </c>
      <c r="AN3">
        <v>470.77</v>
      </c>
      <c r="AO3">
        <v>66.664100000000005</v>
      </c>
      <c r="AP3">
        <v>74.997399999999999</v>
      </c>
      <c r="AQ3">
        <v>83.330799999999996</v>
      </c>
      <c r="AR3">
        <v>150.49299999999999</v>
      </c>
      <c r="AS3">
        <v>158.82599999999999</v>
      </c>
      <c r="AT3">
        <v>105.60299999999999</v>
      </c>
      <c r="AU3">
        <v>113.93600000000001</v>
      </c>
      <c r="AV3">
        <v>122.26900000000001</v>
      </c>
      <c r="AW3">
        <v>204.78299999999999</v>
      </c>
      <c r="AX3">
        <v>213.11600000000001</v>
      </c>
      <c r="AY3">
        <v>72.769300000000001</v>
      </c>
      <c r="AZ3">
        <v>81.102599999999995</v>
      </c>
      <c r="BA3">
        <v>89.435900000000004</v>
      </c>
      <c r="BB3">
        <v>159.59100000000001</v>
      </c>
      <c r="BC3">
        <v>167.92400000000001</v>
      </c>
      <c r="BD3">
        <v>136.24299999999999</v>
      </c>
      <c r="BE3">
        <v>144.57599999999999</v>
      </c>
      <c r="BF3">
        <v>152.91</v>
      </c>
      <c r="BG3">
        <v>237.649</v>
      </c>
      <c r="BH3">
        <v>245.982</v>
      </c>
      <c r="BI3">
        <v>109.30500000000001</v>
      </c>
      <c r="BJ3">
        <v>117.63800000000001</v>
      </c>
      <c r="BK3">
        <v>125.97199999999999</v>
      </c>
      <c r="BL3">
        <v>188.61600000000001</v>
      </c>
      <c r="BM3">
        <v>196.95</v>
      </c>
      <c r="BN3">
        <v>401.82900000000001</v>
      </c>
      <c r="BO3">
        <v>410.16199999999998</v>
      </c>
      <c r="BP3">
        <v>418.49599999999998</v>
      </c>
      <c r="BQ3">
        <v>525.26099999999997</v>
      </c>
      <c r="BR3">
        <v>533.59400000000005</v>
      </c>
      <c r="BS3">
        <v>188.61600000000001</v>
      </c>
      <c r="BT3">
        <v>196.95</v>
      </c>
      <c r="BU3">
        <v>205.28299999999999</v>
      </c>
      <c r="BV3">
        <v>295.16800000000001</v>
      </c>
      <c r="BW3">
        <v>303.50099999999998</v>
      </c>
      <c r="BX3">
        <v>289.57299999999998</v>
      </c>
      <c r="BY3">
        <v>297.90600000000001</v>
      </c>
      <c r="BZ3">
        <v>306.23899999999998</v>
      </c>
      <c r="CA3">
        <v>406.87599999999998</v>
      </c>
      <c r="CB3">
        <v>415.209</v>
      </c>
      <c r="CC3">
        <v>221.482</v>
      </c>
      <c r="CD3">
        <v>229.815</v>
      </c>
      <c r="CE3">
        <v>238.149</v>
      </c>
      <c r="CF3">
        <v>311.33499999999998</v>
      </c>
      <c r="CG3">
        <v>319.66800000000001</v>
      </c>
      <c r="CH3">
        <v>446.27</v>
      </c>
      <c r="CI3">
        <v>454.60300000000001</v>
      </c>
      <c r="CJ3">
        <v>462.93599999999998</v>
      </c>
      <c r="CK3">
        <v>559.41300000000001</v>
      </c>
      <c r="CL3">
        <v>567.74599999999998</v>
      </c>
      <c r="CM3">
        <v>135.99299999999999</v>
      </c>
      <c r="CN3">
        <v>144.32599999999999</v>
      </c>
      <c r="CO3">
        <v>152.66</v>
      </c>
      <c r="CP3">
        <v>267.303</v>
      </c>
      <c r="CQ3">
        <v>275.637</v>
      </c>
      <c r="CR3">
        <v>289.32299999999998</v>
      </c>
      <c r="CS3">
        <v>297.65600000000001</v>
      </c>
      <c r="CT3">
        <v>305.98899999999998</v>
      </c>
      <c r="CU3">
        <v>401.82900000000001</v>
      </c>
      <c r="CV3">
        <v>410.16199999999998</v>
      </c>
      <c r="CW3">
        <v>143.42400000000001</v>
      </c>
      <c r="CX3">
        <v>151.75800000000001</v>
      </c>
      <c r="CY3">
        <v>160.09100000000001</v>
      </c>
      <c r="CZ3">
        <v>240.08500000000001</v>
      </c>
      <c r="DA3">
        <v>248.41800000000001</v>
      </c>
      <c r="DB3">
        <v>295.16800000000001</v>
      </c>
      <c r="DC3">
        <v>303.50099999999998</v>
      </c>
      <c r="DD3">
        <v>311.83499999999998</v>
      </c>
      <c r="DE3">
        <v>365.63</v>
      </c>
      <c r="DF3">
        <v>373.96300000000002</v>
      </c>
      <c r="DG3">
        <v>176.25800000000001</v>
      </c>
      <c r="DH3">
        <v>184.59100000000001</v>
      </c>
      <c r="DI3">
        <v>192.92400000000001</v>
      </c>
      <c r="DJ3">
        <v>295.77100000000002</v>
      </c>
      <c r="DK3">
        <v>304.10399999999998</v>
      </c>
      <c r="DL3">
        <v>261.315</v>
      </c>
      <c r="DM3">
        <v>269.64800000000002</v>
      </c>
      <c r="DN3">
        <v>277.98200000000003</v>
      </c>
      <c r="DO3">
        <v>328.00099999999998</v>
      </c>
      <c r="DP3">
        <v>336.33499999999998</v>
      </c>
      <c r="DQ3">
        <v>385.66199999999998</v>
      </c>
      <c r="DR3">
        <v>393.99599999999998</v>
      </c>
      <c r="DS3">
        <v>402.32900000000001</v>
      </c>
      <c r="DT3">
        <v>454.04500000000002</v>
      </c>
      <c r="DU3">
        <v>462.37799999999999</v>
      </c>
      <c r="DV3">
        <v>390.709</v>
      </c>
      <c r="DW3">
        <v>399.04199999999997</v>
      </c>
      <c r="DX3">
        <v>407.37599999999998</v>
      </c>
      <c r="DY3">
        <v>471.68599999999998</v>
      </c>
      <c r="DZ3">
        <v>480.01900000000001</v>
      </c>
      <c r="EA3">
        <v>349.46300000000002</v>
      </c>
      <c r="EB3">
        <v>357.79700000000003</v>
      </c>
      <c r="EC3">
        <v>366.13</v>
      </c>
      <c r="ED3">
        <v>464.17</v>
      </c>
      <c r="EE3">
        <v>472.50299999999999</v>
      </c>
      <c r="EF3">
        <v>283.97000000000003</v>
      </c>
      <c r="EG3">
        <v>292.303</v>
      </c>
      <c r="EH3">
        <v>300.637</v>
      </c>
      <c r="EI3">
        <v>360.71600000000001</v>
      </c>
      <c r="EJ3">
        <v>369.04899999999998</v>
      </c>
      <c r="EK3">
        <v>328.00099999999998</v>
      </c>
      <c r="EL3">
        <v>336.33499999999998</v>
      </c>
      <c r="EM3">
        <v>344.66800000000001</v>
      </c>
      <c r="EN3">
        <v>417.99599999999998</v>
      </c>
      <c r="EO3">
        <v>426.32900000000001</v>
      </c>
      <c r="EP3">
        <v>437.87799999999999</v>
      </c>
      <c r="EQ3">
        <v>446.21100000000001</v>
      </c>
      <c r="ER3">
        <v>454.54500000000002</v>
      </c>
      <c r="ES3">
        <v>551.63099999999997</v>
      </c>
      <c r="ET3">
        <v>559.96400000000006</v>
      </c>
      <c r="EU3">
        <v>223.91800000000001</v>
      </c>
      <c r="EV3">
        <v>232.25200000000001</v>
      </c>
      <c r="EW3">
        <v>240.58500000000001</v>
      </c>
      <c r="EX3">
        <v>305.73899999999998</v>
      </c>
      <c r="EY3">
        <v>314.07299999999998</v>
      </c>
    </row>
    <row r="4" spans="1:155" x14ac:dyDescent="0.25">
      <c r="A4">
        <v>2</v>
      </c>
      <c r="B4" t="s">
        <v>62</v>
      </c>
      <c r="C4">
        <v>5685.09</v>
      </c>
      <c r="D4">
        <v>137</v>
      </c>
      <c r="E4">
        <v>9.9480400000000004E-5</v>
      </c>
      <c r="F4">
        <v>4.3587800000000003</v>
      </c>
      <c r="G4">
        <v>12.6921</v>
      </c>
      <c r="H4">
        <v>21.025500000000001</v>
      </c>
      <c r="I4">
        <v>137.18</v>
      </c>
      <c r="J4">
        <v>145.51300000000001</v>
      </c>
      <c r="K4">
        <v>5.0611600000000001</v>
      </c>
      <c r="L4">
        <v>13.394500000000001</v>
      </c>
      <c r="M4">
        <v>21.727799999999998</v>
      </c>
      <c r="N4">
        <v>98.949799999999996</v>
      </c>
      <c r="O4">
        <v>107.283</v>
      </c>
      <c r="P4">
        <v>0.25</v>
      </c>
      <c r="Q4">
        <v>8.5833300000000001</v>
      </c>
      <c r="R4">
        <v>16.916699999999999</v>
      </c>
      <c r="S4">
        <v>108.197</v>
      </c>
      <c r="T4">
        <v>116.53</v>
      </c>
      <c r="U4">
        <v>137.18</v>
      </c>
      <c r="V4">
        <v>145.51300000000001</v>
      </c>
      <c r="W4">
        <v>153.846</v>
      </c>
      <c r="X4">
        <v>257.86700000000002</v>
      </c>
      <c r="Y4">
        <v>266.2</v>
      </c>
      <c r="Z4" s="1">
        <v>1.13687E-13</v>
      </c>
      <c r="AA4">
        <v>8.3333300000000001</v>
      </c>
      <c r="AB4">
        <v>16.666699999999999</v>
      </c>
      <c r="AC4">
        <v>114.866</v>
      </c>
      <c r="AD4">
        <v>123.2</v>
      </c>
      <c r="AE4">
        <v>131.53299999999999</v>
      </c>
      <c r="AF4">
        <v>139.86600000000001</v>
      </c>
      <c r="AG4">
        <v>148.19999999999999</v>
      </c>
      <c r="AH4">
        <v>218.238</v>
      </c>
      <c r="AI4">
        <v>226.572</v>
      </c>
      <c r="AJ4">
        <v>82.783100000000005</v>
      </c>
      <c r="AK4">
        <v>91.116399999999999</v>
      </c>
      <c r="AL4">
        <v>99.449799999999996</v>
      </c>
      <c r="AM4">
        <v>177.822</v>
      </c>
      <c r="AN4">
        <v>186.155</v>
      </c>
      <c r="AO4">
        <v>97.962900000000005</v>
      </c>
      <c r="AP4">
        <v>106.29600000000001</v>
      </c>
      <c r="AQ4">
        <v>114.63</v>
      </c>
      <c r="AR4">
        <v>202.072</v>
      </c>
      <c r="AS4">
        <v>210.405</v>
      </c>
      <c r="AT4">
        <v>377.80200000000002</v>
      </c>
      <c r="AU4">
        <v>386.13499999999999</v>
      </c>
      <c r="AV4">
        <v>394.46899999999999</v>
      </c>
      <c r="AW4">
        <v>503.51499999999999</v>
      </c>
      <c r="AX4">
        <v>511.84899999999999</v>
      </c>
      <c r="AY4">
        <v>98.699799999999996</v>
      </c>
      <c r="AZ4">
        <v>107.033</v>
      </c>
      <c r="BA4">
        <v>115.366</v>
      </c>
      <c r="BB4">
        <v>173.3</v>
      </c>
      <c r="BC4">
        <v>181.63399999999999</v>
      </c>
      <c r="BD4">
        <v>316.12700000000001</v>
      </c>
      <c r="BE4">
        <v>324.45999999999998</v>
      </c>
      <c r="BF4">
        <v>332.79399999999998</v>
      </c>
      <c r="BG4">
        <v>432.74400000000003</v>
      </c>
      <c r="BH4">
        <v>441.077</v>
      </c>
      <c r="BI4">
        <v>173.3</v>
      </c>
      <c r="BJ4">
        <v>181.63399999999999</v>
      </c>
      <c r="BK4">
        <v>189.96700000000001</v>
      </c>
      <c r="BL4">
        <v>256.96499999999997</v>
      </c>
      <c r="BM4">
        <v>265.298</v>
      </c>
      <c r="BN4">
        <v>194.489</v>
      </c>
      <c r="BO4">
        <v>202.822</v>
      </c>
      <c r="BP4">
        <v>211.155</v>
      </c>
      <c r="BQ4">
        <v>325.286</v>
      </c>
      <c r="BR4">
        <v>333.61900000000003</v>
      </c>
      <c r="BS4">
        <v>241.7</v>
      </c>
      <c r="BT4">
        <v>250.03399999999999</v>
      </c>
      <c r="BU4">
        <v>258.36700000000002</v>
      </c>
      <c r="BV4">
        <v>339.51900000000001</v>
      </c>
      <c r="BW4">
        <v>347.85199999999998</v>
      </c>
      <c r="BX4">
        <v>170.01300000000001</v>
      </c>
      <c r="BY4">
        <v>178.346</v>
      </c>
      <c r="BZ4">
        <v>186.68</v>
      </c>
      <c r="CA4">
        <v>262.16800000000001</v>
      </c>
      <c r="CB4">
        <v>270.50099999999998</v>
      </c>
      <c r="CC4">
        <v>416.577</v>
      </c>
      <c r="CD4">
        <v>424.91</v>
      </c>
      <c r="CE4">
        <v>433.24400000000003</v>
      </c>
      <c r="CF4">
        <v>537.91999999999996</v>
      </c>
      <c r="CG4">
        <v>546.25300000000004</v>
      </c>
      <c r="CH4">
        <v>240.798</v>
      </c>
      <c r="CI4">
        <v>249.13200000000001</v>
      </c>
      <c r="CJ4">
        <v>257.46499999999997</v>
      </c>
      <c r="CK4">
        <v>330.63</v>
      </c>
      <c r="CL4">
        <v>338.96300000000002</v>
      </c>
      <c r="CM4">
        <v>309.11900000000003</v>
      </c>
      <c r="CN4">
        <v>317.452</v>
      </c>
      <c r="CO4">
        <v>325.786</v>
      </c>
      <c r="CP4">
        <v>436.988</v>
      </c>
      <c r="CQ4">
        <v>445.322</v>
      </c>
      <c r="CR4">
        <v>0.5</v>
      </c>
      <c r="CS4">
        <v>8.8333300000000001</v>
      </c>
      <c r="CT4">
        <v>17.166699999999999</v>
      </c>
      <c r="CU4">
        <v>98.699799999999996</v>
      </c>
      <c r="CV4">
        <v>107.033</v>
      </c>
      <c r="CW4">
        <v>246.001</v>
      </c>
      <c r="CX4">
        <v>254.33500000000001</v>
      </c>
      <c r="CY4">
        <v>262.66800000000001</v>
      </c>
      <c r="CZ4">
        <v>360.88499999999999</v>
      </c>
      <c r="DA4">
        <v>369.21899999999999</v>
      </c>
      <c r="DB4">
        <v>202.072</v>
      </c>
      <c r="DC4">
        <v>210.405</v>
      </c>
      <c r="DD4">
        <v>218.738</v>
      </c>
      <c r="DE4">
        <v>273.13200000000001</v>
      </c>
      <c r="DF4">
        <v>281.46499999999997</v>
      </c>
      <c r="DG4">
        <v>377.55200000000002</v>
      </c>
      <c r="DH4">
        <v>385.88499999999999</v>
      </c>
      <c r="DI4">
        <v>394.21899999999999</v>
      </c>
      <c r="DJ4">
        <v>486.37700000000001</v>
      </c>
      <c r="DK4">
        <v>494.71</v>
      </c>
      <c r="DL4">
        <v>420.822</v>
      </c>
      <c r="DM4">
        <v>429.15499999999997</v>
      </c>
      <c r="DN4">
        <v>437.488</v>
      </c>
      <c r="DO4">
        <v>515.86199999999997</v>
      </c>
      <c r="DP4">
        <v>524.19500000000005</v>
      </c>
      <c r="DQ4">
        <v>323.35199999999998</v>
      </c>
      <c r="DR4">
        <v>331.68599999999998</v>
      </c>
      <c r="DS4">
        <v>340.01900000000001</v>
      </c>
      <c r="DT4">
        <v>392.72500000000002</v>
      </c>
      <c r="DU4">
        <v>401.05799999999999</v>
      </c>
      <c r="DV4">
        <v>356.18599999999998</v>
      </c>
      <c r="DW4">
        <v>364.51900000000001</v>
      </c>
      <c r="DX4">
        <v>372.85199999999998</v>
      </c>
      <c r="DY4">
        <v>484.52300000000002</v>
      </c>
      <c r="DZ4">
        <v>492.85599999999999</v>
      </c>
      <c r="EA4">
        <v>256.96499999999997</v>
      </c>
      <c r="EB4">
        <v>265.298</v>
      </c>
      <c r="EC4">
        <v>273.63200000000001</v>
      </c>
      <c r="ED4">
        <v>332.29399999999998</v>
      </c>
      <c r="EE4">
        <v>340.62700000000001</v>
      </c>
      <c r="EF4">
        <v>314.46300000000002</v>
      </c>
      <c r="EG4">
        <v>322.79599999999999</v>
      </c>
      <c r="EH4">
        <v>331.13</v>
      </c>
      <c r="EI4">
        <v>392.46499999999997</v>
      </c>
      <c r="EJ4">
        <v>400.798</v>
      </c>
      <c r="EK4">
        <v>503.04300000000001</v>
      </c>
      <c r="EL4">
        <v>511.37700000000001</v>
      </c>
      <c r="EM4">
        <v>519.71</v>
      </c>
      <c r="EN4">
        <v>615.98900000000003</v>
      </c>
      <c r="EO4">
        <v>624.322</v>
      </c>
      <c r="EP4">
        <v>82.533100000000005</v>
      </c>
      <c r="EQ4">
        <v>90.866399999999999</v>
      </c>
      <c r="ER4">
        <v>99.199799999999996</v>
      </c>
      <c r="ES4">
        <v>153.346</v>
      </c>
      <c r="ET4">
        <v>161.68</v>
      </c>
      <c r="EU4">
        <v>468.35599999999999</v>
      </c>
      <c r="EV4">
        <v>476.68900000000002</v>
      </c>
      <c r="EW4">
        <v>485.02300000000002</v>
      </c>
      <c r="EX4">
        <v>565.12699999999995</v>
      </c>
      <c r="EY4">
        <v>573.46</v>
      </c>
    </row>
    <row r="5" spans="1:155" x14ac:dyDescent="0.25">
      <c r="A5">
        <v>3</v>
      </c>
      <c r="B5" t="s">
        <v>62</v>
      </c>
      <c r="C5">
        <v>5567.67</v>
      </c>
      <c r="D5">
        <v>94</v>
      </c>
      <c r="E5">
        <v>9.9122099999999997E-5</v>
      </c>
      <c r="F5">
        <v>0.25</v>
      </c>
      <c r="G5">
        <v>8.5833300000000001</v>
      </c>
      <c r="H5">
        <v>16.916699999999999</v>
      </c>
      <c r="I5">
        <v>87.135599999999997</v>
      </c>
      <c r="J5">
        <v>95.468900000000005</v>
      </c>
      <c r="K5">
        <v>0</v>
      </c>
      <c r="L5">
        <v>8.3333300000000001</v>
      </c>
      <c r="M5">
        <v>16.666699999999999</v>
      </c>
      <c r="N5">
        <v>90.563599999999994</v>
      </c>
      <c r="O5">
        <v>98.896900000000002</v>
      </c>
      <c r="P5">
        <v>1</v>
      </c>
      <c r="Q5">
        <v>9.3333300000000001</v>
      </c>
      <c r="R5">
        <v>17.666699999999999</v>
      </c>
      <c r="S5">
        <v>74.396900000000002</v>
      </c>
      <c r="T5">
        <v>82.7303</v>
      </c>
      <c r="U5">
        <v>196.512</v>
      </c>
      <c r="V5">
        <v>204.846</v>
      </c>
      <c r="W5">
        <v>213.179</v>
      </c>
      <c r="X5">
        <v>277.71699999999998</v>
      </c>
      <c r="Y5">
        <v>286.05099999999999</v>
      </c>
      <c r="Z5">
        <v>227.155</v>
      </c>
      <c r="AA5">
        <v>235.488</v>
      </c>
      <c r="AB5">
        <v>243.821</v>
      </c>
      <c r="AC5">
        <v>311.35599999999999</v>
      </c>
      <c r="AD5">
        <v>319.68900000000002</v>
      </c>
      <c r="AE5">
        <v>70.968900000000005</v>
      </c>
      <c r="AF5">
        <v>79.302300000000002</v>
      </c>
      <c r="AG5">
        <v>87.635599999999997</v>
      </c>
      <c r="AH5">
        <v>166.02500000000001</v>
      </c>
      <c r="AI5">
        <v>174.35900000000001</v>
      </c>
      <c r="AJ5">
        <v>74.396900000000002</v>
      </c>
      <c r="AK5">
        <v>82.7303</v>
      </c>
      <c r="AL5">
        <v>91.063599999999994</v>
      </c>
      <c r="AM5">
        <v>164.262</v>
      </c>
      <c r="AN5">
        <v>172.595</v>
      </c>
      <c r="AO5">
        <v>65.648399999999995</v>
      </c>
      <c r="AP5">
        <v>73.981800000000007</v>
      </c>
      <c r="AQ5">
        <v>82.315100000000001</v>
      </c>
      <c r="AR5">
        <v>163.679</v>
      </c>
      <c r="AS5">
        <v>172.012</v>
      </c>
      <c r="AT5">
        <v>0.75</v>
      </c>
      <c r="AU5">
        <v>9.0833300000000001</v>
      </c>
      <c r="AV5">
        <v>17.416699999999999</v>
      </c>
      <c r="AW5">
        <v>119.93300000000001</v>
      </c>
      <c r="AX5">
        <v>128.26599999999999</v>
      </c>
      <c r="AY5">
        <v>0.5</v>
      </c>
      <c r="AZ5">
        <v>8.8333300000000001</v>
      </c>
      <c r="BA5">
        <v>17.166699999999999</v>
      </c>
      <c r="BB5">
        <v>117.19</v>
      </c>
      <c r="BC5">
        <v>125.523</v>
      </c>
      <c r="BD5">
        <v>149.85900000000001</v>
      </c>
      <c r="BE5">
        <v>158.19200000000001</v>
      </c>
      <c r="BF5">
        <v>166.52500000000001</v>
      </c>
      <c r="BG5">
        <v>235.62899999999999</v>
      </c>
      <c r="BH5">
        <v>243.96199999999999</v>
      </c>
      <c r="BI5">
        <v>148.095</v>
      </c>
      <c r="BJ5">
        <v>156.429</v>
      </c>
      <c r="BK5">
        <v>164.762</v>
      </c>
      <c r="BL5">
        <v>239.32499999999999</v>
      </c>
      <c r="BM5">
        <v>247.65899999999999</v>
      </c>
      <c r="BN5">
        <v>260.83699999999999</v>
      </c>
      <c r="BO5">
        <v>269.17099999999999</v>
      </c>
      <c r="BP5">
        <v>277.50400000000002</v>
      </c>
      <c r="BQ5">
        <v>370.767</v>
      </c>
      <c r="BR5">
        <v>379.1</v>
      </c>
      <c r="BS5">
        <v>107.48</v>
      </c>
      <c r="BT5">
        <v>115.81399999999999</v>
      </c>
      <c r="BU5">
        <v>124.14700000000001</v>
      </c>
      <c r="BV5">
        <v>210.238</v>
      </c>
      <c r="BW5">
        <v>218.571</v>
      </c>
      <c r="BX5">
        <v>107.23</v>
      </c>
      <c r="BY5">
        <v>115.56399999999999</v>
      </c>
      <c r="BZ5">
        <v>123.89700000000001</v>
      </c>
      <c r="CA5">
        <v>179.846</v>
      </c>
      <c r="CB5">
        <v>188.179</v>
      </c>
      <c r="CC5">
        <v>226.905</v>
      </c>
      <c r="CD5">
        <v>235.238</v>
      </c>
      <c r="CE5">
        <v>243.571</v>
      </c>
      <c r="CF5">
        <v>322.01400000000001</v>
      </c>
      <c r="CG5">
        <v>330.34699999999998</v>
      </c>
      <c r="CH5">
        <v>235.24100000000001</v>
      </c>
      <c r="CI5">
        <v>243.57400000000001</v>
      </c>
      <c r="CJ5">
        <v>251.90799999999999</v>
      </c>
      <c r="CK5">
        <v>360.78399999999999</v>
      </c>
      <c r="CL5">
        <v>369.11799999999999</v>
      </c>
      <c r="CM5">
        <v>147.512</v>
      </c>
      <c r="CN5">
        <v>155.846</v>
      </c>
      <c r="CO5">
        <v>164.179</v>
      </c>
      <c r="CP5">
        <v>277.00400000000002</v>
      </c>
      <c r="CQ5">
        <v>285.33699999999999</v>
      </c>
      <c r="CR5">
        <v>428.57100000000003</v>
      </c>
      <c r="CS5">
        <v>436.904</v>
      </c>
      <c r="CT5">
        <v>445.238</v>
      </c>
      <c r="CU5">
        <v>557.10799999999995</v>
      </c>
      <c r="CV5">
        <v>565.44100000000003</v>
      </c>
      <c r="CW5">
        <v>345.738</v>
      </c>
      <c r="CX5">
        <v>354.07100000000003</v>
      </c>
      <c r="CY5">
        <v>362.404</v>
      </c>
      <c r="CZ5">
        <v>469.83499999999998</v>
      </c>
      <c r="DA5">
        <v>478.16800000000001</v>
      </c>
      <c r="DB5">
        <v>305.84699999999998</v>
      </c>
      <c r="DC5">
        <v>314.18099999999998</v>
      </c>
      <c r="DD5">
        <v>322.51400000000001</v>
      </c>
      <c r="DE5">
        <v>376.95100000000002</v>
      </c>
      <c r="DF5">
        <v>385.28399999999999</v>
      </c>
      <c r="DG5">
        <v>344.61799999999999</v>
      </c>
      <c r="DH5">
        <v>352.95100000000002</v>
      </c>
      <c r="DI5">
        <v>361.28399999999999</v>
      </c>
      <c r="DJ5">
        <v>460.589</v>
      </c>
      <c r="DK5">
        <v>468.92200000000003</v>
      </c>
      <c r="DL5">
        <v>444.738</v>
      </c>
      <c r="DM5">
        <v>453.07100000000003</v>
      </c>
      <c r="DN5">
        <v>461.404</v>
      </c>
      <c r="DO5">
        <v>576.56700000000001</v>
      </c>
      <c r="DP5">
        <v>584.9</v>
      </c>
      <c r="DQ5">
        <v>261.55099999999999</v>
      </c>
      <c r="DR5">
        <v>269.88400000000001</v>
      </c>
      <c r="DS5">
        <v>278.21699999999998</v>
      </c>
      <c r="DT5">
        <v>369.96199999999999</v>
      </c>
      <c r="DU5">
        <v>378.29599999999999</v>
      </c>
      <c r="DV5">
        <v>163.679</v>
      </c>
      <c r="DW5">
        <v>172.012</v>
      </c>
      <c r="DX5">
        <v>180.346</v>
      </c>
      <c r="DY5">
        <v>235.24100000000001</v>
      </c>
      <c r="DZ5">
        <v>243.57400000000001</v>
      </c>
      <c r="EA5">
        <v>360.78399999999999</v>
      </c>
      <c r="EB5">
        <v>369.11799999999999</v>
      </c>
      <c r="EC5">
        <v>377.45100000000002</v>
      </c>
      <c r="ED5">
        <v>444.988</v>
      </c>
      <c r="EE5">
        <v>453.32100000000003</v>
      </c>
      <c r="EF5">
        <v>444.42200000000003</v>
      </c>
      <c r="EG5">
        <v>452.755</v>
      </c>
      <c r="EH5">
        <v>461.089</v>
      </c>
      <c r="EI5">
        <v>519.80600000000004</v>
      </c>
      <c r="EJ5">
        <v>528.13900000000001</v>
      </c>
      <c r="EK5">
        <v>354.6</v>
      </c>
      <c r="EL5">
        <v>362.93299999999999</v>
      </c>
      <c r="EM5">
        <v>371.267</v>
      </c>
      <c r="EN5">
        <v>460.904</v>
      </c>
      <c r="EO5">
        <v>469.238</v>
      </c>
      <c r="EP5">
        <v>354.35</v>
      </c>
      <c r="EQ5">
        <v>362.68299999999999</v>
      </c>
      <c r="ER5">
        <v>371.017</v>
      </c>
      <c r="ES5">
        <v>444.738</v>
      </c>
      <c r="ET5">
        <v>453.07100000000003</v>
      </c>
      <c r="EU5">
        <v>295.18900000000002</v>
      </c>
      <c r="EV5">
        <v>303.52199999999999</v>
      </c>
      <c r="EW5">
        <v>311.85599999999999</v>
      </c>
      <c r="EX5">
        <v>361.904</v>
      </c>
      <c r="EY5">
        <v>370.238</v>
      </c>
    </row>
    <row r="6" spans="1:155" x14ac:dyDescent="0.25">
      <c r="A6">
        <v>4</v>
      </c>
      <c r="B6" t="s">
        <v>62</v>
      </c>
      <c r="C6">
        <v>6375.55</v>
      </c>
      <c r="D6">
        <v>7</v>
      </c>
      <c r="E6">
        <v>0</v>
      </c>
      <c r="F6">
        <v>1.0139899999999999</v>
      </c>
      <c r="G6">
        <v>9.3473299999999995</v>
      </c>
      <c r="H6">
        <v>17.680700000000002</v>
      </c>
      <c r="I6">
        <v>109.32299999999999</v>
      </c>
      <c r="J6">
        <v>117.65600000000001</v>
      </c>
      <c r="K6">
        <v>0.5</v>
      </c>
      <c r="L6">
        <v>8.8333300000000001</v>
      </c>
      <c r="M6">
        <v>17.166699999999999</v>
      </c>
      <c r="N6">
        <v>118.378</v>
      </c>
      <c r="O6">
        <v>126.711</v>
      </c>
      <c r="P6">
        <v>0.75</v>
      </c>
      <c r="Q6">
        <v>9.0833300000000001</v>
      </c>
      <c r="R6">
        <v>17.416699999999999</v>
      </c>
      <c r="S6">
        <v>109.57299999999999</v>
      </c>
      <c r="T6">
        <v>117.90600000000001</v>
      </c>
      <c r="U6">
        <v>0</v>
      </c>
      <c r="V6">
        <v>8.3333300000000001</v>
      </c>
      <c r="W6">
        <v>16.666699999999999</v>
      </c>
      <c r="X6">
        <v>125.489</v>
      </c>
      <c r="Y6">
        <v>133.82300000000001</v>
      </c>
      <c r="Z6">
        <v>0.25</v>
      </c>
      <c r="AA6">
        <v>8.5833300000000001</v>
      </c>
      <c r="AB6">
        <v>16.916699999999999</v>
      </c>
      <c r="AC6">
        <v>110.39700000000001</v>
      </c>
      <c r="AD6">
        <v>118.73099999999999</v>
      </c>
      <c r="AE6">
        <v>93.155799999999999</v>
      </c>
      <c r="AF6">
        <v>101.489</v>
      </c>
      <c r="AG6">
        <v>109.82299999999999</v>
      </c>
      <c r="AH6">
        <v>163.756</v>
      </c>
      <c r="AI6">
        <v>172.089</v>
      </c>
      <c r="AJ6">
        <v>102.211</v>
      </c>
      <c r="AK6">
        <v>110.545</v>
      </c>
      <c r="AL6">
        <v>118.878</v>
      </c>
      <c r="AM6">
        <v>223.52699999999999</v>
      </c>
      <c r="AN6">
        <v>231.86099999999999</v>
      </c>
      <c r="AO6">
        <v>436.20100000000002</v>
      </c>
      <c r="AP6">
        <v>444.53399999999999</v>
      </c>
      <c r="AQ6">
        <v>452.86799999999999</v>
      </c>
      <c r="AR6">
        <v>561.72400000000005</v>
      </c>
      <c r="AS6">
        <v>570.05700000000002</v>
      </c>
      <c r="AT6">
        <v>109.32299999999999</v>
      </c>
      <c r="AU6">
        <v>117.65600000000001</v>
      </c>
      <c r="AV6">
        <v>125.989</v>
      </c>
      <c r="AW6">
        <v>211.08</v>
      </c>
      <c r="AX6">
        <v>219.41399999999999</v>
      </c>
      <c r="AY6">
        <v>94.230599999999995</v>
      </c>
      <c r="AZ6">
        <v>102.56399999999999</v>
      </c>
      <c r="BA6">
        <v>110.89700000000001</v>
      </c>
      <c r="BB6">
        <v>225.70099999999999</v>
      </c>
      <c r="BC6">
        <v>234.035</v>
      </c>
      <c r="BD6">
        <v>147.589</v>
      </c>
      <c r="BE6">
        <v>155.922</v>
      </c>
      <c r="BF6">
        <v>164.256</v>
      </c>
      <c r="BG6">
        <v>214.73599999999999</v>
      </c>
      <c r="BH6">
        <v>223.06899999999999</v>
      </c>
      <c r="BI6">
        <v>441.67</v>
      </c>
      <c r="BJ6">
        <v>450.00299999999999</v>
      </c>
      <c r="BK6">
        <v>458.33600000000001</v>
      </c>
      <c r="BL6">
        <v>571.66300000000001</v>
      </c>
      <c r="BM6">
        <v>579.99599999999998</v>
      </c>
      <c r="BN6">
        <v>93.405799999999999</v>
      </c>
      <c r="BO6">
        <v>101.739</v>
      </c>
      <c r="BP6">
        <v>110.07299999999999</v>
      </c>
      <c r="BQ6">
        <v>176.529</v>
      </c>
      <c r="BR6">
        <v>184.86199999999999</v>
      </c>
      <c r="BS6">
        <v>194.91399999999999</v>
      </c>
      <c r="BT6">
        <v>203.24700000000001</v>
      </c>
      <c r="BU6">
        <v>211.58</v>
      </c>
      <c r="BV6">
        <v>263.20699999999999</v>
      </c>
      <c r="BW6">
        <v>271.541</v>
      </c>
      <c r="BX6">
        <v>209.535</v>
      </c>
      <c r="BY6">
        <v>217.86799999999999</v>
      </c>
      <c r="BZ6">
        <v>226.20099999999999</v>
      </c>
      <c r="CA6">
        <v>337.76600000000002</v>
      </c>
      <c r="CB6">
        <v>346.1</v>
      </c>
      <c r="CC6">
        <v>198.56899999999999</v>
      </c>
      <c r="CD6">
        <v>206.90299999999999</v>
      </c>
      <c r="CE6">
        <v>215.23599999999999</v>
      </c>
      <c r="CF6">
        <v>293.23</v>
      </c>
      <c r="CG6">
        <v>301.56299999999999</v>
      </c>
      <c r="CH6">
        <v>207.36099999999999</v>
      </c>
      <c r="CI6">
        <v>215.69399999999999</v>
      </c>
      <c r="CJ6">
        <v>224.02699999999999</v>
      </c>
      <c r="CK6">
        <v>327.50299999999999</v>
      </c>
      <c r="CL6">
        <v>335.83699999999999</v>
      </c>
      <c r="CM6">
        <v>160.36199999999999</v>
      </c>
      <c r="CN6">
        <v>168.69499999999999</v>
      </c>
      <c r="CO6">
        <v>177.029</v>
      </c>
      <c r="CP6">
        <v>247.15600000000001</v>
      </c>
      <c r="CQ6">
        <v>255.489</v>
      </c>
      <c r="CR6">
        <v>247.041</v>
      </c>
      <c r="CS6">
        <v>255.374</v>
      </c>
      <c r="CT6">
        <v>263.70699999999999</v>
      </c>
      <c r="CU6">
        <v>321.971</v>
      </c>
      <c r="CV6">
        <v>330.30399999999997</v>
      </c>
      <c r="CW6">
        <v>321.60000000000002</v>
      </c>
      <c r="CX6">
        <v>329.93299999999999</v>
      </c>
      <c r="CY6">
        <v>338.26600000000002</v>
      </c>
      <c r="CZ6">
        <v>454.25</v>
      </c>
      <c r="DA6">
        <v>462.584</v>
      </c>
      <c r="DB6">
        <v>279.87400000000002</v>
      </c>
      <c r="DC6">
        <v>288.20699999999999</v>
      </c>
      <c r="DD6">
        <v>296.541</v>
      </c>
      <c r="DE6">
        <v>396.49599999999998</v>
      </c>
      <c r="DF6">
        <v>404.82900000000001</v>
      </c>
      <c r="DG6">
        <v>311.33699999999999</v>
      </c>
      <c r="DH6">
        <v>319.67</v>
      </c>
      <c r="DI6">
        <v>328.00299999999999</v>
      </c>
      <c r="DJ6">
        <v>396.76100000000002</v>
      </c>
      <c r="DK6">
        <v>405.09399999999999</v>
      </c>
      <c r="DL6">
        <v>242.36799999999999</v>
      </c>
      <c r="DM6">
        <v>250.70099999999999</v>
      </c>
      <c r="DN6">
        <v>259.03500000000003</v>
      </c>
      <c r="DO6">
        <v>361.80900000000003</v>
      </c>
      <c r="DP6">
        <v>370.142</v>
      </c>
      <c r="DQ6">
        <v>309.89699999999999</v>
      </c>
      <c r="DR6">
        <v>318.23</v>
      </c>
      <c r="DS6">
        <v>326.56299999999999</v>
      </c>
      <c r="DT6">
        <v>418.87099999999998</v>
      </c>
      <c r="DU6">
        <v>427.20499999999998</v>
      </c>
      <c r="DV6">
        <v>438.084</v>
      </c>
      <c r="DW6">
        <v>446.41699999999997</v>
      </c>
      <c r="DX6">
        <v>454.75</v>
      </c>
      <c r="DY6">
        <v>543.245</v>
      </c>
      <c r="DZ6">
        <v>551.57799999999997</v>
      </c>
      <c r="EA6">
        <v>380.32900000000001</v>
      </c>
      <c r="EB6">
        <v>388.66199999999998</v>
      </c>
      <c r="EC6">
        <v>396.99599999999998</v>
      </c>
      <c r="ED6">
        <v>455.58800000000002</v>
      </c>
      <c r="EE6">
        <v>463.92099999999999</v>
      </c>
      <c r="EF6">
        <v>380.59399999999999</v>
      </c>
      <c r="EG6">
        <v>388.928</v>
      </c>
      <c r="EH6">
        <v>397.26100000000002</v>
      </c>
      <c r="EI6">
        <v>457.83600000000001</v>
      </c>
      <c r="EJ6">
        <v>466.17</v>
      </c>
      <c r="EK6">
        <v>354.43299999999999</v>
      </c>
      <c r="EL6">
        <v>362.76600000000002</v>
      </c>
      <c r="EM6">
        <v>371.1</v>
      </c>
      <c r="EN6">
        <v>452.36799999999999</v>
      </c>
      <c r="EO6">
        <v>460.70100000000002</v>
      </c>
      <c r="EP6">
        <v>415.274</v>
      </c>
      <c r="EQ6">
        <v>423.60700000000003</v>
      </c>
      <c r="ER6">
        <v>431.94099999999997</v>
      </c>
      <c r="ES6">
        <v>527.07799999999997</v>
      </c>
      <c r="ET6">
        <v>535.41099999999994</v>
      </c>
      <c r="EU6">
        <v>527.07799999999997</v>
      </c>
      <c r="EV6">
        <v>535.41099999999994</v>
      </c>
      <c r="EW6">
        <v>543.745</v>
      </c>
      <c r="EX6">
        <v>646.12900000000002</v>
      </c>
      <c r="EY6">
        <v>654.46199999999999</v>
      </c>
    </row>
    <row r="7" spans="1:155" x14ac:dyDescent="0.25">
      <c r="A7">
        <v>5</v>
      </c>
      <c r="B7" t="s">
        <v>62</v>
      </c>
      <c r="C7">
        <v>5963.86</v>
      </c>
      <c r="D7">
        <v>159</v>
      </c>
      <c r="E7">
        <v>9.8498299999999998E-5</v>
      </c>
      <c r="F7">
        <v>0.5</v>
      </c>
      <c r="G7">
        <v>8.8333300000000001</v>
      </c>
      <c r="H7">
        <v>17.166699999999999</v>
      </c>
      <c r="I7">
        <v>131.81800000000001</v>
      </c>
      <c r="J7">
        <v>140.15100000000001</v>
      </c>
      <c r="K7">
        <v>1.4743900000000001</v>
      </c>
      <c r="L7">
        <v>9.8077199999999998</v>
      </c>
      <c r="M7">
        <v>18.141100000000002</v>
      </c>
      <c r="N7">
        <v>118.92100000000001</v>
      </c>
      <c r="O7">
        <v>127.254</v>
      </c>
      <c r="P7">
        <v>0.25</v>
      </c>
      <c r="Q7">
        <v>8.5833300000000001</v>
      </c>
      <c r="R7">
        <v>16.916699999999999</v>
      </c>
      <c r="S7">
        <v>87.051500000000004</v>
      </c>
      <c r="T7">
        <v>95.384900000000002</v>
      </c>
      <c r="U7">
        <v>216.43600000000001</v>
      </c>
      <c r="V7">
        <v>224.77</v>
      </c>
      <c r="W7">
        <v>233.10300000000001</v>
      </c>
      <c r="X7">
        <v>320.38200000000001</v>
      </c>
      <c r="Y7">
        <v>328.71499999999997</v>
      </c>
      <c r="Z7">
        <v>0.75</v>
      </c>
      <c r="AA7">
        <v>9.0833300000000001</v>
      </c>
      <c r="AB7">
        <v>17.416699999999999</v>
      </c>
      <c r="AC7">
        <v>98.588499999999996</v>
      </c>
      <c r="AD7">
        <v>106.922</v>
      </c>
      <c r="AE7">
        <v>118.67100000000001</v>
      </c>
      <c r="AF7">
        <v>127.004</v>
      </c>
      <c r="AG7">
        <v>135.33799999999999</v>
      </c>
      <c r="AH7">
        <v>197.29</v>
      </c>
      <c r="AI7">
        <v>205.62299999999999</v>
      </c>
      <c r="AJ7">
        <v>118.92100000000001</v>
      </c>
      <c r="AK7">
        <v>127.254</v>
      </c>
      <c r="AL7">
        <v>135.58799999999999</v>
      </c>
      <c r="AM7">
        <v>222.93600000000001</v>
      </c>
      <c r="AN7">
        <v>231.26900000000001</v>
      </c>
      <c r="AO7">
        <v>73.199100000000001</v>
      </c>
      <c r="AP7">
        <v>81.532499999999999</v>
      </c>
      <c r="AQ7">
        <v>89.865799999999993</v>
      </c>
      <c r="AR7">
        <v>181.12299999999999</v>
      </c>
      <c r="AS7">
        <v>189.45699999999999</v>
      </c>
      <c r="AT7">
        <v>0</v>
      </c>
      <c r="AU7">
        <v>8.3333300000000001</v>
      </c>
      <c r="AV7">
        <v>16.666699999999999</v>
      </c>
      <c r="AW7">
        <v>102.004</v>
      </c>
      <c r="AX7">
        <v>110.33799999999999</v>
      </c>
      <c r="AY7">
        <v>261.49700000000001</v>
      </c>
      <c r="AZ7">
        <v>269.83</v>
      </c>
      <c r="BA7">
        <v>278.16399999999999</v>
      </c>
      <c r="BB7">
        <v>385.93299999999999</v>
      </c>
      <c r="BC7">
        <v>394.26600000000002</v>
      </c>
      <c r="BD7">
        <v>181.12299999999999</v>
      </c>
      <c r="BE7">
        <v>189.45699999999999</v>
      </c>
      <c r="BF7">
        <v>197.79</v>
      </c>
      <c r="BG7">
        <v>309.62</v>
      </c>
      <c r="BH7">
        <v>317.95299999999997</v>
      </c>
      <c r="BI7">
        <v>364.22699999999998</v>
      </c>
      <c r="BJ7">
        <v>372.56099999999998</v>
      </c>
      <c r="BK7">
        <v>380.89400000000001</v>
      </c>
      <c r="BL7">
        <v>488.37900000000002</v>
      </c>
      <c r="BM7">
        <v>496.71199999999999</v>
      </c>
      <c r="BN7">
        <v>437.892</v>
      </c>
      <c r="BO7">
        <v>446.22500000000002</v>
      </c>
      <c r="BP7">
        <v>454.55900000000003</v>
      </c>
      <c r="BQ7">
        <v>555.952</v>
      </c>
      <c r="BR7">
        <v>564.28599999999994</v>
      </c>
      <c r="BS7">
        <v>87.051500000000004</v>
      </c>
      <c r="BT7">
        <v>95.384900000000002</v>
      </c>
      <c r="BU7">
        <v>103.718</v>
      </c>
      <c r="BV7">
        <v>181.62299999999999</v>
      </c>
      <c r="BW7">
        <v>189.95699999999999</v>
      </c>
      <c r="BX7">
        <v>82.921800000000005</v>
      </c>
      <c r="BY7">
        <v>91.255099999999999</v>
      </c>
      <c r="BZ7">
        <v>99.588399999999993</v>
      </c>
      <c r="CA7">
        <v>181.37299999999999</v>
      </c>
      <c r="CB7">
        <v>189.70699999999999</v>
      </c>
      <c r="CC7">
        <v>440.96699999999998</v>
      </c>
      <c r="CD7">
        <v>449.3</v>
      </c>
      <c r="CE7">
        <v>457.63299999999998</v>
      </c>
      <c r="CF7">
        <v>533.63099999999997</v>
      </c>
      <c r="CG7">
        <v>541.96400000000006</v>
      </c>
      <c r="CH7">
        <v>213.95699999999999</v>
      </c>
      <c r="CI7">
        <v>222.29</v>
      </c>
      <c r="CJ7">
        <v>230.62299999999999</v>
      </c>
      <c r="CK7">
        <v>325.78699999999998</v>
      </c>
      <c r="CL7">
        <v>334.12</v>
      </c>
      <c r="CM7">
        <v>164.95699999999999</v>
      </c>
      <c r="CN7">
        <v>173.29</v>
      </c>
      <c r="CO7">
        <v>181.62299999999999</v>
      </c>
      <c r="CP7">
        <v>278.09500000000003</v>
      </c>
      <c r="CQ7">
        <v>286.42899999999997</v>
      </c>
      <c r="CR7">
        <v>408.10399999999998</v>
      </c>
      <c r="CS7">
        <v>416.43799999999999</v>
      </c>
      <c r="CT7">
        <v>424.77100000000002</v>
      </c>
      <c r="CU7">
        <v>536.76099999999997</v>
      </c>
      <c r="CV7">
        <v>545.09500000000003</v>
      </c>
      <c r="CW7">
        <v>369.76600000000002</v>
      </c>
      <c r="CX7">
        <v>378.09899999999999</v>
      </c>
      <c r="CY7">
        <v>386.43299999999999</v>
      </c>
      <c r="CZ7">
        <v>447.45600000000002</v>
      </c>
      <c r="DA7">
        <v>455.78899999999999</v>
      </c>
      <c r="DB7">
        <v>294.762</v>
      </c>
      <c r="DC7">
        <v>303.09500000000003</v>
      </c>
      <c r="DD7">
        <v>311.42899999999997</v>
      </c>
      <c r="DE7">
        <v>388.77</v>
      </c>
      <c r="DF7">
        <v>397.10399999999998</v>
      </c>
      <c r="DG7">
        <v>309.62</v>
      </c>
      <c r="DH7">
        <v>317.95299999999997</v>
      </c>
      <c r="DI7">
        <v>326.28699999999998</v>
      </c>
      <c r="DJ7">
        <v>380.39400000000001</v>
      </c>
      <c r="DK7">
        <v>388.72699999999998</v>
      </c>
      <c r="DL7">
        <v>261.92899999999997</v>
      </c>
      <c r="DM7">
        <v>270.262</v>
      </c>
      <c r="DN7">
        <v>278.59500000000003</v>
      </c>
      <c r="DO7">
        <v>391.43799999999999</v>
      </c>
      <c r="DP7">
        <v>399.77100000000002</v>
      </c>
      <c r="DQ7">
        <v>165.45699999999999</v>
      </c>
      <c r="DR7">
        <v>173.79</v>
      </c>
      <c r="DS7">
        <v>182.12299999999999</v>
      </c>
      <c r="DT7">
        <v>232.60300000000001</v>
      </c>
      <c r="DU7">
        <v>240.93600000000001</v>
      </c>
      <c r="DV7">
        <v>165.20699999999999</v>
      </c>
      <c r="DW7">
        <v>173.54</v>
      </c>
      <c r="DX7">
        <v>181.87299999999999</v>
      </c>
      <c r="DY7">
        <v>277.66399999999999</v>
      </c>
      <c r="DZ7">
        <v>285.99700000000001</v>
      </c>
      <c r="EA7">
        <v>372.60399999999998</v>
      </c>
      <c r="EB7">
        <v>380.93700000000001</v>
      </c>
      <c r="EC7">
        <v>389.27</v>
      </c>
      <c r="ED7">
        <v>457.13299999999998</v>
      </c>
      <c r="EE7">
        <v>465.46699999999998</v>
      </c>
      <c r="EF7">
        <v>473.8</v>
      </c>
      <c r="EG7">
        <v>482.13299999999998</v>
      </c>
      <c r="EH7">
        <v>490.46699999999998</v>
      </c>
      <c r="EI7">
        <v>555.61699999999996</v>
      </c>
      <c r="EJ7">
        <v>563.95000000000005</v>
      </c>
      <c r="EK7">
        <v>375.27100000000002</v>
      </c>
      <c r="EL7">
        <v>383.60399999999998</v>
      </c>
      <c r="EM7">
        <v>391.93799999999999</v>
      </c>
      <c r="EN7">
        <v>454.05900000000003</v>
      </c>
      <c r="EO7">
        <v>462.392</v>
      </c>
      <c r="EP7">
        <v>304.21499999999997</v>
      </c>
      <c r="EQ7">
        <v>312.548</v>
      </c>
      <c r="ER7">
        <v>320.88200000000001</v>
      </c>
      <c r="ES7">
        <v>415.15600000000001</v>
      </c>
      <c r="ET7">
        <v>423.49</v>
      </c>
      <c r="EU7">
        <v>431.82299999999998</v>
      </c>
      <c r="EV7">
        <v>440.15600000000001</v>
      </c>
      <c r="EW7">
        <v>448.49</v>
      </c>
      <c r="EX7">
        <v>550.91700000000003</v>
      </c>
      <c r="EY7">
        <v>559.25</v>
      </c>
    </row>
    <row r="8" spans="1:155" x14ac:dyDescent="0.25">
      <c r="A8">
        <v>6</v>
      </c>
      <c r="B8" t="s">
        <v>62</v>
      </c>
      <c r="C8">
        <v>4742.55</v>
      </c>
      <c r="D8">
        <v>377</v>
      </c>
      <c r="E8">
        <v>9.9453599999999999E-5</v>
      </c>
      <c r="F8">
        <v>8.9332200000000004</v>
      </c>
      <c r="G8">
        <v>17.2666</v>
      </c>
      <c r="H8">
        <v>25.599900000000002</v>
      </c>
      <c r="I8">
        <v>126.37</v>
      </c>
      <c r="J8">
        <v>134.703</v>
      </c>
      <c r="K8">
        <v>0</v>
      </c>
      <c r="L8">
        <v>8.3333300000000001</v>
      </c>
      <c r="M8">
        <v>16.666699999999999</v>
      </c>
      <c r="N8">
        <v>85.837800000000001</v>
      </c>
      <c r="O8">
        <v>94.171199999999999</v>
      </c>
      <c r="P8">
        <v>0.25</v>
      </c>
      <c r="Q8">
        <v>8.5833300000000001</v>
      </c>
      <c r="R8">
        <v>16.916699999999999</v>
      </c>
      <c r="S8">
        <v>86.498400000000004</v>
      </c>
      <c r="T8">
        <v>94.831800000000001</v>
      </c>
      <c r="U8">
        <v>13.66</v>
      </c>
      <c r="V8">
        <v>21.993300000000001</v>
      </c>
      <c r="W8">
        <v>30.326699999999999</v>
      </c>
      <c r="X8">
        <v>126.12</v>
      </c>
      <c r="Y8">
        <v>134.453</v>
      </c>
      <c r="Z8">
        <v>0.91782900000000001</v>
      </c>
      <c r="AA8">
        <v>9.2511600000000005</v>
      </c>
      <c r="AB8">
        <v>17.584499999999998</v>
      </c>
      <c r="AC8">
        <v>70.331800000000001</v>
      </c>
      <c r="AD8">
        <v>78.665099999999995</v>
      </c>
      <c r="AE8">
        <v>110.203</v>
      </c>
      <c r="AF8">
        <v>118.536</v>
      </c>
      <c r="AG8">
        <v>126.87</v>
      </c>
      <c r="AH8">
        <v>194.77099999999999</v>
      </c>
      <c r="AI8">
        <v>203.10499999999999</v>
      </c>
      <c r="AJ8">
        <v>69.671199999999999</v>
      </c>
      <c r="AK8">
        <v>78.004499999999993</v>
      </c>
      <c r="AL8">
        <v>86.337800000000001</v>
      </c>
      <c r="AM8">
        <v>137.09700000000001</v>
      </c>
      <c r="AN8">
        <v>145.43</v>
      </c>
      <c r="AO8">
        <v>357.233</v>
      </c>
      <c r="AP8">
        <v>365.56599999999997</v>
      </c>
      <c r="AQ8">
        <v>373.9</v>
      </c>
      <c r="AR8">
        <v>480.86799999999999</v>
      </c>
      <c r="AS8">
        <v>489.20100000000002</v>
      </c>
      <c r="AT8">
        <v>109.953</v>
      </c>
      <c r="AU8">
        <v>118.286</v>
      </c>
      <c r="AV8">
        <v>126.62</v>
      </c>
      <c r="AW8">
        <v>187.13</v>
      </c>
      <c r="AX8">
        <v>195.46299999999999</v>
      </c>
      <c r="AY8">
        <v>397.036</v>
      </c>
      <c r="AZ8">
        <v>405.36900000000003</v>
      </c>
      <c r="BA8">
        <v>413.702</v>
      </c>
      <c r="BB8">
        <v>495.49400000000003</v>
      </c>
      <c r="BC8">
        <v>503.827</v>
      </c>
      <c r="BD8">
        <v>181.18199999999999</v>
      </c>
      <c r="BE8">
        <v>189.51499999999999</v>
      </c>
      <c r="BF8">
        <v>197.84800000000001</v>
      </c>
      <c r="BG8">
        <v>278.33600000000001</v>
      </c>
      <c r="BH8">
        <v>286.67</v>
      </c>
      <c r="BI8">
        <v>181.995</v>
      </c>
      <c r="BJ8">
        <v>190.328</v>
      </c>
      <c r="BK8">
        <v>198.66200000000001</v>
      </c>
      <c r="BL8">
        <v>261.42</v>
      </c>
      <c r="BM8">
        <v>269.75299999999999</v>
      </c>
      <c r="BN8">
        <v>70.331800000000001</v>
      </c>
      <c r="BO8">
        <v>78.665099999999995</v>
      </c>
      <c r="BP8">
        <v>86.998400000000004</v>
      </c>
      <c r="BQ8">
        <v>142.286</v>
      </c>
      <c r="BR8">
        <v>150.62</v>
      </c>
      <c r="BS8">
        <v>170.96299999999999</v>
      </c>
      <c r="BT8">
        <v>179.297</v>
      </c>
      <c r="BU8">
        <v>187.63</v>
      </c>
      <c r="BV8">
        <v>248.88399999999999</v>
      </c>
      <c r="BW8">
        <v>257.21699999999998</v>
      </c>
      <c r="BX8">
        <v>168.37299999999999</v>
      </c>
      <c r="BY8">
        <v>176.70699999999999</v>
      </c>
      <c r="BZ8">
        <v>185.04</v>
      </c>
      <c r="CA8">
        <v>260.17099999999999</v>
      </c>
      <c r="CB8">
        <v>268.50400000000002</v>
      </c>
      <c r="CC8">
        <v>278.08600000000001</v>
      </c>
      <c r="CD8">
        <v>286.42</v>
      </c>
      <c r="CE8">
        <v>294.75299999999999</v>
      </c>
      <c r="CF8">
        <v>380.13</v>
      </c>
      <c r="CG8">
        <v>388.46300000000002</v>
      </c>
      <c r="CH8">
        <v>120.93</v>
      </c>
      <c r="CI8">
        <v>129.26300000000001</v>
      </c>
      <c r="CJ8">
        <v>137.59700000000001</v>
      </c>
      <c r="CK8">
        <v>198.16200000000001</v>
      </c>
      <c r="CL8">
        <v>206.495</v>
      </c>
      <c r="CM8">
        <v>126.12</v>
      </c>
      <c r="CN8">
        <v>134.453</v>
      </c>
      <c r="CO8">
        <v>142.786</v>
      </c>
      <c r="CP8">
        <v>224.46299999999999</v>
      </c>
      <c r="CQ8">
        <v>232.79599999999999</v>
      </c>
      <c r="CR8">
        <v>241.13</v>
      </c>
      <c r="CS8">
        <v>249.46299999999999</v>
      </c>
      <c r="CT8">
        <v>257.79599999999999</v>
      </c>
      <c r="CU8">
        <v>340.56599999999997</v>
      </c>
      <c r="CV8">
        <v>348.9</v>
      </c>
      <c r="CW8">
        <v>54.165100000000002</v>
      </c>
      <c r="CX8">
        <v>62.498399999999997</v>
      </c>
      <c r="CY8">
        <v>70.831800000000001</v>
      </c>
      <c r="CZ8">
        <v>184.54</v>
      </c>
      <c r="DA8">
        <v>192.87299999999999</v>
      </c>
      <c r="DB8">
        <v>363.96300000000002</v>
      </c>
      <c r="DC8">
        <v>372.29599999999999</v>
      </c>
      <c r="DD8">
        <v>380.63</v>
      </c>
      <c r="DE8">
        <v>472.79300000000001</v>
      </c>
      <c r="DF8">
        <v>481.12599999999998</v>
      </c>
      <c r="DG8">
        <v>245.25299999999999</v>
      </c>
      <c r="DH8">
        <v>253.58600000000001</v>
      </c>
      <c r="DI8">
        <v>261.92</v>
      </c>
      <c r="DJ8">
        <v>330.072</v>
      </c>
      <c r="DK8">
        <v>338.40600000000001</v>
      </c>
      <c r="DL8">
        <v>214.828</v>
      </c>
      <c r="DM8">
        <v>223.16200000000001</v>
      </c>
      <c r="DN8">
        <v>231.495</v>
      </c>
      <c r="DO8">
        <v>290.81299999999999</v>
      </c>
      <c r="DP8">
        <v>299.14600000000002</v>
      </c>
      <c r="DQ8">
        <v>326.23200000000003</v>
      </c>
      <c r="DR8">
        <v>334.565</v>
      </c>
      <c r="DS8">
        <v>342.899</v>
      </c>
      <c r="DT8">
        <v>456.62599999999998</v>
      </c>
      <c r="DU8">
        <v>464.96</v>
      </c>
      <c r="DV8">
        <v>244.00399999999999</v>
      </c>
      <c r="DW8">
        <v>252.33699999999999</v>
      </c>
      <c r="DX8">
        <v>260.67099999999999</v>
      </c>
      <c r="DY8">
        <v>331.339</v>
      </c>
      <c r="DZ8">
        <v>339.67200000000003</v>
      </c>
      <c r="EA8">
        <v>456.62599999999998</v>
      </c>
      <c r="EB8">
        <v>464.96</v>
      </c>
      <c r="EC8">
        <v>473.29300000000001</v>
      </c>
      <c r="ED8">
        <v>578.81899999999996</v>
      </c>
      <c r="EE8">
        <v>587.15200000000004</v>
      </c>
      <c r="EF8">
        <v>313.90600000000001</v>
      </c>
      <c r="EG8">
        <v>322.23899999999998</v>
      </c>
      <c r="EH8">
        <v>330.572</v>
      </c>
      <c r="EI8">
        <v>433.23500000000001</v>
      </c>
      <c r="EJ8">
        <v>441.56799999999998</v>
      </c>
      <c r="EK8">
        <v>278.33600000000001</v>
      </c>
      <c r="EL8">
        <v>286.67</v>
      </c>
      <c r="EM8">
        <v>295.00299999999999</v>
      </c>
      <c r="EN8">
        <v>369.54899999999998</v>
      </c>
      <c r="EO8">
        <v>377.88200000000001</v>
      </c>
      <c r="EP8">
        <v>449.90199999999999</v>
      </c>
      <c r="EQ8">
        <v>458.23500000000001</v>
      </c>
      <c r="ER8">
        <v>466.56799999999998</v>
      </c>
      <c r="ES8">
        <v>560.94000000000005</v>
      </c>
      <c r="ET8">
        <v>569.27300000000002</v>
      </c>
      <c r="EU8">
        <v>315.17200000000003</v>
      </c>
      <c r="EV8">
        <v>323.505</v>
      </c>
      <c r="EW8">
        <v>331.839</v>
      </c>
      <c r="EX8">
        <v>413.202</v>
      </c>
      <c r="EY8">
        <v>421.536</v>
      </c>
    </row>
    <row r="9" spans="1:155" x14ac:dyDescent="0.25">
      <c r="A9">
        <v>7</v>
      </c>
      <c r="B9" t="s">
        <v>62</v>
      </c>
      <c r="C9">
        <v>5927.22</v>
      </c>
      <c r="D9">
        <v>79</v>
      </c>
      <c r="E9">
        <v>9.9695899999999995E-5</v>
      </c>
      <c r="F9">
        <v>0.25</v>
      </c>
      <c r="G9">
        <v>8.5833300000000001</v>
      </c>
      <c r="H9">
        <v>16.916699999999999</v>
      </c>
      <c r="I9">
        <v>112.47799999999999</v>
      </c>
      <c r="J9">
        <v>120.812</v>
      </c>
      <c r="K9">
        <v>136.22900000000001</v>
      </c>
      <c r="L9">
        <v>144.56200000000001</v>
      </c>
      <c r="M9">
        <v>152.89599999999999</v>
      </c>
      <c r="N9">
        <v>248.297</v>
      </c>
      <c r="O9">
        <v>256.63</v>
      </c>
      <c r="P9">
        <v>8.5006299999999992</v>
      </c>
      <c r="Q9">
        <v>16.834</v>
      </c>
      <c r="R9">
        <v>25.167300000000001</v>
      </c>
      <c r="S9">
        <v>136.22900000000001</v>
      </c>
      <c r="T9">
        <v>144.56200000000001</v>
      </c>
      <c r="U9">
        <v>0</v>
      </c>
      <c r="V9">
        <v>8.3333300000000001</v>
      </c>
      <c r="W9">
        <v>16.666699999999999</v>
      </c>
      <c r="X9">
        <v>85.866600000000005</v>
      </c>
      <c r="Y9">
        <v>94.2</v>
      </c>
      <c r="Z9">
        <v>0.75</v>
      </c>
      <c r="AA9">
        <v>9.0833300000000001</v>
      </c>
      <c r="AB9">
        <v>17.416699999999999</v>
      </c>
      <c r="AC9">
        <v>70.849699999999999</v>
      </c>
      <c r="AD9">
        <v>79.183099999999996</v>
      </c>
      <c r="AE9">
        <v>395.637</v>
      </c>
      <c r="AF9">
        <v>403.97</v>
      </c>
      <c r="AG9">
        <v>412.30399999999997</v>
      </c>
      <c r="AH9">
        <v>518.57600000000002</v>
      </c>
      <c r="AI9">
        <v>526.91</v>
      </c>
      <c r="AJ9">
        <v>0.5</v>
      </c>
      <c r="AK9">
        <v>8.8333300000000001</v>
      </c>
      <c r="AL9">
        <v>17.166699999999999</v>
      </c>
      <c r="AM9">
        <v>69.772900000000007</v>
      </c>
      <c r="AN9">
        <v>78.106200000000001</v>
      </c>
      <c r="AO9">
        <v>129.39500000000001</v>
      </c>
      <c r="AP9">
        <v>137.72800000000001</v>
      </c>
      <c r="AQ9">
        <v>146.06200000000001</v>
      </c>
      <c r="AR9">
        <v>261.13200000000001</v>
      </c>
      <c r="AS9">
        <v>269.46600000000001</v>
      </c>
      <c r="AT9">
        <v>69.772900000000007</v>
      </c>
      <c r="AU9">
        <v>78.106200000000001</v>
      </c>
      <c r="AV9">
        <v>86.439599999999999</v>
      </c>
      <c r="AW9">
        <v>185.51499999999999</v>
      </c>
      <c r="AX9">
        <v>193.84800000000001</v>
      </c>
      <c r="AY9">
        <v>54.683100000000003</v>
      </c>
      <c r="AZ9">
        <v>63.016399999999997</v>
      </c>
      <c r="BA9">
        <v>71.349699999999999</v>
      </c>
      <c r="BB9">
        <v>145.06200000000001</v>
      </c>
      <c r="BC9">
        <v>153.39500000000001</v>
      </c>
      <c r="BD9">
        <v>102.533</v>
      </c>
      <c r="BE9">
        <v>110.867</v>
      </c>
      <c r="BF9">
        <v>119.2</v>
      </c>
      <c r="BG9">
        <v>185.26499999999999</v>
      </c>
      <c r="BH9">
        <v>193.59800000000001</v>
      </c>
      <c r="BI9">
        <v>234.72800000000001</v>
      </c>
      <c r="BJ9">
        <v>243.06100000000001</v>
      </c>
      <c r="BK9">
        <v>251.39500000000001</v>
      </c>
      <c r="BL9">
        <v>312.84800000000001</v>
      </c>
      <c r="BM9">
        <v>321.18200000000002</v>
      </c>
      <c r="BN9">
        <v>244.96600000000001</v>
      </c>
      <c r="BO9">
        <v>253.29900000000001</v>
      </c>
      <c r="BP9">
        <v>261.63200000000001</v>
      </c>
      <c r="BQ9">
        <v>357.18799999999999</v>
      </c>
      <c r="BR9">
        <v>365.52100000000002</v>
      </c>
      <c r="BS9">
        <v>169.34800000000001</v>
      </c>
      <c r="BT9">
        <v>177.68100000000001</v>
      </c>
      <c r="BU9">
        <v>186.01499999999999</v>
      </c>
      <c r="BV9">
        <v>254.756</v>
      </c>
      <c r="BW9">
        <v>263.08999999999997</v>
      </c>
      <c r="BX9">
        <v>129.14500000000001</v>
      </c>
      <c r="BY9">
        <v>137.47800000000001</v>
      </c>
      <c r="BZ9">
        <v>145.81200000000001</v>
      </c>
      <c r="CA9">
        <v>248.602</v>
      </c>
      <c r="CB9">
        <v>256.935</v>
      </c>
      <c r="CC9">
        <v>169.09800000000001</v>
      </c>
      <c r="CD9">
        <v>177.43100000000001</v>
      </c>
      <c r="CE9">
        <v>185.76499999999999</v>
      </c>
      <c r="CF9">
        <v>264.46300000000002</v>
      </c>
      <c r="CG9">
        <v>272.79700000000003</v>
      </c>
      <c r="CH9">
        <v>53.606200000000001</v>
      </c>
      <c r="CI9">
        <v>61.939599999999999</v>
      </c>
      <c r="CJ9">
        <v>70.272900000000007</v>
      </c>
      <c r="CK9">
        <v>152.39599999999999</v>
      </c>
      <c r="CL9">
        <v>160.72900000000001</v>
      </c>
      <c r="CM9">
        <v>345.68200000000002</v>
      </c>
      <c r="CN9">
        <v>354.01499999999999</v>
      </c>
      <c r="CO9">
        <v>362.34800000000001</v>
      </c>
      <c r="CP9">
        <v>419.15600000000001</v>
      </c>
      <c r="CQ9">
        <v>427.49</v>
      </c>
      <c r="CR9">
        <v>238.59</v>
      </c>
      <c r="CS9">
        <v>246.923</v>
      </c>
      <c r="CT9">
        <v>255.256</v>
      </c>
      <c r="CU9">
        <v>320.12</v>
      </c>
      <c r="CV9">
        <v>328.45299999999997</v>
      </c>
      <c r="CW9">
        <v>232.435</v>
      </c>
      <c r="CX9">
        <v>240.76900000000001</v>
      </c>
      <c r="CY9">
        <v>249.102</v>
      </c>
      <c r="CZ9">
        <v>329.01499999999999</v>
      </c>
      <c r="DA9">
        <v>337.34800000000001</v>
      </c>
      <c r="DB9">
        <v>248.297</v>
      </c>
      <c r="DC9">
        <v>256.63</v>
      </c>
      <c r="DD9">
        <v>264.96300000000002</v>
      </c>
      <c r="DE9">
        <v>328.32900000000001</v>
      </c>
      <c r="DF9">
        <v>336.66300000000001</v>
      </c>
      <c r="DG9">
        <v>297.36500000000001</v>
      </c>
      <c r="DH9">
        <v>305.69799999999998</v>
      </c>
      <c r="DI9">
        <v>314.03199999999998</v>
      </c>
      <c r="DJ9">
        <v>408.09</v>
      </c>
      <c r="DK9">
        <v>416.423</v>
      </c>
      <c r="DL9">
        <v>402.99</v>
      </c>
      <c r="DM9">
        <v>411.32299999999998</v>
      </c>
      <c r="DN9">
        <v>419.65600000000001</v>
      </c>
      <c r="DO9">
        <v>493.18599999999998</v>
      </c>
      <c r="DP9">
        <v>501.51900000000001</v>
      </c>
      <c r="DQ9">
        <v>304.17500000000001</v>
      </c>
      <c r="DR9">
        <v>312.50900000000001</v>
      </c>
      <c r="DS9">
        <v>320.84199999999998</v>
      </c>
      <c r="DT9">
        <v>419.40600000000001</v>
      </c>
      <c r="DU9">
        <v>427.74</v>
      </c>
      <c r="DV9">
        <v>312.84800000000001</v>
      </c>
      <c r="DW9">
        <v>321.18200000000002</v>
      </c>
      <c r="DX9">
        <v>329.51499999999999</v>
      </c>
      <c r="DY9">
        <v>424.25700000000001</v>
      </c>
      <c r="DZ9">
        <v>432.59</v>
      </c>
      <c r="EA9">
        <v>312.16300000000001</v>
      </c>
      <c r="EB9">
        <v>320.49599999999998</v>
      </c>
      <c r="EC9">
        <v>328.82900000000001</v>
      </c>
      <c r="ED9">
        <v>411.80399999999997</v>
      </c>
      <c r="EE9">
        <v>420.137</v>
      </c>
      <c r="EF9">
        <v>393.483</v>
      </c>
      <c r="EG9">
        <v>401.81700000000001</v>
      </c>
      <c r="EH9">
        <v>410.15</v>
      </c>
      <c r="EI9">
        <v>477.01900000000001</v>
      </c>
      <c r="EJ9">
        <v>485.35199999999998</v>
      </c>
      <c r="EK9">
        <v>477.01900000000001</v>
      </c>
      <c r="EL9">
        <v>485.35199999999998</v>
      </c>
      <c r="EM9">
        <v>493.68599999999998</v>
      </c>
      <c r="EN9">
        <v>577.06799999999998</v>
      </c>
      <c r="EO9">
        <v>585.40099999999995</v>
      </c>
      <c r="EP9">
        <v>403.24</v>
      </c>
      <c r="EQ9">
        <v>411.57299999999998</v>
      </c>
      <c r="ER9">
        <v>419.90600000000001</v>
      </c>
      <c r="ES9">
        <v>481.12</v>
      </c>
      <c r="ET9">
        <v>489.45299999999997</v>
      </c>
      <c r="EU9">
        <v>408.09</v>
      </c>
      <c r="EV9">
        <v>416.423</v>
      </c>
      <c r="EW9">
        <v>424.75700000000001</v>
      </c>
      <c r="EX9">
        <v>488.36399999999998</v>
      </c>
      <c r="EY9">
        <v>496.69799999999998</v>
      </c>
    </row>
    <row r="10" spans="1:155" x14ac:dyDescent="0.25">
      <c r="A10">
        <v>8</v>
      </c>
      <c r="B10" t="s">
        <v>62</v>
      </c>
      <c r="C10">
        <v>5592.64</v>
      </c>
      <c r="D10">
        <v>84</v>
      </c>
      <c r="E10">
        <v>9.9512000000000005E-5</v>
      </c>
      <c r="F10">
        <v>164.68899999999999</v>
      </c>
      <c r="G10">
        <v>173.02199999999999</v>
      </c>
      <c r="H10">
        <v>181.35599999999999</v>
      </c>
      <c r="I10">
        <v>262.20999999999998</v>
      </c>
      <c r="J10">
        <v>270.54399999999998</v>
      </c>
      <c r="K10">
        <v>1</v>
      </c>
      <c r="L10">
        <v>9.3333300000000001</v>
      </c>
      <c r="M10">
        <v>17.666699999999999</v>
      </c>
      <c r="N10">
        <v>98.373699999999999</v>
      </c>
      <c r="O10">
        <v>106.70699999999999</v>
      </c>
      <c r="P10">
        <v>0.5</v>
      </c>
      <c r="Q10">
        <v>8.8333300000000001</v>
      </c>
      <c r="R10">
        <v>17.166699999999999</v>
      </c>
      <c r="S10">
        <v>74.649699999999996</v>
      </c>
      <c r="T10">
        <v>82.983000000000004</v>
      </c>
      <c r="U10">
        <v>0.75</v>
      </c>
      <c r="V10">
        <v>9.0833300000000001</v>
      </c>
      <c r="W10">
        <v>17.416699999999999</v>
      </c>
      <c r="X10">
        <v>81.105000000000004</v>
      </c>
      <c r="Y10">
        <v>89.438299999999998</v>
      </c>
      <c r="Z10">
        <v>0.25</v>
      </c>
      <c r="AA10">
        <v>8.5833300000000001</v>
      </c>
      <c r="AB10">
        <v>16.916699999999999</v>
      </c>
      <c r="AC10">
        <v>81.707099999999997</v>
      </c>
      <c r="AD10">
        <v>90.040400000000005</v>
      </c>
      <c r="AE10">
        <v>0</v>
      </c>
      <c r="AF10">
        <v>8.3333300000000001</v>
      </c>
      <c r="AG10">
        <v>16.666699999999999</v>
      </c>
      <c r="AH10">
        <v>68.217799999999997</v>
      </c>
      <c r="AI10">
        <v>76.551100000000005</v>
      </c>
      <c r="AJ10">
        <v>98.373699999999999</v>
      </c>
      <c r="AK10">
        <v>106.70699999999999</v>
      </c>
      <c r="AL10">
        <v>115.04</v>
      </c>
      <c r="AM10">
        <v>224.76300000000001</v>
      </c>
      <c r="AN10">
        <v>233.09700000000001</v>
      </c>
      <c r="AO10">
        <v>59.456899999999997</v>
      </c>
      <c r="AP10">
        <v>67.790300000000002</v>
      </c>
      <c r="AQ10">
        <v>76.123599999999996</v>
      </c>
      <c r="AR10">
        <v>164.93899999999999</v>
      </c>
      <c r="AS10">
        <v>173.27199999999999</v>
      </c>
      <c r="AT10">
        <v>68.217799999999997</v>
      </c>
      <c r="AU10">
        <v>76.551100000000005</v>
      </c>
      <c r="AV10">
        <v>84.884500000000003</v>
      </c>
      <c r="AW10">
        <v>164.68899999999999</v>
      </c>
      <c r="AX10">
        <v>173.02199999999999</v>
      </c>
      <c r="AY10">
        <v>65.540400000000005</v>
      </c>
      <c r="AZ10">
        <v>73.873699999999999</v>
      </c>
      <c r="BA10">
        <v>82.207099999999997</v>
      </c>
      <c r="BB10">
        <v>137.523</v>
      </c>
      <c r="BC10">
        <v>145.857</v>
      </c>
      <c r="BD10">
        <v>411.64400000000001</v>
      </c>
      <c r="BE10">
        <v>419.97699999999998</v>
      </c>
      <c r="BF10">
        <v>428.31</v>
      </c>
      <c r="BG10">
        <v>538.96500000000003</v>
      </c>
      <c r="BH10">
        <v>547.29899999999998</v>
      </c>
      <c r="BI10">
        <v>208.59700000000001</v>
      </c>
      <c r="BJ10">
        <v>216.93</v>
      </c>
      <c r="BK10">
        <v>225.26300000000001</v>
      </c>
      <c r="BL10">
        <v>320.161</v>
      </c>
      <c r="BM10">
        <v>328.49400000000003</v>
      </c>
      <c r="BN10">
        <v>154.19</v>
      </c>
      <c r="BO10">
        <v>162.523</v>
      </c>
      <c r="BP10">
        <v>170.857</v>
      </c>
      <c r="BQ10">
        <v>226.89599999999999</v>
      </c>
      <c r="BR10">
        <v>235.23</v>
      </c>
      <c r="BS10">
        <v>162.346</v>
      </c>
      <c r="BT10">
        <v>170.679</v>
      </c>
      <c r="BU10">
        <v>179.01300000000001</v>
      </c>
      <c r="BV10">
        <v>257.21899999999999</v>
      </c>
      <c r="BW10">
        <v>265.55200000000002</v>
      </c>
      <c r="BX10">
        <v>133.005</v>
      </c>
      <c r="BY10">
        <v>141.33799999999999</v>
      </c>
      <c r="BZ10">
        <v>149.672</v>
      </c>
      <c r="CA10">
        <v>210.73</v>
      </c>
      <c r="CB10">
        <v>219.06299999999999</v>
      </c>
      <c r="CC10">
        <v>52.051099999999998</v>
      </c>
      <c r="CD10">
        <v>60.384500000000003</v>
      </c>
      <c r="CE10">
        <v>68.717799999999997</v>
      </c>
      <c r="CF10">
        <v>180.85599999999999</v>
      </c>
      <c r="CG10">
        <v>189.18899999999999</v>
      </c>
      <c r="CH10">
        <v>303.99400000000003</v>
      </c>
      <c r="CI10">
        <v>312.327</v>
      </c>
      <c r="CJ10">
        <v>320.661</v>
      </c>
      <c r="CK10">
        <v>394.97699999999998</v>
      </c>
      <c r="CL10">
        <v>403.31</v>
      </c>
      <c r="CM10">
        <v>210.73</v>
      </c>
      <c r="CN10">
        <v>219.06299999999999</v>
      </c>
      <c r="CO10">
        <v>227.39599999999999</v>
      </c>
      <c r="CP10">
        <v>313.101</v>
      </c>
      <c r="CQ10">
        <v>321.435</v>
      </c>
      <c r="CR10">
        <v>243.56299999999999</v>
      </c>
      <c r="CS10">
        <v>251.89599999999999</v>
      </c>
      <c r="CT10">
        <v>260.23</v>
      </c>
      <c r="CU10">
        <v>352.08800000000002</v>
      </c>
      <c r="CV10">
        <v>360.42099999999999</v>
      </c>
      <c r="CW10">
        <v>197.52199999999999</v>
      </c>
      <c r="CX10">
        <v>205.85599999999999</v>
      </c>
      <c r="CY10">
        <v>214.18899999999999</v>
      </c>
      <c r="CZ10">
        <v>273.38499999999999</v>
      </c>
      <c r="DA10">
        <v>281.71899999999999</v>
      </c>
      <c r="DB10">
        <v>246.04400000000001</v>
      </c>
      <c r="DC10">
        <v>254.37700000000001</v>
      </c>
      <c r="DD10">
        <v>262.70999999999998</v>
      </c>
      <c r="DE10">
        <v>362.04899999999998</v>
      </c>
      <c r="DF10">
        <v>370.38200000000001</v>
      </c>
      <c r="DG10">
        <v>378.81</v>
      </c>
      <c r="DH10">
        <v>387.14400000000001</v>
      </c>
      <c r="DI10">
        <v>395.47699999999998</v>
      </c>
      <c r="DJ10">
        <v>460.06</v>
      </c>
      <c r="DK10">
        <v>468.39400000000001</v>
      </c>
      <c r="DL10">
        <v>296.935</v>
      </c>
      <c r="DM10">
        <v>305.26799999999997</v>
      </c>
      <c r="DN10">
        <v>313.601</v>
      </c>
      <c r="DO10">
        <v>392.17399999999998</v>
      </c>
      <c r="DP10">
        <v>400.50799999999998</v>
      </c>
      <c r="DQ10">
        <v>338.44499999999999</v>
      </c>
      <c r="DR10">
        <v>346.779</v>
      </c>
      <c r="DS10">
        <v>355.11200000000002</v>
      </c>
      <c r="DT10">
        <v>443.89400000000001</v>
      </c>
      <c r="DU10">
        <v>452.22699999999998</v>
      </c>
      <c r="DV10">
        <v>257.21899999999999</v>
      </c>
      <c r="DW10">
        <v>265.55200000000002</v>
      </c>
      <c r="DX10">
        <v>273.88499999999999</v>
      </c>
      <c r="DY10">
        <v>385.01900000000001</v>
      </c>
      <c r="DZ10">
        <v>393.35199999999998</v>
      </c>
      <c r="EA10">
        <v>345.88200000000001</v>
      </c>
      <c r="EB10">
        <v>354.21600000000001</v>
      </c>
      <c r="EC10">
        <v>362.54899999999998</v>
      </c>
      <c r="ED10">
        <v>418.416</v>
      </c>
      <c r="EE10">
        <v>426.74900000000002</v>
      </c>
      <c r="EF10">
        <v>443.89400000000001</v>
      </c>
      <c r="EG10">
        <v>452.22699999999998</v>
      </c>
      <c r="EH10">
        <v>460.56</v>
      </c>
      <c r="EI10">
        <v>516.20500000000004</v>
      </c>
      <c r="EJ10">
        <v>524.53800000000001</v>
      </c>
      <c r="EK10">
        <v>379.06</v>
      </c>
      <c r="EL10">
        <v>387.39400000000001</v>
      </c>
      <c r="EM10">
        <v>395.72699999999998</v>
      </c>
      <c r="EN10">
        <v>472.822</v>
      </c>
      <c r="EO10">
        <v>481.15600000000001</v>
      </c>
      <c r="EP10">
        <v>435.08199999999999</v>
      </c>
      <c r="EQ10">
        <v>443.416</v>
      </c>
      <c r="ER10">
        <v>451.74900000000002</v>
      </c>
      <c r="ES10">
        <v>560.07399999999996</v>
      </c>
      <c r="ET10">
        <v>568.40700000000004</v>
      </c>
      <c r="EU10">
        <v>379.31</v>
      </c>
      <c r="EV10">
        <v>387.64400000000001</v>
      </c>
      <c r="EW10">
        <v>395.97699999999998</v>
      </c>
      <c r="EX10">
        <v>488.58</v>
      </c>
      <c r="EY10">
        <v>496.91399999999999</v>
      </c>
    </row>
    <row r="11" spans="1:155" x14ac:dyDescent="0.25">
      <c r="A11">
        <v>9</v>
      </c>
      <c r="B11" t="s">
        <v>62</v>
      </c>
      <c r="C11">
        <v>6159.81</v>
      </c>
      <c r="D11">
        <v>282</v>
      </c>
      <c r="E11">
        <v>9.8723599999999998E-5</v>
      </c>
      <c r="F11">
        <v>3.31921</v>
      </c>
      <c r="G11">
        <v>11.6525</v>
      </c>
      <c r="H11">
        <v>19.985900000000001</v>
      </c>
      <c r="I11">
        <v>105.544</v>
      </c>
      <c r="J11">
        <v>113.878</v>
      </c>
      <c r="K11">
        <v>0</v>
      </c>
      <c r="L11">
        <v>8.3333300000000001</v>
      </c>
      <c r="M11">
        <v>16.666699999999999</v>
      </c>
      <c r="N11">
        <v>88.008799999999994</v>
      </c>
      <c r="O11">
        <v>96.342100000000002</v>
      </c>
      <c r="P11">
        <v>0.25</v>
      </c>
      <c r="Q11">
        <v>8.5833300000000001</v>
      </c>
      <c r="R11">
        <v>16.916699999999999</v>
      </c>
      <c r="S11">
        <v>82.545100000000005</v>
      </c>
      <c r="T11">
        <v>90.878500000000003</v>
      </c>
      <c r="U11">
        <v>3.56921</v>
      </c>
      <c r="V11">
        <v>11.9025</v>
      </c>
      <c r="W11">
        <v>20.235900000000001</v>
      </c>
      <c r="X11">
        <v>71.842100000000002</v>
      </c>
      <c r="Y11">
        <v>80.175399999999996</v>
      </c>
      <c r="Z11">
        <v>0.5</v>
      </c>
      <c r="AA11">
        <v>8.8333300000000001</v>
      </c>
      <c r="AB11">
        <v>17.166699999999999</v>
      </c>
      <c r="AC11">
        <v>121.711</v>
      </c>
      <c r="AD11">
        <v>130.04400000000001</v>
      </c>
      <c r="AE11">
        <v>104.675</v>
      </c>
      <c r="AF11">
        <v>113.009</v>
      </c>
      <c r="AG11">
        <v>121.342</v>
      </c>
      <c r="AH11">
        <v>191.11699999999999</v>
      </c>
      <c r="AI11">
        <v>199.45099999999999</v>
      </c>
      <c r="AJ11">
        <v>365.58600000000001</v>
      </c>
      <c r="AK11">
        <v>373.92</v>
      </c>
      <c r="AL11">
        <v>382.25299999999999</v>
      </c>
      <c r="AM11">
        <v>495.40899999999999</v>
      </c>
      <c r="AN11">
        <v>503.74200000000002</v>
      </c>
      <c r="AO11">
        <v>470.60599999999999</v>
      </c>
      <c r="AP11">
        <v>478.94</v>
      </c>
      <c r="AQ11">
        <v>487.27300000000002</v>
      </c>
      <c r="AR11">
        <v>594.03700000000003</v>
      </c>
      <c r="AS11">
        <v>602.37099999999998</v>
      </c>
      <c r="AT11">
        <v>55.675400000000003</v>
      </c>
      <c r="AU11">
        <v>64.008799999999994</v>
      </c>
      <c r="AV11">
        <v>72.342100000000002</v>
      </c>
      <c r="AW11">
        <v>186.315</v>
      </c>
      <c r="AX11">
        <v>194.648</v>
      </c>
      <c r="AY11">
        <v>105.544</v>
      </c>
      <c r="AZ11">
        <v>113.878</v>
      </c>
      <c r="BA11">
        <v>122.211</v>
      </c>
      <c r="BB11">
        <v>185.08</v>
      </c>
      <c r="BC11">
        <v>193.41300000000001</v>
      </c>
      <c r="BD11">
        <v>174.95099999999999</v>
      </c>
      <c r="BE11">
        <v>183.28399999999999</v>
      </c>
      <c r="BF11">
        <v>191.61699999999999</v>
      </c>
      <c r="BG11">
        <v>304.11500000000001</v>
      </c>
      <c r="BH11">
        <v>312.44900000000001</v>
      </c>
      <c r="BI11">
        <v>71.842100000000002</v>
      </c>
      <c r="BJ11">
        <v>80.175399999999996</v>
      </c>
      <c r="BK11">
        <v>88.508799999999994</v>
      </c>
      <c r="BL11">
        <v>201.24700000000001</v>
      </c>
      <c r="BM11">
        <v>209.58</v>
      </c>
      <c r="BN11">
        <v>66.378500000000003</v>
      </c>
      <c r="BO11">
        <v>74.711799999999997</v>
      </c>
      <c r="BP11">
        <v>83.045100000000005</v>
      </c>
      <c r="BQ11">
        <v>190.33699999999999</v>
      </c>
      <c r="BR11">
        <v>198.67</v>
      </c>
      <c r="BS11">
        <v>420.43400000000003</v>
      </c>
      <c r="BT11">
        <v>428.76799999999997</v>
      </c>
      <c r="BU11">
        <v>437.101</v>
      </c>
      <c r="BV11">
        <v>534.45600000000002</v>
      </c>
      <c r="BW11">
        <v>542.78899999999999</v>
      </c>
      <c r="BX11">
        <v>332.75299999999999</v>
      </c>
      <c r="BY11">
        <v>341.08600000000001</v>
      </c>
      <c r="BZ11">
        <v>349.42</v>
      </c>
      <c r="CA11">
        <v>446.31299999999999</v>
      </c>
      <c r="CB11">
        <v>454.64699999999999</v>
      </c>
      <c r="CC11">
        <v>287.94900000000001</v>
      </c>
      <c r="CD11">
        <v>296.28199999999998</v>
      </c>
      <c r="CE11">
        <v>304.61500000000001</v>
      </c>
      <c r="CF11">
        <v>385.47399999999999</v>
      </c>
      <c r="CG11">
        <v>393.80799999999999</v>
      </c>
      <c r="CH11">
        <v>185.08</v>
      </c>
      <c r="CI11">
        <v>193.41300000000001</v>
      </c>
      <c r="CJ11">
        <v>201.74700000000001</v>
      </c>
      <c r="CK11">
        <v>287.94900000000001</v>
      </c>
      <c r="CL11">
        <v>296.28199999999998</v>
      </c>
      <c r="CM11">
        <v>174.17</v>
      </c>
      <c r="CN11">
        <v>182.50399999999999</v>
      </c>
      <c r="CO11">
        <v>190.83699999999999</v>
      </c>
      <c r="CP11">
        <v>288.30900000000003</v>
      </c>
      <c r="CQ11">
        <v>296.64299999999997</v>
      </c>
      <c r="CR11">
        <v>170.148</v>
      </c>
      <c r="CS11">
        <v>178.482</v>
      </c>
      <c r="CT11">
        <v>186.815</v>
      </c>
      <c r="CU11">
        <v>265.19200000000001</v>
      </c>
      <c r="CV11">
        <v>273.52600000000001</v>
      </c>
      <c r="CW11">
        <v>168.91300000000001</v>
      </c>
      <c r="CX11">
        <v>177.24700000000001</v>
      </c>
      <c r="CY11">
        <v>185.58</v>
      </c>
      <c r="CZ11">
        <v>261.40499999999997</v>
      </c>
      <c r="DA11">
        <v>269.738</v>
      </c>
      <c r="DB11">
        <v>369.30799999999999</v>
      </c>
      <c r="DC11">
        <v>377.64100000000002</v>
      </c>
      <c r="DD11">
        <v>385.97399999999999</v>
      </c>
      <c r="DE11">
        <v>442.82600000000002</v>
      </c>
      <c r="DF11">
        <v>451.15899999999999</v>
      </c>
      <c r="DG11">
        <v>479.24200000000002</v>
      </c>
      <c r="DH11">
        <v>487.57600000000002</v>
      </c>
      <c r="DI11">
        <v>495.90899999999999</v>
      </c>
      <c r="DJ11">
        <v>552.51400000000001</v>
      </c>
      <c r="DK11">
        <v>560.84699999999998</v>
      </c>
      <c r="DL11">
        <v>281.85899999999998</v>
      </c>
      <c r="DM11">
        <v>290.19200000000001</v>
      </c>
      <c r="DN11">
        <v>298.52600000000001</v>
      </c>
      <c r="DO11">
        <v>386.59199999999998</v>
      </c>
      <c r="DP11">
        <v>394.92599999999999</v>
      </c>
      <c r="DQ11">
        <v>249.02600000000001</v>
      </c>
      <c r="DR11">
        <v>257.35899999999998</v>
      </c>
      <c r="DS11">
        <v>265.69200000000001</v>
      </c>
      <c r="DT11">
        <v>339.42200000000003</v>
      </c>
      <c r="DU11">
        <v>347.75599999999997</v>
      </c>
      <c r="DV11">
        <v>430.14699999999999</v>
      </c>
      <c r="DW11">
        <v>438.48</v>
      </c>
      <c r="DX11">
        <v>446.81299999999999</v>
      </c>
      <c r="DY11">
        <v>505.44099999999997</v>
      </c>
      <c r="DZ11">
        <v>513.77499999999998</v>
      </c>
      <c r="EA11">
        <v>426.65899999999999</v>
      </c>
      <c r="EB11">
        <v>434.99299999999999</v>
      </c>
      <c r="EC11">
        <v>443.32600000000002</v>
      </c>
      <c r="ED11">
        <v>549.49699999999996</v>
      </c>
      <c r="EE11">
        <v>557.83000000000004</v>
      </c>
      <c r="EF11">
        <v>282.10899999999998</v>
      </c>
      <c r="EG11">
        <v>290.44200000000001</v>
      </c>
      <c r="EH11">
        <v>298.77600000000001</v>
      </c>
      <c r="EI11">
        <v>370.42599999999999</v>
      </c>
      <c r="EJ11">
        <v>378.75900000000001</v>
      </c>
      <c r="EK11">
        <v>370.42599999999999</v>
      </c>
      <c r="EL11">
        <v>378.75900000000001</v>
      </c>
      <c r="EM11">
        <v>387.09199999999998</v>
      </c>
      <c r="EN11">
        <v>486.77300000000002</v>
      </c>
      <c r="EO11">
        <v>495.10599999999999</v>
      </c>
      <c r="EP11">
        <v>323.25599999999997</v>
      </c>
      <c r="EQ11">
        <v>331.589</v>
      </c>
      <c r="ER11">
        <v>339.92200000000003</v>
      </c>
      <c r="ES11">
        <v>436.601</v>
      </c>
      <c r="ET11">
        <v>444.93400000000003</v>
      </c>
      <c r="EU11">
        <v>245.238</v>
      </c>
      <c r="EV11">
        <v>253.572</v>
      </c>
      <c r="EW11">
        <v>261.90499999999997</v>
      </c>
      <c r="EX11">
        <v>348.92</v>
      </c>
      <c r="EY11">
        <v>357.25299999999999</v>
      </c>
    </row>
    <row r="12" spans="1:155" x14ac:dyDescent="0.25">
      <c r="A12">
        <v>10</v>
      </c>
      <c r="B12" t="s">
        <v>62</v>
      </c>
      <c r="C12">
        <v>6049.43</v>
      </c>
      <c r="D12">
        <v>33</v>
      </c>
      <c r="E12">
        <v>5.76196E-5</v>
      </c>
      <c r="F12">
        <v>0.5</v>
      </c>
      <c r="G12">
        <v>8.8333300000000001</v>
      </c>
      <c r="H12">
        <v>17.166699999999999</v>
      </c>
      <c r="I12">
        <v>99.473399999999998</v>
      </c>
      <c r="J12">
        <v>107.807</v>
      </c>
      <c r="K12">
        <v>4.3576199999999998</v>
      </c>
      <c r="L12">
        <v>12.691000000000001</v>
      </c>
      <c r="M12">
        <v>21.0243</v>
      </c>
      <c r="N12">
        <v>83.306700000000006</v>
      </c>
      <c r="O12">
        <v>91.64</v>
      </c>
      <c r="P12">
        <v>0</v>
      </c>
      <c r="Q12">
        <v>8.3333300000000001</v>
      </c>
      <c r="R12">
        <v>16.666699999999999</v>
      </c>
      <c r="S12">
        <v>133.00299999999999</v>
      </c>
      <c r="T12">
        <v>141.33600000000001</v>
      </c>
      <c r="U12">
        <v>0.25</v>
      </c>
      <c r="V12">
        <v>8.5833300000000001</v>
      </c>
      <c r="W12">
        <v>16.916699999999999</v>
      </c>
      <c r="X12">
        <v>83.870999999999995</v>
      </c>
      <c r="Y12">
        <v>92.204300000000003</v>
      </c>
      <c r="Z12">
        <v>0.75</v>
      </c>
      <c r="AA12">
        <v>9.0833300000000001</v>
      </c>
      <c r="AB12">
        <v>17.416699999999999</v>
      </c>
      <c r="AC12">
        <v>128.13399999999999</v>
      </c>
      <c r="AD12">
        <v>136.46700000000001</v>
      </c>
      <c r="AE12">
        <v>83.306700000000006</v>
      </c>
      <c r="AF12">
        <v>91.64</v>
      </c>
      <c r="AG12">
        <v>99.973399999999998</v>
      </c>
      <c r="AH12">
        <v>181.24100000000001</v>
      </c>
      <c r="AI12">
        <v>189.57400000000001</v>
      </c>
      <c r="AJ12">
        <v>67.14</v>
      </c>
      <c r="AK12">
        <v>75.473399999999998</v>
      </c>
      <c r="AL12">
        <v>83.806700000000006</v>
      </c>
      <c r="AM12">
        <v>188.52</v>
      </c>
      <c r="AN12">
        <v>196.85300000000001</v>
      </c>
      <c r="AO12">
        <v>116.836</v>
      </c>
      <c r="AP12">
        <v>125.17</v>
      </c>
      <c r="AQ12">
        <v>133.50299999999999</v>
      </c>
      <c r="AR12">
        <v>191.27600000000001</v>
      </c>
      <c r="AS12">
        <v>199.61</v>
      </c>
      <c r="AT12">
        <v>67.704300000000003</v>
      </c>
      <c r="AU12">
        <v>76.037599999999998</v>
      </c>
      <c r="AV12">
        <v>84.370999999999995</v>
      </c>
      <c r="AW12">
        <v>190.869</v>
      </c>
      <c r="AX12">
        <v>199.202</v>
      </c>
      <c r="AY12">
        <v>116.14</v>
      </c>
      <c r="AZ12">
        <v>124.473</v>
      </c>
      <c r="BA12">
        <v>132.80699999999999</v>
      </c>
      <c r="BB12">
        <v>214.131</v>
      </c>
      <c r="BC12">
        <v>222.464</v>
      </c>
      <c r="BD12">
        <v>165.07400000000001</v>
      </c>
      <c r="BE12">
        <v>173.40700000000001</v>
      </c>
      <c r="BF12">
        <v>181.74100000000001</v>
      </c>
      <c r="BG12">
        <v>247.608</v>
      </c>
      <c r="BH12">
        <v>255.941</v>
      </c>
      <c r="BI12">
        <v>172.35300000000001</v>
      </c>
      <c r="BJ12">
        <v>180.68600000000001</v>
      </c>
      <c r="BK12">
        <v>189.02</v>
      </c>
      <c r="BL12">
        <v>289.85199999999998</v>
      </c>
      <c r="BM12">
        <v>298.185</v>
      </c>
      <c r="BN12">
        <v>175.11</v>
      </c>
      <c r="BO12">
        <v>183.44300000000001</v>
      </c>
      <c r="BP12">
        <v>191.77600000000001</v>
      </c>
      <c r="BQ12">
        <v>306.01900000000001</v>
      </c>
      <c r="BR12">
        <v>314.35199999999998</v>
      </c>
      <c r="BS12">
        <v>174.702</v>
      </c>
      <c r="BT12">
        <v>183.035</v>
      </c>
      <c r="BU12">
        <v>191.369</v>
      </c>
      <c r="BV12">
        <v>258.05500000000001</v>
      </c>
      <c r="BW12">
        <v>266.38799999999998</v>
      </c>
      <c r="BX12">
        <v>280.12</v>
      </c>
      <c r="BY12">
        <v>288.45299999999997</v>
      </c>
      <c r="BZ12">
        <v>296.786</v>
      </c>
      <c r="CA12">
        <v>360.834</v>
      </c>
      <c r="CB12">
        <v>369.16800000000001</v>
      </c>
      <c r="CC12">
        <v>231.441</v>
      </c>
      <c r="CD12">
        <v>239.77500000000001</v>
      </c>
      <c r="CE12">
        <v>248.108</v>
      </c>
      <c r="CF12">
        <v>305.66699999999997</v>
      </c>
      <c r="CG12">
        <v>314.00099999999998</v>
      </c>
      <c r="CH12">
        <v>274.72199999999998</v>
      </c>
      <c r="CI12">
        <v>283.05500000000001</v>
      </c>
      <c r="CJ12">
        <v>291.38799999999998</v>
      </c>
      <c r="CK12">
        <v>350.51100000000002</v>
      </c>
      <c r="CL12">
        <v>358.84399999999999</v>
      </c>
      <c r="CM12">
        <v>289.85199999999998</v>
      </c>
      <c r="CN12">
        <v>298.185</v>
      </c>
      <c r="CO12">
        <v>306.51900000000001</v>
      </c>
      <c r="CP12">
        <v>400.06900000000002</v>
      </c>
      <c r="CQ12">
        <v>408.40199999999999</v>
      </c>
      <c r="CR12">
        <v>241.88800000000001</v>
      </c>
      <c r="CS12">
        <v>250.22200000000001</v>
      </c>
      <c r="CT12">
        <v>258.55500000000001</v>
      </c>
      <c r="CU12">
        <v>323.74700000000001</v>
      </c>
      <c r="CV12">
        <v>332.08</v>
      </c>
      <c r="CW12">
        <v>207.94300000000001</v>
      </c>
      <c r="CX12">
        <v>216.27600000000001</v>
      </c>
      <c r="CY12">
        <v>224.61</v>
      </c>
      <c r="CZ12">
        <v>296.286</v>
      </c>
      <c r="DA12">
        <v>304.62</v>
      </c>
      <c r="DB12">
        <v>289.50099999999998</v>
      </c>
      <c r="DC12">
        <v>297.834</v>
      </c>
      <c r="DD12">
        <v>306.16699999999997</v>
      </c>
      <c r="DE12">
        <v>396.94200000000001</v>
      </c>
      <c r="DF12">
        <v>405.27600000000001</v>
      </c>
      <c r="DG12">
        <v>343.71800000000002</v>
      </c>
      <c r="DH12">
        <v>352.05200000000002</v>
      </c>
      <c r="DI12">
        <v>360.38499999999999</v>
      </c>
      <c r="DJ12">
        <v>436.08699999999999</v>
      </c>
      <c r="DK12">
        <v>444.42099999999999</v>
      </c>
      <c r="DL12">
        <v>383.90199999999999</v>
      </c>
      <c r="DM12">
        <v>392.23500000000001</v>
      </c>
      <c r="DN12">
        <v>400.56900000000002</v>
      </c>
      <c r="DO12">
        <v>452.25400000000002</v>
      </c>
      <c r="DP12">
        <v>460.58699999999999</v>
      </c>
      <c r="DQ12">
        <v>322.8</v>
      </c>
      <c r="DR12">
        <v>331.13299999999998</v>
      </c>
      <c r="DS12">
        <v>339.46699999999998</v>
      </c>
      <c r="DT12">
        <v>400.31900000000002</v>
      </c>
      <c r="DU12">
        <v>408.65199999999999</v>
      </c>
      <c r="DV12">
        <v>344.66800000000001</v>
      </c>
      <c r="DW12">
        <v>353.00099999999998</v>
      </c>
      <c r="DX12">
        <v>361.334</v>
      </c>
      <c r="DY12">
        <v>438.88499999999999</v>
      </c>
      <c r="DZ12">
        <v>447.21899999999999</v>
      </c>
      <c r="EA12">
        <v>380.77600000000001</v>
      </c>
      <c r="EB12">
        <v>389.10899999999998</v>
      </c>
      <c r="EC12">
        <v>397.44200000000001</v>
      </c>
      <c r="ED12">
        <v>511.988</v>
      </c>
      <c r="EE12">
        <v>520.322</v>
      </c>
      <c r="EF12">
        <v>419.92099999999999</v>
      </c>
      <c r="EG12">
        <v>428.25400000000002</v>
      </c>
      <c r="EH12">
        <v>436.58699999999999</v>
      </c>
      <c r="EI12">
        <v>494.10199999999998</v>
      </c>
      <c r="EJ12">
        <v>502.43599999999998</v>
      </c>
      <c r="EK12">
        <v>436.08699999999999</v>
      </c>
      <c r="EL12">
        <v>444.42099999999999</v>
      </c>
      <c r="EM12">
        <v>452.75400000000002</v>
      </c>
      <c r="EN12">
        <v>567.12199999999996</v>
      </c>
      <c r="EO12">
        <v>575.45600000000002</v>
      </c>
      <c r="EP12">
        <v>384.15199999999999</v>
      </c>
      <c r="EQ12">
        <v>392.48500000000001</v>
      </c>
      <c r="ER12">
        <v>400.81900000000002</v>
      </c>
      <c r="ES12">
        <v>478.84399999999999</v>
      </c>
      <c r="ET12">
        <v>487.17700000000002</v>
      </c>
      <c r="EU12">
        <v>422.71899999999999</v>
      </c>
      <c r="EV12">
        <v>431.05200000000002</v>
      </c>
      <c r="EW12">
        <v>439.38499999999999</v>
      </c>
      <c r="EX12">
        <v>523.029</v>
      </c>
      <c r="EY12">
        <v>531.36199999999997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 s="2">
        <v>5391.0612299650375</v>
      </c>
      <c r="D16">
        <v>392</v>
      </c>
      <c r="E16">
        <v>0</v>
      </c>
      <c r="F16">
        <v>0.75</v>
      </c>
      <c r="G16">
        <v>9.0833300000000001</v>
      </c>
      <c r="H16">
        <v>17.41666</v>
      </c>
      <c r="I16">
        <v>85.457060000000013</v>
      </c>
      <c r="J16">
        <v>93.790390000000016</v>
      </c>
      <c r="K16">
        <v>1</v>
      </c>
      <c r="L16">
        <v>9.3333300000000001</v>
      </c>
      <c r="M16">
        <v>17.66666</v>
      </c>
      <c r="N16">
        <v>109.30495999999999</v>
      </c>
      <c r="O16">
        <v>117.63829</v>
      </c>
      <c r="P16">
        <v>0.5</v>
      </c>
      <c r="Q16">
        <v>8.8333300000000001</v>
      </c>
      <c r="R16">
        <v>17.16666</v>
      </c>
      <c r="S16">
        <v>82.830759999999998</v>
      </c>
      <c r="T16">
        <v>91.164090000000002</v>
      </c>
      <c r="U16">
        <v>0.25</v>
      </c>
      <c r="V16">
        <v>8.5833300000000001</v>
      </c>
      <c r="W16">
        <v>16.91666</v>
      </c>
      <c r="X16">
        <v>119.32665999999986</v>
      </c>
      <c r="Y16">
        <v>127.65998999999987</v>
      </c>
      <c r="Z16">
        <v>0</v>
      </c>
      <c r="AA16">
        <v>8.3333300000000001</v>
      </c>
      <c r="AB16">
        <v>16.66666</v>
      </c>
      <c r="AC16">
        <v>88.935959999999994</v>
      </c>
      <c r="AD16">
        <v>97.269289999999998</v>
      </c>
      <c r="AE16">
        <v>69.290399999000229</v>
      </c>
      <c r="AF16">
        <v>77.623729999000233</v>
      </c>
      <c r="AG16">
        <v>85.957059999000222</v>
      </c>
      <c r="AH16">
        <v>145.65095999900024</v>
      </c>
      <c r="AI16">
        <v>153.98428999900023</v>
      </c>
      <c r="AJ16">
        <v>344.66849999900262</v>
      </c>
      <c r="AK16">
        <v>353.00182999900261</v>
      </c>
      <c r="AL16">
        <v>361.3351599990026</v>
      </c>
      <c r="AM16">
        <v>462.43715999900263</v>
      </c>
      <c r="AN16">
        <v>470.77048999900262</v>
      </c>
      <c r="AO16">
        <v>66.664099998999987</v>
      </c>
      <c r="AP16">
        <v>74.997429998999991</v>
      </c>
      <c r="AQ16">
        <v>83.33075999899998</v>
      </c>
      <c r="AR16">
        <v>150.49285999899999</v>
      </c>
      <c r="AS16">
        <v>158.82618999899998</v>
      </c>
      <c r="AT16">
        <v>105.60262000000129</v>
      </c>
      <c r="AU16">
        <v>113.9359500000013</v>
      </c>
      <c r="AV16">
        <v>122.26928000000129</v>
      </c>
      <c r="AW16">
        <v>204.78288000000131</v>
      </c>
      <c r="AX16">
        <v>213.1162100000013</v>
      </c>
      <c r="AY16">
        <v>72.769299998999983</v>
      </c>
      <c r="AZ16">
        <v>81.102629998999987</v>
      </c>
      <c r="BA16">
        <v>89.435959998999977</v>
      </c>
      <c r="BB16">
        <v>159.59105999900001</v>
      </c>
      <c r="BC16">
        <v>167.924389999</v>
      </c>
      <c r="BD16">
        <v>136.24332000000118</v>
      </c>
      <c r="BE16">
        <v>144.57665000000117</v>
      </c>
      <c r="BF16">
        <v>152.90998000000118</v>
      </c>
      <c r="BG16">
        <v>237.64918000000119</v>
      </c>
      <c r="BH16">
        <v>245.98251000000118</v>
      </c>
      <c r="BI16">
        <v>109.30495999999999</v>
      </c>
      <c r="BJ16">
        <v>117.63829</v>
      </c>
      <c r="BK16">
        <v>125.97162</v>
      </c>
      <c r="BL16">
        <v>188.61621999900106</v>
      </c>
      <c r="BM16">
        <v>196.94954999900105</v>
      </c>
      <c r="BN16">
        <v>401.82963999900261</v>
      </c>
      <c r="BO16">
        <v>410.1629699990026</v>
      </c>
      <c r="BP16">
        <v>418.49629999900259</v>
      </c>
      <c r="BQ16">
        <v>525.26129999900252</v>
      </c>
      <c r="BR16">
        <v>533.59462999900256</v>
      </c>
      <c r="BS16">
        <v>188.61621999900106</v>
      </c>
      <c r="BT16">
        <v>196.94954999900105</v>
      </c>
      <c r="BU16">
        <v>205.28287999900107</v>
      </c>
      <c r="BV16">
        <v>295.16851999800116</v>
      </c>
      <c r="BW16">
        <v>303.50184999800115</v>
      </c>
      <c r="BX16">
        <v>289.572599997</v>
      </c>
      <c r="BY16">
        <v>297.90592999699999</v>
      </c>
      <c r="BZ16">
        <v>306.23925999699998</v>
      </c>
      <c r="CA16">
        <v>406.87625999700003</v>
      </c>
      <c r="CB16">
        <v>415.20958999700002</v>
      </c>
      <c r="CC16">
        <v>221.4825199990014</v>
      </c>
      <c r="CD16">
        <v>229.81584999900139</v>
      </c>
      <c r="CE16">
        <v>238.1491799990014</v>
      </c>
      <c r="CF16">
        <v>311.33517999900141</v>
      </c>
      <c r="CG16">
        <v>319.6685099990014</v>
      </c>
      <c r="CH16">
        <v>446.2704999990026</v>
      </c>
      <c r="CI16">
        <v>454.60382999900258</v>
      </c>
      <c r="CJ16">
        <v>462.93715999900257</v>
      </c>
      <c r="CK16">
        <v>559.41355999900259</v>
      </c>
      <c r="CL16">
        <v>567.74688999900263</v>
      </c>
      <c r="CM16">
        <v>135.99332000000118</v>
      </c>
      <c r="CN16">
        <v>144.32665000000117</v>
      </c>
      <c r="CO16">
        <v>152.65998000000118</v>
      </c>
      <c r="CP16">
        <v>267.30398000000122</v>
      </c>
      <c r="CQ16">
        <v>275.63731000000121</v>
      </c>
      <c r="CR16">
        <v>291.94377999900388</v>
      </c>
      <c r="CS16">
        <v>300.27710999900387</v>
      </c>
      <c r="CT16">
        <v>308.61043999900386</v>
      </c>
      <c r="CU16">
        <v>401.82963999900392</v>
      </c>
      <c r="CV16">
        <v>410.16296999900391</v>
      </c>
      <c r="CW16">
        <v>143.42439999799976</v>
      </c>
      <c r="CX16">
        <v>151.75772999799975</v>
      </c>
      <c r="CY16">
        <v>160.09105999799976</v>
      </c>
      <c r="CZ16">
        <v>240.08505999799979</v>
      </c>
      <c r="DA16">
        <v>248.41838999799978</v>
      </c>
      <c r="DB16">
        <v>295.16851999800116</v>
      </c>
      <c r="DC16">
        <v>303.50184999800115</v>
      </c>
      <c r="DD16">
        <v>311.83517999800114</v>
      </c>
      <c r="DE16">
        <v>365.63047999800119</v>
      </c>
      <c r="DF16">
        <v>373.96380999800118</v>
      </c>
      <c r="DG16">
        <v>176.2577199990013</v>
      </c>
      <c r="DH16">
        <v>184.59104999900129</v>
      </c>
      <c r="DI16">
        <v>192.9243799990013</v>
      </c>
      <c r="DJ16">
        <v>295.77137999900128</v>
      </c>
      <c r="DK16">
        <v>304.10470999900127</v>
      </c>
      <c r="DL16">
        <v>261.3154799990026</v>
      </c>
      <c r="DM16">
        <v>269.64880999900259</v>
      </c>
      <c r="DN16">
        <v>277.98213999900258</v>
      </c>
      <c r="DO16">
        <v>328.00183999900264</v>
      </c>
      <c r="DP16">
        <v>336.33516999900263</v>
      </c>
      <c r="DQ16">
        <v>385.66297999800366</v>
      </c>
      <c r="DR16">
        <v>393.99630999800365</v>
      </c>
      <c r="DS16">
        <v>402.32963999800364</v>
      </c>
      <c r="DT16">
        <v>454.04523999800369</v>
      </c>
      <c r="DU16">
        <v>462.37856999800368</v>
      </c>
      <c r="DV16">
        <v>390.709599997</v>
      </c>
      <c r="DW16">
        <v>399.04292999699999</v>
      </c>
      <c r="DX16">
        <v>407.37625999699998</v>
      </c>
      <c r="DY16">
        <v>471.68645999699999</v>
      </c>
      <c r="DZ16">
        <v>480.01978999699998</v>
      </c>
      <c r="EA16">
        <v>349.46381999700094</v>
      </c>
      <c r="EB16">
        <v>357.79714999700093</v>
      </c>
      <c r="EC16">
        <v>366.13047999700092</v>
      </c>
      <c r="ED16">
        <v>464.17047999700094</v>
      </c>
      <c r="EE16">
        <v>472.50380999700093</v>
      </c>
      <c r="EF16">
        <v>283.9706400000025</v>
      </c>
      <c r="EG16">
        <v>292.30397000000249</v>
      </c>
      <c r="EH16">
        <v>300.63730000000248</v>
      </c>
      <c r="EI16">
        <v>360.71610000000254</v>
      </c>
      <c r="EJ16">
        <v>369.04943000000253</v>
      </c>
      <c r="EK16">
        <v>328.00183999900264</v>
      </c>
      <c r="EL16">
        <v>336.33516999900263</v>
      </c>
      <c r="EM16">
        <v>344.66849999900262</v>
      </c>
      <c r="EN16">
        <v>417.99629999900264</v>
      </c>
      <c r="EO16">
        <v>426.32962999900263</v>
      </c>
      <c r="EP16">
        <v>437.8785799970039</v>
      </c>
      <c r="EQ16">
        <v>446.21190999700389</v>
      </c>
      <c r="ER16">
        <v>454.54523999700388</v>
      </c>
      <c r="ES16">
        <v>551.63143999700389</v>
      </c>
      <c r="ET16">
        <v>559.96476999700394</v>
      </c>
      <c r="EU16">
        <v>223.91839999699999</v>
      </c>
      <c r="EV16">
        <v>232.25172999699998</v>
      </c>
      <c r="EW16">
        <v>240.585059997</v>
      </c>
      <c r="EX16">
        <v>305.73925999700003</v>
      </c>
      <c r="EY16">
        <v>314.07258999700002</v>
      </c>
    </row>
    <row r="17" spans="1:155" x14ac:dyDescent="0.25">
      <c r="A17">
        <v>2</v>
      </c>
      <c r="B17" t="s">
        <v>62</v>
      </c>
      <c r="C17" s="2">
        <v>5685.0960799580607</v>
      </c>
      <c r="D17">
        <v>464</v>
      </c>
      <c r="E17">
        <v>0</v>
      </c>
      <c r="F17">
        <v>2.4296400000034311</v>
      </c>
      <c r="G17">
        <v>10.762970000003431</v>
      </c>
      <c r="H17">
        <v>19.096300000003431</v>
      </c>
      <c r="I17">
        <v>137.17973999900366</v>
      </c>
      <c r="J17">
        <v>145.51306999900365</v>
      </c>
      <c r="K17">
        <v>5.0612400000034228</v>
      </c>
      <c r="L17">
        <v>13.394570000003423</v>
      </c>
      <c r="M17">
        <v>21.727900000003423</v>
      </c>
      <c r="N17">
        <v>98.949800000003435</v>
      </c>
      <c r="O17">
        <v>107.28313000000344</v>
      </c>
      <c r="P17">
        <v>0.25</v>
      </c>
      <c r="Q17">
        <v>8.5833300000000001</v>
      </c>
      <c r="R17">
        <v>16.91666</v>
      </c>
      <c r="S17">
        <v>108.19666000000001</v>
      </c>
      <c r="T17">
        <v>116.52999000000001</v>
      </c>
      <c r="U17">
        <v>137.17973999900366</v>
      </c>
      <c r="V17">
        <v>145.51306999900365</v>
      </c>
      <c r="W17">
        <v>153.84639999900367</v>
      </c>
      <c r="X17">
        <v>257.86739999900368</v>
      </c>
      <c r="Y17">
        <v>266.20072999900367</v>
      </c>
      <c r="Z17">
        <v>0</v>
      </c>
      <c r="AA17">
        <v>8.3333300000000001</v>
      </c>
      <c r="AB17">
        <v>16.66666</v>
      </c>
      <c r="AC17">
        <v>114.86646000000007</v>
      </c>
      <c r="AD17">
        <v>123.19979000000008</v>
      </c>
      <c r="AE17">
        <v>131.53312000000005</v>
      </c>
      <c r="AF17">
        <v>139.86645000000004</v>
      </c>
      <c r="AG17">
        <v>148.19978000000006</v>
      </c>
      <c r="AH17">
        <v>218.2384800000001</v>
      </c>
      <c r="AI17">
        <v>226.57181000000008</v>
      </c>
      <c r="AJ17">
        <v>82.783139999003652</v>
      </c>
      <c r="AK17">
        <v>91.116469999003655</v>
      </c>
      <c r="AL17">
        <v>99.449799999003659</v>
      </c>
      <c r="AM17">
        <v>177.82189999900368</v>
      </c>
      <c r="AN17">
        <v>186.15522999900367</v>
      </c>
      <c r="AO17">
        <v>97.962959999000304</v>
      </c>
      <c r="AP17">
        <v>106.29628999900031</v>
      </c>
      <c r="AQ17">
        <v>114.62961999900031</v>
      </c>
      <c r="AR17">
        <v>202.0718199990003</v>
      </c>
      <c r="AS17">
        <v>210.40514999900029</v>
      </c>
      <c r="AT17">
        <v>377.80197999800509</v>
      </c>
      <c r="AU17">
        <v>386.13530999800508</v>
      </c>
      <c r="AV17">
        <v>394.46863999800507</v>
      </c>
      <c r="AW17">
        <v>503.5156399980051</v>
      </c>
      <c r="AX17">
        <v>511.84896999800509</v>
      </c>
      <c r="AY17">
        <v>98.699799999999954</v>
      </c>
      <c r="AZ17">
        <v>107.03312999999996</v>
      </c>
      <c r="BA17">
        <v>115.36645999999996</v>
      </c>
      <c r="BB17">
        <v>173.30035999999996</v>
      </c>
      <c r="BC17">
        <v>181.63368999999994</v>
      </c>
      <c r="BD17">
        <v>316.12721999800056</v>
      </c>
      <c r="BE17">
        <v>324.46054999800054</v>
      </c>
      <c r="BF17">
        <v>332.79387999800053</v>
      </c>
      <c r="BG17">
        <v>432.74367999800057</v>
      </c>
      <c r="BH17">
        <v>441.07700999800056</v>
      </c>
      <c r="BI17">
        <v>173.30035999999996</v>
      </c>
      <c r="BJ17">
        <v>181.63368999999994</v>
      </c>
      <c r="BK17">
        <v>189.96701999999996</v>
      </c>
      <c r="BL17">
        <v>256.96511999800055</v>
      </c>
      <c r="BM17">
        <v>265.29844999800054</v>
      </c>
      <c r="BN17">
        <v>194.48855999900496</v>
      </c>
      <c r="BO17">
        <v>202.82188999900495</v>
      </c>
      <c r="BP17">
        <v>211.15521999900497</v>
      </c>
      <c r="BQ17">
        <v>325.28621999900497</v>
      </c>
      <c r="BR17">
        <v>333.61954999900496</v>
      </c>
      <c r="BS17">
        <v>241.7007399989964</v>
      </c>
      <c r="BT17">
        <v>250.03406999899639</v>
      </c>
      <c r="BU17">
        <v>258.3673999989964</v>
      </c>
      <c r="BV17">
        <v>339.51949999899642</v>
      </c>
      <c r="BW17">
        <v>347.85282999899641</v>
      </c>
      <c r="BX17">
        <v>170.01305999900364</v>
      </c>
      <c r="BY17">
        <v>178.34638999900363</v>
      </c>
      <c r="BZ17">
        <v>186.67971999900365</v>
      </c>
      <c r="CA17">
        <v>262.16801999900366</v>
      </c>
      <c r="CB17">
        <v>270.50134999900365</v>
      </c>
      <c r="CC17">
        <v>416.57701999700078</v>
      </c>
      <c r="CD17">
        <v>424.91034999700076</v>
      </c>
      <c r="CE17">
        <v>433.24367999700075</v>
      </c>
      <c r="CF17">
        <v>537.91967999700069</v>
      </c>
      <c r="CG17">
        <v>546.25300999700073</v>
      </c>
      <c r="CH17">
        <v>240.79845999700075</v>
      </c>
      <c r="CI17">
        <v>249.13178999700074</v>
      </c>
      <c r="CJ17">
        <v>257.46511999700073</v>
      </c>
      <c r="CK17">
        <v>330.62961999700076</v>
      </c>
      <c r="CL17">
        <v>338.96294999700075</v>
      </c>
      <c r="CM17">
        <v>309.11955999800517</v>
      </c>
      <c r="CN17">
        <v>317.45288999800516</v>
      </c>
      <c r="CO17">
        <v>325.78621999800515</v>
      </c>
      <c r="CP17">
        <v>436.98921999800518</v>
      </c>
      <c r="CQ17">
        <v>445.32254999800517</v>
      </c>
      <c r="CR17">
        <v>2.6796400000034311</v>
      </c>
      <c r="CS17">
        <v>11.012970000003431</v>
      </c>
      <c r="CT17">
        <v>19.346300000003431</v>
      </c>
      <c r="CU17">
        <v>98.699800000003435</v>
      </c>
      <c r="CV17">
        <v>107.03313000000344</v>
      </c>
      <c r="CW17">
        <v>246.00135999800381</v>
      </c>
      <c r="CX17">
        <v>254.3346899980038</v>
      </c>
      <c r="CY17">
        <v>262.66801999800379</v>
      </c>
      <c r="CZ17">
        <v>360.88531999800381</v>
      </c>
      <c r="DA17">
        <v>369.2186499980038</v>
      </c>
      <c r="DB17">
        <v>202.0718199990003</v>
      </c>
      <c r="DC17">
        <v>210.40514999900029</v>
      </c>
      <c r="DD17">
        <v>218.7384799990003</v>
      </c>
      <c r="DE17">
        <v>273.13177999900034</v>
      </c>
      <c r="DF17">
        <v>281.46510999900033</v>
      </c>
      <c r="DG17">
        <v>377.55197999800509</v>
      </c>
      <c r="DH17">
        <v>385.88530999800508</v>
      </c>
      <c r="DI17">
        <v>394.21863999800507</v>
      </c>
      <c r="DJ17">
        <v>486.37693999800513</v>
      </c>
      <c r="DK17">
        <v>494.71026999800512</v>
      </c>
      <c r="DL17">
        <v>420.82255999700493</v>
      </c>
      <c r="DM17">
        <v>429.15588999700492</v>
      </c>
      <c r="DN17">
        <v>437.48921999700491</v>
      </c>
      <c r="DO17">
        <v>515.86301999700493</v>
      </c>
      <c r="DP17">
        <v>524.19634999700497</v>
      </c>
      <c r="DQ17">
        <v>323.35283999799663</v>
      </c>
      <c r="DR17">
        <v>331.68616999799661</v>
      </c>
      <c r="DS17">
        <v>340.0194999979966</v>
      </c>
      <c r="DT17">
        <v>392.72509999799667</v>
      </c>
      <c r="DU17">
        <v>401.05842999799665</v>
      </c>
      <c r="DV17">
        <v>356.18615999899771</v>
      </c>
      <c r="DW17">
        <v>364.5194899989977</v>
      </c>
      <c r="DX17">
        <v>372.85281999899769</v>
      </c>
      <c r="DY17">
        <v>484.5228199989977</v>
      </c>
      <c r="DZ17">
        <v>492.85614999899769</v>
      </c>
      <c r="EA17">
        <v>256.96511999800055</v>
      </c>
      <c r="EB17">
        <v>265.29844999800054</v>
      </c>
      <c r="EC17">
        <v>273.63177999800052</v>
      </c>
      <c r="ED17">
        <v>332.29387999800059</v>
      </c>
      <c r="EE17">
        <v>340.62720999800058</v>
      </c>
      <c r="EF17">
        <v>314.462959997008</v>
      </c>
      <c r="EG17">
        <v>322.79628999700799</v>
      </c>
      <c r="EH17">
        <v>331.12961999700798</v>
      </c>
      <c r="EI17">
        <v>392.46481999700802</v>
      </c>
      <c r="EJ17">
        <v>400.79814999700801</v>
      </c>
      <c r="EK17">
        <v>503.04359999800641</v>
      </c>
      <c r="EL17">
        <v>511.3769299980064</v>
      </c>
      <c r="EM17">
        <v>519.71025999800645</v>
      </c>
      <c r="EN17">
        <v>615.98905999800638</v>
      </c>
      <c r="EO17">
        <v>624.32238999800643</v>
      </c>
      <c r="EP17">
        <v>82.533139999003652</v>
      </c>
      <c r="EQ17">
        <v>90.866469999003655</v>
      </c>
      <c r="ER17">
        <v>99.199799999003659</v>
      </c>
      <c r="ES17">
        <v>153.34639999900367</v>
      </c>
      <c r="ET17">
        <v>161.67972999900365</v>
      </c>
      <c r="EU17">
        <v>468.35615999799791</v>
      </c>
      <c r="EV17">
        <v>476.6894899979979</v>
      </c>
      <c r="EW17">
        <v>485.02281999799789</v>
      </c>
      <c r="EX17">
        <v>565.12681999799781</v>
      </c>
      <c r="EY17">
        <v>573.46014999799786</v>
      </c>
    </row>
    <row r="18" spans="1:155" x14ac:dyDescent="0.25">
      <c r="A18">
        <v>3</v>
      </c>
      <c r="B18" t="s">
        <v>62</v>
      </c>
      <c r="C18" s="2">
        <v>5567.6665729670922</v>
      </c>
      <c r="D18">
        <v>393</v>
      </c>
      <c r="E18">
        <v>0</v>
      </c>
      <c r="F18">
        <v>0.25</v>
      </c>
      <c r="G18">
        <v>8.5833300000000001</v>
      </c>
      <c r="H18">
        <v>16.91666</v>
      </c>
      <c r="I18">
        <v>87.135559999999998</v>
      </c>
      <c r="J18">
        <v>95.468890000000002</v>
      </c>
      <c r="K18">
        <v>0</v>
      </c>
      <c r="L18">
        <v>8.3333300000000001</v>
      </c>
      <c r="M18">
        <v>16.66666</v>
      </c>
      <c r="N18">
        <v>90.563559999999995</v>
      </c>
      <c r="O18">
        <v>98.896889999999999</v>
      </c>
      <c r="P18">
        <v>2.2678399989999747</v>
      </c>
      <c r="Q18">
        <v>10.601169998999975</v>
      </c>
      <c r="R18">
        <v>18.934499998999975</v>
      </c>
      <c r="S18">
        <v>74.396899998999984</v>
      </c>
      <c r="T18">
        <v>82.730229998999988</v>
      </c>
      <c r="U18">
        <v>196.51224000000383</v>
      </c>
      <c r="V18">
        <v>204.84557000000382</v>
      </c>
      <c r="W18">
        <v>213.17890000000384</v>
      </c>
      <c r="X18">
        <v>277.71720000000386</v>
      </c>
      <c r="Y18">
        <v>286.05053000000385</v>
      </c>
      <c r="Z18">
        <v>227.15474000000512</v>
      </c>
      <c r="AA18">
        <v>235.48807000000511</v>
      </c>
      <c r="AB18">
        <v>243.82140000000513</v>
      </c>
      <c r="AC18">
        <v>311.35560000000515</v>
      </c>
      <c r="AD18">
        <v>319.68893000000514</v>
      </c>
      <c r="AE18">
        <v>70.968899998999987</v>
      </c>
      <c r="AF18">
        <v>79.302229998999991</v>
      </c>
      <c r="AG18">
        <v>87.63555999899998</v>
      </c>
      <c r="AH18">
        <v>166.02515999900001</v>
      </c>
      <c r="AI18">
        <v>174.358489999</v>
      </c>
      <c r="AJ18">
        <v>74.396899998999984</v>
      </c>
      <c r="AK18">
        <v>82.730229998999988</v>
      </c>
      <c r="AL18">
        <v>91.063559998999978</v>
      </c>
      <c r="AM18">
        <v>164.261859999</v>
      </c>
      <c r="AN18">
        <v>172.59518999899998</v>
      </c>
      <c r="AO18">
        <v>65.648359999003802</v>
      </c>
      <c r="AP18">
        <v>73.981689999003805</v>
      </c>
      <c r="AQ18">
        <v>82.315019999003795</v>
      </c>
      <c r="AR18">
        <v>163.67891999900382</v>
      </c>
      <c r="AS18">
        <v>172.01224999900381</v>
      </c>
      <c r="AT18">
        <v>0.75</v>
      </c>
      <c r="AU18">
        <v>9.0833300000000001</v>
      </c>
      <c r="AV18">
        <v>17.41666</v>
      </c>
      <c r="AW18">
        <v>119.93265999999998</v>
      </c>
      <c r="AX18">
        <v>128.26598999999999</v>
      </c>
      <c r="AY18">
        <v>0.5</v>
      </c>
      <c r="AZ18">
        <v>8.8333300000000001</v>
      </c>
      <c r="BA18">
        <v>17.16666</v>
      </c>
      <c r="BB18">
        <v>117.18966</v>
      </c>
      <c r="BC18">
        <v>125.52299000000001</v>
      </c>
      <c r="BD18">
        <v>149.85849999799998</v>
      </c>
      <c r="BE18">
        <v>158.19182999799997</v>
      </c>
      <c r="BF18">
        <v>166.52515999799999</v>
      </c>
      <c r="BG18">
        <v>235.62895999800003</v>
      </c>
      <c r="BH18">
        <v>243.96228999800002</v>
      </c>
      <c r="BI18">
        <v>148.09519999799997</v>
      </c>
      <c r="BJ18">
        <v>156.42852999799996</v>
      </c>
      <c r="BK18">
        <v>164.76185999799998</v>
      </c>
      <c r="BL18">
        <v>239.32545999799999</v>
      </c>
      <c r="BM18">
        <v>247.65878999799997</v>
      </c>
      <c r="BN18">
        <v>260.83725999800367</v>
      </c>
      <c r="BO18">
        <v>269.17058999800366</v>
      </c>
      <c r="BP18">
        <v>277.50391999800365</v>
      </c>
      <c r="BQ18">
        <v>370.76651999800367</v>
      </c>
      <c r="BR18">
        <v>379.09984999800366</v>
      </c>
      <c r="BS18">
        <v>107.48022000000383</v>
      </c>
      <c r="BT18">
        <v>115.81355000000383</v>
      </c>
      <c r="BU18">
        <v>124.14688000000382</v>
      </c>
      <c r="BV18">
        <v>210.23808000000383</v>
      </c>
      <c r="BW18">
        <v>218.57141000000382</v>
      </c>
      <c r="BX18">
        <v>107.23022000000383</v>
      </c>
      <c r="BY18">
        <v>115.56355000000383</v>
      </c>
      <c r="BZ18">
        <v>123.89688000000382</v>
      </c>
      <c r="CA18">
        <v>179.84558000000385</v>
      </c>
      <c r="CB18">
        <v>188.17891000000384</v>
      </c>
      <c r="CC18">
        <v>226.90474000000512</v>
      </c>
      <c r="CD18">
        <v>235.23807000000511</v>
      </c>
      <c r="CE18">
        <v>243.57140000000513</v>
      </c>
      <c r="CF18">
        <v>322.01380000000512</v>
      </c>
      <c r="CG18">
        <v>330.34713000000511</v>
      </c>
      <c r="CH18">
        <v>235.24087999900252</v>
      </c>
      <c r="CI18">
        <v>243.57420999900251</v>
      </c>
      <c r="CJ18">
        <v>251.90753999900252</v>
      </c>
      <c r="CK18">
        <v>360.78413999800506</v>
      </c>
      <c r="CL18">
        <v>369.11746999800505</v>
      </c>
      <c r="CM18">
        <v>147.51225999800369</v>
      </c>
      <c r="CN18">
        <v>155.84558999800367</v>
      </c>
      <c r="CO18">
        <v>164.17891999800369</v>
      </c>
      <c r="CP18">
        <v>277.00391999800371</v>
      </c>
      <c r="CQ18">
        <v>285.3372499980037</v>
      </c>
      <c r="CR18">
        <v>428.5708999980049</v>
      </c>
      <c r="CS18">
        <v>436.90422999800489</v>
      </c>
      <c r="CT18">
        <v>445.23755999800488</v>
      </c>
      <c r="CU18">
        <v>557.10755999800483</v>
      </c>
      <c r="CV18">
        <v>565.44088999800488</v>
      </c>
      <c r="CW18">
        <v>345.73774000000509</v>
      </c>
      <c r="CX18">
        <v>354.07107000000508</v>
      </c>
      <c r="CY18">
        <v>362.40440000000507</v>
      </c>
      <c r="CZ18">
        <v>469.83440000000513</v>
      </c>
      <c r="DA18">
        <v>478.16773000000512</v>
      </c>
      <c r="DB18">
        <v>305.84713999900509</v>
      </c>
      <c r="DC18">
        <v>314.18046999900508</v>
      </c>
      <c r="DD18">
        <v>322.51379999900507</v>
      </c>
      <c r="DE18">
        <v>376.95079999900508</v>
      </c>
      <c r="DF18">
        <v>385.28412999900507</v>
      </c>
      <c r="DG18">
        <v>344.61747999700503</v>
      </c>
      <c r="DH18">
        <v>352.95080999700502</v>
      </c>
      <c r="DI18">
        <v>361.28413999700501</v>
      </c>
      <c r="DJ18">
        <v>460.58863999700503</v>
      </c>
      <c r="DK18">
        <v>468.92196999700502</v>
      </c>
      <c r="DL18">
        <v>444.73755999800363</v>
      </c>
      <c r="DM18">
        <v>453.07088999800362</v>
      </c>
      <c r="DN18">
        <v>461.40421999800361</v>
      </c>
      <c r="DO18">
        <v>576.56721999800357</v>
      </c>
      <c r="DP18">
        <v>584.90054999800361</v>
      </c>
      <c r="DQ18">
        <v>261.55054000000382</v>
      </c>
      <c r="DR18">
        <v>269.88387000000381</v>
      </c>
      <c r="DS18">
        <v>278.2172000000038</v>
      </c>
      <c r="DT18">
        <v>369.96220000000386</v>
      </c>
      <c r="DU18">
        <v>378.29553000000385</v>
      </c>
      <c r="DV18">
        <v>163.67891999900382</v>
      </c>
      <c r="DW18">
        <v>172.01224999900381</v>
      </c>
      <c r="DX18">
        <v>180.34557999900383</v>
      </c>
      <c r="DY18">
        <v>235.24087999900382</v>
      </c>
      <c r="DZ18">
        <v>243.57420999900381</v>
      </c>
      <c r="EA18">
        <v>360.78413999800506</v>
      </c>
      <c r="EB18">
        <v>369.11746999800505</v>
      </c>
      <c r="EC18">
        <v>377.45079999800504</v>
      </c>
      <c r="ED18">
        <v>444.98755999800494</v>
      </c>
      <c r="EE18">
        <v>453.32088999800493</v>
      </c>
      <c r="EF18">
        <v>444.42197999600478</v>
      </c>
      <c r="EG18">
        <v>452.75530999600477</v>
      </c>
      <c r="EH18">
        <v>461.08863999600476</v>
      </c>
      <c r="EI18">
        <v>519.80563999600474</v>
      </c>
      <c r="EJ18">
        <v>528.13896999600479</v>
      </c>
      <c r="EK18">
        <v>354.59985999800364</v>
      </c>
      <c r="EL18">
        <v>362.93318999800363</v>
      </c>
      <c r="EM18">
        <v>371.26651999800362</v>
      </c>
      <c r="EN18">
        <v>460.90421999800367</v>
      </c>
      <c r="EO18">
        <v>469.23754999800366</v>
      </c>
      <c r="EP18">
        <v>354.34985999800364</v>
      </c>
      <c r="EQ18">
        <v>362.68318999800363</v>
      </c>
      <c r="ER18">
        <v>371.01651999800362</v>
      </c>
      <c r="ES18">
        <v>444.73755999800494</v>
      </c>
      <c r="ET18">
        <v>453.07088999800493</v>
      </c>
      <c r="EU18">
        <v>295.18894000000512</v>
      </c>
      <c r="EV18">
        <v>303.52227000000511</v>
      </c>
      <c r="EW18">
        <v>311.8556000000051</v>
      </c>
      <c r="EX18">
        <v>361.90440000000513</v>
      </c>
      <c r="EY18">
        <v>370.23773000000512</v>
      </c>
    </row>
    <row r="19" spans="1:155" x14ac:dyDescent="0.25">
      <c r="A19">
        <v>4</v>
      </c>
      <c r="B19" t="s">
        <v>62</v>
      </c>
      <c r="C19" s="2">
        <v>6375.5483799999856</v>
      </c>
      <c r="D19">
        <v>369</v>
      </c>
      <c r="E19">
        <v>0</v>
      </c>
      <c r="F19">
        <v>0.75</v>
      </c>
      <c r="G19">
        <v>9.0833300000000001</v>
      </c>
      <c r="H19">
        <v>17.41666</v>
      </c>
      <c r="I19">
        <v>109.32299999999998</v>
      </c>
      <c r="J19">
        <v>117.65632999999998</v>
      </c>
      <c r="K19">
        <v>0.5</v>
      </c>
      <c r="L19">
        <v>8.8333300000000001</v>
      </c>
      <c r="M19">
        <v>17.16666</v>
      </c>
      <c r="N19">
        <v>118.37765999999999</v>
      </c>
      <c r="O19">
        <v>126.71099</v>
      </c>
      <c r="P19">
        <v>1</v>
      </c>
      <c r="Q19">
        <v>9.3333300000000001</v>
      </c>
      <c r="R19">
        <v>17.66666</v>
      </c>
      <c r="S19">
        <v>109.57300000000151</v>
      </c>
      <c r="T19">
        <v>117.90633000000152</v>
      </c>
      <c r="U19">
        <v>0</v>
      </c>
      <c r="V19">
        <v>8.3333300000000001</v>
      </c>
      <c r="W19">
        <v>16.66666</v>
      </c>
      <c r="X19">
        <v>125.48965999999997</v>
      </c>
      <c r="Y19">
        <v>133.82298999999998</v>
      </c>
      <c r="Z19" s="1">
        <v>0.25</v>
      </c>
      <c r="AA19">
        <v>8.5833300000000001</v>
      </c>
      <c r="AB19">
        <v>16.91666</v>
      </c>
      <c r="AC19">
        <v>110.39725999999999</v>
      </c>
      <c r="AD19">
        <v>118.73058999999999</v>
      </c>
      <c r="AE19">
        <v>93.156339999999986</v>
      </c>
      <c r="AF19">
        <v>101.48966999999999</v>
      </c>
      <c r="AG19">
        <v>109.82299999999998</v>
      </c>
      <c r="AH19">
        <v>163.756</v>
      </c>
      <c r="AI19">
        <v>172.08932999999999</v>
      </c>
      <c r="AJ19">
        <v>102.211</v>
      </c>
      <c r="AK19">
        <v>110.54433</v>
      </c>
      <c r="AL19">
        <v>118.87765999999999</v>
      </c>
      <c r="AM19">
        <v>223.52665999999999</v>
      </c>
      <c r="AN19">
        <v>231.85998999999998</v>
      </c>
      <c r="AO19">
        <v>436.20111999999926</v>
      </c>
      <c r="AP19">
        <v>444.53444999999925</v>
      </c>
      <c r="AQ19">
        <v>452.86777999999924</v>
      </c>
      <c r="AR19">
        <v>561.72377999999924</v>
      </c>
      <c r="AS19">
        <v>570.05710999999928</v>
      </c>
      <c r="AT19">
        <v>109.32299999999995</v>
      </c>
      <c r="AU19">
        <v>117.65632999999995</v>
      </c>
      <c r="AV19">
        <v>125.98965999999996</v>
      </c>
      <c r="AW19">
        <v>211.08085999999997</v>
      </c>
      <c r="AX19">
        <v>219.41418999999996</v>
      </c>
      <c r="AY19">
        <v>94.230599999999995</v>
      </c>
      <c r="AZ19">
        <v>102.56393</v>
      </c>
      <c r="BA19">
        <v>110.89725999999999</v>
      </c>
      <c r="BB19">
        <v>225.70125999999999</v>
      </c>
      <c r="BC19">
        <v>234.03458999999998</v>
      </c>
      <c r="BD19">
        <v>147.58933999999999</v>
      </c>
      <c r="BE19">
        <v>155.92266999999998</v>
      </c>
      <c r="BF19">
        <v>164.256</v>
      </c>
      <c r="BG19">
        <v>214.73630000000003</v>
      </c>
      <c r="BH19">
        <v>223.06963000000002</v>
      </c>
      <c r="BI19">
        <v>441.66889999999256</v>
      </c>
      <c r="BJ19">
        <v>450.00222999999255</v>
      </c>
      <c r="BK19">
        <v>458.33555999999254</v>
      </c>
      <c r="BL19">
        <v>571.66255999999248</v>
      </c>
      <c r="BM19">
        <v>579.99588999999253</v>
      </c>
      <c r="BN19">
        <v>93.406340000001521</v>
      </c>
      <c r="BO19">
        <v>101.73967000000152</v>
      </c>
      <c r="BP19">
        <v>110.07300000000151</v>
      </c>
      <c r="BQ19">
        <v>176.52910000000153</v>
      </c>
      <c r="BR19">
        <v>184.86243000000152</v>
      </c>
      <c r="BS19">
        <v>194.91419999999997</v>
      </c>
      <c r="BT19">
        <v>203.24752999999995</v>
      </c>
      <c r="BU19">
        <v>211.58085999999997</v>
      </c>
      <c r="BV19">
        <v>263.20775999999995</v>
      </c>
      <c r="BW19">
        <v>271.54108999999994</v>
      </c>
      <c r="BX19">
        <v>209.53459999999998</v>
      </c>
      <c r="BY19">
        <v>217.86792999999997</v>
      </c>
      <c r="BZ19">
        <v>226.20125999999999</v>
      </c>
      <c r="CA19">
        <v>337.76625999999999</v>
      </c>
      <c r="CB19">
        <v>346.09958999999998</v>
      </c>
      <c r="CC19">
        <v>198.56964000000002</v>
      </c>
      <c r="CD19">
        <v>206.90297000000001</v>
      </c>
      <c r="CE19">
        <v>215.23630000000003</v>
      </c>
      <c r="CF19">
        <v>293.23030000000006</v>
      </c>
      <c r="CG19">
        <v>301.56363000000005</v>
      </c>
      <c r="CH19">
        <v>207.35999999999999</v>
      </c>
      <c r="CI19">
        <v>215.69332999999997</v>
      </c>
      <c r="CJ19">
        <v>224.02665999999999</v>
      </c>
      <c r="CK19">
        <v>327.50265999999999</v>
      </c>
      <c r="CL19">
        <v>335.83598999999998</v>
      </c>
      <c r="CM19">
        <v>160.36244000000153</v>
      </c>
      <c r="CN19">
        <v>168.69577000000152</v>
      </c>
      <c r="CO19">
        <v>177.02910000000153</v>
      </c>
      <c r="CP19">
        <v>247.15630000000152</v>
      </c>
      <c r="CQ19">
        <v>255.48963000000151</v>
      </c>
      <c r="CR19">
        <v>247.04109999999994</v>
      </c>
      <c r="CS19">
        <v>255.37442999999993</v>
      </c>
      <c r="CT19">
        <v>263.70775999999995</v>
      </c>
      <c r="CU19">
        <v>321.97145999999998</v>
      </c>
      <c r="CV19">
        <v>330.30478999999997</v>
      </c>
      <c r="CW19">
        <v>321.59959999999995</v>
      </c>
      <c r="CX19">
        <v>329.93292999999994</v>
      </c>
      <c r="CY19">
        <v>338.26625999999993</v>
      </c>
      <c r="CZ19">
        <v>454.25025999999997</v>
      </c>
      <c r="DA19">
        <v>462.58358999999996</v>
      </c>
      <c r="DB19">
        <v>279.87442000000124</v>
      </c>
      <c r="DC19">
        <v>288.20775000000123</v>
      </c>
      <c r="DD19">
        <v>296.54108000000122</v>
      </c>
      <c r="DE19">
        <v>396.49628000000126</v>
      </c>
      <c r="DF19">
        <v>404.82961000000125</v>
      </c>
      <c r="DG19">
        <v>311.33599999999262</v>
      </c>
      <c r="DH19">
        <v>319.66932999999261</v>
      </c>
      <c r="DI19">
        <v>328.0026599999926</v>
      </c>
      <c r="DJ19">
        <v>396.76025999999263</v>
      </c>
      <c r="DK19">
        <v>405.09358999999262</v>
      </c>
      <c r="DL19">
        <v>242.36792000000128</v>
      </c>
      <c r="DM19">
        <v>250.70125000000127</v>
      </c>
      <c r="DN19">
        <v>259.03458000000126</v>
      </c>
      <c r="DO19">
        <v>361.80858000000131</v>
      </c>
      <c r="DP19">
        <v>370.1419100000013</v>
      </c>
      <c r="DQ19">
        <v>309.89696000000134</v>
      </c>
      <c r="DR19">
        <v>318.23029000000133</v>
      </c>
      <c r="DS19">
        <v>326.56362000000132</v>
      </c>
      <c r="DT19">
        <v>418.87182000000138</v>
      </c>
      <c r="DU19">
        <v>427.20515000000137</v>
      </c>
      <c r="DV19">
        <v>438.08359999999993</v>
      </c>
      <c r="DW19">
        <v>446.41692999999992</v>
      </c>
      <c r="DX19">
        <v>454.75025999999991</v>
      </c>
      <c r="DY19">
        <v>543.2448599999999</v>
      </c>
      <c r="DZ19">
        <v>551.57818999999995</v>
      </c>
      <c r="EA19">
        <v>380.32962000000123</v>
      </c>
      <c r="EB19">
        <v>388.66295000000122</v>
      </c>
      <c r="EC19">
        <v>396.99628000000121</v>
      </c>
      <c r="ED19">
        <v>455.58818000000127</v>
      </c>
      <c r="EE19">
        <v>463.92151000000126</v>
      </c>
      <c r="EF19">
        <v>380.59359999999259</v>
      </c>
      <c r="EG19">
        <v>388.92692999999258</v>
      </c>
      <c r="EH19">
        <v>397.26025999999257</v>
      </c>
      <c r="EI19">
        <v>457.8355599999926</v>
      </c>
      <c r="EJ19">
        <v>466.16888999999259</v>
      </c>
      <c r="EK19">
        <v>354.43291999999929</v>
      </c>
      <c r="EL19">
        <v>362.76624999999927</v>
      </c>
      <c r="EM19">
        <v>371.09957999999926</v>
      </c>
      <c r="EN19">
        <v>452.3677799999993</v>
      </c>
      <c r="EO19">
        <v>460.70110999999929</v>
      </c>
      <c r="EP19">
        <v>415.27393999999998</v>
      </c>
      <c r="EQ19">
        <v>423.60726999999997</v>
      </c>
      <c r="ER19">
        <v>431.94059999999996</v>
      </c>
      <c r="ES19">
        <v>527.07819999999992</v>
      </c>
      <c r="ET19">
        <v>535.41152999999997</v>
      </c>
      <c r="EU19">
        <v>527.07819999999992</v>
      </c>
      <c r="EV19">
        <v>535.41152999999997</v>
      </c>
      <c r="EW19">
        <v>543.7448599999999</v>
      </c>
      <c r="EX19">
        <v>646.12885999999992</v>
      </c>
      <c r="EY19">
        <v>654.46218999999996</v>
      </c>
    </row>
    <row r="20" spans="1:155" x14ac:dyDescent="0.25">
      <c r="A20">
        <v>5</v>
      </c>
      <c r="B20" t="s">
        <v>62</v>
      </c>
      <c r="C20" s="2">
        <v>5963.862459953998</v>
      </c>
      <c r="D20">
        <v>580</v>
      </c>
      <c r="E20">
        <v>0</v>
      </c>
      <c r="F20">
        <v>0.5</v>
      </c>
      <c r="G20">
        <v>8.8333300000000001</v>
      </c>
      <c r="H20">
        <v>17.16666</v>
      </c>
      <c r="I20">
        <v>131.81765999999999</v>
      </c>
      <c r="J20">
        <v>140.15098999999998</v>
      </c>
      <c r="K20">
        <v>1.4742599999999726</v>
      </c>
      <c r="L20">
        <v>9.8075899999999727</v>
      </c>
      <c r="M20">
        <v>18.140919999999973</v>
      </c>
      <c r="N20">
        <v>118.92091999999998</v>
      </c>
      <c r="O20">
        <v>127.25424999999998</v>
      </c>
      <c r="P20">
        <v>0.25</v>
      </c>
      <c r="Q20">
        <v>8.5833300000000001</v>
      </c>
      <c r="R20">
        <v>16.91666</v>
      </c>
      <c r="S20">
        <v>87.051559999999995</v>
      </c>
      <c r="T20">
        <v>95.384889999999999</v>
      </c>
      <c r="U20">
        <v>216.43635999800037</v>
      </c>
      <c r="V20">
        <v>224.76968999800036</v>
      </c>
      <c r="W20">
        <v>233.10301999800038</v>
      </c>
      <c r="X20">
        <v>320.38171999800039</v>
      </c>
      <c r="Y20">
        <v>328.71504999800038</v>
      </c>
      <c r="Z20">
        <v>0.75</v>
      </c>
      <c r="AA20">
        <v>9.0833300000000001</v>
      </c>
      <c r="AB20">
        <v>17.41666</v>
      </c>
      <c r="AC20">
        <v>98.588459999999998</v>
      </c>
      <c r="AD20">
        <v>106.92179</v>
      </c>
      <c r="AE20">
        <v>118.67091999999998</v>
      </c>
      <c r="AF20">
        <v>127.00424999999998</v>
      </c>
      <c r="AG20">
        <v>135.33757999999997</v>
      </c>
      <c r="AH20">
        <v>197.28987999999998</v>
      </c>
      <c r="AI20">
        <v>205.62320999999997</v>
      </c>
      <c r="AJ20">
        <v>118.92091999999998</v>
      </c>
      <c r="AK20">
        <v>127.25424999999998</v>
      </c>
      <c r="AL20">
        <v>135.58757999999997</v>
      </c>
      <c r="AM20">
        <v>222.93567999999999</v>
      </c>
      <c r="AN20">
        <v>231.26900999999998</v>
      </c>
      <c r="AO20">
        <v>73.19905999900017</v>
      </c>
      <c r="AP20">
        <v>81.532389999000173</v>
      </c>
      <c r="AQ20">
        <v>89.865719999000163</v>
      </c>
      <c r="AR20">
        <v>181.12321999900018</v>
      </c>
      <c r="AS20">
        <v>189.45654999900017</v>
      </c>
      <c r="AT20">
        <v>-6.0150470426801005E-12</v>
      </c>
      <c r="AU20">
        <v>8.3333299999939854</v>
      </c>
      <c r="AV20">
        <v>16.666659999993986</v>
      </c>
      <c r="AW20">
        <v>102.00425999999398</v>
      </c>
      <c r="AX20">
        <v>110.33758999999398</v>
      </c>
      <c r="AY20">
        <v>261.49685999800039</v>
      </c>
      <c r="AZ20">
        <v>269.83018999800038</v>
      </c>
      <c r="BA20">
        <v>278.16351999800037</v>
      </c>
      <c r="BB20">
        <v>385.93251999800037</v>
      </c>
      <c r="BC20">
        <v>394.26584999800036</v>
      </c>
      <c r="BD20">
        <v>181.12321999900018</v>
      </c>
      <c r="BE20">
        <v>189.45654999900017</v>
      </c>
      <c r="BF20">
        <v>197.78987999900019</v>
      </c>
      <c r="BG20">
        <v>309.62003999900151</v>
      </c>
      <c r="BH20">
        <v>317.9533699990015</v>
      </c>
      <c r="BI20">
        <v>364.22733999900152</v>
      </c>
      <c r="BJ20">
        <v>372.5606699990015</v>
      </c>
      <c r="BK20">
        <v>380.89399999900149</v>
      </c>
      <c r="BL20">
        <v>488.37899999900151</v>
      </c>
      <c r="BM20">
        <v>496.7123299990015</v>
      </c>
      <c r="BN20">
        <v>437.89185999699237</v>
      </c>
      <c r="BO20">
        <v>446.22518999699236</v>
      </c>
      <c r="BP20">
        <v>454.55851999699235</v>
      </c>
      <c r="BQ20">
        <v>555.95251999699235</v>
      </c>
      <c r="BR20">
        <v>564.2858499969924</v>
      </c>
      <c r="BS20">
        <v>87.051559999999995</v>
      </c>
      <c r="BT20">
        <v>95.384889999999999</v>
      </c>
      <c r="BU20">
        <v>103.71822</v>
      </c>
      <c r="BV20">
        <v>181.62321999900018</v>
      </c>
      <c r="BW20">
        <v>189.95654999900017</v>
      </c>
      <c r="BX20">
        <v>82.921759999000173</v>
      </c>
      <c r="BY20">
        <v>91.255089999000177</v>
      </c>
      <c r="BZ20">
        <v>99.588419999000166</v>
      </c>
      <c r="CA20">
        <v>181.37321999900018</v>
      </c>
      <c r="CB20">
        <v>189.70654999900017</v>
      </c>
      <c r="CC20">
        <v>440.96657999700193</v>
      </c>
      <c r="CD20">
        <v>449.29990999700192</v>
      </c>
      <c r="CE20">
        <v>457.63323999700191</v>
      </c>
      <c r="CF20">
        <v>533.63103999700184</v>
      </c>
      <c r="CG20">
        <v>541.96436999700188</v>
      </c>
      <c r="CH20">
        <v>213.95654000000127</v>
      </c>
      <c r="CI20">
        <v>222.28987000000126</v>
      </c>
      <c r="CJ20">
        <v>230.62320000000128</v>
      </c>
      <c r="CK20">
        <v>325.7867000000013</v>
      </c>
      <c r="CL20">
        <v>334.12003000000129</v>
      </c>
      <c r="CM20">
        <v>164.95655999800039</v>
      </c>
      <c r="CN20">
        <v>173.28988999800038</v>
      </c>
      <c r="CO20">
        <v>181.62321999800039</v>
      </c>
      <c r="CP20">
        <v>278.09541999800041</v>
      </c>
      <c r="CQ20">
        <v>286.4287499980004</v>
      </c>
      <c r="CR20">
        <v>408.1040799969997</v>
      </c>
      <c r="CS20">
        <v>416.43740999699969</v>
      </c>
      <c r="CT20">
        <v>424.77073999699968</v>
      </c>
      <c r="CU20">
        <v>536.76073999699963</v>
      </c>
      <c r="CV20">
        <v>545.09406999699968</v>
      </c>
      <c r="CW20">
        <v>369.76585999700058</v>
      </c>
      <c r="CX20">
        <v>378.09918999700056</v>
      </c>
      <c r="CY20">
        <v>386.43251999700055</v>
      </c>
      <c r="CZ20">
        <v>447.45571999700059</v>
      </c>
      <c r="DA20">
        <v>455.78904999700057</v>
      </c>
      <c r="DB20">
        <v>294.7620799980017</v>
      </c>
      <c r="DC20">
        <v>303.09540999800168</v>
      </c>
      <c r="DD20">
        <v>311.42873999800167</v>
      </c>
      <c r="DE20">
        <v>388.77023999800173</v>
      </c>
      <c r="DF20">
        <v>397.10356999800172</v>
      </c>
      <c r="DG20">
        <v>309.62003999900151</v>
      </c>
      <c r="DH20">
        <v>317.9533699990015</v>
      </c>
      <c r="DI20">
        <v>326.28669999900148</v>
      </c>
      <c r="DJ20">
        <v>380.39399999900155</v>
      </c>
      <c r="DK20">
        <v>388.72732999900154</v>
      </c>
      <c r="DL20">
        <v>261.92875999699976</v>
      </c>
      <c r="DM20">
        <v>270.26208999699975</v>
      </c>
      <c r="DN20">
        <v>278.59541999699974</v>
      </c>
      <c r="DO20">
        <v>391.43741999699972</v>
      </c>
      <c r="DP20">
        <v>399.77074999699971</v>
      </c>
      <c r="DQ20">
        <v>165.45655999800039</v>
      </c>
      <c r="DR20">
        <v>173.78988999800038</v>
      </c>
      <c r="DS20">
        <v>182.12321999800039</v>
      </c>
      <c r="DT20">
        <v>232.60301999800038</v>
      </c>
      <c r="DU20">
        <v>240.93634999800037</v>
      </c>
      <c r="DV20">
        <v>165.20655999800039</v>
      </c>
      <c r="DW20">
        <v>173.53988999800038</v>
      </c>
      <c r="DX20">
        <v>181.87321999800039</v>
      </c>
      <c r="DY20">
        <v>277.66351999800042</v>
      </c>
      <c r="DZ20">
        <v>285.99684999800041</v>
      </c>
      <c r="EA20">
        <v>372.60357999700193</v>
      </c>
      <c r="EB20">
        <v>380.93690999700192</v>
      </c>
      <c r="EC20">
        <v>389.27023999700191</v>
      </c>
      <c r="ED20">
        <v>457.13323999700197</v>
      </c>
      <c r="EE20">
        <v>465.46656999700195</v>
      </c>
      <c r="EF20">
        <v>473.79989999700325</v>
      </c>
      <c r="EG20">
        <v>482.13322999700324</v>
      </c>
      <c r="EH20">
        <v>490.46655999700323</v>
      </c>
      <c r="EI20">
        <v>555.61655999700326</v>
      </c>
      <c r="EJ20">
        <v>563.94988999700331</v>
      </c>
      <c r="EK20">
        <v>375.27075999699241</v>
      </c>
      <c r="EL20">
        <v>383.6040899969924</v>
      </c>
      <c r="EM20">
        <v>391.93741999699239</v>
      </c>
      <c r="EN20">
        <v>454.0585199969924</v>
      </c>
      <c r="EO20">
        <v>462.39184999699239</v>
      </c>
      <c r="EP20">
        <v>304.21505999800036</v>
      </c>
      <c r="EQ20">
        <v>312.54838999800035</v>
      </c>
      <c r="ER20">
        <v>320.88171999800034</v>
      </c>
      <c r="ES20">
        <v>415.15621999800038</v>
      </c>
      <c r="ET20">
        <v>423.48954999800037</v>
      </c>
      <c r="EU20">
        <v>431.82287999800167</v>
      </c>
      <c r="EV20">
        <v>440.15620999800166</v>
      </c>
      <c r="EW20">
        <v>448.48953999800165</v>
      </c>
      <c r="EX20">
        <v>550.91753999800164</v>
      </c>
      <c r="EY20">
        <v>559.25086999800169</v>
      </c>
    </row>
    <row r="21" spans="1:155" x14ac:dyDescent="0.25">
      <c r="A21">
        <v>6</v>
      </c>
      <c r="B21" t="s">
        <v>62</v>
      </c>
      <c r="C21" s="2">
        <v>4742.5543399559938</v>
      </c>
      <c r="D21">
        <v>390</v>
      </c>
      <c r="E21">
        <v>0</v>
      </c>
      <c r="F21">
        <v>8.9330399980018313</v>
      </c>
      <c r="G21">
        <v>17.266369998001831</v>
      </c>
      <c r="H21">
        <v>25.599699998001832</v>
      </c>
      <c r="I21">
        <v>126.36969999800182</v>
      </c>
      <c r="J21">
        <v>134.70302999800182</v>
      </c>
      <c r="K21">
        <v>0</v>
      </c>
      <c r="L21">
        <v>8.3333300000000001</v>
      </c>
      <c r="M21">
        <v>16.66666</v>
      </c>
      <c r="N21">
        <v>85.837859999999992</v>
      </c>
      <c r="O21">
        <v>94.171189999999996</v>
      </c>
      <c r="P21">
        <v>0.25</v>
      </c>
      <c r="Q21">
        <v>8.5833300000000001</v>
      </c>
      <c r="R21">
        <v>16.91666</v>
      </c>
      <c r="S21">
        <v>86.498459999999994</v>
      </c>
      <c r="T21">
        <v>94.831789999999998</v>
      </c>
      <c r="U21">
        <v>1.1678399990016004</v>
      </c>
      <c r="V21">
        <v>9.5011699990016005</v>
      </c>
      <c r="W21">
        <v>17.834499999001601</v>
      </c>
      <c r="X21">
        <v>126.11969999800182</v>
      </c>
      <c r="Y21">
        <v>134.45302999800182</v>
      </c>
      <c r="Z21">
        <v>0.9178399990016004</v>
      </c>
      <c r="AA21">
        <v>9.2511699990016005</v>
      </c>
      <c r="AB21">
        <v>17.584499999001601</v>
      </c>
      <c r="AC21">
        <v>70.331799999001603</v>
      </c>
      <c r="AD21">
        <v>78.665129999001607</v>
      </c>
      <c r="AE21">
        <v>110.20303999700204</v>
      </c>
      <c r="AF21">
        <v>118.53636999700204</v>
      </c>
      <c r="AG21">
        <v>126.86969999700204</v>
      </c>
      <c r="AH21">
        <v>194.77139999700205</v>
      </c>
      <c r="AI21">
        <v>203.10472999700204</v>
      </c>
      <c r="AJ21">
        <v>69.67119999999997</v>
      </c>
      <c r="AK21">
        <v>78.004529999999974</v>
      </c>
      <c r="AL21">
        <v>86.337859999999978</v>
      </c>
      <c r="AM21">
        <v>137.09655999999998</v>
      </c>
      <c r="AN21">
        <v>145.42988999999997</v>
      </c>
      <c r="AO21">
        <v>357.23313999800308</v>
      </c>
      <c r="AP21">
        <v>365.56646999800307</v>
      </c>
      <c r="AQ21">
        <v>373.89979999800306</v>
      </c>
      <c r="AR21">
        <v>480.86779999800308</v>
      </c>
      <c r="AS21">
        <v>489.20112999800307</v>
      </c>
      <c r="AT21">
        <v>109.95303999700204</v>
      </c>
      <c r="AU21">
        <v>118.28636999700204</v>
      </c>
      <c r="AV21">
        <v>126.61969999700204</v>
      </c>
      <c r="AW21">
        <v>187.12989999700204</v>
      </c>
      <c r="AX21">
        <v>195.46322999700203</v>
      </c>
      <c r="AY21">
        <v>397.03523999700201</v>
      </c>
      <c r="AZ21">
        <v>405.368569997002</v>
      </c>
      <c r="BA21">
        <v>413.70189999700199</v>
      </c>
      <c r="BB21">
        <v>495.493299997002</v>
      </c>
      <c r="BC21">
        <v>503.82662999700199</v>
      </c>
      <c r="BD21">
        <v>181.18185999999952</v>
      </c>
      <c r="BE21">
        <v>189.51518999999951</v>
      </c>
      <c r="BF21">
        <v>197.84851999999952</v>
      </c>
      <c r="BG21">
        <v>278.33651999999955</v>
      </c>
      <c r="BH21">
        <v>286.66984999999954</v>
      </c>
      <c r="BI21">
        <v>181.99489999999827</v>
      </c>
      <c r="BJ21">
        <v>190.32822999999826</v>
      </c>
      <c r="BK21">
        <v>198.66155999999827</v>
      </c>
      <c r="BL21">
        <v>261.41985999999827</v>
      </c>
      <c r="BM21">
        <v>269.75318999999826</v>
      </c>
      <c r="BN21">
        <v>70.331799999001603</v>
      </c>
      <c r="BO21">
        <v>78.665129999001607</v>
      </c>
      <c r="BP21">
        <v>86.998459999001597</v>
      </c>
      <c r="BQ21">
        <v>142.2863599990016</v>
      </c>
      <c r="BR21">
        <v>150.61968999900159</v>
      </c>
      <c r="BS21">
        <v>170.96323999600224</v>
      </c>
      <c r="BT21">
        <v>179.29656999600223</v>
      </c>
      <c r="BU21">
        <v>187.62989999600225</v>
      </c>
      <c r="BV21">
        <v>248.88359999600226</v>
      </c>
      <c r="BW21">
        <v>257.21692999600225</v>
      </c>
      <c r="BX21">
        <v>168.37313999800182</v>
      </c>
      <c r="BY21">
        <v>176.70646999800181</v>
      </c>
      <c r="BZ21">
        <v>185.03979999800183</v>
      </c>
      <c r="CA21">
        <v>260.17019999800181</v>
      </c>
      <c r="CB21">
        <v>268.5035299980018</v>
      </c>
      <c r="CC21">
        <v>278.08651999999955</v>
      </c>
      <c r="CD21">
        <v>286.41984999999954</v>
      </c>
      <c r="CE21">
        <v>294.75317999999953</v>
      </c>
      <c r="CF21">
        <v>380.12987999999956</v>
      </c>
      <c r="CG21">
        <v>388.46320999999955</v>
      </c>
      <c r="CH21">
        <v>120.92989999999986</v>
      </c>
      <c r="CI21">
        <v>129.26322999999985</v>
      </c>
      <c r="CJ21">
        <v>137.59655999999987</v>
      </c>
      <c r="CK21">
        <v>198.16155999999989</v>
      </c>
      <c r="CL21">
        <v>206.49488999999988</v>
      </c>
      <c r="CM21">
        <v>126.11969999800182</v>
      </c>
      <c r="CN21">
        <v>134.45302999800182</v>
      </c>
      <c r="CO21">
        <v>142.78635999800181</v>
      </c>
      <c r="CP21">
        <v>224.46295999800182</v>
      </c>
      <c r="CQ21">
        <v>232.79628999800181</v>
      </c>
      <c r="CR21">
        <v>241.12961999800311</v>
      </c>
      <c r="CS21">
        <v>249.4629499980031</v>
      </c>
      <c r="CT21">
        <v>257.79627999800311</v>
      </c>
      <c r="CU21">
        <v>340.5664799980031</v>
      </c>
      <c r="CV21">
        <v>348.89980999800309</v>
      </c>
      <c r="CW21">
        <v>54.16513999800182</v>
      </c>
      <c r="CX21">
        <v>62.498469998001823</v>
      </c>
      <c r="CY21">
        <v>70.831799998001827</v>
      </c>
      <c r="CZ21">
        <v>184.53979999800183</v>
      </c>
      <c r="DA21">
        <v>192.87312999800182</v>
      </c>
      <c r="DB21">
        <v>363.96321999899976</v>
      </c>
      <c r="DC21">
        <v>372.29654999899975</v>
      </c>
      <c r="DD21">
        <v>380.62987999899974</v>
      </c>
      <c r="DE21">
        <v>472.79307999899976</v>
      </c>
      <c r="DF21">
        <v>481.12640999899975</v>
      </c>
      <c r="DG21">
        <v>245.25319999898835</v>
      </c>
      <c r="DH21">
        <v>253.58652999898834</v>
      </c>
      <c r="DI21">
        <v>261.91985999898833</v>
      </c>
      <c r="DJ21">
        <v>330.07245999898839</v>
      </c>
      <c r="DK21">
        <v>338.40578999898838</v>
      </c>
      <c r="DL21">
        <v>214.82822000000101</v>
      </c>
      <c r="DM21">
        <v>223.161550000001</v>
      </c>
      <c r="DN21">
        <v>231.49488000000102</v>
      </c>
      <c r="DO21">
        <v>290.81278000000106</v>
      </c>
      <c r="DP21">
        <v>299.14611000000104</v>
      </c>
      <c r="DQ21">
        <v>326.23175999799997</v>
      </c>
      <c r="DR21">
        <v>334.56508999799996</v>
      </c>
      <c r="DS21">
        <v>342.89841999799995</v>
      </c>
      <c r="DT21">
        <v>456.62641999799996</v>
      </c>
      <c r="DU21">
        <v>464.95974999799995</v>
      </c>
      <c r="DV21">
        <v>244.0035399980018</v>
      </c>
      <c r="DW21">
        <v>252.33686999800179</v>
      </c>
      <c r="DX21">
        <v>260.67019999800181</v>
      </c>
      <c r="DY21">
        <v>331.33839999800182</v>
      </c>
      <c r="DZ21">
        <v>339.67172999800181</v>
      </c>
      <c r="EA21">
        <v>456.62641999799996</v>
      </c>
      <c r="EB21">
        <v>464.95974999799995</v>
      </c>
      <c r="EC21">
        <v>473.29307999799994</v>
      </c>
      <c r="ED21">
        <v>578.81907999799989</v>
      </c>
      <c r="EE21">
        <v>587.15240999799994</v>
      </c>
      <c r="EF21">
        <v>313.9057999979878</v>
      </c>
      <c r="EG21">
        <v>322.23912999798779</v>
      </c>
      <c r="EH21">
        <v>330.57245999798778</v>
      </c>
      <c r="EI21">
        <v>433.23545999798779</v>
      </c>
      <c r="EJ21">
        <v>441.56878999798778</v>
      </c>
      <c r="EK21">
        <v>278.33651999999955</v>
      </c>
      <c r="EL21">
        <v>286.66984999999954</v>
      </c>
      <c r="EM21">
        <v>295.00317999999953</v>
      </c>
      <c r="EN21">
        <v>369.54877999999957</v>
      </c>
      <c r="EO21">
        <v>377.88210999999956</v>
      </c>
      <c r="EP21">
        <v>449.90211999798908</v>
      </c>
      <c r="EQ21">
        <v>458.23544999798906</v>
      </c>
      <c r="ER21">
        <v>466.56877999798905</v>
      </c>
      <c r="ES21">
        <v>560.94017999798905</v>
      </c>
      <c r="ET21">
        <v>569.27350999798909</v>
      </c>
      <c r="EU21">
        <v>315.17173999700202</v>
      </c>
      <c r="EV21">
        <v>323.50506999700201</v>
      </c>
      <c r="EW21">
        <v>331.838399997002</v>
      </c>
      <c r="EX21">
        <v>413.20189999700204</v>
      </c>
      <c r="EY21">
        <v>421.53522999700203</v>
      </c>
    </row>
    <row r="22" spans="1:155" x14ac:dyDescent="0.25">
      <c r="A22">
        <v>7</v>
      </c>
      <c r="B22" t="s">
        <v>62</v>
      </c>
      <c r="C22" s="2">
        <v>5927.2208389590105</v>
      </c>
      <c r="D22">
        <v>379</v>
      </c>
      <c r="E22">
        <v>0</v>
      </c>
      <c r="F22">
        <v>0.25</v>
      </c>
      <c r="G22">
        <v>8.5833300000000001</v>
      </c>
      <c r="H22">
        <v>16.91666</v>
      </c>
      <c r="I22">
        <v>112.47846000000001</v>
      </c>
      <c r="J22">
        <v>120.81179000000002</v>
      </c>
      <c r="K22">
        <v>136.22879999900002</v>
      </c>
      <c r="L22">
        <v>144.56212999900001</v>
      </c>
      <c r="M22">
        <v>152.89545999900002</v>
      </c>
      <c r="N22">
        <v>248.29681999799908</v>
      </c>
      <c r="O22">
        <v>256.63014999799907</v>
      </c>
      <c r="P22">
        <v>8.500139999001334</v>
      </c>
      <c r="Q22">
        <v>16.833469999001334</v>
      </c>
      <c r="R22">
        <v>25.166799999001334</v>
      </c>
      <c r="S22">
        <v>136.22879999900132</v>
      </c>
      <c r="T22">
        <v>144.56212999900131</v>
      </c>
      <c r="U22">
        <v>0</v>
      </c>
      <c r="V22">
        <v>8.3333300000000001</v>
      </c>
      <c r="W22">
        <v>16.66666</v>
      </c>
      <c r="X22">
        <v>85.866659999999996</v>
      </c>
      <c r="Y22">
        <v>94.19999</v>
      </c>
      <c r="Z22">
        <v>0.75</v>
      </c>
      <c r="AA22">
        <v>9.0833300000000001</v>
      </c>
      <c r="AB22">
        <v>17.41666</v>
      </c>
      <c r="AC22">
        <v>70.849760000000003</v>
      </c>
      <c r="AD22">
        <v>79.183090000000007</v>
      </c>
      <c r="AE22">
        <v>395.63701999699907</v>
      </c>
      <c r="AF22">
        <v>403.97034999699906</v>
      </c>
      <c r="AG22">
        <v>412.30367999699905</v>
      </c>
      <c r="AH22">
        <v>518.57667999699902</v>
      </c>
      <c r="AI22">
        <v>526.91000999699907</v>
      </c>
      <c r="AJ22">
        <v>0.5</v>
      </c>
      <c r="AK22">
        <v>8.8333300000000001</v>
      </c>
      <c r="AL22">
        <v>17.16666</v>
      </c>
      <c r="AM22">
        <v>69.772860000000009</v>
      </c>
      <c r="AN22">
        <v>78.106190000000012</v>
      </c>
      <c r="AO22">
        <v>129.39512000000133</v>
      </c>
      <c r="AP22">
        <v>137.72845000000132</v>
      </c>
      <c r="AQ22">
        <v>146.06178000000133</v>
      </c>
      <c r="AR22">
        <v>261.13278000000133</v>
      </c>
      <c r="AS22">
        <v>269.46611000000132</v>
      </c>
      <c r="AT22">
        <v>69.772860000000009</v>
      </c>
      <c r="AU22">
        <v>78.106190000000012</v>
      </c>
      <c r="AV22">
        <v>86.439520000000016</v>
      </c>
      <c r="AW22">
        <v>185.51467999999909</v>
      </c>
      <c r="AX22">
        <v>193.84800999999908</v>
      </c>
      <c r="AY22">
        <v>54.683099998999992</v>
      </c>
      <c r="AZ22">
        <v>63.016429998999996</v>
      </c>
      <c r="BA22">
        <v>71.349759998999986</v>
      </c>
      <c r="BB22">
        <v>145.06215999900002</v>
      </c>
      <c r="BC22">
        <v>153.39548999900001</v>
      </c>
      <c r="BD22">
        <v>102.53331999999909</v>
      </c>
      <c r="BE22">
        <v>110.8666499999991</v>
      </c>
      <c r="BF22">
        <v>119.1999799999991</v>
      </c>
      <c r="BG22">
        <v>185.26467999999909</v>
      </c>
      <c r="BH22">
        <v>193.59800999999908</v>
      </c>
      <c r="BI22">
        <v>232.1851199990013</v>
      </c>
      <c r="BJ22">
        <v>240.51844999900129</v>
      </c>
      <c r="BK22">
        <v>248.85177999900131</v>
      </c>
      <c r="BL22">
        <v>312.84811999800127</v>
      </c>
      <c r="BM22">
        <v>321.18144999800126</v>
      </c>
      <c r="BN22">
        <v>244.96611999900131</v>
      </c>
      <c r="BO22">
        <v>253.2994499990013</v>
      </c>
      <c r="BP22">
        <v>261.63277999900129</v>
      </c>
      <c r="BQ22">
        <v>357.18817999900131</v>
      </c>
      <c r="BR22">
        <v>365.5215099990013</v>
      </c>
      <c r="BS22">
        <v>169.34801999899906</v>
      </c>
      <c r="BT22">
        <v>177.68134999899905</v>
      </c>
      <c r="BU22">
        <v>186.01467999899907</v>
      </c>
      <c r="BV22">
        <v>254.75637999899908</v>
      </c>
      <c r="BW22">
        <v>263.08970999899907</v>
      </c>
      <c r="BX22">
        <v>129.14512000000133</v>
      </c>
      <c r="BY22">
        <v>137.47845000000132</v>
      </c>
      <c r="BZ22">
        <v>145.81178000000133</v>
      </c>
      <c r="CA22">
        <v>248.60178000000133</v>
      </c>
      <c r="CB22">
        <v>256.93511000000132</v>
      </c>
      <c r="CC22">
        <v>169.09801999899906</v>
      </c>
      <c r="CD22">
        <v>177.43134999899905</v>
      </c>
      <c r="CE22">
        <v>185.76467999899907</v>
      </c>
      <c r="CF22">
        <v>264.46347999899911</v>
      </c>
      <c r="CG22">
        <v>272.79680999899909</v>
      </c>
      <c r="CH22">
        <v>53.606199998999998</v>
      </c>
      <c r="CI22">
        <v>61.939529999000001</v>
      </c>
      <c r="CJ22">
        <v>70.272859998999991</v>
      </c>
      <c r="CK22">
        <v>152.39545999900002</v>
      </c>
      <c r="CL22">
        <v>160.72878999900001</v>
      </c>
      <c r="CM22">
        <v>345.68143999900127</v>
      </c>
      <c r="CN22">
        <v>354.01476999900126</v>
      </c>
      <c r="CO22">
        <v>362.34809999900125</v>
      </c>
      <c r="CP22">
        <v>419.1560999990013</v>
      </c>
      <c r="CQ22">
        <v>427.48942999900129</v>
      </c>
      <c r="CR22">
        <v>238.58971999799905</v>
      </c>
      <c r="CS22">
        <v>246.92304999799904</v>
      </c>
      <c r="CT22">
        <v>255.25637999799906</v>
      </c>
      <c r="CU22">
        <v>320.11977999799905</v>
      </c>
      <c r="CV22">
        <v>328.45310999799904</v>
      </c>
      <c r="CW22">
        <v>232.4351199990013</v>
      </c>
      <c r="CX22">
        <v>240.76844999900129</v>
      </c>
      <c r="CY22">
        <v>249.10177999900131</v>
      </c>
      <c r="CZ22">
        <v>329.01477999900129</v>
      </c>
      <c r="DA22">
        <v>337.34810999900128</v>
      </c>
      <c r="DB22">
        <v>248.29681999799908</v>
      </c>
      <c r="DC22">
        <v>256.63014999799907</v>
      </c>
      <c r="DD22">
        <v>264.96347999799906</v>
      </c>
      <c r="DE22">
        <v>328.3294799979991</v>
      </c>
      <c r="DF22">
        <v>336.66280999799909</v>
      </c>
      <c r="DG22">
        <v>297.36505999700125</v>
      </c>
      <c r="DH22">
        <v>305.69838999700124</v>
      </c>
      <c r="DI22">
        <v>314.03171999700123</v>
      </c>
      <c r="DJ22">
        <v>408.09001999700126</v>
      </c>
      <c r="DK22">
        <v>416.42334999700125</v>
      </c>
      <c r="DL22">
        <v>402.98943999800127</v>
      </c>
      <c r="DM22">
        <v>411.32276999800126</v>
      </c>
      <c r="DN22">
        <v>419.65609999800125</v>
      </c>
      <c r="DO22">
        <v>493.18549999800126</v>
      </c>
      <c r="DP22">
        <v>501.51882999800125</v>
      </c>
      <c r="DQ22">
        <v>304.17533999900127</v>
      </c>
      <c r="DR22">
        <v>312.50866999900126</v>
      </c>
      <c r="DS22">
        <v>320.84199999900125</v>
      </c>
      <c r="DT22">
        <v>419.4060999990013</v>
      </c>
      <c r="DU22">
        <v>427.73942999900129</v>
      </c>
      <c r="DV22">
        <v>312.84811999800127</v>
      </c>
      <c r="DW22">
        <v>321.18144999800126</v>
      </c>
      <c r="DX22">
        <v>329.51477999800125</v>
      </c>
      <c r="DY22">
        <v>424.25667999800129</v>
      </c>
      <c r="DZ22">
        <v>432.59000999800128</v>
      </c>
      <c r="EA22">
        <v>312.16281999699908</v>
      </c>
      <c r="EB22">
        <v>320.49614999699907</v>
      </c>
      <c r="EC22">
        <v>328.82947999699905</v>
      </c>
      <c r="ED22">
        <v>411.80367999699911</v>
      </c>
      <c r="EE22">
        <v>420.1370099969991</v>
      </c>
      <c r="EF22">
        <v>393.48317999700123</v>
      </c>
      <c r="EG22">
        <v>401.81650999700122</v>
      </c>
      <c r="EH22">
        <v>410.14983999700121</v>
      </c>
      <c r="EI22">
        <v>477.01883999700124</v>
      </c>
      <c r="EJ22">
        <v>485.35216999700123</v>
      </c>
      <c r="EK22">
        <v>477.01883999700124</v>
      </c>
      <c r="EL22">
        <v>485.35216999700123</v>
      </c>
      <c r="EM22">
        <v>493.68549999700122</v>
      </c>
      <c r="EN22">
        <v>577.06739999700119</v>
      </c>
      <c r="EO22">
        <v>585.40072999700124</v>
      </c>
      <c r="EP22">
        <v>403.23943999800127</v>
      </c>
      <c r="EQ22">
        <v>411.57276999800126</v>
      </c>
      <c r="ER22">
        <v>419.90609999800125</v>
      </c>
      <c r="ES22">
        <v>481.11979999800127</v>
      </c>
      <c r="ET22">
        <v>489.45312999800126</v>
      </c>
      <c r="EU22">
        <v>408.09001999700126</v>
      </c>
      <c r="EV22">
        <v>416.42334999700125</v>
      </c>
      <c r="EW22">
        <v>424.75667999700124</v>
      </c>
      <c r="EX22">
        <v>488.36427999700129</v>
      </c>
      <c r="EY22">
        <v>496.69760999700128</v>
      </c>
    </row>
    <row r="23" spans="1:155" x14ac:dyDescent="0.25">
      <c r="A23">
        <v>8</v>
      </c>
      <c r="B23" t="s">
        <v>62</v>
      </c>
      <c r="C23" s="2">
        <v>5592.6363600000041</v>
      </c>
      <c r="D23">
        <v>370</v>
      </c>
      <c r="E23">
        <v>0</v>
      </c>
      <c r="F23">
        <v>164.68910000000002</v>
      </c>
      <c r="G23">
        <v>173.02243000000001</v>
      </c>
      <c r="H23">
        <v>181.35576000000003</v>
      </c>
      <c r="I23">
        <v>262.21036000000004</v>
      </c>
      <c r="J23">
        <v>270.54369000000003</v>
      </c>
      <c r="K23">
        <v>1.399659999998633</v>
      </c>
      <c r="L23">
        <v>9.7329899999986331</v>
      </c>
      <c r="M23">
        <v>18.066319999998633</v>
      </c>
      <c r="N23">
        <v>98.373719999998642</v>
      </c>
      <c r="O23">
        <v>106.70704999999865</v>
      </c>
      <c r="P23">
        <v>0.5</v>
      </c>
      <c r="Q23">
        <v>8.8333300000000001</v>
      </c>
      <c r="R23">
        <v>17.16666</v>
      </c>
      <c r="S23">
        <v>74.649659999999997</v>
      </c>
      <c r="T23">
        <v>82.982990000000001</v>
      </c>
      <c r="U23">
        <v>0.75</v>
      </c>
      <c r="V23">
        <v>9.0833300000000001</v>
      </c>
      <c r="W23">
        <v>17.41666</v>
      </c>
      <c r="X23">
        <v>81.104960000000005</v>
      </c>
      <c r="Y23">
        <v>89.438290000000009</v>
      </c>
      <c r="Z23">
        <v>0.25</v>
      </c>
      <c r="AA23">
        <v>8.5833300000000001</v>
      </c>
      <c r="AB23">
        <v>16.91666</v>
      </c>
      <c r="AC23">
        <v>81.707060000000013</v>
      </c>
      <c r="AD23">
        <v>90.040390000000016</v>
      </c>
      <c r="AE23">
        <v>0</v>
      </c>
      <c r="AF23">
        <v>8.3333300000000001</v>
      </c>
      <c r="AG23">
        <v>16.66666</v>
      </c>
      <c r="AH23">
        <v>68.217759999999998</v>
      </c>
      <c r="AI23">
        <v>76.551090000000002</v>
      </c>
      <c r="AJ23">
        <v>98.373719999998642</v>
      </c>
      <c r="AK23">
        <v>106.70704999999865</v>
      </c>
      <c r="AL23">
        <v>115.04037999999863</v>
      </c>
      <c r="AM23">
        <v>224.76337999999862</v>
      </c>
      <c r="AN23">
        <v>233.09670999999861</v>
      </c>
      <c r="AO23">
        <v>59.207040000002323</v>
      </c>
      <c r="AP23">
        <v>67.540370000002326</v>
      </c>
      <c r="AQ23">
        <v>75.873700000002316</v>
      </c>
      <c r="AR23">
        <v>164.68910000000233</v>
      </c>
      <c r="AS23">
        <v>173.02243000000232</v>
      </c>
      <c r="AT23">
        <v>68.217759999999998</v>
      </c>
      <c r="AU23">
        <v>76.551090000000002</v>
      </c>
      <c r="AV23">
        <v>84.884420000000006</v>
      </c>
      <c r="AW23">
        <v>164.93910000000233</v>
      </c>
      <c r="AX23">
        <v>173.27243000000232</v>
      </c>
      <c r="AY23">
        <v>65.54040000000002</v>
      </c>
      <c r="AZ23">
        <v>73.873730000000023</v>
      </c>
      <c r="BA23">
        <v>82.207060000000013</v>
      </c>
      <c r="BB23">
        <v>137.52326000000005</v>
      </c>
      <c r="BC23">
        <v>145.85659000000004</v>
      </c>
      <c r="BD23">
        <v>411.64383999999859</v>
      </c>
      <c r="BE23">
        <v>419.97716999999858</v>
      </c>
      <c r="BF23">
        <v>428.31049999999857</v>
      </c>
      <c r="BG23">
        <v>538.96549999999854</v>
      </c>
      <c r="BH23">
        <v>547.29882999999859</v>
      </c>
      <c r="BI23">
        <v>208.59671999999861</v>
      </c>
      <c r="BJ23">
        <v>216.9300499999986</v>
      </c>
      <c r="BK23">
        <v>225.26337999999862</v>
      </c>
      <c r="BL23">
        <v>320.16077999999862</v>
      </c>
      <c r="BM23">
        <v>328.49410999999861</v>
      </c>
      <c r="BN23">
        <v>154.18992000000134</v>
      </c>
      <c r="BO23">
        <v>162.52325000000133</v>
      </c>
      <c r="BP23">
        <v>170.85658000000134</v>
      </c>
      <c r="BQ23">
        <v>226.89628000000135</v>
      </c>
      <c r="BR23">
        <v>235.22961000000134</v>
      </c>
      <c r="BS23">
        <v>162.3459600000013</v>
      </c>
      <c r="BT23">
        <v>170.67929000000129</v>
      </c>
      <c r="BU23">
        <v>179.01262000000131</v>
      </c>
      <c r="BV23">
        <v>257.21872000000133</v>
      </c>
      <c r="BW23">
        <v>265.55205000000132</v>
      </c>
      <c r="BX23">
        <v>133.00496000000135</v>
      </c>
      <c r="BY23">
        <v>141.33829000000134</v>
      </c>
      <c r="BZ23">
        <v>149.67162000000135</v>
      </c>
      <c r="CA23">
        <v>210.72962000000135</v>
      </c>
      <c r="CB23">
        <v>219.06295000000134</v>
      </c>
      <c r="CC23">
        <v>52.051100000000005</v>
      </c>
      <c r="CD23">
        <v>60.384430000000009</v>
      </c>
      <c r="CE23">
        <v>68.717759999999998</v>
      </c>
      <c r="CF23">
        <v>180.85576000000003</v>
      </c>
      <c r="CG23">
        <v>189.18909000000002</v>
      </c>
      <c r="CH23">
        <v>303.99411999999859</v>
      </c>
      <c r="CI23">
        <v>312.32744999999858</v>
      </c>
      <c r="CJ23">
        <v>320.66077999999857</v>
      </c>
      <c r="CK23">
        <v>394.97717999999861</v>
      </c>
      <c r="CL23">
        <v>403.3105099999986</v>
      </c>
      <c r="CM23">
        <v>210.72962000000135</v>
      </c>
      <c r="CN23">
        <v>219.06295000000134</v>
      </c>
      <c r="CO23">
        <v>227.39628000000135</v>
      </c>
      <c r="CP23">
        <v>313.10128000000134</v>
      </c>
      <c r="CQ23">
        <v>321.43461000000133</v>
      </c>
      <c r="CR23">
        <v>243.56294000000344</v>
      </c>
      <c r="CS23">
        <v>251.89627000000343</v>
      </c>
      <c r="CT23">
        <v>260.22960000000342</v>
      </c>
      <c r="CU23">
        <v>352.08810000000346</v>
      </c>
      <c r="CV23">
        <v>360.42143000000345</v>
      </c>
      <c r="CW23">
        <v>197.52242000000132</v>
      </c>
      <c r="CX23">
        <v>205.85575000000131</v>
      </c>
      <c r="CY23">
        <v>214.18908000000133</v>
      </c>
      <c r="CZ23">
        <v>273.38538000000136</v>
      </c>
      <c r="DA23">
        <v>281.71871000000135</v>
      </c>
      <c r="DB23">
        <v>246.04370000000003</v>
      </c>
      <c r="DC23">
        <v>254.37703000000002</v>
      </c>
      <c r="DD23">
        <v>262.71036000000004</v>
      </c>
      <c r="DE23">
        <v>362.04896000000002</v>
      </c>
      <c r="DF23">
        <v>370.38229000000001</v>
      </c>
      <c r="DG23">
        <v>378.81051999999858</v>
      </c>
      <c r="DH23">
        <v>387.14384999999857</v>
      </c>
      <c r="DI23">
        <v>395.47717999999855</v>
      </c>
      <c r="DJ23">
        <v>460.06027999999861</v>
      </c>
      <c r="DK23">
        <v>468.3936099999986</v>
      </c>
      <c r="DL23">
        <v>296.9346200000013</v>
      </c>
      <c r="DM23">
        <v>305.26795000000129</v>
      </c>
      <c r="DN23">
        <v>313.60128000000128</v>
      </c>
      <c r="DO23">
        <v>392.17418000000134</v>
      </c>
      <c r="DP23">
        <v>400.50751000000133</v>
      </c>
      <c r="DQ23">
        <v>338.44525999999854</v>
      </c>
      <c r="DR23">
        <v>346.77858999999853</v>
      </c>
      <c r="DS23">
        <v>355.11191999999852</v>
      </c>
      <c r="DT23">
        <v>443.89361999999858</v>
      </c>
      <c r="DU23">
        <v>452.22694999999857</v>
      </c>
      <c r="DV23">
        <v>257.21872000000133</v>
      </c>
      <c r="DW23">
        <v>265.55205000000132</v>
      </c>
      <c r="DX23">
        <v>273.88538000000131</v>
      </c>
      <c r="DY23">
        <v>385.01938000000132</v>
      </c>
      <c r="DZ23">
        <v>393.35271000000131</v>
      </c>
      <c r="EA23">
        <v>345.88229999999999</v>
      </c>
      <c r="EB23">
        <v>354.21562999999998</v>
      </c>
      <c r="EC23">
        <v>362.54895999999997</v>
      </c>
      <c r="ED23">
        <v>418.41575999999998</v>
      </c>
      <c r="EE23">
        <v>426.74908999999997</v>
      </c>
      <c r="EF23">
        <v>443.89361999999858</v>
      </c>
      <c r="EG23">
        <v>452.22694999999857</v>
      </c>
      <c r="EH23">
        <v>460.56027999999856</v>
      </c>
      <c r="EI23">
        <v>516.20487999999852</v>
      </c>
      <c r="EJ23">
        <v>524.53820999999857</v>
      </c>
      <c r="EK23">
        <v>379.06051999999858</v>
      </c>
      <c r="EL23">
        <v>387.39384999999857</v>
      </c>
      <c r="EM23">
        <v>395.72717999999855</v>
      </c>
      <c r="EN23">
        <v>472.82217999999858</v>
      </c>
      <c r="EO23">
        <v>481.15550999999857</v>
      </c>
      <c r="EP23">
        <v>435.08242000000126</v>
      </c>
      <c r="EQ23">
        <v>443.41575000000125</v>
      </c>
      <c r="ER23">
        <v>451.74908000000124</v>
      </c>
      <c r="ES23">
        <v>560.07408000000123</v>
      </c>
      <c r="ET23">
        <v>568.40741000000128</v>
      </c>
      <c r="EU23">
        <v>379.31051999999858</v>
      </c>
      <c r="EV23">
        <v>387.64384999999857</v>
      </c>
      <c r="EW23">
        <v>395.97717999999855</v>
      </c>
      <c r="EX23">
        <v>488.5802799999986</v>
      </c>
      <c r="EY23">
        <v>496.91360999999858</v>
      </c>
    </row>
    <row r="24" spans="1:155" x14ac:dyDescent="0.25">
      <c r="A24">
        <v>9</v>
      </c>
      <c r="B24" t="s">
        <v>62</v>
      </c>
      <c r="C24" s="2">
        <v>6159.808539956055</v>
      </c>
      <c r="D24">
        <f>13*60+21</f>
        <v>801</v>
      </c>
      <c r="E24">
        <v>0</v>
      </c>
      <c r="F24">
        <v>3.3192399999998372</v>
      </c>
      <c r="G24">
        <v>11.652569999999837</v>
      </c>
      <c r="H24">
        <v>19.985899999999837</v>
      </c>
      <c r="I24">
        <v>105.54399999900019</v>
      </c>
      <c r="J24">
        <v>113.8773299990002</v>
      </c>
      <c r="K24">
        <v>0</v>
      </c>
      <c r="L24">
        <v>8.3333300000000001</v>
      </c>
      <c r="M24">
        <v>16.66666</v>
      </c>
      <c r="N24">
        <v>88.008759999999995</v>
      </c>
      <c r="O24">
        <v>96.342089999999999</v>
      </c>
      <c r="P24">
        <v>0.25</v>
      </c>
      <c r="Q24">
        <v>8.5833300000000001</v>
      </c>
      <c r="R24">
        <v>16.91666</v>
      </c>
      <c r="S24">
        <v>82.54516000000001</v>
      </c>
      <c r="T24">
        <v>90.878490000000014</v>
      </c>
      <c r="U24">
        <v>3.5692399999998372</v>
      </c>
      <c r="V24">
        <v>11.902569999999837</v>
      </c>
      <c r="W24">
        <v>20.235899999999837</v>
      </c>
      <c r="X24">
        <v>71.842099999999846</v>
      </c>
      <c r="Y24">
        <v>80.175429999999849</v>
      </c>
      <c r="Z24">
        <v>0.5</v>
      </c>
      <c r="AA24">
        <v>8.8333300000000001</v>
      </c>
      <c r="AB24">
        <v>17.16666</v>
      </c>
      <c r="AC24">
        <v>121.71065999999998</v>
      </c>
      <c r="AD24">
        <v>130.04398999999998</v>
      </c>
      <c r="AE24">
        <v>104.67542000000134</v>
      </c>
      <c r="AF24">
        <v>113.00875000000134</v>
      </c>
      <c r="AG24">
        <v>121.34208000000135</v>
      </c>
      <c r="AH24">
        <v>191.11718000000133</v>
      </c>
      <c r="AI24">
        <v>199.45051000000132</v>
      </c>
      <c r="AJ24">
        <v>365.58625999900971</v>
      </c>
      <c r="AK24">
        <v>373.9195899990097</v>
      </c>
      <c r="AL24">
        <v>382.25291999900969</v>
      </c>
      <c r="AM24">
        <v>495.4089199990097</v>
      </c>
      <c r="AN24">
        <v>503.74224999900969</v>
      </c>
      <c r="AO24">
        <v>470.60655999799422</v>
      </c>
      <c r="AP24">
        <v>478.93988999799421</v>
      </c>
      <c r="AQ24">
        <v>487.2732199979942</v>
      </c>
      <c r="AR24">
        <v>594.03721999799416</v>
      </c>
      <c r="AS24">
        <v>602.3705499979942</v>
      </c>
      <c r="AT24">
        <v>55.675439999000062</v>
      </c>
      <c r="AU24">
        <v>64.008769999000066</v>
      </c>
      <c r="AV24">
        <v>72.342099999000055</v>
      </c>
      <c r="AW24">
        <v>186.31509999900004</v>
      </c>
      <c r="AX24">
        <v>194.64842999900003</v>
      </c>
      <c r="AY24">
        <v>105.54399999900019</v>
      </c>
      <c r="AZ24">
        <v>113.8773299990002</v>
      </c>
      <c r="BA24">
        <v>122.2106599990002</v>
      </c>
      <c r="BB24">
        <v>185.08010000000223</v>
      </c>
      <c r="BC24">
        <v>193.41343000000222</v>
      </c>
      <c r="BD24">
        <v>174.95051999900153</v>
      </c>
      <c r="BE24">
        <v>183.28384999900152</v>
      </c>
      <c r="BF24">
        <v>191.61717999900154</v>
      </c>
      <c r="BG24">
        <v>304.11517999900155</v>
      </c>
      <c r="BH24">
        <v>312.44850999900154</v>
      </c>
      <c r="BI24">
        <v>71.842099999999931</v>
      </c>
      <c r="BJ24">
        <v>80.175429999999935</v>
      </c>
      <c r="BK24">
        <v>88.508759999999938</v>
      </c>
      <c r="BL24">
        <v>201.24675999999994</v>
      </c>
      <c r="BM24">
        <v>209.58008999999993</v>
      </c>
      <c r="BN24">
        <v>66.378499999000226</v>
      </c>
      <c r="BO24">
        <v>74.71182999900023</v>
      </c>
      <c r="BP24">
        <v>83.045159999000219</v>
      </c>
      <c r="BQ24">
        <v>190.33715999900022</v>
      </c>
      <c r="BR24">
        <v>198.67048999900021</v>
      </c>
      <c r="BS24">
        <v>420.43433999600069</v>
      </c>
      <c r="BT24">
        <v>428.76766999600068</v>
      </c>
      <c r="BU24">
        <v>437.10099999600067</v>
      </c>
      <c r="BV24">
        <v>534.45619999600069</v>
      </c>
      <c r="BW24">
        <v>542.78952999600074</v>
      </c>
      <c r="BX24">
        <v>332.7529399990097</v>
      </c>
      <c r="BY24">
        <v>341.08626999900969</v>
      </c>
      <c r="BZ24">
        <v>349.41959999900968</v>
      </c>
      <c r="CA24">
        <v>446.31339999900973</v>
      </c>
      <c r="CB24">
        <v>454.64672999900972</v>
      </c>
      <c r="CC24">
        <v>287.94851999800176</v>
      </c>
      <c r="CD24">
        <v>296.28184999800175</v>
      </c>
      <c r="CE24">
        <v>304.61517999800174</v>
      </c>
      <c r="CF24">
        <v>385.47387999800179</v>
      </c>
      <c r="CG24">
        <v>393.80720999800178</v>
      </c>
      <c r="CH24">
        <v>185.08010000000223</v>
      </c>
      <c r="CI24">
        <v>193.41343000000222</v>
      </c>
      <c r="CJ24">
        <v>201.74676000000224</v>
      </c>
      <c r="CK24">
        <v>287.94851999800306</v>
      </c>
      <c r="CL24">
        <v>296.28184999800305</v>
      </c>
      <c r="CM24">
        <v>174.17049999800042</v>
      </c>
      <c r="CN24">
        <v>182.50382999800041</v>
      </c>
      <c r="CO24">
        <v>190.83715999800043</v>
      </c>
      <c r="CP24">
        <v>288.30925999800041</v>
      </c>
      <c r="CQ24">
        <v>296.6425899980004</v>
      </c>
      <c r="CR24">
        <v>170.14843999800024</v>
      </c>
      <c r="CS24">
        <v>178.48176999800023</v>
      </c>
      <c r="CT24">
        <v>186.81509999800025</v>
      </c>
      <c r="CU24">
        <v>265.19239999800027</v>
      </c>
      <c r="CV24">
        <v>273.52572999800026</v>
      </c>
      <c r="CW24">
        <v>168.9134400000095</v>
      </c>
      <c r="CX24">
        <v>177.24677000000949</v>
      </c>
      <c r="CY24">
        <v>185.58010000000951</v>
      </c>
      <c r="CZ24">
        <v>261.40500000000952</v>
      </c>
      <c r="DA24">
        <v>269.73833000000951</v>
      </c>
      <c r="DB24">
        <v>369.30721999699745</v>
      </c>
      <c r="DC24">
        <v>377.64054999699744</v>
      </c>
      <c r="DD24">
        <v>385.97387999699743</v>
      </c>
      <c r="DE24">
        <v>442.82557999699748</v>
      </c>
      <c r="DF24">
        <v>451.15890999699747</v>
      </c>
      <c r="DG24">
        <v>479.24225999900966</v>
      </c>
      <c r="DH24">
        <v>487.57558999900965</v>
      </c>
      <c r="DI24">
        <v>495.90891999900964</v>
      </c>
      <c r="DJ24">
        <v>552.5137199990096</v>
      </c>
      <c r="DK24">
        <v>560.84704999900964</v>
      </c>
      <c r="DL24">
        <v>281.85905999800156</v>
      </c>
      <c r="DM24">
        <v>290.19238999800154</v>
      </c>
      <c r="DN24">
        <v>298.52571999800153</v>
      </c>
      <c r="DO24">
        <v>386.59241999800156</v>
      </c>
      <c r="DP24">
        <v>394.92574999800155</v>
      </c>
      <c r="DQ24">
        <v>249.02573999700047</v>
      </c>
      <c r="DR24">
        <v>257.35906999700046</v>
      </c>
      <c r="DS24">
        <v>265.69239999700045</v>
      </c>
      <c r="DT24">
        <v>339.42229999700049</v>
      </c>
      <c r="DU24">
        <v>347.75562999700048</v>
      </c>
      <c r="DV24">
        <v>430.14673999800993</v>
      </c>
      <c r="DW24">
        <v>438.48006999800992</v>
      </c>
      <c r="DX24">
        <v>446.81339999800991</v>
      </c>
      <c r="DY24">
        <v>505.44159999800996</v>
      </c>
      <c r="DZ24">
        <v>513.77492999800995</v>
      </c>
      <c r="EA24">
        <v>426.65891999600177</v>
      </c>
      <c r="EB24">
        <v>434.99224999600176</v>
      </c>
      <c r="EC24">
        <v>443.32557999600175</v>
      </c>
      <c r="ED24">
        <v>549.49657999600174</v>
      </c>
      <c r="EE24">
        <v>557.82990999600179</v>
      </c>
      <c r="EF24">
        <v>282.22139999799424</v>
      </c>
      <c r="EG24">
        <v>290.55472999799423</v>
      </c>
      <c r="EH24">
        <v>298.88805999799422</v>
      </c>
      <c r="EI24">
        <v>370.42575999799425</v>
      </c>
      <c r="EJ24">
        <v>378.75908999799424</v>
      </c>
      <c r="EK24">
        <v>370.42575999799425</v>
      </c>
      <c r="EL24">
        <v>378.75908999799424</v>
      </c>
      <c r="EM24">
        <v>387.09241999799423</v>
      </c>
      <c r="EN24">
        <v>486.77321999799426</v>
      </c>
      <c r="EO24">
        <v>495.10654999799425</v>
      </c>
      <c r="EP24">
        <v>323.2556399960007</v>
      </c>
      <c r="EQ24">
        <v>331.58896999600069</v>
      </c>
      <c r="ER24">
        <v>339.92229999600067</v>
      </c>
      <c r="ES24">
        <v>436.60099999600072</v>
      </c>
      <c r="ET24">
        <v>444.93432999600071</v>
      </c>
      <c r="EU24">
        <v>245.23833999900972</v>
      </c>
      <c r="EV24">
        <v>253.57166999900971</v>
      </c>
      <c r="EW24">
        <v>261.9049999990097</v>
      </c>
      <c r="EX24">
        <v>348.91959999900973</v>
      </c>
      <c r="EY24">
        <v>357.25292999900972</v>
      </c>
    </row>
    <row r="25" spans="1:155" x14ac:dyDescent="0.25">
      <c r="A25">
        <v>10</v>
      </c>
      <c r="B25" t="s">
        <v>62</v>
      </c>
      <c r="C25" s="2">
        <v>6049.4281400000073</v>
      </c>
      <c r="D25">
        <v>413</v>
      </c>
      <c r="E25">
        <v>0</v>
      </c>
      <c r="F25">
        <v>0.5</v>
      </c>
      <c r="G25">
        <v>8.8333300000000001</v>
      </c>
      <c r="H25">
        <v>17.16666</v>
      </c>
      <c r="I25">
        <v>99.473360000000014</v>
      </c>
      <c r="J25">
        <v>107.80669000000002</v>
      </c>
      <c r="K25">
        <v>4.3576400000000177</v>
      </c>
      <c r="L25">
        <v>12.690970000000018</v>
      </c>
      <c r="M25">
        <v>21.024300000000018</v>
      </c>
      <c r="N25">
        <v>83.306700000000021</v>
      </c>
      <c r="O25">
        <v>91.640030000000024</v>
      </c>
      <c r="P25">
        <v>0</v>
      </c>
      <c r="Q25">
        <v>8.3333300000000001</v>
      </c>
      <c r="R25">
        <v>16.66666</v>
      </c>
      <c r="S25">
        <v>133.00265999999999</v>
      </c>
      <c r="T25">
        <v>141.33598999999998</v>
      </c>
      <c r="U25">
        <v>0.25</v>
      </c>
      <c r="V25">
        <v>8.5833300000000001</v>
      </c>
      <c r="W25">
        <v>16.91666</v>
      </c>
      <c r="X25">
        <v>83.870959999999997</v>
      </c>
      <c r="Y25">
        <v>92.20429</v>
      </c>
      <c r="Z25">
        <v>0.75</v>
      </c>
      <c r="AA25">
        <v>9.0833300000000001</v>
      </c>
      <c r="AB25">
        <v>17.41666</v>
      </c>
      <c r="AC25">
        <v>128.13365999999999</v>
      </c>
      <c r="AD25">
        <v>136.46698999999998</v>
      </c>
      <c r="AE25">
        <v>83.306700000000021</v>
      </c>
      <c r="AF25">
        <v>91.640030000000024</v>
      </c>
      <c r="AG25">
        <v>99.973360000000014</v>
      </c>
      <c r="AH25">
        <v>181.24066000000005</v>
      </c>
      <c r="AI25">
        <v>189.57399000000004</v>
      </c>
      <c r="AJ25">
        <v>67.140040000000027</v>
      </c>
      <c r="AK25">
        <v>75.473370000000031</v>
      </c>
      <c r="AL25">
        <v>83.806700000000035</v>
      </c>
      <c r="AM25">
        <v>188.51970000000003</v>
      </c>
      <c r="AN25">
        <v>196.85303000000002</v>
      </c>
      <c r="AO25">
        <v>116.83599999999998</v>
      </c>
      <c r="AP25">
        <v>125.16932999999999</v>
      </c>
      <c r="AQ25">
        <v>133.50265999999999</v>
      </c>
      <c r="AR25">
        <v>191.27606</v>
      </c>
      <c r="AS25">
        <v>199.60938999999999</v>
      </c>
      <c r="AT25">
        <v>67.704300000000003</v>
      </c>
      <c r="AU25">
        <v>76.037630000000007</v>
      </c>
      <c r="AV25">
        <v>84.370959999999997</v>
      </c>
      <c r="AW25">
        <v>190.86896000000002</v>
      </c>
      <c r="AX25">
        <v>199.20229</v>
      </c>
      <c r="AY25">
        <v>116.14002000000131</v>
      </c>
      <c r="AZ25">
        <v>124.47335000000132</v>
      </c>
      <c r="BA25">
        <v>132.80668000000131</v>
      </c>
      <c r="BB25">
        <v>214.13068000000132</v>
      </c>
      <c r="BC25">
        <v>222.46401000000131</v>
      </c>
      <c r="BD25">
        <v>165.07400000000004</v>
      </c>
      <c r="BE25">
        <v>173.40733000000003</v>
      </c>
      <c r="BF25">
        <v>181.74066000000005</v>
      </c>
      <c r="BG25">
        <v>247.60796000000005</v>
      </c>
      <c r="BH25">
        <v>255.94129000000004</v>
      </c>
      <c r="BI25">
        <v>173.91723999999994</v>
      </c>
      <c r="BJ25">
        <v>182.25056999999993</v>
      </c>
      <c r="BK25">
        <v>190.58389999999994</v>
      </c>
      <c r="BL25">
        <v>289.85139999999996</v>
      </c>
      <c r="BM25">
        <v>298.18472999999994</v>
      </c>
      <c r="BN25">
        <v>175.10939999999999</v>
      </c>
      <c r="BO25">
        <v>183.44272999999998</v>
      </c>
      <c r="BP25">
        <v>191.77606</v>
      </c>
      <c r="BQ25">
        <v>306.01805999999999</v>
      </c>
      <c r="BR25">
        <v>314.35138999999998</v>
      </c>
      <c r="BS25">
        <v>174.70230000000001</v>
      </c>
      <c r="BT25">
        <v>183.03563</v>
      </c>
      <c r="BU25">
        <v>191.36896000000002</v>
      </c>
      <c r="BV25">
        <v>258.05536000000001</v>
      </c>
      <c r="BW25">
        <v>266.38869</v>
      </c>
      <c r="BX25">
        <v>280.11932000000127</v>
      </c>
      <c r="BY25">
        <v>288.45265000000126</v>
      </c>
      <c r="BZ25">
        <v>296.78598000000125</v>
      </c>
      <c r="CA25">
        <v>360.8339800000013</v>
      </c>
      <c r="CB25">
        <v>369.16731000000129</v>
      </c>
      <c r="CC25">
        <v>231.44130000000004</v>
      </c>
      <c r="CD25">
        <v>239.77463000000003</v>
      </c>
      <c r="CE25">
        <v>248.10796000000005</v>
      </c>
      <c r="CF25">
        <v>305.66746000000006</v>
      </c>
      <c r="CG25">
        <v>314.00079000000005</v>
      </c>
      <c r="CH25">
        <v>274.72202000000129</v>
      </c>
      <c r="CI25">
        <v>283.05535000000128</v>
      </c>
      <c r="CJ25">
        <v>291.38868000000127</v>
      </c>
      <c r="CK25">
        <v>350.51118000000133</v>
      </c>
      <c r="CL25">
        <v>358.84451000000132</v>
      </c>
      <c r="CM25">
        <v>289.85139999999996</v>
      </c>
      <c r="CN25">
        <v>298.18472999999994</v>
      </c>
      <c r="CO25">
        <v>306.51805999999993</v>
      </c>
      <c r="CP25">
        <v>400.06805999999995</v>
      </c>
      <c r="CQ25">
        <v>408.40138999999994</v>
      </c>
      <c r="CR25">
        <v>241.8887</v>
      </c>
      <c r="CS25">
        <v>250.22202999999999</v>
      </c>
      <c r="CT25">
        <v>258.55536000000001</v>
      </c>
      <c r="CU25">
        <v>323.74716000000001</v>
      </c>
      <c r="CV25">
        <v>332.08049</v>
      </c>
      <c r="CW25">
        <v>207.94272000000129</v>
      </c>
      <c r="CX25">
        <v>216.27605000000128</v>
      </c>
      <c r="CY25">
        <v>224.60938000000129</v>
      </c>
      <c r="CZ25">
        <v>296.2859800000013</v>
      </c>
      <c r="DA25">
        <v>304.61931000000129</v>
      </c>
      <c r="DB25">
        <v>289.50080000000003</v>
      </c>
      <c r="DC25">
        <v>297.83413000000002</v>
      </c>
      <c r="DD25">
        <v>306.16746000000001</v>
      </c>
      <c r="DE25">
        <v>396.94246000000004</v>
      </c>
      <c r="DF25">
        <v>405.27579000000003</v>
      </c>
      <c r="DG25">
        <v>343.71783999999985</v>
      </c>
      <c r="DH25">
        <v>352.05116999999984</v>
      </c>
      <c r="DI25">
        <v>360.38449999999983</v>
      </c>
      <c r="DJ25">
        <v>436.08679999999987</v>
      </c>
      <c r="DK25">
        <v>444.42012999999986</v>
      </c>
      <c r="DL25">
        <v>383.90139999999991</v>
      </c>
      <c r="DM25">
        <v>392.2347299999999</v>
      </c>
      <c r="DN25">
        <v>400.56805999999989</v>
      </c>
      <c r="DO25">
        <v>452.2534599999999</v>
      </c>
      <c r="DP25">
        <v>460.58678999999989</v>
      </c>
      <c r="DQ25">
        <v>322.7992999999999</v>
      </c>
      <c r="DR25">
        <v>331.13262999999989</v>
      </c>
      <c r="DS25">
        <v>339.46595999999988</v>
      </c>
      <c r="DT25">
        <v>400.31805999999995</v>
      </c>
      <c r="DU25">
        <v>408.65138999999994</v>
      </c>
      <c r="DV25">
        <v>344.66732000000127</v>
      </c>
      <c r="DW25">
        <v>353.00065000000126</v>
      </c>
      <c r="DX25">
        <v>361.33398000000125</v>
      </c>
      <c r="DY25">
        <v>438.8851800000013</v>
      </c>
      <c r="DZ25">
        <v>447.21851000000129</v>
      </c>
      <c r="EA25">
        <v>380.7758</v>
      </c>
      <c r="EB25">
        <v>389.10912999999999</v>
      </c>
      <c r="EC25">
        <v>397.44245999999998</v>
      </c>
      <c r="ED25">
        <v>511.98845999999998</v>
      </c>
      <c r="EE25">
        <v>520.32178999999996</v>
      </c>
      <c r="EF25">
        <v>419.92013999999983</v>
      </c>
      <c r="EG25">
        <v>428.25346999999982</v>
      </c>
      <c r="EH25">
        <v>436.58679999999981</v>
      </c>
      <c r="EI25">
        <v>494.10179999999986</v>
      </c>
      <c r="EJ25">
        <v>502.43512999999984</v>
      </c>
      <c r="EK25">
        <v>436.08679999999987</v>
      </c>
      <c r="EL25">
        <v>444.42012999999986</v>
      </c>
      <c r="EM25">
        <v>452.75345999999985</v>
      </c>
      <c r="EN25">
        <v>567.12145999999984</v>
      </c>
      <c r="EO25">
        <v>575.45478999999989</v>
      </c>
      <c r="EP25">
        <v>384.15139999999991</v>
      </c>
      <c r="EQ25">
        <v>392.4847299999999</v>
      </c>
      <c r="ER25">
        <v>400.81805999999989</v>
      </c>
      <c r="ES25">
        <v>478.84285999999992</v>
      </c>
      <c r="ET25">
        <v>487.17618999999991</v>
      </c>
      <c r="EU25">
        <v>422.71852000000126</v>
      </c>
      <c r="EV25">
        <v>431.05185000000125</v>
      </c>
      <c r="EW25">
        <v>439.38518000000124</v>
      </c>
      <c r="EX25">
        <v>523.02868000000126</v>
      </c>
      <c r="EY25">
        <v>531.36201000000131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 s="2">
        <f>C16-C3</f>
        <v>1.1229965037273359E-2</v>
      </c>
      <c r="D29" s="2">
        <f t="shared" ref="D29:BO30" si="0">D16-D3</f>
        <v>287</v>
      </c>
      <c r="E29" s="2">
        <f t="shared" si="0"/>
        <v>-9.8769499999999997E-5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6.0000000019044819E-5</v>
      </c>
      <c r="J29" s="2">
        <f t="shared" si="0"/>
        <v>-9.9999999889632818E-6</v>
      </c>
      <c r="K29" s="2">
        <f t="shared" si="0"/>
        <v>0</v>
      </c>
      <c r="L29" s="2">
        <f t="shared" si="0"/>
        <v>0</v>
      </c>
      <c r="M29" s="2">
        <f t="shared" si="0"/>
        <v>-3.9999999998485691E-5</v>
      </c>
      <c r="N29" s="2">
        <f t="shared" si="0"/>
        <v>-4.0000000012696546E-5</v>
      </c>
      <c r="O29" s="2">
        <f t="shared" si="0"/>
        <v>2.8999999999257398E-4</v>
      </c>
      <c r="P29" s="2">
        <f t="shared" si="0"/>
        <v>0</v>
      </c>
      <c r="Q29" s="2">
        <f t="shared" si="0"/>
        <v>0</v>
      </c>
      <c r="R29" s="2">
        <f t="shared" si="0"/>
        <v>-3.9999999998485691E-5</v>
      </c>
      <c r="S29" s="2">
        <f t="shared" si="0"/>
        <v>-3.9999999998485691E-5</v>
      </c>
      <c r="T29" s="2">
        <f t="shared" si="0"/>
        <v>-1.0000000003174137E-5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6.599999998684325E-4</v>
      </c>
      <c r="Y29" s="2">
        <f t="shared" si="0"/>
        <v>-1.0000000131071829E-5</v>
      </c>
      <c r="Z29" s="2">
        <f t="shared" si="0"/>
        <v>0</v>
      </c>
      <c r="AA29" s="2">
        <f t="shared" si="0"/>
        <v>0</v>
      </c>
      <c r="AB29" s="2">
        <f t="shared" si="0"/>
        <v>-3.9999999998485691E-5</v>
      </c>
      <c r="AC29" s="2">
        <f t="shared" si="0"/>
        <v>5.999999999062311E-5</v>
      </c>
      <c r="AD29" s="2">
        <f t="shared" si="0"/>
        <v>-1.0000000003174137E-5</v>
      </c>
      <c r="AE29" s="2">
        <f t="shared" si="0"/>
        <v>-9.9977626177860657E-10</v>
      </c>
      <c r="AF29" s="2">
        <f t="shared" si="0"/>
        <v>2.9999000233260631E-5</v>
      </c>
      <c r="AG29" s="2">
        <f t="shared" si="0"/>
        <v>5.9999000228572186E-5</v>
      </c>
      <c r="AH29" s="2">
        <f t="shared" si="0"/>
        <v>-4.000099977474747E-5</v>
      </c>
      <c r="AI29" s="2">
        <f t="shared" si="0"/>
        <v>2.899990002163122E-4</v>
      </c>
      <c r="AJ29" s="2">
        <f t="shared" si="0"/>
        <v>4.9999900261354924E-4</v>
      </c>
      <c r="AK29" s="2">
        <f t="shared" si="0"/>
        <v>8.2999900263303061E-4</v>
      </c>
      <c r="AL29" s="2">
        <f t="shared" si="0"/>
        <v>1.5999900261931543E-4</v>
      </c>
      <c r="AM29" s="2">
        <f t="shared" si="0"/>
        <v>1.159999002652512E-3</v>
      </c>
      <c r="AN29" s="2">
        <f t="shared" si="0"/>
        <v>4.8999900263879681E-4</v>
      </c>
      <c r="AO29" s="2">
        <f t="shared" si="0"/>
        <v>-1.000017846308765E-9</v>
      </c>
      <c r="AP29" s="2">
        <f t="shared" si="0"/>
        <v>2.9998999991676101E-5</v>
      </c>
      <c r="AQ29" s="2">
        <f t="shared" si="0"/>
        <v>-4.0001000016332E-5</v>
      </c>
      <c r="AR29" s="2">
        <f t="shared" si="0"/>
        <v>-1.400010000054408E-4</v>
      </c>
      <c r="AS29" s="2">
        <f t="shared" si="0"/>
        <v>1.8999899998561887E-4</v>
      </c>
      <c r="AT29" s="2">
        <f t="shared" si="0"/>
        <v>-3.7999999869953172E-4</v>
      </c>
      <c r="AU29" s="2">
        <f t="shared" si="0"/>
        <v>-4.9999998708472049E-5</v>
      </c>
      <c r="AV29" s="2">
        <f t="shared" si="0"/>
        <v>2.8000000128258762E-4</v>
      </c>
      <c r="AW29" s="2">
        <f t="shared" si="0"/>
        <v>-1.1999999867384759E-4</v>
      </c>
      <c r="AX29" s="2">
        <f t="shared" si="0"/>
        <v>2.1000000128879037E-4</v>
      </c>
      <c r="AY29" s="2">
        <f t="shared" si="0"/>
        <v>-1.000017846308765E-9</v>
      </c>
      <c r="AZ29" s="2">
        <f t="shared" si="0"/>
        <v>2.9998999991676101E-5</v>
      </c>
      <c r="BA29" s="2">
        <f t="shared" si="0"/>
        <v>5.9998999972776801E-5</v>
      </c>
      <c r="BB29" s="2">
        <f t="shared" si="0"/>
        <v>5.999900000119851E-5</v>
      </c>
      <c r="BC29" s="2">
        <f t="shared" si="0"/>
        <v>3.8999899999225818E-4</v>
      </c>
      <c r="BD29" s="2">
        <f t="shared" si="0"/>
        <v>3.2000000118159733E-4</v>
      </c>
      <c r="BE29" s="2">
        <f t="shared" si="0"/>
        <v>6.5000000117265699E-4</v>
      </c>
      <c r="BF29" s="2">
        <f t="shared" si="0"/>
        <v>-1.9999998812636477E-5</v>
      </c>
      <c r="BG29" s="2">
        <f t="shared" si="0"/>
        <v>1.8000000119400283E-4</v>
      </c>
      <c r="BH29" s="2">
        <f t="shared" si="0"/>
        <v>5.100000011850625E-4</v>
      </c>
      <c r="BI29" s="2">
        <f t="shared" si="0"/>
        <v>-4.0000000012696546E-5</v>
      </c>
      <c r="BJ29" s="2">
        <f t="shared" si="0"/>
        <v>2.8999999999257398E-4</v>
      </c>
      <c r="BK29" s="2">
        <f t="shared" si="0"/>
        <v>-3.7999999999271949E-4</v>
      </c>
      <c r="BL29" s="2">
        <f t="shared" si="0"/>
        <v>2.1999900104674452E-4</v>
      </c>
      <c r="BM29" s="2">
        <f t="shared" si="0"/>
        <v>-4.5000099893854895E-4</v>
      </c>
      <c r="BN29" s="2">
        <f t="shared" si="0"/>
        <v>6.3999900260114373E-4</v>
      </c>
      <c r="BO29" s="2">
        <f t="shared" si="0"/>
        <v>9.6999900262062511E-4</v>
      </c>
      <c r="BP29" s="2">
        <f t="shared" ref="BP29:EA32" si="1">BP16-BP3</f>
        <v>2.9999900260690993E-4</v>
      </c>
      <c r="BQ29" s="2">
        <f t="shared" si="1"/>
        <v>2.9999900255006651E-4</v>
      </c>
      <c r="BR29" s="2">
        <f t="shared" si="1"/>
        <v>6.2999900251270446E-4</v>
      </c>
      <c r="BS29" s="2">
        <f t="shared" si="1"/>
        <v>2.1999900104674452E-4</v>
      </c>
      <c r="BT29" s="2">
        <f t="shared" si="1"/>
        <v>-4.5000099893854895E-4</v>
      </c>
      <c r="BU29" s="2">
        <f t="shared" si="1"/>
        <v>-1.2000099891906757E-4</v>
      </c>
      <c r="BV29" s="2">
        <f t="shared" si="1"/>
        <v>5.1999800115254402E-4</v>
      </c>
      <c r="BW29" s="2">
        <f t="shared" si="1"/>
        <v>8.499980011720254E-4</v>
      </c>
      <c r="BX29" s="2">
        <f t="shared" si="1"/>
        <v>-4.0000299998155242E-4</v>
      </c>
      <c r="BY29" s="2">
        <f t="shared" si="1"/>
        <v>-7.0003000018914463E-5</v>
      </c>
      <c r="BZ29" s="2">
        <f t="shared" si="1"/>
        <v>2.5999700000056691E-4</v>
      </c>
      <c r="CA29" s="2">
        <f t="shared" si="1"/>
        <v>2.5999700005741033E-4</v>
      </c>
      <c r="CB29" s="2">
        <f t="shared" si="1"/>
        <v>5.8999700002004829E-4</v>
      </c>
      <c r="CC29" s="2">
        <f t="shared" si="1"/>
        <v>5.19999001397764E-4</v>
      </c>
      <c r="CD29" s="2">
        <f t="shared" si="1"/>
        <v>8.4999900138882367E-4</v>
      </c>
      <c r="CE29" s="2">
        <f t="shared" si="1"/>
        <v>1.799990014035302E-4</v>
      </c>
      <c r="CF29" s="2">
        <f t="shared" si="1"/>
        <v>1.7999900143195191E-4</v>
      </c>
      <c r="CG29" s="2">
        <f t="shared" si="1"/>
        <v>5.0999900139458987E-4</v>
      </c>
      <c r="CH29" s="2">
        <f t="shared" si="1"/>
        <v>4.9999900261354924E-4</v>
      </c>
      <c r="CI29" s="2">
        <f t="shared" si="1"/>
        <v>8.2999900257618719E-4</v>
      </c>
      <c r="CJ29" s="2">
        <f t="shared" si="1"/>
        <v>1.1599990025956686E-3</v>
      </c>
      <c r="CK29" s="2">
        <f t="shared" si="1"/>
        <v>5.5999900257575064E-4</v>
      </c>
      <c r="CL29" s="2">
        <f t="shared" si="1"/>
        <v>8.8999900265207543E-4</v>
      </c>
      <c r="CM29" s="2">
        <f t="shared" si="1"/>
        <v>3.2000000118159733E-4</v>
      </c>
      <c r="CN29" s="2">
        <f t="shared" si="1"/>
        <v>6.5000000117265699E-4</v>
      </c>
      <c r="CO29" s="2">
        <f t="shared" si="1"/>
        <v>-1.9999998812636477E-5</v>
      </c>
      <c r="CP29" s="2">
        <f t="shared" si="1"/>
        <v>9.8000000122056008E-4</v>
      </c>
      <c r="CQ29" s="2">
        <f t="shared" si="1"/>
        <v>3.100000012068449E-4</v>
      </c>
      <c r="CR29" s="2">
        <f t="shared" si="1"/>
        <v>2.6207799990039007</v>
      </c>
      <c r="CS29" s="2">
        <f t="shared" si="1"/>
        <v>2.6211099990038633</v>
      </c>
      <c r="CT29" s="2">
        <f t="shared" si="1"/>
        <v>2.6214399990038828</v>
      </c>
      <c r="CU29" s="2">
        <f t="shared" si="1"/>
        <v>6.3999900390854236E-4</v>
      </c>
      <c r="CV29" s="2">
        <f t="shared" si="1"/>
        <v>9.6999900392802374E-4</v>
      </c>
      <c r="CW29" s="2">
        <f t="shared" si="1"/>
        <v>3.9999799975021233E-4</v>
      </c>
      <c r="CX29" s="2">
        <f t="shared" si="1"/>
        <v>-2.7000200026350285E-4</v>
      </c>
      <c r="CY29" s="2">
        <f t="shared" si="1"/>
        <v>5.9997999755978526E-5</v>
      </c>
      <c r="CZ29" s="2">
        <f t="shared" si="1"/>
        <v>5.9997999784400236E-5</v>
      </c>
      <c r="DA29" s="2">
        <f t="shared" si="1"/>
        <v>3.899979997754599E-4</v>
      </c>
      <c r="DB29" s="2">
        <f t="shared" si="1"/>
        <v>5.1999800115254402E-4</v>
      </c>
      <c r="DC29" s="2">
        <f t="shared" si="1"/>
        <v>8.499980011720254E-4</v>
      </c>
      <c r="DD29" s="2">
        <f t="shared" si="1"/>
        <v>1.7999800115831022E-4</v>
      </c>
      <c r="DE29" s="2">
        <f t="shared" si="1"/>
        <v>4.7999800119669089E-4</v>
      </c>
      <c r="DF29" s="2">
        <f t="shared" si="1"/>
        <v>8.0999800115932885E-4</v>
      </c>
      <c r="DG29" s="2">
        <f t="shared" si="1"/>
        <v>-2.8000099871405837E-4</v>
      </c>
      <c r="DH29" s="2">
        <f t="shared" si="1"/>
        <v>4.9999001277001298E-5</v>
      </c>
      <c r="DI29" s="2">
        <f t="shared" si="1"/>
        <v>3.7999900129648267E-4</v>
      </c>
      <c r="DJ29" s="2">
        <f t="shared" si="1"/>
        <v>3.7999900126806097E-4</v>
      </c>
      <c r="DK29" s="2">
        <f t="shared" si="1"/>
        <v>7.0999900128754234E-4</v>
      </c>
      <c r="DL29" s="2">
        <f t="shared" si="1"/>
        <v>4.7999900260720096E-4</v>
      </c>
      <c r="DM29" s="2">
        <f t="shared" si="1"/>
        <v>8.0999900256983892E-4</v>
      </c>
      <c r="DN29" s="2">
        <f t="shared" si="1"/>
        <v>1.3999900255612374E-4</v>
      </c>
      <c r="DO29" s="2">
        <f t="shared" si="1"/>
        <v>8.3999900266462646E-4</v>
      </c>
      <c r="DP29" s="2">
        <f t="shared" si="1"/>
        <v>1.6999900265091128E-4</v>
      </c>
      <c r="DQ29" s="2">
        <f t="shared" si="1"/>
        <v>9.7999800368597789E-4</v>
      </c>
      <c r="DR29" s="2">
        <f t="shared" si="1"/>
        <v>3.0999800367226271E-4</v>
      </c>
      <c r="DS29" s="2">
        <f t="shared" si="1"/>
        <v>6.3999800363490067E-4</v>
      </c>
      <c r="DT29" s="2">
        <f t="shared" si="1"/>
        <v>2.3999800367846547E-4</v>
      </c>
      <c r="DU29" s="2">
        <f t="shared" si="1"/>
        <v>5.6999800369794684E-4</v>
      </c>
      <c r="DV29" s="2">
        <f t="shared" si="1"/>
        <v>5.9999699999480072E-4</v>
      </c>
      <c r="DW29" s="2">
        <f t="shared" si="1"/>
        <v>9.2999700001428209E-4</v>
      </c>
      <c r="DX29" s="2">
        <f t="shared" si="1"/>
        <v>2.5999700000056691E-4</v>
      </c>
      <c r="DY29" s="2">
        <f t="shared" si="1"/>
        <v>4.5999700000720622E-4</v>
      </c>
      <c r="DZ29" s="2">
        <f t="shared" si="1"/>
        <v>7.8999699996984418E-4</v>
      </c>
      <c r="EA29" s="2">
        <f t="shared" si="1"/>
        <v>8.19997000917283E-4</v>
      </c>
      <c r="EB29" s="2">
        <f t="shared" ref="EB29:EY31" si="2">EB16-EB3</f>
        <v>1.4999700090356782E-4</v>
      </c>
      <c r="EC29" s="2">
        <f t="shared" si="2"/>
        <v>4.799970009230492E-4</v>
      </c>
      <c r="ED29" s="2">
        <f t="shared" si="2"/>
        <v>4.799970009230492E-4</v>
      </c>
      <c r="EE29" s="2">
        <f t="shared" si="2"/>
        <v>8.0999700094253058E-4</v>
      </c>
      <c r="EF29" s="2">
        <f t="shared" si="2"/>
        <v>6.4000000247688149E-4</v>
      </c>
      <c r="EG29" s="2">
        <f t="shared" si="2"/>
        <v>9.7000000249636287E-4</v>
      </c>
      <c r="EH29" s="2">
        <f t="shared" si="2"/>
        <v>3.0000000248264769E-4</v>
      </c>
      <c r="EI29" s="2">
        <f t="shared" si="2"/>
        <v>1.0000000253285179E-4</v>
      </c>
      <c r="EJ29" s="2">
        <f t="shared" si="2"/>
        <v>4.3000000255233317E-4</v>
      </c>
      <c r="EK29" s="2">
        <f t="shared" si="2"/>
        <v>8.3999900266462646E-4</v>
      </c>
      <c r="EL29" s="2">
        <f t="shared" si="2"/>
        <v>1.6999900265091128E-4</v>
      </c>
      <c r="EM29" s="2">
        <f t="shared" si="2"/>
        <v>4.9999900261354924E-4</v>
      </c>
      <c r="EN29" s="2">
        <f t="shared" si="2"/>
        <v>2.9999900266375334E-4</v>
      </c>
      <c r="EO29" s="2">
        <f t="shared" si="2"/>
        <v>6.299990026263913E-4</v>
      </c>
      <c r="EP29" s="2">
        <f t="shared" si="2"/>
        <v>5.7999700391064835E-4</v>
      </c>
      <c r="EQ29" s="2">
        <f t="shared" si="2"/>
        <v>9.099970038732863E-4</v>
      </c>
      <c r="ER29" s="2">
        <f t="shared" si="2"/>
        <v>2.3999700385957112E-4</v>
      </c>
      <c r="ES29" s="2">
        <f t="shared" si="2"/>
        <v>4.3999700392305385E-4</v>
      </c>
      <c r="ET29" s="2">
        <f t="shared" si="2"/>
        <v>7.6999700388569181E-4</v>
      </c>
      <c r="EU29" s="2">
        <f t="shared" si="2"/>
        <v>3.9999699998816141E-4</v>
      </c>
      <c r="EV29" s="2">
        <f t="shared" si="2"/>
        <v>-2.7000300002555377E-4</v>
      </c>
      <c r="EW29" s="2">
        <f t="shared" si="2"/>
        <v>5.9996999993927602E-5</v>
      </c>
      <c r="EX29" s="2">
        <f t="shared" si="2"/>
        <v>2.5999700005741033E-4</v>
      </c>
      <c r="EY29" s="2">
        <f t="shared" si="2"/>
        <v>-4.1000299995630485E-4</v>
      </c>
    </row>
    <row r="30" spans="1:155" x14ac:dyDescent="0.25">
      <c r="A30">
        <v>2</v>
      </c>
      <c r="B30" t="s">
        <v>62</v>
      </c>
      <c r="C30" s="2">
        <f t="shared" ref="C30:R38" si="3">C17-C4</f>
        <v>6.0799580605817027E-3</v>
      </c>
      <c r="D30" s="2">
        <f t="shared" si="3"/>
        <v>327</v>
      </c>
      <c r="E30" s="2">
        <f t="shared" si="3"/>
        <v>-9.9480400000000004E-5</v>
      </c>
      <c r="F30" s="2">
        <f t="shared" si="3"/>
        <v>-1.9291399999965693</v>
      </c>
      <c r="G30" s="2">
        <f t="shared" si="3"/>
        <v>-1.9291299999965688</v>
      </c>
      <c r="H30" s="2">
        <f t="shared" si="3"/>
        <v>-1.9291999999965697</v>
      </c>
      <c r="I30" s="2">
        <f t="shared" si="3"/>
        <v>-2.6000099634870821E-4</v>
      </c>
      <c r="J30" s="2">
        <f t="shared" si="3"/>
        <v>6.9999003642351454E-5</v>
      </c>
      <c r="K30" s="2">
        <f t="shared" si="3"/>
        <v>8.0000003422675547E-5</v>
      </c>
      <c r="L30" s="2">
        <f t="shared" si="3"/>
        <v>7.0000003422165946E-5</v>
      </c>
      <c r="M30" s="2">
        <f t="shared" si="3"/>
        <v>1.0000000342458293E-4</v>
      </c>
      <c r="N30" s="2">
        <f t="shared" si="3"/>
        <v>3.4390268410788849E-12</v>
      </c>
      <c r="O30" s="2">
        <f t="shared" si="3"/>
        <v>1.3000000343765805E-4</v>
      </c>
      <c r="P30" s="2">
        <f t="shared" si="3"/>
        <v>0</v>
      </c>
      <c r="Q30" s="2">
        <f t="shared" si="3"/>
        <v>0</v>
      </c>
      <c r="R30" s="2">
        <f t="shared" si="3"/>
        <v>-3.9999999998485691E-5</v>
      </c>
      <c r="S30" s="2">
        <f t="shared" si="0"/>
        <v>-3.399999999942338E-4</v>
      </c>
      <c r="T30" s="2">
        <f t="shared" si="0"/>
        <v>-9.9999999889632818E-6</v>
      </c>
      <c r="U30" s="2">
        <f t="shared" si="0"/>
        <v>-2.6000099634870821E-4</v>
      </c>
      <c r="V30" s="2">
        <f t="shared" si="0"/>
        <v>6.9999003642351454E-5</v>
      </c>
      <c r="W30" s="2">
        <f t="shared" si="0"/>
        <v>3.9999900366183283E-4</v>
      </c>
      <c r="X30" s="2">
        <f t="shared" si="0"/>
        <v>3.9999900366183283E-4</v>
      </c>
      <c r="Y30" s="2">
        <f t="shared" si="0"/>
        <v>7.2999900368131421E-4</v>
      </c>
      <c r="Z30" s="2">
        <f t="shared" si="0"/>
        <v>-1.13687E-13</v>
      </c>
      <c r="AA30" s="2">
        <f t="shared" si="0"/>
        <v>0</v>
      </c>
      <c r="AB30" s="2">
        <f t="shared" si="0"/>
        <v>-3.9999999998485691E-5</v>
      </c>
      <c r="AC30" s="2">
        <f t="shared" si="0"/>
        <v>4.6000000007495601E-4</v>
      </c>
      <c r="AD30" s="2">
        <f t="shared" si="0"/>
        <v>-2.0999999992454832E-4</v>
      </c>
      <c r="AE30" s="2">
        <f t="shared" si="0"/>
        <v>1.2000000006651135E-4</v>
      </c>
      <c r="AF30" s="2">
        <f t="shared" si="0"/>
        <v>4.5000000002914931E-4</v>
      </c>
      <c r="AG30" s="2">
        <f t="shared" si="0"/>
        <v>-2.1999999992772246E-4</v>
      </c>
      <c r="AH30" s="2">
        <f t="shared" si="0"/>
        <v>4.8000000009551513E-4</v>
      </c>
      <c r="AI30" s="2">
        <f t="shared" si="0"/>
        <v>-1.8999999991820005E-4</v>
      </c>
      <c r="AJ30" s="2">
        <f t="shared" si="0"/>
        <v>3.9999003647039899E-5</v>
      </c>
      <c r="AK30" s="2">
        <f t="shared" si="0"/>
        <v>6.9999003656562309E-5</v>
      </c>
      <c r="AL30" s="2">
        <f t="shared" si="0"/>
        <v>-9.9633723493752768E-10</v>
      </c>
      <c r="AM30" s="2">
        <f t="shared" si="0"/>
        <v>-1.0000099632634374E-4</v>
      </c>
      <c r="AN30" s="2">
        <f t="shared" si="0"/>
        <v>2.2999900366471593E-4</v>
      </c>
      <c r="AO30" s="2">
        <f t="shared" si="0"/>
        <v>5.9999000299626459E-5</v>
      </c>
      <c r="AP30" s="2">
        <f t="shared" si="0"/>
        <v>2.8999900030157733E-4</v>
      </c>
      <c r="AQ30" s="2">
        <f t="shared" si="0"/>
        <v>-3.8000099968371615E-4</v>
      </c>
      <c r="AR30" s="2">
        <f t="shared" si="0"/>
        <v>-1.8000099970549854E-4</v>
      </c>
      <c r="AS30" s="2">
        <f t="shared" si="0"/>
        <v>1.4999900028556112E-4</v>
      </c>
      <c r="AT30" s="2">
        <f t="shared" si="0"/>
        <v>-2.0001994926133193E-5</v>
      </c>
      <c r="AU30" s="2">
        <f t="shared" si="0"/>
        <v>3.0999800509334818E-4</v>
      </c>
      <c r="AV30" s="2">
        <f t="shared" si="0"/>
        <v>-3.60001994920367E-4</v>
      </c>
      <c r="AW30" s="2">
        <f t="shared" si="0"/>
        <v>6.3999800511282956E-4</v>
      </c>
      <c r="AX30" s="2">
        <f t="shared" si="0"/>
        <v>-3.000199490088562E-5</v>
      </c>
      <c r="AY30" s="2">
        <f t="shared" si="0"/>
        <v>0</v>
      </c>
      <c r="AZ30" s="2">
        <f t="shared" si="0"/>
        <v>1.2999999995599865E-4</v>
      </c>
      <c r="BA30" s="2">
        <f t="shared" si="0"/>
        <v>4.5999999996126917E-4</v>
      </c>
      <c r="BB30" s="2">
        <f t="shared" si="0"/>
        <v>3.5999999994373866E-4</v>
      </c>
      <c r="BC30" s="2">
        <f t="shared" si="0"/>
        <v>-3.1000000004155481E-4</v>
      </c>
      <c r="BD30" s="2">
        <f t="shared" si="0"/>
        <v>2.1999800054572916E-4</v>
      </c>
      <c r="BE30" s="2">
        <f t="shared" si="0"/>
        <v>5.4999800056521053E-4</v>
      </c>
      <c r="BF30" s="2">
        <f t="shared" si="0"/>
        <v>-1.2000199944850465E-4</v>
      </c>
      <c r="BG30" s="2">
        <f t="shared" si="0"/>
        <v>-3.2000199945514396E-4</v>
      </c>
      <c r="BH30" s="2">
        <f t="shared" si="0"/>
        <v>9.998000564337417E-6</v>
      </c>
      <c r="BI30" s="2">
        <f t="shared" si="0"/>
        <v>3.5999999994373866E-4</v>
      </c>
      <c r="BJ30" s="2">
        <f t="shared" si="0"/>
        <v>-3.1000000004155481E-4</v>
      </c>
      <c r="BK30" s="2">
        <f t="shared" si="0"/>
        <v>1.9999999949504854E-5</v>
      </c>
      <c r="BL30" s="2">
        <f t="shared" si="0"/>
        <v>1.1999800057083121E-4</v>
      </c>
      <c r="BM30" s="2">
        <f t="shared" si="0"/>
        <v>4.4999800053346917E-4</v>
      </c>
      <c r="BN30" s="2">
        <f t="shared" si="0"/>
        <v>-4.4000099504160062E-4</v>
      </c>
      <c r="BO30" s="2">
        <f t="shared" si="0"/>
        <v>-1.1000099505054095E-4</v>
      </c>
      <c r="BP30" s="2">
        <f t="shared" si="1"/>
        <v>2.1999900496894043E-4</v>
      </c>
      <c r="BQ30" s="2">
        <f t="shared" si="1"/>
        <v>2.1999900496894043E-4</v>
      </c>
      <c r="BR30" s="2">
        <f t="shared" si="1"/>
        <v>5.4999900493157838E-4</v>
      </c>
      <c r="BS30" s="2">
        <f t="shared" si="1"/>
        <v>7.3999899640853073E-4</v>
      </c>
      <c r="BT30" s="2">
        <f t="shared" si="1"/>
        <v>6.9998996394815549E-5</v>
      </c>
      <c r="BU30" s="2">
        <f t="shared" si="1"/>
        <v>3.9999899638587522E-4</v>
      </c>
      <c r="BV30" s="2">
        <f t="shared" si="1"/>
        <v>4.9999899641761658E-4</v>
      </c>
      <c r="BW30" s="2">
        <f t="shared" si="1"/>
        <v>8.2999899643709796E-4</v>
      </c>
      <c r="BX30" s="2">
        <f t="shared" si="1"/>
        <v>5.9999003639177317E-5</v>
      </c>
      <c r="BY30" s="2">
        <f t="shared" si="1"/>
        <v>3.8999900363023698E-4</v>
      </c>
      <c r="BZ30" s="2">
        <f t="shared" si="1"/>
        <v>-2.8000099635505649E-4</v>
      </c>
      <c r="CA30" s="2">
        <f t="shared" si="1"/>
        <v>1.9999003654902481E-5</v>
      </c>
      <c r="CB30" s="2">
        <f t="shared" si="1"/>
        <v>3.4999900367438386E-4</v>
      </c>
      <c r="CC30" s="2">
        <f t="shared" si="1"/>
        <v>1.999700077703892E-5</v>
      </c>
      <c r="CD30" s="2">
        <f t="shared" si="1"/>
        <v>3.4999700073967688E-4</v>
      </c>
      <c r="CE30" s="2">
        <f t="shared" si="1"/>
        <v>-3.200029992740383E-4</v>
      </c>
      <c r="CF30" s="2">
        <f t="shared" si="1"/>
        <v>-3.200029992740383E-4</v>
      </c>
      <c r="CG30" s="2">
        <f t="shared" si="1"/>
        <v>9.9970006885996554E-6</v>
      </c>
      <c r="CH30" s="2">
        <f t="shared" si="1"/>
        <v>4.5999700074617067E-4</v>
      </c>
      <c r="CI30" s="2">
        <f t="shared" si="1"/>
        <v>-2.1000299926754451E-4</v>
      </c>
      <c r="CJ30" s="2">
        <f t="shared" si="1"/>
        <v>1.1999700075193687E-4</v>
      </c>
      <c r="CK30" s="2">
        <f t="shared" si="1"/>
        <v>-3.800029992362397E-4</v>
      </c>
      <c r="CL30" s="2">
        <f t="shared" si="1"/>
        <v>-5.0002999273601745E-5</v>
      </c>
      <c r="CM30" s="2">
        <f t="shared" si="1"/>
        <v>5.5999800514427989E-4</v>
      </c>
      <c r="CN30" s="2">
        <f t="shared" si="1"/>
        <v>8.8999800516376126E-4</v>
      </c>
      <c r="CO30" s="2">
        <f t="shared" si="1"/>
        <v>2.1999800515004608E-4</v>
      </c>
      <c r="CP30" s="2">
        <f t="shared" si="1"/>
        <v>1.2199980051832426E-3</v>
      </c>
      <c r="CQ30" s="2">
        <f t="shared" si="1"/>
        <v>5.4999800516952746E-4</v>
      </c>
      <c r="CR30" s="2">
        <f t="shared" si="1"/>
        <v>2.1796400000034311</v>
      </c>
      <c r="CS30" s="2">
        <f t="shared" si="1"/>
        <v>2.1796400000034311</v>
      </c>
      <c r="CT30" s="2">
        <f t="shared" si="1"/>
        <v>2.1796000000034326</v>
      </c>
      <c r="CU30" s="2">
        <f t="shared" si="1"/>
        <v>3.4390268410788849E-12</v>
      </c>
      <c r="CV30" s="2">
        <f t="shared" si="1"/>
        <v>1.3000000343765805E-4</v>
      </c>
      <c r="CW30" s="2">
        <f t="shared" si="1"/>
        <v>3.5999800380182023E-4</v>
      </c>
      <c r="CX30" s="2">
        <f t="shared" si="1"/>
        <v>-3.1000199621189495E-4</v>
      </c>
      <c r="CY30" s="2">
        <f t="shared" si="1"/>
        <v>1.9998003779164719E-5</v>
      </c>
      <c r="CZ30" s="2">
        <f t="shared" si="1"/>
        <v>3.199980038175454E-4</v>
      </c>
      <c r="DA30" s="2">
        <f t="shared" si="1"/>
        <v>-3.5000199619616978E-4</v>
      </c>
      <c r="DB30" s="2">
        <f t="shared" si="1"/>
        <v>-1.8000099970549854E-4</v>
      </c>
      <c r="DC30" s="2">
        <f t="shared" si="1"/>
        <v>1.4999900028556112E-4</v>
      </c>
      <c r="DD30" s="2">
        <f t="shared" si="1"/>
        <v>4.799990003050425E-4</v>
      </c>
      <c r="DE30" s="2">
        <f t="shared" si="1"/>
        <v>-2.2000099966135167E-4</v>
      </c>
      <c r="DF30" s="2">
        <f t="shared" si="1"/>
        <v>1.0999900035812971E-4</v>
      </c>
      <c r="DG30" s="2">
        <f t="shared" si="1"/>
        <v>-2.0001994926133193E-5</v>
      </c>
      <c r="DH30" s="2">
        <f t="shared" si="1"/>
        <v>3.0999800509334818E-4</v>
      </c>
      <c r="DI30" s="2">
        <f t="shared" si="1"/>
        <v>-3.60001994920367E-4</v>
      </c>
      <c r="DJ30" s="2">
        <f t="shared" si="1"/>
        <v>-6.000199488198632E-5</v>
      </c>
      <c r="DK30" s="2">
        <f t="shared" si="1"/>
        <v>2.6999800513749506E-4</v>
      </c>
      <c r="DL30" s="2">
        <f t="shared" si="1"/>
        <v>5.5999700492748161E-4</v>
      </c>
      <c r="DM30" s="2">
        <f t="shared" si="1"/>
        <v>8.8999700494696299E-4</v>
      </c>
      <c r="DN30" s="2">
        <f t="shared" si="1"/>
        <v>1.2199970049096009E-3</v>
      </c>
      <c r="DO30" s="2">
        <f t="shared" si="1"/>
        <v>1.0199970049598051E-3</v>
      </c>
      <c r="DP30" s="2">
        <f t="shared" si="1"/>
        <v>1.349997004922443E-3</v>
      </c>
      <c r="DQ30" s="2">
        <f t="shared" si="1"/>
        <v>8.3999799664979946E-4</v>
      </c>
      <c r="DR30" s="2">
        <f t="shared" si="1"/>
        <v>1.6999799663608428E-4</v>
      </c>
      <c r="DS30" s="2">
        <f t="shared" si="1"/>
        <v>4.9999799659872224E-4</v>
      </c>
      <c r="DT30" s="2">
        <f t="shared" si="1"/>
        <v>9.9997996642287035E-5</v>
      </c>
      <c r="DU30" s="2">
        <f t="shared" si="1"/>
        <v>4.2999799666176841E-4</v>
      </c>
      <c r="DV30" s="2">
        <f t="shared" si="1"/>
        <v>1.5999899773078141E-4</v>
      </c>
      <c r="DW30" s="2">
        <f t="shared" si="1"/>
        <v>4.8999899769341937E-4</v>
      </c>
      <c r="DX30" s="2">
        <f t="shared" si="1"/>
        <v>8.1999899771290075E-4</v>
      </c>
      <c r="DY30" s="2">
        <f t="shared" si="1"/>
        <v>-1.8000100232029581E-4</v>
      </c>
      <c r="DZ30" s="2">
        <f t="shared" si="1"/>
        <v>1.4999899769918557E-4</v>
      </c>
      <c r="EA30" s="2">
        <f t="shared" si="1"/>
        <v>1.1999800057083121E-4</v>
      </c>
      <c r="EB30" s="2">
        <f t="shared" si="2"/>
        <v>4.4999800053346917E-4</v>
      </c>
      <c r="EC30" s="2">
        <f t="shared" si="2"/>
        <v>-2.2000199948024601E-4</v>
      </c>
      <c r="ED30" s="2">
        <f t="shared" si="2"/>
        <v>-1.2000199939166123E-4</v>
      </c>
      <c r="EE30" s="2">
        <f t="shared" si="2"/>
        <v>2.0999800057097673E-4</v>
      </c>
      <c r="EF30" s="2">
        <f t="shared" si="2"/>
        <v>-4.0002992022891704E-5</v>
      </c>
      <c r="EG30" s="2">
        <f t="shared" si="2"/>
        <v>2.8999700799658967E-4</v>
      </c>
      <c r="EH30" s="2">
        <f t="shared" si="2"/>
        <v>-3.8000299201712551E-4</v>
      </c>
      <c r="EI30" s="2">
        <f t="shared" si="2"/>
        <v>-1.8000299195364278E-4</v>
      </c>
      <c r="EJ30" s="2">
        <f t="shared" si="2"/>
        <v>1.4999700800899518E-4</v>
      </c>
      <c r="EK30" s="2">
        <f t="shared" si="2"/>
        <v>5.9999800640753165E-4</v>
      </c>
      <c r="EL30" s="2">
        <f t="shared" si="2"/>
        <v>-7.0001993606183532E-5</v>
      </c>
      <c r="EM30" s="2">
        <f t="shared" si="2"/>
        <v>2.5999800641329784E-4</v>
      </c>
      <c r="EN30" s="2">
        <f t="shared" si="2"/>
        <v>5.9998006349815114E-5</v>
      </c>
      <c r="EO30" s="2">
        <f t="shared" si="2"/>
        <v>3.8999800642613991E-4</v>
      </c>
      <c r="EP30" s="2">
        <f t="shared" si="2"/>
        <v>3.9999003647039899E-5</v>
      </c>
      <c r="EQ30" s="2">
        <f t="shared" si="2"/>
        <v>6.9999003656562309E-5</v>
      </c>
      <c r="ER30" s="2">
        <f t="shared" si="2"/>
        <v>-9.9633723493752768E-10</v>
      </c>
      <c r="ES30" s="2">
        <f t="shared" si="2"/>
        <v>3.9999900366183283E-4</v>
      </c>
      <c r="ET30" s="2">
        <f t="shared" si="2"/>
        <v>-2.7000099635188235E-4</v>
      </c>
      <c r="EU30" s="2">
        <f t="shared" si="2"/>
        <v>1.5999799791188707E-4</v>
      </c>
      <c r="EV30" s="2">
        <f t="shared" si="2"/>
        <v>4.8999799787452503E-4</v>
      </c>
      <c r="EW30" s="2">
        <f t="shared" si="2"/>
        <v>-1.8000200213919015E-4</v>
      </c>
      <c r="EX30" s="2">
        <f t="shared" si="2"/>
        <v>-1.8000200213919015E-4</v>
      </c>
      <c r="EY30" s="2">
        <f t="shared" si="2"/>
        <v>1.499979978234478E-4</v>
      </c>
    </row>
    <row r="31" spans="1:155" x14ac:dyDescent="0.25">
      <c r="A31">
        <v>3</v>
      </c>
      <c r="B31" t="s">
        <v>62</v>
      </c>
      <c r="C31" s="2">
        <f t="shared" si="3"/>
        <v>-3.4270329078935902E-3</v>
      </c>
      <c r="D31" s="2">
        <f t="shared" ref="D31:BO34" si="4">D18-D5</f>
        <v>299</v>
      </c>
      <c r="E31" s="2">
        <f t="shared" si="4"/>
        <v>-9.9122099999999997E-5</v>
      </c>
      <c r="F31" s="2">
        <f t="shared" si="4"/>
        <v>0</v>
      </c>
      <c r="G31" s="2">
        <f t="shared" si="4"/>
        <v>0</v>
      </c>
      <c r="H31" s="2">
        <f t="shared" si="4"/>
        <v>-3.9999999998485691E-5</v>
      </c>
      <c r="I31" s="2">
        <f t="shared" si="4"/>
        <v>-3.9999999998485691E-5</v>
      </c>
      <c r="J31" s="2">
        <f t="shared" si="4"/>
        <v>-1.0000000003174137E-5</v>
      </c>
      <c r="K31" s="2">
        <f t="shared" si="4"/>
        <v>0</v>
      </c>
      <c r="L31" s="2">
        <f t="shared" si="4"/>
        <v>0</v>
      </c>
      <c r="M31" s="2">
        <f t="shared" si="4"/>
        <v>-3.9999999998485691E-5</v>
      </c>
      <c r="N31" s="2">
        <f t="shared" si="4"/>
        <v>-3.9999999998485691E-5</v>
      </c>
      <c r="O31" s="2">
        <f t="shared" si="4"/>
        <v>-1.0000000003174137E-5</v>
      </c>
      <c r="P31" s="2">
        <f t="shared" si="4"/>
        <v>1.2678399989999747</v>
      </c>
      <c r="Q31" s="2">
        <f t="shared" si="4"/>
        <v>1.2678399989999747</v>
      </c>
      <c r="R31" s="2">
        <f t="shared" si="4"/>
        <v>1.2677999989999762</v>
      </c>
      <c r="S31" s="2">
        <f t="shared" si="4"/>
        <v>-1.000017846308765E-9</v>
      </c>
      <c r="T31" s="2">
        <f t="shared" si="4"/>
        <v>-7.0001000011643555E-5</v>
      </c>
      <c r="U31" s="2">
        <f t="shared" si="4"/>
        <v>2.4000000382784492E-4</v>
      </c>
      <c r="V31" s="2">
        <f t="shared" si="4"/>
        <v>-4.2999999618587026E-4</v>
      </c>
      <c r="W31" s="2">
        <f t="shared" si="4"/>
        <v>-9.9999996166388883E-5</v>
      </c>
      <c r="X31" s="2">
        <f t="shared" si="4"/>
        <v>2.0000000387199179E-4</v>
      </c>
      <c r="Y31" s="2">
        <f t="shared" si="4"/>
        <v>-4.6999999614172339E-4</v>
      </c>
      <c r="Z31" s="2">
        <f t="shared" si="4"/>
        <v>-2.5999999488135472E-4</v>
      </c>
      <c r="AA31" s="2">
        <f t="shared" si="4"/>
        <v>7.0000005109704944E-5</v>
      </c>
      <c r="AB31" s="2">
        <f t="shared" si="4"/>
        <v>4.0000000512918632E-4</v>
      </c>
      <c r="AC31" s="2">
        <f t="shared" si="4"/>
        <v>-3.9999999484052751E-4</v>
      </c>
      <c r="AD31" s="2">
        <f t="shared" si="4"/>
        <v>-6.9999994877889549E-5</v>
      </c>
      <c r="AE31" s="2">
        <f t="shared" si="4"/>
        <v>-1.000017846308765E-9</v>
      </c>
      <c r="AF31" s="2">
        <f t="shared" si="4"/>
        <v>-7.0001000011643555E-5</v>
      </c>
      <c r="AG31" s="2">
        <f t="shared" si="4"/>
        <v>-4.0001000016332E-5</v>
      </c>
      <c r="AH31" s="2">
        <f t="shared" si="4"/>
        <v>1.5999900000451817E-4</v>
      </c>
      <c r="AI31" s="2">
        <f t="shared" si="4"/>
        <v>-5.1000100000919701E-4</v>
      </c>
      <c r="AJ31" s="2">
        <f t="shared" si="4"/>
        <v>-1.000017846308765E-9</v>
      </c>
      <c r="AK31" s="2">
        <f t="shared" si="4"/>
        <v>-7.0001000011643555E-5</v>
      </c>
      <c r="AL31" s="2">
        <f t="shared" si="4"/>
        <v>-4.0001000016332E-5</v>
      </c>
      <c r="AM31" s="2">
        <f t="shared" si="4"/>
        <v>-1.400010000054408E-4</v>
      </c>
      <c r="AN31" s="2">
        <f t="shared" si="4"/>
        <v>1.8999899998561887E-4</v>
      </c>
      <c r="AO31" s="2">
        <f t="shared" si="4"/>
        <v>-4.0000996193612082E-5</v>
      </c>
      <c r="AP31" s="2">
        <f t="shared" si="4"/>
        <v>-1.1000099620162018E-4</v>
      </c>
      <c r="AQ31" s="2">
        <f t="shared" si="4"/>
        <v>-8.0000996206308628E-5</v>
      </c>
      <c r="AR31" s="2">
        <f t="shared" si="4"/>
        <v>-8.0000996177886918E-5</v>
      </c>
      <c r="AS31" s="2">
        <f t="shared" si="4"/>
        <v>2.4999900381317275E-4</v>
      </c>
      <c r="AT31" s="2">
        <f t="shared" si="4"/>
        <v>0</v>
      </c>
      <c r="AU31" s="2">
        <f t="shared" si="4"/>
        <v>0</v>
      </c>
      <c r="AV31" s="2">
        <f t="shared" si="4"/>
        <v>-3.9999999998485691E-5</v>
      </c>
      <c r="AW31" s="2">
        <f t="shared" si="4"/>
        <v>-3.4000000002265551E-4</v>
      </c>
      <c r="AX31" s="2">
        <f t="shared" si="4"/>
        <v>-1.0000000003174137E-5</v>
      </c>
      <c r="AY31" s="2">
        <f t="shared" si="4"/>
        <v>0</v>
      </c>
      <c r="AZ31" s="2">
        <f t="shared" si="4"/>
        <v>0</v>
      </c>
      <c r="BA31" s="2">
        <f t="shared" si="4"/>
        <v>-3.9999999998485691E-5</v>
      </c>
      <c r="BB31" s="2">
        <f t="shared" si="4"/>
        <v>-3.399999999942338E-4</v>
      </c>
      <c r="BC31" s="2">
        <f t="shared" si="4"/>
        <v>-9.9999999889632818E-6</v>
      </c>
      <c r="BD31" s="2">
        <f t="shared" si="4"/>
        <v>-5.0000200002386919E-4</v>
      </c>
      <c r="BE31" s="2">
        <f t="shared" si="4"/>
        <v>-1.7000200003280952E-4</v>
      </c>
      <c r="BF31" s="2">
        <f t="shared" si="4"/>
        <v>1.5999799998667186E-4</v>
      </c>
      <c r="BG31" s="2">
        <f t="shared" si="4"/>
        <v>-4.0001999963124035E-5</v>
      </c>
      <c r="BH31" s="2">
        <f t="shared" si="4"/>
        <v>2.8999800002793563E-4</v>
      </c>
      <c r="BI31" s="2">
        <f t="shared" si="4"/>
        <v>1.9999799997094669E-4</v>
      </c>
      <c r="BJ31" s="2">
        <f t="shared" si="4"/>
        <v>-4.7000200004276849E-4</v>
      </c>
      <c r="BK31" s="2">
        <f t="shared" si="4"/>
        <v>-1.4000200002328711E-4</v>
      </c>
      <c r="BL31" s="2">
        <f t="shared" si="4"/>
        <v>4.5999799999663082E-4</v>
      </c>
      <c r="BM31" s="2">
        <f t="shared" si="4"/>
        <v>-2.1000200001708436E-4</v>
      </c>
      <c r="BN31" s="2">
        <f t="shared" si="4"/>
        <v>2.5999800368481374E-4</v>
      </c>
      <c r="BO31" s="2">
        <f t="shared" si="4"/>
        <v>-4.1000199632890144E-4</v>
      </c>
      <c r="BP31" s="2">
        <f t="shared" si="1"/>
        <v>-8.0001996366263484E-5</v>
      </c>
      <c r="BQ31" s="2">
        <f t="shared" si="1"/>
        <v>-4.8000199632269869E-4</v>
      </c>
      <c r="BR31" s="2">
        <f t="shared" si="1"/>
        <v>-1.5000199636006073E-4</v>
      </c>
      <c r="BS31" s="2">
        <f t="shared" si="1"/>
        <v>2.2000000382149665E-4</v>
      </c>
      <c r="BT31" s="2">
        <f t="shared" si="1"/>
        <v>-4.4999999616379682E-4</v>
      </c>
      <c r="BU31" s="2">
        <f t="shared" si="1"/>
        <v>-1.1999999618694801E-4</v>
      </c>
      <c r="BV31" s="2">
        <f t="shared" si="1"/>
        <v>8.0000003833902156E-5</v>
      </c>
      <c r="BW31" s="2">
        <f t="shared" si="1"/>
        <v>4.1000000382496182E-4</v>
      </c>
      <c r="BX31" s="2">
        <f t="shared" si="1"/>
        <v>2.2000000382149665E-4</v>
      </c>
      <c r="BY31" s="2">
        <f t="shared" si="1"/>
        <v>-4.4999999616379682E-4</v>
      </c>
      <c r="BZ31" s="2">
        <f t="shared" si="1"/>
        <v>-1.1999999618694801E-4</v>
      </c>
      <c r="CA31" s="2">
        <f t="shared" si="1"/>
        <v>-4.1999999615427441E-4</v>
      </c>
      <c r="CB31" s="2">
        <f t="shared" si="1"/>
        <v>-8.9999996163214746E-5</v>
      </c>
      <c r="CC31" s="2">
        <f t="shared" si="1"/>
        <v>-2.5999999488135472E-4</v>
      </c>
      <c r="CD31" s="2">
        <f t="shared" si="1"/>
        <v>7.0000005109704944E-5</v>
      </c>
      <c r="CE31" s="2">
        <f t="shared" si="1"/>
        <v>4.0000000512918632E-4</v>
      </c>
      <c r="CF31" s="2">
        <f t="shared" si="1"/>
        <v>-1.9999999489073161E-4</v>
      </c>
      <c r="CG31" s="2">
        <f t="shared" si="1"/>
        <v>1.3000000512874976E-4</v>
      </c>
      <c r="CH31" s="2">
        <f t="shared" si="1"/>
        <v>-1.200009974979821E-4</v>
      </c>
      <c r="CI31" s="2">
        <f t="shared" si="1"/>
        <v>2.0999900249307757E-4</v>
      </c>
      <c r="CJ31" s="2">
        <f t="shared" si="1"/>
        <v>-4.6000099746379419E-4</v>
      </c>
      <c r="CK31" s="2">
        <f t="shared" si="1"/>
        <v>1.3999800506780957E-4</v>
      </c>
      <c r="CL31" s="2">
        <f t="shared" si="1"/>
        <v>-5.3000199494590561E-4</v>
      </c>
      <c r="CM31" s="2">
        <f t="shared" si="1"/>
        <v>2.5999800368481374E-4</v>
      </c>
      <c r="CN31" s="2">
        <f t="shared" si="1"/>
        <v>-4.1000199632890144E-4</v>
      </c>
      <c r="CO31" s="2">
        <f t="shared" si="1"/>
        <v>-8.0001996309420065E-5</v>
      </c>
      <c r="CP31" s="2">
        <f t="shared" si="1"/>
        <v>-8.0001996309420065E-5</v>
      </c>
      <c r="CQ31" s="2">
        <f t="shared" si="1"/>
        <v>2.4999800371006131E-4</v>
      </c>
      <c r="CR31" s="2">
        <f t="shared" si="1"/>
        <v>-1.0000199512205654E-4</v>
      </c>
      <c r="CS31" s="2">
        <f t="shared" si="1"/>
        <v>2.2999800489742483E-4</v>
      </c>
      <c r="CT31" s="2">
        <f t="shared" si="1"/>
        <v>-4.4000199511629035E-4</v>
      </c>
      <c r="CU31" s="2">
        <f t="shared" si="1"/>
        <v>-4.4000199511629035E-4</v>
      </c>
      <c r="CV31" s="2">
        <f t="shared" si="1"/>
        <v>-1.1000199515365239E-4</v>
      </c>
      <c r="CW31" s="2">
        <f t="shared" si="1"/>
        <v>-2.5999999490977643E-4</v>
      </c>
      <c r="CX31" s="2">
        <f t="shared" si="1"/>
        <v>7.0000005052861525E-5</v>
      </c>
      <c r="CY31" s="2">
        <f t="shared" si="1"/>
        <v>4.000000050723429E-4</v>
      </c>
      <c r="CZ31" s="2">
        <f t="shared" si="1"/>
        <v>-5.9999999484716682E-4</v>
      </c>
      <c r="DA31" s="2">
        <f t="shared" si="1"/>
        <v>-2.6999999488452886E-4</v>
      </c>
      <c r="DB31" s="2">
        <f t="shared" si="1"/>
        <v>1.3999900511407759E-4</v>
      </c>
      <c r="DC31" s="2">
        <f t="shared" si="1"/>
        <v>-5.3000099489963759E-4</v>
      </c>
      <c r="DD31" s="2">
        <f t="shared" si="1"/>
        <v>-2.0000099493699963E-4</v>
      </c>
      <c r="DE31" s="2">
        <f t="shared" si="1"/>
        <v>-2.0000099493699963E-4</v>
      </c>
      <c r="DF31" s="2">
        <f t="shared" si="1"/>
        <v>1.2999900508248174E-4</v>
      </c>
      <c r="DG31" s="2">
        <f t="shared" si="1"/>
        <v>-5.2000299496057778E-4</v>
      </c>
      <c r="DH31" s="2">
        <f t="shared" si="1"/>
        <v>-1.9000299499793982E-4</v>
      </c>
      <c r="DI31" s="2">
        <f t="shared" si="1"/>
        <v>1.3999700502154155E-4</v>
      </c>
      <c r="DJ31" s="2">
        <f t="shared" si="1"/>
        <v>-3.6000299496663501E-4</v>
      </c>
      <c r="DK31" s="2">
        <f t="shared" si="1"/>
        <v>-3.0002995003997057E-5</v>
      </c>
      <c r="DL31" s="2">
        <f t="shared" si="1"/>
        <v>-4.4000199636684556E-4</v>
      </c>
      <c r="DM31" s="2">
        <f t="shared" si="1"/>
        <v>-1.100019964042076E-4</v>
      </c>
      <c r="DN31" s="2">
        <f t="shared" si="1"/>
        <v>2.1999800361527377E-4</v>
      </c>
      <c r="DO31" s="2">
        <f t="shared" si="1"/>
        <v>2.1999800355843036E-4</v>
      </c>
      <c r="DP31" s="2">
        <f t="shared" si="1"/>
        <v>5.4999800363475515E-4</v>
      </c>
      <c r="DQ31" s="2">
        <f t="shared" si="1"/>
        <v>-4.5999999616697096E-4</v>
      </c>
      <c r="DR31" s="2">
        <f t="shared" si="1"/>
        <v>-1.29999996204333E-4</v>
      </c>
      <c r="DS31" s="2">
        <f t="shared" si="1"/>
        <v>2.0000000381514837E-4</v>
      </c>
      <c r="DT31" s="2">
        <f t="shared" si="1"/>
        <v>2.0000000387199179E-4</v>
      </c>
      <c r="DU31" s="2">
        <f t="shared" si="1"/>
        <v>-4.6999999614172339E-4</v>
      </c>
      <c r="DV31" s="2">
        <f t="shared" si="1"/>
        <v>-8.0000996177886918E-5</v>
      </c>
      <c r="DW31" s="2">
        <f t="shared" si="1"/>
        <v>2.4999900381317275E-4</v>
      </c>
      <c r="DX31" s="2">
        <f t="shared" si="1"/>
        <v>-4.2000099617212072E-4</v>
      </c>
      <c r="DY31" s="2">
        <f t="shared" si="1"/>
        <v>-1.2000099619058346E-4</v>
      </c>
      <c r="DZ31" s="2">
        <f t="shared" si="1"/>
        <v>2.099990038004762E-4</v>
      </c>
      <c r="EA31" s="2">
        <f t="shared" si="1"/>
        <v>1.3999800506780957E-4</v>
      </c>
      <c r="EB31" s="2">
        <f t="shared" si="2"/>
        <v>-5.3000199494590561E-4</v>
      </c>
      <c r="EC31" s="2">
        <f t="shared" si="2"/>
        <v>-2.0000199498326765E-4</v>
      </c>
      <c r="ED31" s="2">
        <f t="shared" si="2"/>
        <v>-4.4000199505944693E-4</v>
      </c>
      <c r="EE31" s="2">
        <f t="shared" si="2"/>
        <v>-1.1000199509680897E-4</v>
      </c>
      <c r="EF31" s="2">
        <f t="shared" si="2"/>
        <v>-2.0003995246042905E-5</v>
      </c>
      <c r="EG31" s="2">
        <f t="shared" si="2"/>
        <v>3.0999600477343847E-4</v>
      </c>
      <c r="EH31" s="2">
        <f t="shared" si="2"/>
        <v>-3.6000399524027671E-4</v>
      </c>
      <c r="EI31" s="2">
        <f t="shared" si="2"/>
        <v>-3.6000399529712013E-4</v>
      </c>
      <c r="EJ31" s="2">
        <f t="shared" si="2"/>
        <v>-3.0003995220795332E-5</v>
      </c>
      <c r="EK31" s="2">
        <f t="shared" si="2"/>
        <v>-1.400019963853083E-4</v>
      </c>
      <c r="EL31" s="2">
        <f t="shared" si="2"/>
        <v>1.8999800363417307E-4</v>
      </c>
      <c r="EM31" s="2">
        <f t="shared" si="2"/>
        <v>-4.8000199637954211E-4</v>
      </c>
      <c r="EN31" s="2">
        <f t="shared" si="2"/>
        <v>2.1999800367211719E-4</v>
      </c>
      <c r="EO31" s="2">
        <f t="shared" si="2"/>
        <v>-4.5000199634159799E-4</v>
      </c>
      <c r="EP31" s="2">
        <f t="shared" si="2"/>
        <v>-1.400019963853083E-4</v>
      </c>
      <c r="EQ31" s="2">
        <f t="shared" si="2"/>
        <v>1.8999800363417307E-4</v>
      </c>
      <c r="ER31" s="2">
        <f t="shared" si="2"/>
        <v>-4.8000199637954211E-4</v>
      </c>
      <c r="ES31" s="2">
        <f t="shared" si="2"/>
        <v>-4.4000199505944693E-4</v>
      </c>
      <c r="ET31" s="2">
        <f t="shared" si="2"/>
        <v>-1.1000199509680897E-4</v>
      </c>
      <c r="EU31" s="2">
        <f t="shared" si="2"/>
        <v>-5.9999994903137122E-5</v>
      </c>
      <c r="EV31" s="2">
        <f t="shared" si="2"/>
        <v>2.7000000511634425E-4</v>
      </c>
      <c r="EW31" s="2">
        <f t="shared" si="2"/>
        <v>-3.9999999489737093E-4</v>
      </c>
      <c r="EX31" s="2">
        <f t="shared" si="2"/>
        <v>4.0000000512918632E-4</v>
      </c>
      <c r="EY31" s="2">
        <f t="shared" si="2"/>
        <v>-2.6999999488452886E-4</v>
      </c>
    </row>
    <row r="32" spans="1:155" x14ac:dyDescent="0.25">
      <c r="A32">
        <v>4</v>
      </c>
      <c r="B32" t="s">
        <v>62</v>
      </c>
      <c r="C32" s="2">
        <f t="shared" si="3"/>
        <v>-1.6200000145545346E-3</v>
      </c>
      <c r="D32" s="2">
        <f t="shared" si="4"/>
        <v>362</v>
      </c>
      <c r="E32" s="2">
        <f t="shared" si="4"/>
        <v>0</v>
      </c>
      <c r="F32" s="2">
        <f t="shared" si="4"/>
        <v>-0.26398999999999995</v>
      </c>
      <c r="G32" s="2">
        <f t="shared" si="4"/>
        <v>-0.26399999999999935</v>
      </c>
      <c r="H32" s="2">
        <f t="shared" si="4"/>
        <v>-0.26404000000000138</v>
      </c>
      <c r="I32" s="2">
        <f t="shared" si="4"/>
        <v>0</v>
      </c>
      <c r="J32" s="2">
        <f t="shared" si="4"/>
        <v>3.2999999997684881E-4</v>
      </c>
      <c r="K32" s="2">
        <f t="shared" si="4"/>
        <v>0</v>
      </c>
      <c r="L32" s="2">
        <f t="shared" si="4"/>
        <v>0</v>
      </c>
      <c r="M32" s="2">
        <f t="shared" si="4"/>
        <v>-3.9999999998485691E-5</v>
      </c>
      <c r="N32" s="2">
        <f t="shared" si="4"/>
        <v>-3.4000000000844466E-4</v>
      </c>
      <c r="O32" s="2">
        <f t="shared" si="4"/>
        <v>-1.0000000003174137E-5</v>
      </c>
      <c r="P32" s="2">
        <f t="shared" si="4"/>
        <v>0.25</v>
      </c>
      <c r="Q32" s="2">
        <f t="shared" si="4"/>
        <v>0.25</v>
      </c>
      <c r="R32" s="2">
        <f t="shared" si="4"/>
        <v>0.24996000000000151</v>
      </c>
      <c r="S32" s="2">
        <f t="shared" si="4"/>
        <v>1.5205614545266144E-12</v>
      </c>
      <c r="T32" s="2">
        <f t="shared" si="4"/>
        <v>3.3000000151162112E-4</v>
      </c>
      <c r="U32" s="2">
        <f t="shared" si="4"/>
        <v>0</v>
      </c>
      <c r="V32" s="2">
        <f t="shared" si="4"/>
        <v>0</v>
      </c>
      <c r="W32" s="2">
        <f t="shared" si="4"/>
        <v>-3.9999999998485691E-5</v>
      </c>
      <c r="X32" s="2">
        <f t="shared" si="4"/>
        <v>6.5999999996790848E-4</v>
      </c>
      <c r="Y32" s="2">
        <f t="shared" si="4"/>
        <v>-1.0000000031595846E-5</v>
      </c>
      <c r="Z32" s="2">
        <f t="shared" si="4"/>
        <v>0</v>
      </c>
      <c r="AA32" s="2">
        <f t="shared" si="4"/>
        <v>0</v>
      </c>
      <c r="AB32" s="2">
        <f t="shared" si="4"/>
        <v>-3.9999999998485691E-5</v>
      </c>
      <c r="AC32" s="2">
        <f t="shared" si="4"/>
        <v>2.5999999998305157E-4</v>
      </c>
      <c r="AD32" s="2">
        <f t="shared" si="4"/>
        <v>-4.100000000022419E-4</v>
      </c>
      <c r="AE32" s="2">
        <f t="shared" si="4"/>
        <v>5.3999999998666226E-4</v>
      </c>
      <c r="AF32" s="2">
        <f t="shared" si="4"/>
        <v>6.6999999998529347E-4</v>
      </c>
      <c r="AG32" s="2">
        <f t="shared" si="4"/>
        <v>0</v>
      </c>
      <c r="AH32" s="2">
        <f t="shared" si="4"/>
        <v>0</v>
      </c>
      <c r="AI32" s="2">
        <f t="shared" si="4"/>
        <v>3.2999999999105967E-4</v>
      </c>
      <c r="AJ32" s="2">
        <f t="shared" si="4"/>
        <v>0</v>
      </c>
      <c r="AK32" s="2">
        <f t="shared" si="4"/>
        <v>-6.6999999999950433E-4</v>
      </c>
      <c r="AL32" s="2">
        <f t="shared" si="4"/>
        <v>-3.4000000000844466E-4</v>
      </c>
      <c r="AM32" s="2">
        <f t="shared" si="4"/>
        <v>-3.399999999942338E-4</v>
      </c>
      <c r="AN32" s="2">
        <f t="shared" si="4"/>
        <v>-1.010000000007949E-3</v>
      </c>
      <c r="AO32" s="2">
        <f t="shared" si="4"/>
        <v>1.1999999924228177E-4</v>
      </c>
      <c r="AP32" s="2">
        <f t="shared" si="4"/>
        <v>4.4999999926176315E-4</v>
      </c>
      <c r="AQ32" s="2">
        <f t="shared" si="4"/>
        <v>-2.2000000075195203E-4</v>
      </c>
      <c r="AR32" s="2">
        <f t="shared" si="4"/>
        <v>-2.2000000080879545E-4</v>
      </c>
      <c r="AS32" s="2">
        <f t="shared" si="4"/>
        <v>1.0999999926752935E-4</v>
      </c>
      <c r="AT32" s="2">
        <f t="shared" si="4"/>
        <v>0</v>
      </c>
      <c r="AU32" s="2">
        <f t="shared" si="4"/>
        <v>3.299999999484271E-4</v>
      </c>
      <c r="AV32" s="2">
        <f t="shared" si="4"/>
        <v>6.5999999995369762E-4</v>
      </c>
      <c r="AW32" s="2">
        <f t="shared" si="4"/>
        <v>8.5999999996033694E-4</v>
      </c>
      <c r="AX32" s="2">
        <f t="shared" si="4"/>
        <v>1.8999999997504347E-4</v>
      </c>
      <c r="AY32" s="2">
        <f t="shared" si="4"/>
        <v>0</v>
      </c>
      <c r="AZ32" s="2">
        <f t="shared" si="4"/>
        <v>-6.9999999993797246E-5</v>
      </c>
      <c r="BA32" s="2">
        <f t="shared" si="4"/>
        <v>2.5999999998305157E-4</v>
      </c>
      <c r="BB32" s="2">
        <f t="shared" si="4"/>
        <v>2.5999999999726242E-4</v>
      </c>
      <c r="BC32" s="2">
        <f t="shared" si="4"/>
        <v>-4.1000000001645276E-4</v>
      </c>
      <c r="BD32" s="2">
        <f t="shared" si="4"/>
        <v>3.399999999942338E-4</v>
      </c>
      <c r="BE32" s="2">
        <f t="shared" si="4"/>
        <v>6.6999999998529347E-4</v>
      </c>
      <c r="BF32" s="2">
        <f t="shared" si="4"/>
        <v>0</v>
      </c>
      <c r="BG32" s="2">
        <f t="shared" si="4"/>
        <v>3.0000000003838068E-4</v>
      </c>
      <c r="BH32" s="2">
        <f t="shared" si="4"/>
        <v>6.3000000002944034E-4</v>
      </c>
      <c r="BI32" s="2">
        <f t="shared" si="4"/>
        <v>-1.1000000074545824E-3</v>
      </c>
      <c r="BJ32" s="2">
        <f t="shared" si="4"/>
        <v>-7.70000007435101E-4</v>
      </c>
      <c r="BK32" s="2">
        <f t="shared" si="4"/>
        <v>-4.4000000747246304E-4</v>
      </c>
      <c r="BL32" s="2">
        <f t="shared" si="4"/>
        <v>-4.4000000752930646E-4</v>
      </c>
      <c r="BM32" s="2">
        <f t="shared" si="4"/>
        <v>-1.1000000745298166E-4</v>
      </c>
      <c r="BN32" s="2">
        <f t="shared" si="4"/>
        <v>5.4000000152143457E-4</v>
      </c>
      <c r="BO32" s="2">
        <f t="shared" si="4"/>
        <v>6.7000000152006578E-4</v>
      </c>
      <c r="BP32" s="2">
        <f t="shared" si="1"/>
        <v>1.5205614545266144E-12</v>
      </c>
      <c r="BQ32" s="2">
        <f t="shared" si="1"/>
        <v>1.0000000153809196E-4</v>
      </c>
      <c r="BR32" s="2">
        <f t="shared" si="1"/>
        <v>4.3000000152915163E-4</v>
      </c>
      <c r="BS32" s="2">
        <f t="shared" si="1"/>
        <v>1.999999999782176E-4</v>
      </c>
      <c r="BT32" s="2">
        <f t="shared" si="1"/>
        <v>5.2999999994085556E-4</v>
      </c>
      <c r="BU32" s="2">
        <f t="shared" si="1"/>
        <v>8.5999999996033694E-4</v>
      </c>
      <c r="BV32" s="2">
        <f t="shared" si="1"/>
        <v>7.5999999995701728E-4</v>
      </c>
      <c r="BW32" s="2">
        <f t="shared" si="1"/>
        <v>8.99999999433021E-5</v>
      </c>
      <c r="BX32" s="2">
        <f t="shared" si="1"/>
        <v>-4.0000000001327862E-4</v>
      </c>
      <c r="BY32" s="2">
        <f t="shared" si="1"/>
        <v>-7.0000000022218956E-5</v>
      </c>
      <c r="BZ32" s="2">
        <f t="shared" si="1"/>
        <v>2.5999999999726242E-4</v>
      </c>
      <c r="CA32" s="2">
        <f t="shared" si="1"/>
        <v>2.5999999996884071E-4</v>
      </c>
      <c r="CB32" s="2">
        <f t="shared" si="1"/>
        <v>-4.1000000004487447E-4</v>
      </c>
      <c r="CC32" s="2">
        <f t="shared" si="1"/>
        <v>6.4000000003261448E-4</v>
      </c>
      <c r="CD32" s="2">
        <f t="shared" si="1"/>
        <v>-2.99999999811007E-5</v>
      </c>
      <c r="CE32" s="2">
        <f t="shared" si="1"/>
        <v>3.0000000003838068E-4</v>
      </c>
      <c r="CF32" s="2">
        <f t="shared" si="1"/>
        <v>3.0000000003838068E-4</v>
      </c>
      <c r="CG32" s="2">
        <f t="shared" si="1"/>
        <v>6.3000000005786205E-4</v>
      </c>
      <c r="CH32" s="2">
        <f t="shared" si="1"/>
        <v>-1.0000000000047748E-3</v>
      </c>
      <c r="CI32" s="2">
        <f t="shared" si="1"/>
        <v>-6.7000000001371518E-4</v>
      </c>
      <c r="CJ32" s="2">
        <f t="shared" si="1"/>
        <v>-3.399999999942338E-4</v>
      </c>
      <c r="CK32" s="2">
        <f t="shared" si="1"/>
        <v>-3.399999999942338E-4</v>
      </c>
      <c r="CL32" s="2">
        <f t="shared" si="1"/>
        <v>-1.010000000007949E-3</v>
      </c>
      <c r="CM32" s="2">
        <f t="shared" si="1"/>
        <v>4.4000000153232577E-4</v>
      </c>
      <c r="CN32" s="2">
        <f t="shared" si="1"/>
        <v>7.7000000152338544E-4</v>
      </c>
      <c r="CO32" s="2">
        <f t="shared" si="1"/>
        <v>1.0000000153809196E-4</v>
      </c>
      <c r="CP32" s="2">
        <f t="shared" si="1"/>
        <v>3.0000000151630957E-4</v>
      </c>
      <c r="CQ32" s="2">
        <f t="shared" si="1"/>
        <v>6.3000000150736923E-4</v>
      </c>
      <c r="CR32" s="2">
        <f t="shared" si="1"/>
        <v>9.9999999946476237E-5</v>
      </c>
      <c r="CS32" s="2">
        <f t="shared" si="1"/>
        <v>4.299999999375359E-4</v>
      </c>
      <c r="CT32" s="2">
        <f t="shared" si="1"/>
        <v>7.5999999995701728E-4</v>
      </c>
      <c r="CU32" s="2">
        <f t="shared" si="1"/>
        <v>4.5999999997548002E-4</v>
      </c>
      <c r="CV32" s="2">
        <f t="shared" si="1"/>
        <v>7.899999999949614E-4</v>
      </c>
      <c r="CW32" s="2">
        <f t="shared" si="1"/>
        <v>-4.0000000007012204E-4</v>
      </c>
      <c r="CX32" s="2">
        <f t="shared" si="1"/>
        <v>-7.0000000050640665E-5</v>
      </c>
      <c r="CY32" s="2">
        <f t="shared" si="1"/>
        <v>2.5999999991199729E-4</v>
      </c>
      <c r="CZ32" s="2">
        <f t="shared" si="1"/>
        <v>2.5999999996884071E-4</v>
      </c>
      <c r="DA32" s="2">
        <f t="shared" si="1"/>
        <v>-4.1000000004487447E-4</v>
      </c>
      <c r="DB32" s="2">
        <f t="shared" si="1"/>
        <v>4.2000000121333869E-4</v>
      </c>
      <c r="DC32" s="2">
        <f t="shared" si="1"/>
        <v>7.5000000123282007E-4</v>
      </c>
      <c r="DD32" s="2">
        <f t="shared" si="1"/>
        <v>8.0000001219104888E-5</v>
      </c>
      <c r="DE32" s="2">
        <f t="shared" si="1"/>
        <v>2.8000000128258762E-4</v>
      </c>
      <c r="DF32" s="2">
        <f t="shared" si="1"/>
        <v>6.1000000124522558E-4</v>
      </c>
      <c r="DG32" s="2">
        <f t="shared" si="1"/>
        <v>-1.0000000073659976E-3</v>
      </c>
      <c r="DH32" s="2">
        <f t="shared" si="1"/>
        <v>-6.7000000740335963E-4</v>
      </c>
      <c r="DI32" s="2">
        <f t="shared" si="1"/>
        <v>-3.4000000738387826E-4</v>
      </c>
      <c r="DJ32" s="2">
        <f t="shared" si="1"/>
        <v>-7.4000000739715688E-4</v>
      </c>
      <c r="DK32" s="2">
        <f t="shared" si="1"/>
        <v>-4.100000073776755E-4</v>
      </c>
      <c r="DL32" s="2">
        <f t="shared" si="1"/>
        <v>-7.9999998717994458E-5</v>
      </c>
      <c r="DM32" s="2">
        <f t="shared" si="1"/>
        <v>2.5000000127306521E-4</v>
      </c>
      <c r="DN32" s="2">
        <f t="shared" si="1"/>
        <v>-4.1999999876907168E-4</v>
      </c>
      <c r="DO32" s="2">
        <f t="shared" si="1"/>
        <v>-4.1999999871222826E-4</v>
      </c>
      <c r="DP32" s="2">
        <f t="shared" si="1"/>
        <v>-8.9999998692746885E-5</v>
      </c>
      <c r="DQ32" s="2">
        <f t="shared" si="1"/>
        <v>-3.9999998648454493E-5</v>
      </c>
      <c r="DR32" s="2">
        <f t="shared" si="1"/>
        <v>2.9000000131418346E-4</v>
      </c>
      <c r="DS32" s="2">
        <f t="shared" si="1"/>
        <v>6.2000000133366484E-4</v>
      </c>
      <c r="DT32" s="2">
        <f t="shared" si="1"/>
        <v>8.2000000139714757E-4</v>
      </c>
      <c r="DU32" s="2">
        <f t="shared" si="1"/>
        <v>1.5000000138343239E-4</v>
      </c>
      <c r="DV32" s="2">
        <f t="shared" si="1"/>
        <v>-4.0000000007012204E-4</v>
      </c>
      <c r="DW32" s="2">
        <f t="shared" si="1"/>
        <v>-7.0000000050640665E-5</v>
      </c>
      <c r="DX32" s="2">
        <f t="shared" si="1"/>
        <v>2.5999999991199729E-4</v>
      </c>
      <c r="DY32" s="2">
        <f t="shared" si="1"/>
        <v>-1.4000000010128133E-4</v>
      </c>
      <c r="DZ32" s="2">
        <f t="shared" si="1"/>
        <v>1.8999999997504347E-4</v>
      </c>
      <c r="EA32" s="2">
        <f t="shared" ref="EA32:EY38" si="5">EA19-EA6</f>
        <v>6.20000001219978E-4</v>
      </c>
      <c r="EB32" s="2">
        <f t="shared" si="5"/>
        <v>9.5000000123945938E-4</v>
      </c>
      <c r="EC32" s="2">
        <f t="shared" si="5"/>
        <v>2.800000012257442E-4</v>
      </c>
      <c r="ED32" s="2">
        <f t="shared" si="5"/>
        <v>1.8000000125084625E-4</v>
      </c>
      <c r="EE32" s="2">
        <f t="shared" si="5"/>
        <v>5.1000000127032763E-4</v>
      </c>
      <c r="EF32" s="2">
        <f t="shared" si="5"/>
        <v>-4.0000000740292307E-4</v>
      </c>
      <c r="EG32" s="2">
        <f t="shared" si="5"/>
        <v>-1.0700000074166383E-3</v>
      </c>
      <c r="EH32" s="2">
        <f t="shared" si="5"/>
        <v>-7.400000074540003E-4</v>
      </c>
      <c r="EI32" s="2">
        <f t="shared" si="5"/>
        <v>-4.4000000741561962E-4</v>
      </c>
      <c r="EJ32" s="2">
        <f t="shared" si="5"/>
        <v>-1.1100000074293348E-3</v>
      </c>
      <c r="EK32" s="2">
        <f t="shared" si="5"/>
        <v>-8.0000000707514118E-5</v>
      </c>
      <c r="EL32" s="2">
        <f t="shared" si="5"/>
        <v>2.4999999925512384E-4</v>
      </c>
      <c r="EM32" s="2">
        <f t="shared" si="5"/>
        <v>-4.2000000075859134E-4</v>
      </c>
      <c r="EN32" s="2">
        <f t="shared" si="5"/>
        <v>-2.2000000069510861E-4</v>
      </c>
      <c r="EO32" s="2">
        <f t="shared" si="5"/>
        <v>1.0999999926752935E-4</v>
      </c>
      <c r="EP32" s="2">
        <f t="shared" si="5"/>
        <v>-6.0000000019044819E-5</v>
      </c>
      <c r="EQ32" s="2">
        <f t="shared" si="5"/>
        <v>2.6999999994359314E-4</v>
      </c>
      <c r="ER32" s="2">
        <f t="shared" si="5"/>
        <v>-4.0000000001327862E-4</v>
      </c>
      <c r="ES32" s="2">
        <f t="shared" si="5"/>
        <v>1.9999999994979589E-4</v>
      </c>
      <c r="ET32" s="2">
        <f t="shared" si="5"/>
        <v>5.3000000002612069E-4</v>
      </c>
      <c r="EU32" s="2">
        <f t="shared" si="5"/>
        <v>1.9999999994979589E-4</v>
      </c>
      <c r="EV32" s="2">
        <f t="shared" si="5"/>
        <v>5.3000000002612069E-4</v>
      </c>
      <c r="EW32" s="2">
        <f t="shared" si="5"/>
        <v>-1.4000000010128133E-4</v>
      </c>
      <c r="EX32" s="2">
        <f t="shared" si="5"/>
        <v>-1.4000000010128133E-4</v>
      </c>
      <c r="EY32" s="2">
        <f t="shared" si="5"/>
        <v>1.8999999997504347E-4</v>
      </c>
    </row>
    <row r="33" spans="1:155" x14ac:dyDescent="0.25">
      <c r="A33">
        <v>5</v>
      </c>
      <c r="B33" t="s">
        <v>62</v>
      </c>
      <c r="C33" s="2">
        <f t="shared" si="3"/>
        <v>2.4599539983682916E-3</v>
      </c>
      <c r="D33" s="2">
        <f t="shared" si="4"/>
        <v>421</v>
      </c>
      <c r="E33" s="2">
        <f t="shared" si="4"/>
        <v>-9.8498299999999998E-5</v>
      </c>
      <c r="F33" s="2">
        <f t="shared" si="4"/>
        <v>0</v>
      </c>
      <c r="G33" s="2">
        <f t="shared" si="4"/>
        <v>0</v>
      </c>
      <c r="H33" s="2">
        <f t="shared" si="4"/>
        <v>-3.9999999998485691E-5</v>
      </c>
      <c r="I33" s="2">
        <f t="shared" si="4"/>
        <v>-3.4000000002265551E-4</v>
      </c>
      <c r="J33" s="2">
        <f t="shared" si="4"/>
        <v>-1.0000000031595846E-5</v>
      </c>
      <c r="K33" s="2">
        <f t="shared" si="4"/>
        <v>-1.3000000002749701E-4</v>
      </c>
      <c r="L33" s="2">
        <f t="shared" si="4"/>
        <v>-1.3000000002705292E-4</v>
      </c>
      <c r="M33" s="2">
        <f t="shared" si="4"/>
        <v>-1.8000000002871275E-4</v>
      </c>
      <c r="N33" s="2">
        <f t="shared" si="4"/>
        <v>-8.0000000025393092E-5</v>
      </c>
      <c r="O33" s="2">
        <f t="shared" si="4"/>
        <v>2.4999999997987743E-4</v>
      </c>
      <c r="P33" s="2">
        <f t="shared" si="4"/>
        <v>0</v>
      </c>
      <c r="Q33" s="2">
        <f t="shared" si="4"/>
        <v>0</v>
      </c>
      <c r="R33" s="2">
        <f t="shared" si="4"/>
        <v>-3.9999999998485691E-5</v>
      </c>
      <c r="S33" s="2">
        <f t="shared" si="4"/>
        <v>5.999999999062311E-5</v>
      </c>
      <c r="T33" s="2">
        <f t="shared" si="4"/>
        <v>-1.0000000003174137E-5</v>
      </c>
      <c r="U33" s="2">
        <f t="shared" si="4"/>
        <v>3.5999800036279339E-4</v>
      </c>
      <c r="V33" s="2">
        <f t="shared" si="4"/>
        <v>-3.1000199965092179E-4</v>
      </c>
      <c r="W33" s="2">
        <f t="shared" si="4"/>
        <v>1.9998000368559588E-5</v>
      </c>
      <c r="X33" s="2">
        <f t="shared" si="4"/>
        <v>-2.8000199961297767E-4</v>
      </c>
      <c r="Y33" s="2">
        <f t="shared" si="4"/>
        <v>4.9998000406503706E-5</v>
      </c>
      <c r="Z33" s="2">
        <f t="shared" si="4"/>
        <v>0</v>
      </c>
      <c r="AA33" s="2">
        <f t="shared" si="4"/>
        <v>0</v>
      </c>
      <c r="AB33" s="2">
        <f t="shared" si="4"/>
        <v>-3.9999999998485691E-5</v>
      </c>
      <c r="AC33" s="2">
        <f t="shared" si="4"/>
        <v>-3.9999999998485691E-5</v>
      </c>
      <c r="AD33" s="2">
        <f t="shared" si="4"/>
        <v>-2.0999999999560259E-4</v>
      </c>
      <c r="AE33" s="2">
        <f t="shared" si="4"/>
        <v>-8.0000000025393092E-5</v>
      </c>
      <c r="AF33" s="2">
        <f t="shared" si="4"/>
        <v>2.4999999997987743E-4</v>
      </c>
      <c r="AG33" s="2">
        <f t="shared" si="4"/>
        <v>-4.200000000196269E-4</v>
      </c>
      <c r="AH33" s="2">
        <f t="shared" si="4"/>
        <v>-1.2000000000966793E-4</v>
      </c>
      <c r="AI33" s="2">
        <f t="shared" si="4"/>
        <v>2.0999999998139174E-4</v>
      </c>
      <c r="AJ33" s="2">
        <f t="shared" si="4"/>
        <v>-8.0000000025393092E-5</v>
      </c>
      <c r="AK33" s="2">
        <f t="shared" si="4"/>
        <v>2.4999999997987743E-4</v>
      </c>
      <c r="AL33" s="2">
        <f t="shared" si="4"/>
        <v>-4.200000000196269E-4</v>
      </c>
      <c r="AM33" s="2">
        <f t="shared" si="4"/>
        <v>-3.2000000001630724E-4</v>
      </c>
      <c r="AN33" s="2">
        <f t="shared" si="4"/>
        <v>9.9999999747524271E-6</v>
      </c>
      <c r="AO33" s="2">
        <f t="shared" si="4"/>
        <v>-4.0000999831590889E-5</v>
      </c>
      <c r="AP33" s="2">
        <f t="shared" si="4"/>
        <v>-1.1000099982538813E-4</v>
      </c>
      <c r="AQ33" s="2">
        <f t="shared" si="4"/>
        <v>-8.000099983007658E-5</v>
      </c>
      <c r="AR33" s="2">
        <f t="shared" si="4"/>
        <v>2.1999900019409324E-4</v>
      </c>
      <c r="AS33" s="2">
        <f t="shared" si="4"/>
        <v>-4.5000099981962194E-4</v>
      </c>
      <c r="AT33" s="2">
        <f t="shared" si="4"/>
        <v>-6.0150470426801005E-12</v>
      </c>
      <c r="AU33" s="2">
        <f t="shared" si="4"/>
        <v>-6.0147442582092481E-12</v>
      </c>
      <c r="AV33" s="2">
        <f t="shared" si="4"/>
        <v>-4.000000601322995E-5</v>
      </c>
      <c r="AW33" s="2">
        <f t="shared" si="4"/>
        <v>2.5999999397186002E-4</v>
      </c>
      <c r="AX33" s="2">
        <f t="shared" si="4"/>
        <v>-4.1000000601343345E-4</v>
      </c>
      <c r="AY33" s="2">
        <f t="shared" si="4"/>
        <v>-1.4000199962538318E-4</v>
      </c>
      <c r="AZ33" s="2">
        <f t="shared" si="4"/>
        <v>1.899980003940982E-4</v>
      </c>
      <c r="BA33" s="2">
        <f t="shared" si="4"/>
        <v>-4.8000199961961698E-4</v>
      </c>
      <c r="BB33" s="2">
        <f t="shared" si="4"/>
        <v>-4.8000199961961698E-4</v>
      </c>
      <c r="BC33" s="2">
        <f t="shared" si="4"/>
        <v>-1.5000199965697902E-4</v>
      </c>
      <c r="BD33" s="2">
        <f t="shared" si="4"/>
        <v>2.1999900019409324E-4</v>
      </c>
      <c r="BE33" s="2">
        <f t="shared" si="4"/>
        <v>-4.5000099981962194E-4</v>
      </c>
      <c r="BF33" s="2">
        <f t="shared" si="4"/>
        <v>-1.2000099980014056E-4</v>
      </c>
      <c r="BG33" s="2">
        <f t="shared" si="4"/>
        <v>3.9999001501200837E-5</v>
      </c>
      <c r="BH33" s="2">
        <f t="shared" si="4"/>
        <v>3.6999900152068221E-4</v>
      </c>
      <c r="BI33" s="2">
        <f t="shared" si="4"/>
        <v>3.3999900153958151E-4</v>
      </c>
      <c r="BJ33" s="2">
        <f t="shared" si="4"/>
        <v>-3.3000099847413367E-4</v>
      </c>
      <c r="BK33" s="2">
        <f t="shared" si="4"/>
        <v>-9.9851149570895359E-10</v>
      </c>
      <c r="BL33" s="2">
        <f t="shared" si="4"/>
        <v>-9.9851149570895359E-10</v>
      </c>
      <c r="BM33" s="2">
        <f t="shared" si="4"/>
        <v>3.2999900150798567E-4</v>
      </c>
      <c r="BN33" s="2">
        <f t="shared" si="4"/>
        <v>-1.4000300762972984E-4</v>
      </c>
      <c r="BO33" s="2">
        <f t="shared" si="4"/>
        <v>1.8999699233290812E-4</v>
      </c>
      <c r="BP33" s="2">
        <f t="shared" ref="BP33:EA38" si="6">BP20-BP7</f>
        <v>-4.8000300768080706E-4</v>
      </c>
      <c r="BQ33" s="2">
        <f t="shared" si="6"/>
        <v>5.199969923523895E-4</v>
      </c>
      <c r="BR33" s="2">
        <f t="shared" si="6"/>
        <v>-1.5000300754763884E-4</v>
      </c>
      <c r="BS33" s="2">
        <f t="shared" si="6"/>
        <v>5.999999999062311E-5</v>
      </c>
      <c r="BT33" s="2">
        <f t="shared" si="6"/>
        <v>-1.0000000003174137E-5</v>
      </c>
      <c r="BU33" s="2">
        <f t="shared" si="6"/>
        <v>2.1999999999877673E-4</v>
      </c>
      <c r="BV33" s="2">
        <f t="shared" si="6"/>
        <v>2.1999900019409324E-4</v>
      </c>
      <c r="BW33" s="2">
        <f t="shared" si="6"/>
        <v>-4.5000099981962194E-4</v>
      </c>
      <c r="BX33" s="2">
        <f t="shared" si="6"/>
        <v>-4.0000999831590889E-5</v>
      </c>
      <c r="BY33" s="2">
        <f t="shared" si="6"/>
        <v>-1.0000999822068479E-5</v>
      </c>
      <c r="BZ33" s="2">
        <f t="shared" si="6"/>
        <v>1.9999000173243076E-5</v>
      </c>
      <c r="CA33" s="2">
        <f t="shared" si="6"/>
        <v>2.1999900019409324E-4</v>
      </c>
      <c r="CB33" s="2">
        <f t="shared" si="6"/>
        <v>-4.5000099981962194E-4</v>
      </c>
      <c r="CC33" s="2">
        <f t="shared" si="6"/>
        <v>-4.2000299805522445E-4</v>
      </c>
      <c r="CD33" s="2">
        <f t="shared" si="6"/>
        <v>-9.0002998092586495E-5</v>
      </c>
      <c r="CE33" s="2">
        <f t="shared" si="6"/>
        <v>2.3999700192689488E-4</v>
      </c>
      <c r="CF33" s="2">
        <f t="shared" si="6"/>
        <v>3.9997001863412152E-5</v>
      </c>
      <c r="CG33" s="2">
        <f t="shared" si="6"/>
        <v>3.6999700182605011E-4</v>
      </c>
      <c r="CH33" s="2">
        <f t="shared" si="6"/>
        <v>-4.5999999872492481E-4</v>
      </c>
      <c r="CI33" s="2">
        <f t="shared" si="6"/>
        <v>-1.2999999873386514E-4</v>
      </c>
      <c r="CJ33" s="2">
        <f t="shared" si="6"/>
        <v>2.0000000128561624E-4</v>
      </c>
      <c r="CK33" s="2">
        <f t="shared" si="6"/>
        <v>-2.9999999867413862E-4</v>
      </c>
      <c r="CL33" s="2">
        <f t="shared" si="6"/>
        <v>3.0000001288499334E-5</v>
      </c>
      <c r="CM33" s="2">
        <f t="shared" si="6"/>
        <v>-4.4000199960692044E-4</v>
      </c>
      <c r="CN33" s="2">
        <f t="shared" si="6"/>
        <v>-1.1000199961586077E-4</v>
      </c>
      <c r="CO33" s="2">
        <f t="shared" si="6"/>
        <v>2.1999800040362061E-4</v>
      </c>
      <c r="CP33" s="2">
        <f t="shared" si="6"/>
        <v>4.1999800038183821E-4</v>
      </c>
      <c r="CQ33" s="2">
        <f t="shared" si="6"/>
        <v>-2.5000199957503355E-4</v>
      </c>
      <c r="CR33" s="2">
        <f t="shared" si="6"/>
        <v>7.9996999716058781E-5</v>
      </c>
      <c r="CS33" s="2">
        <f t="shared" si="6"/>
        <v>-5.900030002976564E-4</v>
      </c>
      <c r="CT33" s="2">
        <f t="shared" si="6"/>
        <v>-2.6000300033501844E-4</v>
      </c>
      <c r="CU33" s="2">
        <f t="shared" si="6"/>
        <v>-2.6000300033501844E-4</v>
      </c>
      <c r="CV33" s="2">
        <f t="shared" si="6"/>
        <v>-9.3000300034873362E-4</v>
      </c>
      <c r="CW33" s="2">
        <f t="shared" si="6"/>
        <v>-1.4000299944427752E-4</v>
      </c>
      <c r="CX33" s="2">
        <f t="shared" si="6"/>
        <v>1.8999700057520386E-4</v>
      </c>
      <c r="CY33" s="2">
        <f t="shared" si="6"/>
        <v>-4.8000299943851132E-4</v>
      </c>
      <c r="CZ33" s="2">
        <f t="shared" si="6"/>
        <v>-2.8000299943187201E-4</v>
      </c>
      <c r="DA33" s="2">
        <f t="shared" si="6"/>
        <v>4.9997000587609364E-5</v>
      </c>
      <c r="DB33" s="2">
        <f t="shared" si="6"/>
        <v>7.999800169500304E-5</v>
      </c>
      <c r="DC33" s="2">
        <f t="shared" si="6"/>
        <v>4.09998001657641E-4</v>
      </c>
      <c r="DD33" s="2">
        <f t="shared" si="6"/>
        <v>-2.6000199829923076E-4</v>
      </c>
      <c r="DE33" s="2">
        <f t="shared" si="6"/>
        <v>2.3999800174578922E-4</v>
      </c>
      <c r="DF33" s="2">
        <f t="shared" si="6"/>
        <v>-4.3000199826792596E-4</v>
      </c>
      <c r="DG33" s="2">
        <f t="shared" si="6"/>
        <v>3.9999001501200837E-5</v>
      </c>
      <c r="DH33" s="2">
        <f t="shared" si="6"/>
        <v>3.6999900152068221E-4</v>
      </c>
      <c r="DI33" s="2">
        <f t="shared" si="6"/>
        <v>-3.0000099849303297E-4</v>
      </c>
      <c r="DJ33" s="2">
        <f t="shared" si="6"/>
        <v>-9.9845465229009278E-10</v>
      </c>
      <c r="DK33" s="2">
        <f t="shared" si="6"/>
        <v>3.2999900156482909E-4</v>
      </c>
      <c r="DL33" s="2">
        <f t="shared" si="6"/>
        <v>-2.4000300021498333E-4</v>
      </c>
      <c r="DM33" s="2">
        <f t="shared" si="6"/>
        <v>8.9996999747654627E-5</v>
      </c>
      <c r="DN33" s="2">
        <f t="shared" si="6"/>
        <v>4.1999699971029258E-4</v>
      </c>
      <c r="DO33" s="2">
        <f t="shared" si="6"/>
        <v>-5.8000300026606055E-4</v>
      </c>
      <c r="DP33" s="2">
        <f t="shared" si="6"/>
        <v>-2.500030003034226E-4</v>
      </c>
      <c r="DQ33" s="2">
        <f t="shared" si="6"/>
        <v>-4.4000199960692044E-4</v>
      </c>
      <c r="DR33" s="2">
        <f t="shared" si="6"/>
        <v>-1.1000199961586077E-4</v>
      </c>
      <c r="DS33" s="2">
        <f t="shared" si="6"/>
        <v>2.1999800040362061E-4</v>
      </c>
      <c r="DT33" s="2">
        <f t="shared" si="6"/>
        <v>1.9998000368559588E-5</v>
      </c>
      <c r="DU33" s="2">
        <f t="shared" si="6"/>
        <v>3.4999800035961925E-4</v>
      </c>
      <c r="DV33" s="2">
        <f t="shared" si="6"/>
        <v>-4.4000199960692044E-4</v>
      </c>
      <c r="DW33" s="2">
        <f t="shared" si="6"/>
        <v>-1.1000199961586077E-4</v>
      </c>
      <c r="DX33" s="2">
        <f t="shared" si="6"/>
        <v>2.1999800040362061E-4</v>
      </c>
      <c r="DY33" s="2">
        <f t="shared" si="6"/>
        <v>-4.8000199956277356E-4</v>
      </c>
      <c r="DZ33" s="2">
        <f t="shared" si="6"/>
        <v>-1.500019996001356E-4</v>
      </c>
      <c r="EA33" s="2">
        <f t="shared" si="6"/>
        <v>-4.2000299805522445E-4</v>
      </c>
      <c r="EB33" s="2">
        <f t="shared" si="5"/>
        <v>-9.0002998092586495E-5</v>
      </c>
      <c r="EC33" s="2">
        <f t="shared" si="5"/>
        <v>2.3999700192689488E-4</v>
      </c>
      <c r="ED33" s="2">
        <f t="shared" si="5"/>
        <v>2.399970019837383E-4</v>
      </c>
      <c r="EE33" s="2">
        <f t="shared" si="5"/>
        <v>-4.3000299802997688E-4</v>
      </c>
      <c r="EF33" s="2">
        <f t="shared" si="5"/>
        <v>-1.0000299675994029E-4</v>
      </c>
      <c r="EG33" s="2">
        <f t="shared" si="5"/>
        <v>2.2999700325954109E-4</v>
      </c>
      <c r="EH33" s="2">
        <f t="shared" si="5"/>
        <v>-4.4000299675417409E-4</v>
      </c>
      <c r="EI33" s="2">
        <f t="shared" si="5"/>
        <v>-4.4000299669733067E-4</v>
      </c>
      <c r="EJ33" s="2">
        <f t="shared" si="5"/>
        <v>-1.1000299673469272E-4</v>
      </c>
      <c r="EK33" s="2">
        <f t="shared" si="5"/>
        <v>-2.4000300760462778E-4</v>
      </c>
      <c r="EL33" s="2">
        <f t="shared" si="5"/>
        <v>8.9996992414853594E-5</v>
      </c>
      <c r="EM33" s="2">
        <f t="shared" si="5"/>
        <v>-5.8000300759886159E-4</v>
      </c>
      <c r="EN33" s="2">
        <f t="shared" si="5"/>
        <v>-4.8000300762396364E-4</v>
      </c>
      <c r="EO33" s="2">
        <f t="shared" si="5"/>
        <v>-1.5000300760448226E-4</v>
      </c>
      <c r="EP33" s="2">
        <f t="shared" si="5"/>
        <v>5.9998000381256134E-5</v>
      </c>
      <c r="EQ33" s="2">
        <f t="shared" si="5"/>
        <v>3.8999800034389409E-4</v>
      </c>
      <c r="ER33" s="2">
        <f t="shared" si="5"/>
        <v>-2.8000199966982109E-4</v>
      </c>
      <c r="ES33" s="2">
        <f t="shared" si="5"/>
        <v>2.199980003751989E-4</v>
      </c>
      <c r="ET33" s="2">
        <f t="shared" si="5"/>
        <v>-4.5000199963851628E-4</v>
      </c>
      <c r="EU33" s="2">
        <f t="shared" si="5"/>
        <v>-1.2000199831163627E-4</v>
      </c>
      <c r="EV33" s="2">
        <f t="shared" si="5"/>
        <v>2.0999800165100169E-4</v>
      </c>
      <c r="EW33" s="2">
        <f t="shared" si="5"/>
        <v>-4.6000199836271349E-4</v>
      </c>
      <c r="EX33" s="2">
        <f t="shared" si="5"/>
        <v>5.3999800161363964E-4</v>
      </c>
      <c r="EY33" s="2">
        <f t="shared" si="5"/>
        <v>8.6999800168996444E-4</v>
      </c>
    </row>
    <row r="34" spans="1:155" x14ac:dyDescent="0.25">
      <c r="A34">
        <v>6</v>
      </c>
      <c r="B34" t="s">
        <v>62</v>
      </c>
      <c r="C34" s="2">
        <f t="shared" si="3"/>
        <v>4.3399559936005971E-3</v>
      </c>
      <c r="D34" s="2">
        <f t="shared" si="4"/>
        <v>13</v>
      </c>
      <c r="E34" s="2">
        <f t="shared" si="4"/>
        <v>-9.9453599999999999E-5</v>
      </c>
      <c r="F34" s="2">
        <f t="shared" si="4"/>
        <v>-1.8000199816903262E-4</v>
      </c>
      <c r="G34" s="2">
        <f t="shared" si="4"/>
        <v>-2.3000199816891609E-4</v>
      </c>
      <c r="H34" s="2">
        <f t="shared" si="4"/>
        <v>-2.0000199817005182E-4</v>
      </c>
      <c r="I34" s="2">
        <f t="shared" si="4"/>
        <v>-3.0000199818402962E-4</v>
      </c>
      <c r="J34" s="2">
        <f t="shared" si="4"/>
        <v>2.9998001821240905E-5</v>
      </c>
      <c r="K34" s="2">
        <f t="shared" si="4"/>
        <v>0</v>
      </c>
      <c r="L34" s="2">
        <f t="shared" si="4"/>
        <v>0</v>
      </c>
      <c r="M34" s="2">
        <f t="shared" si="4"/>
        <v>-3.9999999998485691E-5</v>
      </c>
      <c r="N34" s="2">
        <f t="shared" si="4"/>
        <v>5.999999999062311E-5</v>
      </c>
      <c r="O34" s="2">
        <f t="shared" si="4"/>
        <v>-1.0000000003174137E-5</v>
      </c>
      <c r="P34" s="2">
        <f t="shared" si="4"/>
        <v>0</v>
      </c>
      <c r="Q34" s="2">
        <f t="shared" si="4"/>
        <v>0</v>
      </c>
      <c r="R34" s="2">
        <f t="shared" si="4"/>
        <v>-3.9999999998485691E-5</v>
      </c>
      <c r="S34" s="2">
        <f t="shared" si="4"/>
        <v>5.999999999062311E-5</v>
      </c>
      <c r="T34" s="2">
        <f t="shared" si="4"/>
        <v>-1.0000000003174137E-5</v>
      </c>
      <c r="U34" s="2">
        <f t="shared" si="4"/>
        <v>-12.4921600009984</v>
      </c>
      <c r="V34" s="2">
        <f t="shared" si="4"/>
        <v>-12.492130000998401</v>
      </c>
      <c r="W34" s="2">
        <f t="shared" si="4"/>
        <v>-12.492200000998398</v>
      </c>
      <c r="X34" s="2">
        <f t="shared" si="4"/>
        <v>-3.0000199818402962E-4</v>
      </c>
      <c r="Y34" s="2">
        <f t="shared" si="4"/>
        <v>2.9998001821240905E-5</v>
      </c>
      <c r="Z34" s="2">
        <f t="shared" si="4"/>
        <v>1.0999001600398017E-5</v>
      </c>
      <c r="AA34" s="2">
        <f t="shared" si="4"/>
        <v>9.9990016000361948E-6</v>
      </c>
      <c r="AB34" s="2">
        <f t="shared" si="4"/>
        <v>-9.9839780887123197E-10</v>
      </c>
      <c r="AC34" s="2">
        <f t="shared" si="4"/>
        <v>-9.9839780887123197E-10</v>
      </c>
      <c r="AD34" s="2">
        <f t="shared" si="4"/>
        <v>2.9999001611713538E-5</v>
      </c>
      <c r="AE34" s="2">
        <f t="shared" si="4"/>
        <v>3.9997002033942408E-5</v>
      </c>
      <c r="AF34" s="2">
        <f t="shared" si="4"/>
        <v>3.6999700203921293E-4</v>
      </c>
      <c r="AG34" s="2">
        <f t="shared" si="4"/>
        <v>-3.000029979602914E-4</v>
      </c>
      <c r="AH34" s="2">
        <f t="shared" si="4"/>
        <v>3.9999700206294619E-4</v>
      </c>
      <c r="AI34" s="2">
        <f t="shared" si="4"/>
        <v>-2.7000299795076899E-4</v>
      </c>
      <c r="AJ34" s="2">
        <f t="shared" si="4"/>
        <v>0</v>
      </c>
      <c r="AK34" s="2">
        <f t="shared" si="4"/>
        <v>2.99999999811007E-5</v>
      </c>
      <c r="AL34" s="2">
        <f t="shared" si="4"/>
        <v>5.9999999976412255E-5</v>
      </c>
      <c r="AM34" s="2">
        <f t="shared" si="4"/>
        <v>-4.4000000002597517E-4</v>
      </c>
      <c r="AN34" s="2">
        <f t="shared" si="4"/>
        <v>-1.100000000349155E-4</v>
      </c>
      <c r="AO34" s="2">
        <f t="shared" si="4"/>
        <v>1.3999800307828991E-4</v>
      </c>
      <c r="AP34" s="2">
        <f t="shared" si="4"/>
        <v>4.6999800309777129E-4</v>
      </c>
      <c r="AQ34" s="2">
        <f t="shared" si="4"/>
        <v>-2.0000199691594389E-4</v>
      </c>
      <c r="AR34" s="2">
        <f t="shared" si="4"/>
        <v>-2.0000199691594389E-4</v>
      </c>
      <c r="AS34" s="2">
        <f t="shared" si="4"/>
        <v>1.2999800304669407E-4</v>
      </c>
      <c r="AT34" s="2">
        <f t="shared" si="4"/>
        <v>3.9997002033942408E-5</v>
      </c>
      <c r="AU34" s="2">
        <f t="shared" si="4"/>
        <v>3.6999700203921293E-4</v>
      </c>
      <c r="AV34" s="2">
        <f t="shared" si="4"/>
        <v>-3.000029979602914E-4</v>
      </c>
      <c r="AW34" s="2">
        <f t="shared" si="4"/>
        <v>-1.0000299795365208E-4</v>
      </c>
      <c r="AX34" s="2">
        <f t="shared" si="4"/>
        <v>2.2999700203740758E-4</v>
      </c>
      <c r="AY34" s="2">
        <f t="shared" si="4"/>
        <v>-7.6000299799261484E-4</v>
      </c>
      <c r="AZ34" s="2">
        <f t="shared" si="4"/>
        <v>-4.3000299802997688E-4</v>
      </c>
      <c r="BA34" s="2">
        <f t="shared" si="4"/>
        <v>-1.000029980104955E-4</v>
      </c>
      <c r="BB34" s="2">
        <f t="shared" si="4"/>
        <v>-7.0000299803041344E-4</v>
      </c>
      <c r="BC34" s="2">
        <f t="shared" si="4"/>
        <v>-3.7000299801093206E-4</v>
      </c>
      <c r="BD34" s="2">
        <f t="shared" si="4"/>
        <v>-1.4000000047076355E-4</v>
      </c>
      <c r="BE34" s="2">
        <f t="shared" si="4"/>
        <v>1.8999999952029611E-4</v>
      </c>
      <c r="BF34" s="2">
        <f t="shared" si="4"/>
        <v>5.1999999951135578E-4</v>
      </c>
      <c r="BG34" s="2">
        <f t="shared" si="4"/>
        <v>5.1999999953977749E-4</v>
      </c>
      <c r="BH34" s="2">
        <f t="shared" si="4"/>
        <v>-1.5000000047393769E-4</v>
      </c>
      <c r="BI34" s="2">
        <f t="shared" si="4"/>
        <v>-1.0000000173704393E-4</v>
      </c>
      <c r="BJ34" s="2">
        <f t="shared" si="4"/>
        <v>2.2999999825401574E-4</v>
      </c>
      <c r="BK34" s="2">
        <f t="shared" si="4"/>
        <v>-4.4000000173127773E-4</v>
      </c>
      <c r="BL34" s="2">
        <f t="shared" si="4"/>
        <v>-1.4000000174974048E-4</v>
      </c>
      <c r="BM34" s="2">
        <f t="shared" si="4"/>
        <v>1.899999982697409E-4</v>
      </c>
      <c r="BN34" s="2">
        <f t="shared" si="4"/>
        <v>-9.9839780887123197E-10</v>
      </c>
      <c r="BO34" s="2">
        <f t="shared" ref="BO34:DZ37" si="7">BO21-BO8</f>
        <v>2.9999001611713538E-5</v>
      </c>
      <c r="BP34" s="2">
        <f t="shared" si="7"/>
        <v>5.9999001592814238E-5</v>
      </c>
      <c r="BQ34" s="2">
        <f t="shared" si="7"/>
        <v>3.5999900160277321E-4</v>
      </c>
      <c r="BR34" s="2">
        <f t="shared" si="7"/>
        <v>-3.1000099841094197E-4</v>
      </c>
      <c r="BS34" s="2">
        <f t="shared" si="7"/>
        <v>2.3999600225010909E-4</v>
      </c>
      <c r="BT34" s="2">
        <f t="shared" si="7"/>
        <v>-4.3000399776360609E-4</v>
      </c>
      <c r="BU34" s="2">
        <f t="shared" si="7"/>
        <v>-1.0000399774412472E-4</v>
      </c>
      <c r="BV34" s="2">
        <f t="shared" si="7"/>
        <v>-4.0000399772566197E-4</v>
      </c>
      <c r="BW34" s="2">
        <f t="shared" si="7"/>
        <v>-7.0003997734602308E-5</v>
      </c>
      <c r="BX34" s="2">
        <f t="shared" si="7"/>
        <v>1.399980018277347E-4</v>
      </c>
      <c r="BY34" s="2">
        <f t="shared" si="7"/>
        <v>-5.3000199818598048E-4</v>
      </c>
      <c r="BZ34" s="2">
        <f t="shared" si="7"/>
        <v>-2.0000199816649911E-4</v>
      </c>
      <c r="CA34" s="2">
        <f t="shared" si="7"/>
        <v>-8.0000199818641704E-4</v>
      </c>
      <c r="CB34" s="2">
        <f t="shared" si="7"/>
        <v>-4.7000199822377908E-4</v>
      </c>
      <c r="CC34" s="2">
        <f t="shared" si="7"/>
        <v>5.1999999953977749E-4</v>
      </c>
      <c r="CD34" s="2">
        <f t="shared" si="7"/>
        <v>-1.5000000047393769E-4</v>
      </c>
      <c r="CE34" s="2">
        <f t="shared" si="7"/>
        <v>1.7999999954554369E-4</v>
      </c>
      <c r="CF34" s="2">
        <f t="shared" si="7"/>
        <v>-1.2000000043599357E-4</v>
      </c>
      <c r="CG34" s="2">
        <f t="shared" si="7"/>
        <v>2.0999999952664439E-4</v>
      </c>
      <c r="CH34" s="2">
        <f t="shared" si="7"/>
        <v>-1.000000001454282E-4</v>
      </c>
      <c r="CI34" s="2">
        <f t="shared" si="7"/>
        <v>2.2999999984563146E-4</v>
      </c>
      <c r="CJ34" s="2">
        <f t="shared" si="7"/>
        <v>-4.4000000013966201E-4</v>
      </c>
      <c r="CK34" s="2">
        <f t="shared" si="7"/>
        <v>-4.400000001112403E-4</v>
      </c>
      <c r="CL34" s="2">
        <f t="shared" si="7"/>
        <v>-1.1000000012018063E-4</v>
      </c>
      <c r="CM34" s="2">
        <f t="shared" si="7"/>
        <v>-3.0000199818402962E-4</v>
      </c>
      <c r="CN34" s="2">
        <f t="shared" si="7"/>
        <v>2.9998001821240905E-5</v>
      </c>
      <c r="CO34" s="2">
        <f t="shared" si="7"/>
        <v>3.5999800181230057E-4</v>
      </c>
      <c r="CP34" s="2">
        <f t="shared" si="7"/>
        <v>-4.0001998172556341E-5</v>
      </c>
      <c r="CQ34" s="2">
        <f t="shared" si="7"/>
        <v>2.8999800181850333E-4</v>
      </c>
      <c r="CR34" s="2">
        <f t="shared" si="7"/>
        <v>-3.8000199688781322E-4</v>
      </c>
      <c r="CS34" s="2">
        <f t="shared" si="7"/>
        <v>-5.0001996896753553E-5</v>
      </c>
      <c r="CT34" s="2">
        <f t="shared" si="7"/>
        <v>2.7999800312272782E-4</v>
      </c>
      <c r="CU34" s="2">
        <f t="shared" si="7"/>
        <v>4.7999800312936713E-4</v>
      </c>
      <c r="CV34" s="2">
        <f t="shared" si="7"/>
        <v>-1.9000199688434805E-4</v>
      </c>
      <c r="CW34" s="2">
        <f t="shared" si="7"/>
        <v>3.9998001817309614E-5</v>
      </c>
      <c r="CX34" s="2">
        <f t="shared" si="7"/>
        <v>6.9998001826832024E-5</v>
      </c>
      <c r="CY34" s="2">
        <f t="shared" si="7"/>
        <v>-1.9981740706498385E-9</v>
      </c>
      <c r="CZ34" s="2">
        <f t="shared" si="7"/>
        <v>-2.0000199816649911E-4</v>
      </c>
      <c r="DA34" s="2">
        <f t="shared" si="7"/>
        <v>1.2999800182456056E-4</v>
      </c>
      <c r="DB34" s="2">
        <f t="shared" si="7"/>
        <v>2.1999899973934589E-4</v>
      </c>
      <c r="DC34" s="2">
        <f t="shared" si="7"/>
        <v>5.4999899975882727E-4</v>
      </c>
      <c r="DD34" s="2">
        <f t="shared" si="7"/>
        <v>-1.2000100025488791E-4</v>
      </c>
      <c r="DE34" s="2">
        <f t="shared" si="7"/>
        <v>7.9998999751751398E-5</v>
      </c>
      <c r="DF34" s="2">
        <f t="shared" si="7"/>
        <v>4.0999899977123277E-4</v>
      </c>
      <c r="DG34" s="2">
        <f t="shared" si="7"/>
        <v>1.9999898836431385E-4</v>
      </c>
      <c r="DH34" s="2">
        <f t="shared" si="7"/>
        <v>5.299989883269518E-4</v>
      </c>
      <c r="DI34" s="2">
        <f t="shared" si="7"/>
        <v>-1.4000101168676338E-4</v>
      </c>
      <c r="DJ34" s="2">
        <f t="shared" si="7"/>
        <v>4.5999898838999798E-4</v>
      </c>
      <c r="DK34" s="2">
        <f t="shared" si="7"/>
        <v>-2.100010116237172E-4</v>
      </c>
      <c r="DL34" s="2">
        <f t="shared" si="7"/>
        <v>2.2000000100774741E-4</v>
      </c>
      <c r="DM34" s="2">
        <f t="shared" si="7"/>
        <v>-4.4999999900596777E-4</v>
      </c>
      <c r="DN34" s="2">
        <f t="shared" si="7"/>
        <v>-1.1999999898648639E-4</v>
      </c>
      <c r="DO34" s="2">
        <f t="shared" si="7"/>
        <v>-2.1999999893296263E-4</v>
      </c>
      <c r="DP34" s="2">
        <f t="shared" si="7"/>
        <v>1.1000000102967533E-4</v>
      </c>
      <c r="DQ34" s="2">
        <f t="shared" si="7"/>
        <v>-2.4000200005502847E-4</v>
      </c>
      <c r="DR34" s="2">
        <f t="shared" si="7"/>
        <v>8.9997999964452902E-5</v>
      </c>
      <c r="DS34" s="2">
        <f t="shared" si="7"/>
        <v>-5.8000200004926228E-4</v>
      </c>
      <c r="DT34" s="2">
        <f t="shared" si="7"/>
        <v>4.1999799998393428E-4</v>
      </c>
      <c r="DU34" s="2">
        <f t="shared" si="7"/>
        <v>-2.500020000297809E-4</v>
      </c>
      <c r="DV34" s="2">
        <f t="shared" si="7"/>
        <v>-4.6000199819218324E-4</v>
      </c>
      <c r="DW34" s="2">
        <f t="shared" si="7"/>
        <v>-1.3000199820112357E-4</v>
      </c>
      <c r="DX34" s="2">
        <f t="shared" si="7"/>
        <v>-8.0000199818641704E-4</v>
      </c>
      <c r="DY34" s="2">
        <f t="shared" si="7"/>
        <v>-6.0000199817977773E-4</v>
      </c>
      <c r="DZ34" s="2">
        <f t="shared" si="7"/>
        <v>-2.7000199821713977E-4</v>
      </c>
      <c r="EA34" s="2">
        <f t="shared" si="6"/>
        <v>4.1999799998393428E-4</v>
      </c>
      <c r="EB34" s="2">
        <f t="shared" si="5"/>
        <v>-2.500020000297809E-4</v>
      </c>
      <c r="EC34" s="2">
        <f t="shared" si="5"/>
        <v>7.9997999932857056E-5</v>
      </c>
      <c r="ED34" s="2">
        <f t="shared" si="5"/>
        <v>7.9997999932857056E-5</v>
      </c>
      <c r="EE34" s="2">
        <f t="shared" si="5"/>
        <v>4.0999799989549501E-4</v>
      </c>
      <c r="EF34" s="2">
        <f t="shared" si="5"/>
        <v>-2.0000201220682357E-4</v>
      </c>
      <c r="EG34" s="2">
        <f t="shared" si="5"/>
        <v>1.2999798781265781E-4</v>
      </c>
      <c r="EH34" s="2">
        <f t="shared" si="5"/>
        <v>4.5999798777529577E-4</v>
      </c>
      <c r="EI34" s="2">
        <f t="shared" si="5"/>
        <v>4.5999798777529577E-4</v>
      </c>
      <c r="EJ34" s="2">
        <f t="shared" si="5"/>
        <v>7.8999798779477715E-4</v>
      </c>
      <c r="EK34" s="2">
        <f t="shared" si="5"/>
        <v>5.1999999953977749E-4</v>
      </c>
      <c r="EL34" s="2">
        <f t="shared" si="5"/>
        <v>-1.5000000047393769E-4</v>
      </c>
      <c r="EM34" s="2">
        <f t="shared" si="5"/>
        <v>1.7999999954554369E-4</v>
      </c>
      <c r="EN34" s="2">
        <f t="shared" si="5"/>
        <v>-2.2000000041089152E-4</v>
      </c>
      <c r="EO34" s="2">
        <f t="shared" si="5"/>
        <v>1.0999999955174644E-4</v>
      </c>
      <c r="EP34" s="2">
        <f t="shared" si="5"/>
        <v>1.199979890884606E-4</v>
      </c>
      <c r="EQ34" s="2">
        <f t="shared" si="5"/>
        <v>4.4999798905109856E-4</v>
      </c>
      <c r="ER34" s="2">
        <f t="shared" si="5"/>
        <v>7.7999798907057993E-4</v>
      </c>
      <c r="ES34" s="2">
        <f t="shared" si="5"/>
        <v>1.7999798899381858E-4</v>
      </c>
      <c r="ET34" s="2">
        <f t="shared" si="5"/>
        <v>5.0999798907014338E-4</v>
      </c>
      <c r="EU34" s="2">
        <f t="shared" si="5"/>
        <v>-2.6000299800443827E-4</v>
      </c>
      <c r="EV34" s="2">
        <f t="shared" si="5"/>
        <v>6.9997002015043108E-5</v>
      </c>
      <c r="EW34" s="2">
        <f t="shared" si="5"/>
        <v>-6.0000299799867207E-4</v>
      </c>
      <c r="EX34" s="2">
        <f t="shared" si="5"/>
        <v>-1.0000299795365208E-4</v>
      </c>
      <c r="EY34" s="2">
        <f t="shared" si="5"/>
        <v>-7.7000299796736726E-4</v>
      </c>
    </row>
    <row r="35" spans="1:155" x14ac:dyDescent="0.25">
      <c r="A35">
        <v>7</v>
      </c>
      <c r="B35" t="s">
        <v>62</v>
      </c>
      <c r="C35" s="2">
        <f t="shared" si="3"/>
        <v>8.3895901025243802E-4</v>
      </c>
      <c r="D35" s="2">
        <f t="shared" ref="D35:BO38" si="8">D22-D9</f>
        <v>300</v>
      </c>
      <c r="E35" s="2">
        <f t="shared" si="8"/>
        <v>-9.9695899999999995E-5</v>
      </c>
      <c r="F35" s="2">
        <f t="shared" si="8"/>
        <v>0</v>
      </c>
      <c r="G35" s="2">
        <f t="shared" si="8"/>
        <v>0</v>
      </c>
      <c r="H35" s="2">
        <f t="shared" si="8"/>
        <v>-3.9999999998485691E-5</v>
      </c>
      <c r="I35" s="2">
        <f t="shared" si="8"/>
        <v>4.6000000001811259E-4</v>
      </c>
      <c r="J35" s="2">
        <f t="shared" si="8"/>
        <v>-2.0999999998139174E-4</v>
      </c>
      <c r="K35" s="2">
        <f t="shared" si="8"/>
        <v>-2.0000099999606391E-4</v>
      </c>
      <c r="L35" s="2">
        <f t="shared" si="8"/>
        <v>1.2999899999499576E-4</v>
      </c>
      <c r="M35" s="2">
        <f t="shared" si="8"/>
        <v>-5.40000999961876E-4</v>
      </c>
      <c r="N35" s="2">
        <f t="shared" si="8"/>
        <v>-1.8000200091705665E-4</v>
      </c>
      <c r="O35" s="2">
        <f t="shared" si="8"/>
        <v>1.4999799907400302E-4</v>
      </c>
      <c r="P35" s="2">
        <f t="shared" si="8"/>
        <v>-4.9000099866525204E-4</v>
      </c>
      <c r="Q35" s="2">
        <f t="shared" si="8"/>
        <v>-5.3000099866551409E-4</v>
      </c>
      <c r="R35" s="2">
        <f t="shared" si="8"/>
        <v>-5.0000099866664982E-4</v>
      </c>
      <c r="S35" s="2">
        <f t="shared" si="8"/>
        <v>-2.0000099868866528E-4</v>
      </c>
      <c r="T35" s="2">
        <f t="shared" si="8"/>
        <v>1.2999900130239439E-4</v>
      </c>
      <c r="U35" s="2">
        <f t="shared" si="8"/>
        <v>0</v>
      </c>
      <c r="V35" s="2">
        <f t="shared" si="8"/>
        <v>0</v>
      </c>
      <c r="W35" s="2">
        <f t="shared" si="8"/>
        <v>-3.9999999998485691E-5</v>
      </c>
      <c r="X35" s="2">
        <f t="shared" si="8"/>
        <v>5.999999999062311E-5</v>
      </c>
      <c r="Y35" s="2">
        <f t="shared" si="8"/>
        <v>-1.0000000003174137E-5</v>
      </c>
      <c r="Z35" s="2">
        <f t="shared" si="8"/>
        <v>0</v>
      </c>
      <c r="AA35" s="2">
        <f t="shared" si="8"/>
        <v>0</v>
      </c>
      <c r="AB35" s="2">
        <f t="shared" si="8"/>
        <v>-3.9999999998485691E-5</v>
      </c>
      <c r="AC35" s="2">
        <f t="shared" si="8"/>
        <v>6.0000000004833964E-5</v>
      </c>
      <c r="AD35" s="2">
        <f t="shared" si="8"/>
        <v>-9.9999999889632818E-6</v>
      </c>
      <c r="AE35" s="2">
        <f t="shared" si="8"/>
        <v>1.9996999071736354E-5</v>
      </c>
      <c r="AF35" s="2">
        <f t="shared" si="8"/>
        <v>3.4999699903437431E-4</v>
      </c>
      <c r="AG35" s="2">
        <f t="shared" si="8"/>
        <v>-3.2000300092249745E-4</v>
      </c>
      <c r="AH35" s="2">
        <f t="shared" si="8"/>
        <v>6.7999699899701227E-4</v>
      </c>
      <c r="AI35" s="2">
        <f t="shared" si="8"/>
        <v>9.9969990969839273E-6</v>
      </c>
      <c r="AJ35" s="2">
        <f t="shared" si="8"/>
        <v>0</v>
      </c>
      <c r="AK35" s="2">
        <f t="shared" si="8"/>
        <v>0</v>
      </c>
      <c r="AL35" s="2">
        <f t="shared" si="8"/>
        <v>-3.9999999998485691E-5</v>
      </c>
      <c r="AM35" s="2">
        <f t="shared" si="8"/>
        <v>-3.9999999998485691E-5</v>
      </c>
      <c r="AN35" s="2">
        <f t="shared" si="8"/>
        <v>-9.9999999889632818E-6</v>
      </c>
      <c r="AO35" s="2">
        <f t="shared" si="8"/>
        <v>1.2000000131706656E-4</v>
      </c>
      <c r="AP35" s="2">
        <f t="shared" si="8"/>
        <v>4.5000000130812623E-4</v>
      </c>
      <c r="AQ35" s="2">
        <f t="shared" si="8"/>
        <v>-2.1999999867716724E-4</v>
      </c>
      <c r="AR35" s="2">
        <f t="shared" si="8"/>
        <v>7.8000000132760761E-4</v>
      </c>
      <c r="AS35" s="2">
        <f t="shared" si="8"/>
        <v>1.1000000131389243E-4</v>
      </c>
      <c r="AT35" s="2">
        <f t="shared" si="8"/>
        <v>-3.9999999998485691E-5</v>
      </c>
      <c r="AU35" s="2">
        <f t="shared" si="8"/>
        <v>-9.9999999889632818E-6</v>
      </c>
      <c r="AV35" s="2">
        <f t="shared" si="8"/>
        <v>-7.9999999982760528E-5</v>
      </c>
      <c r="AW35" s="2">
        <f t="shared" si="8"/>
        <v>-3.2000000089738023E-4</v>
      </c>
      <c r="AX35" s="2">
        <f t="shared" si="8"/>
        <v>9.9999990652577253E-6</v>
      </c>
      <c r="AY35" s="2">
        <f t="shared" si="8"/>
        <v>-1.0000107408814074E-9</v>
      </c>
      <c r="AZ35" s="2">
        <f t="shared" si="8"/>
        <v>2.9998999998781528E-5</v>
      </c>
      <c r="BA35" s="2">
        <f t="shared" si="8"/>
        <v>5.9998999986987656E-5</v>
      </c>
      <c r="BB35" s="2">
        <f t="shared" si="8"/>
        <v>1.5999900000451817E-4</v>
      </c>
      <c r="BC35" s="2">
        <f t="shared" si="8"/>
        <v>4.8999899999557783E-4</v>
      </c>
      <c r="BD35" s="2">
        <f t="shared" si="8"/>
        <v>3.1999999909260168E-4</v>
      </c>
      <c r="BE35" s="2">
        <f t="shared" si="8"/>
        <v>-3.5000000090690264E-4</v>
      </c>
      <c r="BF35" s="2">
        <f t="shared" si="8"/>
        <v>-2.000000090163212E-5</v>
      </c>
      <c r="BG35" s="2">
        <f t="shared" si="8"/>
        <v>-3.2000000089738023E-4</v>
      </c>
      <c r="BH35" s="2">
        <f t="shared" si="8"/>
        <v>9.9999990652577253E-6</v>
      </c>
      <c r="BI35" s="2">
        <f t="shared" si="8"/>
        <v>-2.5428800009987071</v>
      </c>
      <c r="BJ35" s="2">
        <f t="shared" si="8"/>
        <v>-2.5425500009987161</v>
      </c>
      <c r="BK35" s="2">
        <f t="shared" si="8"/>
        <v>-2.5432200009987014</v>
      </c>
      <c r="BL35" s="2">
        <f t="shared" si="8"/>
        <v>1.1999800125295224E-4</v>
      </c>
      <c r="BM35" s="2">
        <f t="shared" si="8"/>
        <v>-5.5000199876076294E-4</v>
      </c>
      <c r="BN35" s="2">
        <f t="shared" si="8"/>
        <v>1.1999900129922025E-4</v>
      </c>
      <c r="BO35" s="2">
        <f t="shared" si="8"/>
        <v>4.4999900129027992E-4</v>
      </c>
      <c r="BP35" s="2">
        <f t="shared" si="7"/>
        <v>7.7999900128133959E-4</v>
      </c>
      <c r="BQ35" s="2">
        <f t="shared" si="7"/>
        <v>1.7999900131826507E-4</v>
      </c>
      <c r="BR35" s="2">
        <f t="shared" si="7"/>
        <v>5.0999900128090303E-4</v>
      </c>
      <c r="BS35" s="2">
        <f t="shared" si="7"/>
        <v>1.9998999050585553E-5</v>
      </c>
      <c r="BT35" s="2">
        <f t="shared" si="7"/>
        <v>3.4999899904164522E-4</v>
      </c>
      <c r="BU35" s="2">
        <f t="shared" si="7"/>
        <v>-3.2000100091522654E-4</v>
      </c>
      <c r="BV35" s="2">
        <f t="shared" si="7"/>
        <v>3.7999899907958934E-4</v>
      </c>
      <c r="BW35" s="2">
        <f t="shared" si="7"/>
        <v>-2.9000100090570413E-4</v>
      </c>
      <c r="BX35" s="2">
        <f t="shared" si="7"/>
        <v>1.2000000131706656E-4</v>
      </c>
      <c r="BY35" s="2">
        <f t="shared" si="7"/>
        <v>4.5000000130812623E-4</v>
      </c>
      <c r="BZ35" s="2">
        <f t="shared" si="7"/>
        <v>-2.1999999867716724E-4</v>
      </c>
      <c r="CA35" s="2">
        <f t="shared" si="7"/>
        <v>-2.1999999867716724E-4</v>
      </c>
      <c r="CB35" s="2">
        <f t="shared" si="7"/>
        <v>1.1000000131389243E-4</v>
      </c>
      <c r="CC35" s="2">
        <f t="shared" si="7"/>
        <v>1.9998999050585553E-5</v>
      </c>
      <c r="CD35" s="2">
        <f t="shared" si="7"/>
        <v>3.4999899904164522E-4</v>
      </c>
      <c r="CE35" s="2">
        <f t="shared" si="7"/>
        <v>-3.2000100091522654E-4</v>
      </c>
      <c r="CF35" s="2">
        <f t="shared" si="7"/>
        <v>4.7999899908290899E-4</v>
      </c>
      <c r="CG35" s="2">
        <f t="shared" si="7"/>
        <v>-1.9000100093080619E-4</v>
      </c>
      <c r="CH35" s="2">
        <f t="shared" si="7"/>
        <v>-1.0000036354540498E-9</v>
      </c>
      <c r="CI35" s="2">
        <f t="shared" si="7"/>
        <v>-7.00009999974327E-5</v>
      </c>
      <c r="CJ35" s="2">
        <f t="shared" si="7"/>
        <v>-4.0001000016332E-5</v>
      </c>
      <c r="CK35" s="2">
        <f t="shared" si="7"/>
        <v>-5.40000999961876E-4</v>
      </c>
      <c r="CL35" s="2">
        <f t="shared" si="7"/>
        <v>-2.1000099999923805E-4</v>
      </c>
      <c r="CM35" s="2">
        <f t="shared" si="7"/>
        <v>-5.6000099874609077E-4</v>
      </c>
      <c r="CN35" s="2">
        <f t="shared" si="7"/>
        <v>-2.300009987266094E-4</v>
      </c>
      <c r="CO35" s="2">
        <f t="shared" si="7"/>
        <v>9.9999001236028562E-5</v>
      </c>
      <c r="CP35" s="2">
        <f t="shared" si="7"/>
        <v>9.9999001292871981E-5</v>
      </c>
      <c r="CQ35" s="2">
        <f t="shared" si="7"/>
        <v>-5.700009987208432E-4</v>
      </c>
      <c r="CR35" s="2">
        <f t="shared" si="7"/>
        <v>-2.8000200094879801E-4</v>
      </c>
      <c r="CS35" s="2">
        <f t="shared" si="7"/>
        <v>4.9997999042261654E-5</v>
      </c>
      <c r="CT35" s="2">
        <f t="shared" si="7"/>
        <v>3.7999799906174303E-4</v>
      </c>
      <c r="CU35" s="2">
        <f t="shared" si="7"/>
        <v>-2.200020009581749E-4</v>
      </c>
      <c r="CV35" s="2">
        <f t="shared" si="7"/>
        <v>1.0999799906130647E-4</v>
      </c>
      <c r="CW35" s="2">
        <f t="shared" si="7"/>
        <v>1.1999900129922025E-4</v>
      </c>
      <c r="CX35" s="2">
        <f t="shared" si="7"/>
        <v>-5.5000099871449493E-4</v>
      </c>
      <c r="CY35" s="2">
        <f t="shared" si="7"/>
        <v>-2.2000099869501355E-4</v>
      </c>
      <c r="CZ35" s="2">
        <f t="shared" si="7"/>
        <v>-2.2000099869501355E-4</v>
      </c>
      <c r="DA35" s="2">
        <f t="shared" si="7"/>
        <v>1.0999900126762441E-4</v>
      </c>
      <c r="DB35" s="2">
        <f t="shared" si="7"/>
        <v>-1.8000200091705665E-4</v>
      </c>
      <c r="DC35" s="2">
        <f t="shared" si="7"/>
        <v>1.4999799907400302E-4</v>
      </c>
      <c r="DD35" s="2">
        <f t="shared" si="7"/>
        <v>4.7999799903664098E-4</v>
      </c>
      <c r="DE35" s="2">
        <f t="shared" si="7"/>
        <v>4.799979990934844E-4</v>
      </c>
      <c r="DF35" s="2">
        <f t="shared" si="7"/>
        <v>-1.9000200092023078E-4</v>
      </c>
      <c r="DG35" s="2">
        <f t="shared" si="7"/>
        <v>5.9997001244482817E-5</v>
      </c>
      <c r="DH35" s="2">
        <f t="shared" si="7"/>
        <v>3.8999700126396419E-4</v>
      </c>
      <c r="DI35" s="2">
        <f t="shared" si="7"/>
        <v>-2.8000299874975099E-4</v>
      </c>
      <c r="DJ35" s="2">
        <f t="shared" si="7"/>
        <v>1.999700128862969E-5</v>
      </c>
      <c r="DK35" s="2">
        <f t="shared" si="7"/>
        <v>3.4999700125126765E-4</v>
      </c>
      <c r="DL35" s="2">
        <f t="shared" si="7"/>
        <v>-5.6000199873551537E-4</v>
      </c>
      <c r="DM35" s="2">
        <f t="shared" si="7"/>
        <v>-2.30001998716034E-4</v>
      </c>
      <c r="DN35" s="2">
        <f t="shared" si="7"/>
        <v>9.9998001246603962E-5</v>
      </c>
      <c r="DO35" s="2">
        <f t="shared" si="7"/>
        <v>-5.0000199871647055E-4</v>
      </c>
      <c r="DP35" s="2">
        <f t="shared" si="7"/>
        <v>-1.7000199875383259E-4</v>
      </c>
      <c r="DQ35" s="2">
        <f t="shared" si="7"/>
        <v>3.3999900125536442E-4</v>
      </c>
      <c r="DR35" s="2">
        <f t="shared" si="7"/>
        <v>-3.3000099875835076E-4</v>
      </c>
      <c r="DS35" s="2">
        <f t="shared" si="7"/>
        <v>-9.9873886938439682E-10</v>
      </c>
      <c r="DT35" s="2">
        <f t="shared" si="7"/>
        <v>9.9999001292871981E-5</v>
      </c>
      <c r="DU35" s="2">
        <f t="shared" si="7"/>
        <v>-5.700009987208432E-4</v>
      </c>
      <c r="DV35" s="2">
        <f t="shared" si="7"/>
        <v>1.1999800125295224E-4</v>
      </c>
      <c r="DW35" s="2">
        <f t="shared" si="7"/>
        <v>-5.5000199876076294E-4</v>
      </c>
      <c r="DX35" s="2">
        <f t="shared" si="7"/>
        <v>-2.2000199874128157E-4</v>
      </c>
      <c r="DY35" s="2">
        <f t="shared" si="7"/>
        <v>-3.2000199871617951E-4</v>
      </c>
      <c r="DZ35" s="2">
        <f t="shared" si="7"/>
        <v>9.9980013033018622E-6</v>
      </c>
      <c r="EA35" s="2">
        <f t="shared" si="6"/>
        <v>-1.8000300093490296E-4</v>
      </c>
      <c r="EB35" s="2">
        <f t="shared" si="5"/>
        <v>1.4999699908457842E-4</v>
      </c>
      <c r="EC35" s="2">
        <f t="shared" si="5"/>
        <v>4.7999699904721638E-4</v>
      </c>
      <c r="ED35" s="2">
        <f t="shared" si="5"/>
        <v>-3.2000300086565403E-4</v>
      </c>
      <c r="EE35" s="2">
        <f t="shared" si="5"/>
        <v>9.9969990969839273E-6</v>
      </c>
      <c r="EF35" s="2">
        <f t="shared" si="5"/>
        <v>1.7999700122572904E-4</v>
      </c>
      <c r="EG35" s="2">
        <f t="shared" si="5"/>
        <v>-4.9000299878798614E-4</v>
      </c>
      <c r="EH35" s="2">
        <f t="shared" si="5"/>
        <v>-1.6000299876850477E-4</v>
      </c>
      <c r="EI35" s="2">
        <f t="shared" si="5"/>
        <v>-1.6000299876850477E-4</v>
      </c>
      <c r="EJ35" s="2">
        <f t="shared" si="5"/>
        <v>1.6999700125097661E-4</v>
      </c>
      <c r="EK35" s="2">
        <f t="shared" si="5"/>
        <v>-1.6000299876850477E-4</v>
      </c>
      <c r="EL35" s="2">
        <f t="shared" si="5"/>
        <v>1.6999700125097661E-4</v>
      </c>
      <c r="EM35" s="2">
        <f t="shared" si="5"/>
        <v>-5.0000299876273857E-4</v>
      </c>
      <c r="EN35" s="2">
        <f t="shared" si="5"/>
        <v>-6.0000299879447994E-4</v>
      </c>
      <c r="EO35" s="2">
        <f t="shared" si="5"/>
        <v>-2.7000299871815514E-4</v>
      </c>
      <c r="EP35" s="2">
        <f t="shared" si="5"/>
        <v>-5.6000199873551537E-4</v>
      </c>
      <c r="EQ35" s="2">
        <f t="shared" si="5"/>
        <v>-2.30001998716034E-4</v>
      </c>
      <c r="ER35" s="2">
        <f t="shared" si="5"/>
        <v>9.9998001246603962E-5</v>
      </c>
      <c r="ES35" s="2">
        <f t="shared" si="5"/>
        <v>-2.000019987349333E-4</v>
      </c>
      <c r="ET35" s="2">
        <f t="shared" si="5"/>
        <v>1.2999800128454808E-4</v>
      </c>
      <c r="EU35" s="2">
        <f t="shared" si="5"/>
        <v>1.999700128862969E-5</v>
      </c>
      <c r="EV35" s="2">
        <f t="shared" si="5"/>
        <v>3.4999700125126765E-4</v>
      </c>
      <c r="EW35" s="2">
        <f t="shared" si="5"/>
        <v>-3.2000299876244753E-4</v>
      </c>
      <c r="EX35" s="2">
        <f t="shared" si="5"/>
        <v>2.7999700131431382E-4</v>
      </c>
      <c r="EY35" s="2">
        <f t="shared" si="5"/>
        <v>-3.9000299869940136E-4</v>
      </c>
    </row>
    <row r="36" spans="1:155" x14ac:dyDescent="0.25">
      <c r="A36">
        <v>8</v>
      </c>
      <c r="B36" t="s">
        <v>62</v>
      </c>
      <c r="C36" s="2">
        <f t="shared" si="3"/>
        <v>-3.6399999962668517E-3</v>
      </c>
      <c r="D36" s="2">
        <f t="shared" si="8"/>
        <v>286</v>
      </c>
      <c r="E36" s="2">
        <f t="shared" si="8"/>
        <v>-9.9512000000000005E-5</v>
      </c>
      <c r="F36" s="2">
        <f t="shared" si="8"/>
        <v>1.0000000003174137E-4</v>
      </c>
      <c r="G36" s="2">
        <f t="shared" si="8"/>
        <v>4.3000000002280103E-4</v>
      </c>
      <c r="H36" s="2">
        <f t="shared" si="8"/>
        <v>-2.3999999996249244E-4</v>
      </c>
      <c r="I36" s="2">
        <f t="shared" si="8"/>
        <v>3.600000000574255E-4</v>
      </c>
      <c r="J36" s="2">
        <f t="shared" si="8"/>
        <v>-3.0999999995628968E-4</v>
      </c>
      <c r="K36" s="2">
        <f t="shared" si="8"/>
        <v>0.399659999998633</v>
      </c>
      <c r="L36" s="2">
        <f t="shared" si="8"/>
        <v>0.399659999998633</v>
      </c>
      <c r="M36" s="2">
        <f t="shared" si="8"/>
        <v>0.39961999999863451</v>
      </c>
      <c r="N36" s="2">
        <f t="shared" si="8"/>
        <v>1.999999864210622E-5</v>
      </c>
      <c r="O36" s="2">
        <f t="shared" si="8"/>
        <v>4.999999865162863E-5</v>
      </c>
      <c r="P36" s="2">
        <f t="shared" si="8"/>
        <v>0</v>
      </c>
      <c r="Q36" s="2">
        <f t="shared" si="8"/>
        <v>0</v>
      </c>
      <c r="R36" s="2">
        <f t="shared" si="8"/>
        <v>-3.9999999998485691E-5</v>
      </c>
      <c r="S36" s="2">
        <f t="shared" si="8"/>
        <v>-3.9999999998485691E-5</v>
      </c>
      <c r="T36" s="2">
        <f t="shared" si="8"/>
        <v>-1.0000000003174137E-5</v>
      </c>
      <c r="U36" s="2">
        <f t="shared" si="8"/>
        <v>0</v>
      </c>
      <c r="V36" s="2">
        <f t="shared" si="8"/>
        <v>0</v>
      </c>
      <c r="W36" s="2">
        <f t="shared" si="8"/>
        <v>-3.9999999998485691E-5</v>
      </c>
      <c r="X36" s="2">
        <f t="shared" si="8"/>
        <v>-3.9999999998485691E-5</v>
      </c>
      <c r="Y36" s="2">
        <f t="shared" si="8"/>
        <v>-9.9999999889632818E-6</v>
      </c>
      <c r="Z36" s="2">
        <f t="shared" si="8"/>
        <v>0</v>
      </c>
      <c r="AA36" s="2">
        <f t="shared" si="8"/>
        <v>0</v>
      </c>
      <c r="AB36" s="2">
        <f t="shared" si="8"/>
        <v>-3.9999999998485691E-5</v>
      </c>
      <c r="AC36" s="2">
        <f t="shared" si="8"/>
        <v>-3.9999999984274837E-5</v>
      </c>
      <c r="AD36" s="2">
        <f t="shared" si="8"/>
        <v>-9.9999999889632818E-6</v>
      </c>
      <c r="AE36" s="2">
        <f t="shared" si="8"/>
        <v>0</v>
      </c>
      <c r="AF36" s="2">
        <f t="shared" si="8"/>
        <v>0</v>
      </c>
      <c r="AG36" s="2">
        <f t="shared" si="8"/>
        <v>-3.9999999998485691E-5</v>
      </c>
      <c r="AH36" s="2">
        <f t="shared" si="8"/>
        <v>-3.9999999998485691E-5</v>
      </c>
      <c r="AI36" s="2">
        <f t="shared" si="8"/>
        <v>-1.0000000003174137E-5</v>
      </c>
      <c r="AJ36" s="2">
        <f t="shared" si="8"/>
        <v>1.999999864210622E-5</v>
      </c>
      <c r="AK36" s="2">
        <f t="shared" si="8"/>
        <v>4.999999865162863E-5</v>
      </c>
      <c r="AL36" s="2">
        <f t="shared" si="8"/>
        <v>3.7999999862847744E-4</v>
      </c>
      <c r="AM36" s="2">
        <f t="shared" si="8"/>
        <v>3.7999999861426659E-4</v>
      </c>
      <c r="AN36" s="2">
        <f t="shared" si="8"/>
        <v>-2.9000000139944859E-4</v>
      </c>
      <c r="AO36" s="2">
        <f t="shared" si="8"/>
        <v>-0.24985999999767472</v>
      </c>
      <c r="AP36" s="2">
        <f t="shared" si="8"/>
        <v>-0.24992999999767562</v>
      </c>
      <c r="AQ36" s="2">
        <f t="shared" si="8"/>
        <v>-0.24989999999768031</v>
      </c>
      <c r="AR36" s="2">
        <f t="shared" si="8"/>
        <v>-0.2498999999976661</v>
      </c>
      <c r="AS36" s="2">
        <f t="shared" si="8"/>
        <v>-0.24956999999767504</v>
      </c>
      <c r="AT36" s="2">
        <f t="shared" si="8"/>
        <v>-3.9999999998485691E-5</v>
      </c>
      <c r="AU36" s="2">
        <f t="shared" si="8"/>
        <v>-1.0000000003174137E-5</v>
      </c>
      <c r="AV36" s="2">
        <f t="shared" si="8"/>
        <v>-7.9999999996971383E-5</v>
      </c>
      <c r="AW36" s="2">
        <f t="shared" si="8"/>
        <v>0.2501000000023339</v>
      </c>
      <c r="AX36" s="2">
        <f t="shared" si="8"/>
        <v>0.25043000000232496</v>
      </c>
      <c r="AY36" s="2">
        <f t="shared" si="8"/>
        <v>0</v>
      </c>
      <c r="AZ36" s="2">
        <f t="shared" si="8"/>
        <v>3.0000000023733264E-5</v>
      </c>
      <c r="BA36" s="2">
        <f t="shared" si="8"/>
        <v>-3.9999999984274837E-5</v>
      </c>
      <c r="BB36" s="2">
        <f t="shared" si="8"/>
        <v>2.6000000005410584E-4</v>
      </c>
      <c r="BC36" s="2">
        <f t="shared" si="8"/>
        <v>-4.0999999995960934E-4</v>
      </c>
      <c r="BD36" s="2">
        <f t="shared" si="8"/>
        <v>-1.6000000141502824E-4</v>
      </c>
      <c r="BE36" s="2">
        <f t="shared" si="8"/>
        <v>1.6999999860445314E-4</v>
      </c>
      <c r="BF36" s="2">
        <f t="shared" si="8"/>
        <v>4.999999985670911E-4</v>
      </c>
      <c r="BG36" s="2">
        <f t="shared" si="8"/>
        <v>4.9999999851024768E-4</v>
      </c>
      <c r="BH36" s="2">
        <f t="shared" si="8"/>
        <v>-1.7000000138978066E-4</v>
      </c>
      <c r="BI36" s="2">
        <f t="shared" si="8"/>
        <v>-2.8000000139627446E-4</v>
      </c>
      <c r="BJ36" s="2">
        <f t="shared" si="8"/>
        <v>4.9999998594785211E-5</v>
      </c>
      <c r="BK36" s="2">
        <f t="shared" si="8"/>
        <v>3.7999999861426659E-4</v>
      </c>
      <c r="BL36" s="2">
        <f t="shared" si="8"/>
        <v>-2.2000000137722964E-4</v>
      </c>
      <c r="BM36" s="2">
        <f t="shared" si="8"/>
        <v>1.0999999858540832E-4</v>
      </c>
      <c r="BN36" s="2">
        <f t="shared" si="8"/>
        <v>-7.9999998661151039E-5</v>
      </c>
      <c r="BO36" s="2">
        <f t="shared" si="8"/>
        <v>2.5000000132990863E-4</v>
      </c>
      <c r="BP36" s="2">
        <f t="shared" si="7"/>
        <v>-4.1999999865538484E-4</v>
      </c>
      <c r="BQ36" s="2">
        <f t="shared" si="7"/>
        <v>2.8000000136785275E-4</v>
      </c>
      <c r="BR36" s="2">
        <f t="shared" si="7"/>
        <v>-3.8999999864586243E-4</v>
      </c>
      <c r="BS36" s="2">
        <f t="shared" si="7"/>
        <v>-3.9999998705297912E-5</v>
      </c>
      <c r="BT36" s="2">
        <f t="shared" si="7"/>
        <v>2.9000000128576175E-4</v>
      </c>
      <c r="BU36" s="2">
        <f t="shared" si="7"/>
        <v>-3.7999999869953172E-4</v>
      </c>
      <c r="BV36" s="2">
        <f t="shared" si="7"/>
        <v>-2.7999999866779035E-4</v>
      </c>
      <c r="BW36" s="2">
        <f t="shared" si="7"/>
        <v>5.0000001294847607E-5</v>
      </c>
      <c r="BX36" s="2">
        <f t="shared" si="7"/>
        <v>-3.9999998648454493E-5</v>
      </c>
      <c r="BY36" s="2">
        <f t="shared" si="7"/>
        <v>2.9000000134260517E-4</v>
      </c>
      <c r="BZ36" s="2">
        <f t="shared" si="7"/>
        <v>-3.799999986426883E-4</v>
      </c>
      <c r="CA36" s="2">
        <f t="shared" si="7"/>
        <v>-3.799999986426883E-4</v>
      </c>
      <c r="CB36" s="2">
        <f t="shared" si="7"/>
        <v>-4.999999865162863E-5</v>
      </c>
      <c r="CC36" s="2">
        <f t="shared" si="7"/>
        <v>0</v>
      </c>
      <c r="CD36" s="2">
        <f t="shared" si="7"/>
        <v>-6.9999999993797246E-5</v>
      </c>
      <c r="CE36" s="2">
        <f t="shared" si="7"/>
        <v>-3.9999999998485691E-5</v>
      </c>
      <c r="CF36" s="2">
        <f t="shared" si="7"/>
        <v>-2.3999999996249244E-4</v>
      </c>
      <c r="CG36" s="2">
        <f t="shared" si="7"/>
        <v>9.0000000028567229E-5</v>
      </c>
      <c r="CH36" s="2">
        <f t="shared" si="7"/>
        <v>1.1999999856016075E-4</v>
      </c>
      <c r="CI36" s="2">
        <f t="shared" si="7"/>
        <v>4.4999999857964212E-4</v>
      </c>
      <c r="CJ36" s="2">
        <f t="shared" si="7"/>
        <v>-2.2000000143407306E-4</v>
      </c>
      <c r="CK36" s="2">
        <f t="shared" si="7"/>
        <v>1.7999999863604899E-4</v>
      </c>
      <c r="CL36" s="2">
        <f t="shared" si="7"/>
        <v>5.0999999859868694E-4</v>
      </c>
      <c r="CM36" s="2">
        <f t="shared" si="7"/>
        <v>-3.799999986426883E-4</v>
      </c>
      <c r="CN36" s="2">
        <f t="shared" si="7"/>
        <v>-4.999999865162863E-5</v>
      </c>
      <c r="CO36" s="2">
        <f t="shared" si="7"/>
        <v>2.8000000136785275E-4</v>
      </c>
      <c r="CP36" s="2">
        <f t="shared" si="7"/>
        <v>2.8000000133943104E-4</v>
      </c>
      <c r="CQ36" s="2">
        <f t="shared" si="7"/>
        <v>-3.8999999867428414E-4</v>
      </c>
      <c r="CR36" s="2">
        <f t="shared" si="7"/>
        <v>-5.9999996551596269E-5</v>
      </c>
      <c r="CS36" s="2">
        <f t="shared" si="7"/>
        <v>2.700000034394634E-4</v>
      </c>
      <c r="CT36" s="2">
        <f t="shared" si="7"/>
        <v>-3.9999999660267349E-4</v>
      </c>
      <c r="CU36" s="2">
        <f t="shared" si="7"/>
        <v>1.000000034423465E-4</v>
      </c>
      <c r="CV36" s="2">
        <f t="shared" si="7"/>
        <v>4.3000000346182787E-4</v>
      </c>
      <c r="CW36" s="2">
        <f t="shared" si="7"/>
        <v>4.2000000132702553E-4</v>
      </c>
      <c r="CX36" s="2">
        <f t="shared" si="7"/>
        <v>-2.4999999868668965E-4</v>
      </c>
      <c r="CY36" s="2">
        <f t="shared" si="7"/>
        <v>8.0000001332791726E-5</v>
      </c>
      <c r="CZ36" s="2">
        <f t="shared" si="7"/>
        <v>3.800000013711724E-4</v>
      </c>
      <c r="DA36" s="2">
        <f t="shared" si="7"/>
        <v>-2.8999999864254278E-4</v>
      </c>
      <c r="DB36" s="2">
        <f t="shared" si="7"/>
        <v>-2.9999999998153726E-4</v>
      </c>
      <c r="DC36" s="2">
        <f t="shared" si="7"/>
        <v>3.000000000952241E-5</v>
      </c>
      <c r="DD36" s="2">
        <f t="shared" si="7"/>
        <v>3.600000000574255E-4</v>
      </c>
      <c r="DE36" s="2">
        <f t="shared" si="7"/>
        <v>-3.9999999955853127E-5</v>
      </c>
      <c r="DF36" s="2">
        <f t="shared" si="7"/>
        <v>2.9000000000678483E-4</v>
      </c>
      <c r="DG36" s="2">
        <f t="shared" si="7"/>
        <v>5.1999999857343937E-4</v>
      </c>
      <c r="DH36" s="2">
        <f t="shared" si="7"/>
        <v>-1.5000000144027581E-4</v>
      </c>
      <c r="DI36" s="2">
        <f t="shared" si="7"/>
        <v>1.7999999857920557E-4</v>
      </c>
      <c r="DJ36" s="2">
        <f t="shared" si="7"/>
        <v>2.7999999861094693E-4</v>
      </c>
      <c r="DK36" s="2">
        <f t="shared" si="7"/>
        <v>-3.9000000140276825E-4</v>
      </c>
      <c r="DL36" s="2">
        <f t="shared" si="7"/>
        <v>-3.7999999869953172E-4</v>
      </c>
      <c r="DM36" s="2">
        <f t="shared" si="7"/>
        <v>-4.9999998680050339E-5</v>
      </c>
      <c r="DN36" s="2">
        <f t="shared" si="7"/>
        <v>2.8000000128258762E-4</v>
      </c>
      <c r="DO36" s="2">
        <f t="shared" si="7"/>
        <v>1.8000000136453309E-4</v>
      </c>
      <c r="DP36" s="2">
        <f t="shared" si="7"/>
        <v>-4.8999999864918209E-4</v>
      </c>
      <c r="DQ36" s="2">
        <f t="shared" si="7"/>
        <v>2.5999999854775524E-4</v>
      </c>
      <c r="DR36" s="2">
        <f t="shared" si="7"/>
        <v>-4.1000000146595994E-4</v>
      </c>
      <c r="DS36" s="2">
        <f t="shared" si="7"/>
        <v>-8.0000001503321982E-5</v>
      </c>
      <c r="DT36" s="2">
        <f t="shared" si="7"/>
        <v>-3.8000000142801582E-4</v>
      </c>
      <c r="DU36" s="2">
        <f t="shared" si="7"/>
        <v>-5.0000001408534445E-5</v>
      </c>
      <c r="DV36" s="2">
        <f t="shared" si="7"/>
        <v>-2.7999999866779035E-4</v>
      </c>
      <c r="DW36" s="2">
        <f t="shared" si="7"/>
        <v>5.0000001294847607E-5</v>
      </c>
      <c r="DX36" s="2">
        <f t="shared" si="7"/>
        <v>3.8000000131432898E-4</v>
      </c>
      <c r="DY36" s="2">
        <f t="shared" si="7"/>
        <v>3.8000000131432898E-4</v>
      </c>
      <c r="DZ36" s="2">
        <f t="shared" si="7"/>
        <v>7.1000000133381036E-4</v>
      </c>
      <c r="EA36" s="2">
        <f t="shared" si="6"/>
        <v>2.9999999998153726E-4</v>
      </c>
      <c r="EB36" s="2">
        <f t="shared" si="5"/>
        <v>-3.7000000003217792E-4</v>
      </c>
      <c r="EC36" s="2">
        <f t="shared" si="5"/>
        <v>-4.0000000012696546E-5</v>
      </c>
      <c r="ED36" s="2">
        <f t="shared" si="5"/>
        <v>-2.4000000001933586E-4</v>
      </c>
      <c r="EE36" s="2">
        <f t="shared" si="5"/>
        <v>8.99999999433021E-5</v>
      </c>
      <c r="EF36" s="2">
        <f t="shared" si="5"/>
        <v>-3.8000000142801582E-4</v>
      </c>
      <c r="EG36" s="2">
        <f t="shared" si="5"/>
        <v>-5.0000001408534445E-5</v>
      </c>
      <c r="EH36" s="2">
        <f t="shared" si="5"/>
        <v>2.7999999855410351E-4</v>
      </c>
      <c r="EI36" s="2">
        <f t="shared" si="5"/>
        <v>-1.2000000151601853E-4</v>
      </c>
      <c r="EJ36" s="2">
        <f t="shared" si="5"/>
        <v>2.0999999856030627E-4</v>
      </c>
      <c r="EK36" s="2">
        <f t="shared" si="5"/>
        <v>5.1999999857343937E-4</v>
      </c>
      <c r="EL36" s="2">
        <f t="shared" si="5"/>
        <v>-1.5000000144027581E-4</v>
      </c>
      <c r="EM36" s="2">
        <f t="shared" si="5"/>
        <v>1.7999999857920557E-4</v>
      </c>
      <c r="EN36" s="2">
        <f t="shared" si="5"/>
        <v>1.7999999857920557E-4</v>
      </c>
      <c r="EO36" s="2">
        <f t="shared" si="5"/>
        <v>-4.9000000143450961E-4</v>
      </c>
      <c r="EP36" s="2">
        <f t="shared" si="5"/>
        <v>4.2000000127018211E-4</v>
      </c>
      <c r="EQ36" s="2">
        <f t="shared" si="5"/>
        <v>-2.4999999874353307E-4</v>
      </c>
      <c r="ER36" s="2">
        <f t="shared" si="5"/>
        <v>8.0000001219104888E-5</v>
      </c>
      <c r="ES36" s="2">
        <f t="shared" si="5"/>
        <v>8.0000001275948307E-5</v>
      </c>
      <c r="ET36" s="2">
        <f t="shared" si="5"/>
        <v>4.1000000123858626E-4</v>
      </c>
      <c r="EU36" s="2">
        <f t="shared" si="5"/>
        <v>5.1999999857343937E-4</v>
      </c>
      <c r="EV36" s="2">
        <f t="shared" si="5"/>
        <v>-1.5000000144027581E-4</v>
      </c>
      <c r="EW36" s="2">
        <f t="shared" si="5"/>
        <v>1.7999999857920557E-4</v>
      </c>
      <c r="EX36" s="2">
        <f t="shared" si="5"/>
        <v>2.7999999861094693E-4</v>
      </c>
      <c r="EY36" s="2">
        <f t="shared" si="5"/>
        <v>-3.9000000140276825E-4</v>
      </c>
    </row>
    <row r="37" spans="1:155" x14ac:dyDescent="0.25">
      <c r="A37">
        <v>9</v>
      </c>
      <c r="B37" t="s">
        <v>62</v>
      </c>
      <c r="C37" s="2">
        <f t="shared" si="3"/>
        <v>-1.4600439453715808E-3</v>
      </c>
      <c r="D37" s="2">
        <f t="shared" si="8"/>
        <v>519</v>
      </c>
      <c r="E37" s="2">
        <f t="shared" si="8"/>
        <v>-9.8723599999999998E-5</v>
      </c>
      <c r="F37" s="2">
        <f t="shared" si="8"/>
        <v>2.9999999837215796E-5</v>
      </c>
      <c r="G37" s="2">
        <f t="shared" si="8"/>
        <v>6.9999999837477844E-5</v>
      </c>
      <c r="H37" s="2">
        <f t="shared" si="8"/>
        <v>-1.6342482922482304E-13</v>
      </c>
      <c r="I37" s="2">
        <f t="shared" si="8"/>
        <v>-9.9980468348803697E-10</v>
      </c>
      <c r="J37" s="2">
        <f t="shared" si="8"/>
        <v>-6.7000099980418781E-4</v>
      </c>
      <c r="K37" s="2">
        <f t="shared" si="8"/>
        <v>0</v>
      </c>
      <c r="L37" s="2">
        <f t="shared" si="8"/>
        <v>0</v>
      </c>
      <c r="M37" s="2">
        <f t="shared" si="8"/>
        <v>-3.9999999998485691E-5</v>
      </c>
      <c r="N37" s="2">
        <f t="shared" si="8"/>
        <v>-3.9999999998485691E-5</v>
      </c>
      <c r="O37" s="2">
        <f t="shared" si="8"/>
        <v>-1.0000000003174137E-5</v>
      </c>
      <c r="P37" s="2">
        <f t="shared" si="8"/>
        <v>0</v>
      </c>
      <c r="Q37" s="2">
        <f t="shared" si="8"/>
        <v>0</v>
      </c>
      <c r="R37" s="2">
        <f t="shared" si="8"/>
        <v>-3.9999999998485691E-5</v>
      </c>
      <c r="S37" s="2">
        <f t="shared" si="8"/>
        <v>6.0000000004833964E-5</v>
      </c>
      <c r="T37" s="2">
        <f t="shared" si="8"/>
        <v>-9.9999999889632818E-6</v>
      </c>
      <c r="U37" s="2">
        <f t="shared" si="8"/>
        <v>2.9999999837215796E-5</v>
      </c>
      <c r="V37" s="2">
        <f t="shared" si="8"/>
        <v>6.9999999837477844E-5</v>
      </c>
      <c r="W37" s="2">
        <f t="shared" si="8"/>
        <v>-1.6342482922482304E-13</v>
      </c>
      <c r="X37" s="2">
        <f t="shared" si="8"/>
        <v>-1.5631940186722204E-13</v>
      </c>
      <c r="Y37" s="2">
        <f t="shared" si="8"/>
        <v>2.9999999853203008E-5</v>
      </c>
      <c r="Z37" s="2">
        <f t="shared" si="8"/>
        <v>0</v>
      </c>
      <c r="AA37" s="2">
        <f t="shared" si="8"/>
        <v>0</v>
      </c>
      <c r="AB37" s="2">
        <f t="shared" si="8"/>
        <v>-3.9999999998485691E-5</v>
      </c>
      <c r="AC37" s="2">
        <f t="shared" si="8"/>
        <v>-3.4000000002265551E-4</v>
      </c>
      <c r="AD37" s="2">
        <f t="shared" si="8"/>
        <v>-1.0000000031595846E-5</v>
      </c>
      <c r="AE37" s="2">
        <f t="shared" si="8"/>
        <v>4.2000000134123638E-4</v>
      </c>
      <c r="AF37" s="2">
        <f t="shared" si="8"/>
        <v>-2.4999999865826794E-4</v>
      </c>
      <c r="AG37" s="2">
        <f t="shared" si="8"/>
        <v>8.0000001347002581E-5</v>
      </c>
      <c r="AH37" s="2">
        <f t="shared" si="8"/>
        <v>1.8000000133611138E-4</v>
      </c>
      <c r="AI37" s="2">
        <f t="shared" si="8"/>
        <v>-4.899999986776038E-4</v>
      </c>
      <c r="AJ37" s="2">
        <f t="shared" si="8"/>
        <v>2.5999900969964074E-4</v>
      </c>
      <c r="AK37" s="2">
        <f t="shared" si="8"/>
        <v>-4.1000099031407444E-4</v>
      </c>
      <c r="AL37" s="2">
        <f t="shared" si="8"/>
        <v>-8.0000990294593066E-5</v>
      </c>
      <c r="AM37" s="2">
        <f t="shared" si="8"/>
        <v>-8.0000990294593066E-5</v>
      </c>
      <c r="AN37" s="2">
        <f t="shared" si="8"/>
        <v>2.4999900966804489E-4</v>
      </c>
      <c r="AO37" s="2">
        <f t="shared" si="8"/>
        <v>5.5999799423034347E-4</v>
      </c>
      <c r="AP37" s="2">
        <f t="shared" si="8"/>
        <v>-1.1000200578337171E-4</v>
      </c>
      <c r="AQ37" s="2">
        <f t="shared" si="8"/>
        <v>2.1999799417926624E-4</v>
      </c>
      <c r="AR37" s="2">
        <f t="shared" si="8"/>
        <v>2.1999799412242282E-4</v>
      </c>
      <c r="AS37" s="2">
        <f t="shared" si="8"/>
        <v>-4.5000200577760552E-4</v>
      </c>
      <c r="AT37" s="2">
        <f t="shared" si="8"/>
        <v>3.9999000058799083E-5</v>
      </c>
      <c r="AU37" s="2">
        <f t="shared" si="8"/>
        <v>-3.0000999927892735E-5</v>
      </c>
      <c r="AV37" s="2">
        <f t="shared" si="8"/>
        <v>-9.9994679203518899E-10</v>
      </c>
      <c r="AW37" s="2">
        <f t="shared" si="8"/>
        <v>9.9999000042316766E-5</v>
      </c>
      <c r="AX37" s="2">
        <f t="shared" si="8"/>
        <v>4.2999900003337643E-4</v>
      </c>
      <c r="AY37" s="2">
        <f t="shared" si="8"/>
        <v>-9.9980468348803697E-10</v>
      </c>
      <c r="AZ37" s="2">
        <f t="shared" si="8"/>
        <v>-6.7000099980418781E-4</v>
      </c>
      <c r="BA37" s="2">
        <f t="shared" si="8"/>
        <v>-3.4000099979891729E-4</v>
      </c>
      <c r="BB37" s="2">
        <f t="shared" si="8"/>
        <v>1.0000000222021299E-4</v>
      </c>
      <c r="BC37" s="2">
        <f t="shared" si="8"/>
        <v>4.3000000221127266E-4</v>
      </c>
      <c r="BD37" s="2">
        <f t="shared" si="8"/>
        <v>-4.800009984649023E-4</v>
      </c>
      <c r="BE37" s="2">
        <f t="shared" si="8"/>
        <v>-1.5000099847384263E-4</v>
      </c>
      <c r="BF37" s="2">
        <f t="shared" si="8"/>
        <v>1.7999900154563875E-4</v>
      </c>
      <c r="BG37" s="2">
        <f t="shared" si="8"/>
        <v>1.7999900154563875E-4</v>
      </c>
      <c r="BH37" s="2">
        <f t="shared" si="8"/>
        <v>-4.9000099846807643E-4</v>
      </c>
      <c r="BI37" s="2">
        <f t="shared" si="8"/>
        <v>0</v>
      </c>
      <c r="BJ37" s="2">
        <f t="shared" si="8"/>
        <v>2.9999999938468136E-5</v>
      </c>
      <c r="BK37" s="2">
        <f t="shared" si="8"/>
        <v>-4.000000005532911E-5</v>
      </c>
      <c r="BL37" s="2">
        <f t="shared" si="8"/>
        <v>-2.4000000007617928E-4</v>
      </c>
      <c r="BM37" s="2">
        <f t="shared" si="8"/>
        <v>8.9999999914880391E-5</v>
      </c>
      <c r="BN37" s="2">
        <f t="shared" si="8"/>
        <v>-9.9977626177860657E-10</v>
      </c>
      <c r="BO37" s="2">
        <f t="shared" si="8"/>
        <v>2.9999000233260631E-5</v>
      </c>
      <c r="BP37" s="2">
        <f t="shared" si="7"/>
        <v>5.9999000214361331E-5</v>
      </c>
      <c r="BQ37" s="2">
        <f t="shared" si="7"/>
        <v>1.5999900023189184E-4</v>
      </c>
      <c r="BR37" s="2">
        <f t="shared" si="7"/>
        <v>4.8999900022295151E-4</v>
      </c>
      <c r="BS37" s="2">
        <f t="shared" si="7"/>
        <v>3.3999600066181301E-4</v>
      </c>
      <c r="BT37" s="2">
        <f t="shared" si="7"/>
        <v>-3.3000399929505875E-4</v>
      </c>
      <c r="BU37" s="2">
        <f t="shared" si="7"/>
        <v>-3.9993324207898695E-9</v>
      </c>
      <c r="BV37" s="2">
        <f t="shared" si="7"/>
        <v>1.9999600067421852E-4</v>
      </c>
      <c r="BW37" s="2">
        <f t="shared" si="7"/>
        <v>5.2999600075054332E-4</v>
      </c>
      <c r="BX37" s="2">
        <f t="shared" si="7"/>
        <v>-6.0000990288244793E-5</v>
      </c>
      <c r="BY37" s="2">
        <f t="shared" si="7"/>
        <v>2.6999900967439316E-4</v>
      </c>
      <c r="BZ37" s="2">
        <f t="shared" si="7"/>
        <v>-4.0000099033932202E-4</v>
      </c>
      <c r="CA37" s="2">
        <f t="shared" si="7"/>
        <v>3.9999900974407865E-4</v>
      </c>
      <c r="CB37" s="2">
        <f t="shared" si="7"/>
        <v>-2.7000099026963653E-4</v>
      </c>
      <c r="CC37" s="2">
        <f t="shared" si="7"/>
        <v>-4.8000199825537493E-4</v>
      </c>
      <c r="CD37" s="2">
        <f t="shared" si="7"/>
        <v>-1.5000199823589355E-4</v>
      </c>
      <c r="CE37" s="2">
        <f t="shared" si="7"/>
        <v>1.7999800172674441E-4</v>
      </c>
      <c r="CF37" s="2">
        <f t="shared" si="7"/>
        <v>-1.2000199819794943E-4</v>
      </c>
      <c r="CG37" s="2">
        <f t="shared" si="7"/>
        <v>-7.9000199821166461E-4</v>
      </c>
      <c r="CH37" s="2">
        <f t="shared" si="7"/>
        <v>1.0000000222021299E-4</v>
      </c>
      <c r="CI37" s="2">
        <f t="shared" si="7"/>
        <v>4.3000000221127266E-4</v>
      </c>
      <c r="CJ37" s="2">
        <f t="shared" si="7"/>
        <v>-2.3999999777402081E-4</v>
      </c>
      <c r="CK37" s="2">
        <f t="shared" si="7"/>
        <v>-4.8000199694797629E-4</v>
      </c>
      <c r="CL37" s="2">
        <f t="shared" si="7"/>
        <v>-1.5000199692849492E-4</v>
      </c>
      <c r="CM37" s="2">
        <f t="shared" si="7"/>
        <v>4.9999800043565301E-4</v>
      </c>
      <c r="CN37" s="2">
        <f t="shared" si="7"/>
        <v>-1.7000199957806217E-4</v>
      </c>
      <c r="CO37" s="2">
        <f t="shared" si="7"/>
        <v>1.5999800044141921E-4</v>
      </c>
      <c r="CP37" s="2">
        <f t="shared" si="7"/>
        <v>2.5999800038789544E-4</v>
      </c>
      <c r="CQ37" s="2">
        <f t="shared" si="7"/>
        <v>-4.1000199956897632E-4</v>
      </c>
      <c r="CR37" s="2">
        <f t="shared" si="7"/>
        <v>4.3999800024607794E-4</v>
      </c>
      <c r="CS37" s="2">
        <f t="shared" si="7"/>
        <v>-2.3000199976763724E-4</v>
      </c>
      <c r="CT37" s="2">
        <f t="shared" si="7"/>
        <v>9.9998000251844132E-5</v>
      </c>
      <c r="CU37" s="2">
        <f t="shared" si="7"/>
        <v>3.999980002618031E-4</v>
      </c>
      <c r="CV37" s="2">
        <f t="shared" si="7"/>
        <v>-2.7000199975191208E-4</v>
      </c>
      <c r="CW37" s="2">
        <f t="shared" si="7"/>
        <v>4.4000000949040441E-4</v>
      </c>
      <c r="CX37" s="2">
        <f t="shared" si="7"/>
        <v>-2.2999999052331077E-4</v>
      </c>
      <c r="CY37" s="2">
        <f t="shared" si="7"/>
        <v>1.0000000949617061E-4</v>
      </c>
      <c r="CZ37" s="2">
        <f t="shared" si="7"/>
        <v>9.5496943686157465E-12</v>
      </c>
      <c r="DA37" s="2">
        <f t="shared" si="7"/>
        <v>3.3000000951233233E-4</v>
      </c>
      <c r="DB37" s="2">
        <f t="shared" si="7"/>
        <v>-7.8000300254643662E-4</v>
      </c>
      <c r="DC37" s="2">
        <f t="shared" si="7"/>
        <v>-4.5000300258379866E-4</v>
      </c>
      <c r="DD37" s="2">
        <f t="shared" si="7"/>
        <v>-1.2000300256431728E-4</v>
      </c>
      <c r="DE37" s="2">
        <f t="shared" si="7"/>
        <v>-4.2000300254585454E-4</v>
      </c>
      <c r="DF37" s="2">
        <f t="shared" si="7"/>
        <v>-9.0003002526373166E-5</v>
      </c>
      <c r="DG37" s="2">
        <f t="shared" si="7"/>
        <v>2.5999900964279732E-4</v>
      </c>
      <c r="DH37" s="2">
        <f t="shared" si="7"/>
        <v>-4.1000099037091786E-4</v>
      </c>
      <c r="DI37" s="2">
        <f t="shared" si="7"/>
        <v>-8.0000990351436485E-5</v>
      </c>
      <c r="DJ37" s="2">
        <f t="shared" si="7"/>
        <v>-2.8000099041491922E-4</v>
      </c>
      <c r="DK37" s="2">
        <f t="shared" si="7"/>
        <v>4.999900966140558E-5</v>
      </c>
      <c r="DL37" s="2">
        <f t="shared" si="7"/>
        <v>5.999800157496793E-5</v>
      </c>
      <c r="DM37" s="2">
        <f t="shared" si="7"/>
        <v>3.8999800153760589E-4</v>
      </c>
      <c r="DN37" s="2">
        <f t="shared" si="7"/>
        <v>-2.8000199847610929E-4</v>
      </c>
      <c r="DO37" s="2">
        <f t="shared" si="7"/>
        <v>4.1999800157555001E-4</v>
      </c>
      <c r="DP37" s="2">
        <f t="shared" si="7"/>
        <v>-2.5000199843816517E-4</v>
      </c>
      <c r="DQ37" s="2">
        <f t="shared" si="7"/>
        <v>-2.6000299953921058E-4</v>
      </c>
      <c r="DR37" s="2">
        <f t="shared" si="7"/>
        <v>6.9997000480270799E-5</v>
      </c>
      <c r="DS37" s="2">
        <f t="shared" si="7"/>
        <v>3.9999700044290876E-4</v>
      </c>
      <c r="DT37" s="2">
        <f t="shared" si="7"/>
        <v>2.9999700046801081E-4</v>
      </c>
      <c r="DU37" s="2">
        <f t="shared" si="7"/>
        <v>-3.7000299948886095E-4</v>
      </c>
      <c r="DV37" s="2">
        <f t="shared" si="7"/>
        <v>-2.6000199005693503E-4</v>
      </c>
      <c r="DW37" s="2">
        <f t="shared" si="7"/>
        <v>6.9998009905702929E-5</v>
      </c>
      <c r="DX37" s="2">
        <f t="shared" si="7"/>
        <v>3.9999800992518431E-4</v>
      </c>
      <c r="DY37" s="2">
        <f t="shared" si="7"/>
        <v>5.9999800998866704E-4</v>
      </c>
      <c r="DZ37" s="2">
        <f t="shared" si="7"/>
        <v>-7.0001990025048144E-5</v>
      </c>
      <c r="EA37" s="2">
        <f t="shared" si="6"/>
        <v>-8.0003998220945505E-5</v>
      </c>
      <c r="EB37" s="2">
        <f t="shared" si="5"/>
        <v>-7.5000399823466068E-4</v>
      </c>
      <c r="EC37" s="2">
        <f t="shared" si="5"/>
        <v>-4.2000399827202273E-4</v>
      </c>
      <c r="ED37" s="2">
        <f t="shared" si="5"/>
        <v>-4.2000399821517931E-4</v>
      </c>
      <c r="EE37" s="2">
        <f t="shared" si="5"/>
        <v>-9.0003998252541351E-5</v>
      </c>
      <c r="EF37" s="2">
        <f t="shared" si="5"/>
        <v>0.11239999799425959</v>
      </c>
      <c r="EG37" s="2">
        <f t="shared" si="5"/>
        <v>0.11272999799422223</v>
      </c>
      <c r="EH37" s="2">
        <f t="shared" si="5"/>
        <v>0.11205999799420852</v>
      </c>
      <c r="EI37" s="2">
        <f t="shared" si="5"/>
        <v>-2.4000200573937036E-4</v>
      </c>
      <c r="EJ37" s="2">
        <f t="shared" si="5"/>
        <v>8.9997994223267597E-5</v>
      </c>
      <c r="EK37" s="2">
        <f t="shared" si="5"/>
        <v>-2.4000200573937036E-4</v>
      </c>
      <c r="EL37" s="2">
        <f t="shared" si="5"/>
        <v>8.9997994223267597E-5</v>
      </c>
      <c r="EM37" s="2">
        <f t="shared" si="5"/>
        <v>4.1999799424274897E-4</v>
      </c>
      <c r="EN37" s="2">
        <f t="shared" si="5"/>
        <v>2.1999799423610966E-4</v>
      </c>
      <c r="EO37" s="2">
        <f t="shared" si="5"/>
        <v>5.4999799425559104E-4</v>
      </c>
      <c r="EP37" s="2">
        <f t="shared" si="5"/>
        <v>-3.6000399927615945E-4</v>
      </c>
      <c r="EQ37" s="2">
        <f t="shared" si="5"/>
        <v>-3.000399931352149E-5</v>
      </c>
      <c r="ER37" s="2">
        <f t="shared" si="5"/>
        <v>2.9999600064911647E-4</v>
      </c>
      <c r="ES37" s="2">
        <f t="shared" si="5"/>
        <v>-3.9992755773710087E-9</v>
      </c>
      <c r="ET37" s="2">
        <f t="shared" si="5"/>
        <v>3.2999600068706059E-4</v>
      </c>
      <c r="EU37" s="2">
        <f t="shared" si="5"/>
        <v>3.3999900972503383E-4</v>
      </c>
      <c r="EV37" s="2">
        <f t="shared" si="5"/>
        <v>-3.3000099028868135E-4</v>
      </c>
      <c r="EW37" s="2">
        <f t="shared" si="5"/>
        <v>-9.9026919997413643E-10</v>
      </c>
      <c r="EX37" s="2">
        <f t="shared" si="5"/>
        <v>-4.000009902824786E-4</v>
      </c>
      <c r="EY37" s="2">
        <f t="shared" si="5"/>
        <v>-7.000099026299722E-5</v>
      </c>
    </row>
    <row r="38" spans="1:155" x14ac:dyDescent="0.25">
      <c r="A38">
        <v>10</v>
      </c>
      <c r="B38" t="s">
        <v>62</v>
      </c>
      <c r="C38" s="2">
        <f t="shared" si="3"/>
        <v>-1.8599999930302147E-3</v>
      </c>
      <c r="D38" s="2">
        <f t="shared" si="8"/>
        <v>380</v>
      </c>
      <c r="E38" s="2">
        <f t="shared" si="8"/>
        <v>-5.76196E-5</v>
      </c>
      <c r="F38" s="2">
        <f t="shared" si="8"/>
        <v>0</v>
      </c>
      <c r="G38" s="2">
        <f t="shared" si="8"/>
        <v>0</v>
      </c>
      <c r="H38" s="2">
        <f t="shared" si="8"/>
        <v>-3.9999999998485691E-5</v>
      </c>
      <c r="I38" s="2">
        <f t="shared" si="8"/>
        <v>-3.9999999984274837E-5</v>
      </c>
      <c r="J38" s="2">
        <f t="shared" si="8"/>
        <v>-3.0999999998471139E-4</v>
      </c>
      <c r="K38" s="2">
        <f t="shared" si="8"/>
        <v>2.0000000017894592E-5</v>
      </c>
      <c r="L38" s="2">
        <f t="shared" si="8"/>
        <v>-2.9999999982877057E-5</v>
      </c>
      <c r="M38" s="2">
        <f t="shared" si="8"/>
        <v>0</v>
      </c>
      <c r="N38" s="2">
        <f t="shared" si="8"/>
        <v>0</v>
      </c>
      <c r="O38" s="2">
        <f t="shared" si="8"/>
        <v>3.0000000023733264E-5</v>
      </c>
      <c r="P38" s="2">
        <f t="shared" si="8"/>
        <v>0</v>
      </c>
      <c r="Q38" s="2">
        <f t="shared" si="8"/>
        <v>0</v>
      </c>
      <c r="R38" s="2">
        <f t="shared" si="8"/>
        <v>-3.9999999998485691E-5</v>
      </c>
      <c r="S38" s="2">
        <f t="shared" si="8"/>
        <v>-3.399999999942338E-4</v>
      </c>
      <c r="T38" s="2">
        <f t="shared" si="8"/>
        <v>-1.0000000031595846E-5</v>
      </c>
      <c r="U38" s="2">
        <f t="shared" si="8"/>
        <v>0</v>
      </c>
      <c r="V38" s="2">
        <f t="shared" si="8"/>
        <v>0</v>
      </c>
      <c r="W38" s="2">
        <f t="shared" si="8"/>
        <v>-3.9999999998485691E-5</v>
      </c>
      <c r="X38" s="2">
        <f t="shared" si="8"/>
        <v>-3.9999999998485691E-5</v>
      </c>
      <c r="Y38" s="2">
        <f t="shared" si="8"/>
        <v>-1.0000000003174137E-5</v>
      </c>
      <c r="Z38" s="2">
        <f t="shared" si="8"/>
        <v>0</v>
      </c>
      <c r="AA38" s="2">
        <f t="shared" si="8"/>
        <v>0</v>
      </c>
      <c r="AB38" s="2">
        <f t="shared" si="8"/>
        <v>-3.9999999998485691E-5</v>
      </c>
      <c r="AC38" s="2">
        <f t="shared" si="8"/>
        <v>-3.399999999942338E-4</v>
      </c>
      <c r="AD38" s="2">
        <f t="shared" si="8"/>
        <v>-1.0000000031595846E-5</v>
      </c>
      <c r="AE38" s="2">
        <f t="shared" si="8"/>
        <v>0</v>
      </c>
      <c r="AF38" s="2">
        <f t="shared" si="8"/>
        <v>3.0000000023733264E-5</v>
      </c>
      <c r="AG38" s="2">
        <f t="shared" si="8"/>
        <v>-3.9999999984274837E-5</v>
      </c>
      <c r="AH38" s="2">
        <f t="shared" si="8"/>
        <v>-3.3999999996581209E-4</v>
      </c>
      <c r="AI38" s="2">
        <f t="shared" si="8"/>
        <v>-9.9999999747524271E-6</v>
      </c>
      <c r="AJ38" s="2">
        <f t="shared" si="8"/>
        <v>4.0000000026907401E-5</v>
      </c>
      <c r="AK38" s="2">
        <f t="shared" si="8"/>
        <v>-2.9999999966889845E-5</v>
      </c>
      <c r="AL38" s="2">
        <f t="shared" si="8"/>
        <v>0</v>
      </c>
      <c r="AM38" s="2">
        <f t="shared" si="8"/>
        <v>-2.9999999998153726E-4</v>
      </c>
      <c r="AN38" s="2">
        <f t="shared" si="8"/>
        <v>3.000000000952241E-5</v>
      </c>
      <c r="AO38" s="2">
        <f t="shared" si="8"/>
        <v>0</v>
      </c>
      <c r="AP38" s="2">
        <f t="shared" si="8"/>
        <v>-6.7000000001371518E-4</v>
      </c>
      <c r="AQ38" s="2">
        <f t="shared" si="8"/>
        <v>-3.399999999942338E-4</v>
      </c>
      <c r="AR38" s="2">
        <f t="shared" si="8"/>
        <v>5.999999999062311E-5</v>
      </c>
      <c r="AS38" s="2">
        <f t="shared" si="8"/>
        <v>-6.1000000002309207E-4</v>
      </c>
      <c r="AT38" s="2">
        <f t="shared" si="8"/>
        <v>0</v>
      </c>
      <c r="AU38" s="2">
        <f t="shared" si="8"/>
        <v>3.000000000952241E-5</v>
      </c>
      <c r="AV38" s="2">
        <f t="shared" si="8"/>
        <v>-3.9999999998485691E-5</v>
      </c>
      <c r="AW38" s="2">
        <f t="shared" si="8"/>
        <v>-3.9999999984274837E-5</v>
      </c>
      <c r="AX38" s="2">
        <f t="shared" si="8"/>
        <v>2.9000000000678483E-4</v>
      </c>
      <c r="AY38" s="2">
        <f t="shared" si="8"/>
        <v>2.0000001313746907E-5</v>
      </c>
      <c r="AZ38" s="2">
        <f t="shared" si="8"/>
        <v>3.5000000131901743E-4</v>
      </c>
      <c r="BA38" s="2">
        <f t="shared" si="8"/>
        <v>-3.199999986804869E-4</v>
      </c>
      <c r="BB38" s="2">
        <f t="shared" si="8"/>
        <v>-3.199999986804869E-4</v>
      </c>
      <c r="BC38" s="2">
        <f t="shared" si="8"/>
        <v>1.000000131057277E-5</v>
      </c>
      <c r="BD38" s="2">
        <f t="shared" si="8"/>
        <v>0</v>
      </c>
      <c r="BE38" s="2">
        <f t="shared" si="8"/>
        <v>3.3000000001948138E-4</v>
      </c>
      <c r="BF38" s="2">
        <f t="shared" si="8"/>
        <v>-3.3999999996581209E-4</v>
      </c>
      <c r="BG38" s="2">
        <f t="shared" si="8"/>
        <v>-3.9999999955853127E-5</v>
      </c>
      <c r="BH38" s="2">
        <f t="shared" si="8"/>
        <v>2.9000000003520654E-4</v>
      </c>
      <c r="BI38" s="2">
        <f t="shared" si="8"/>
        <v>1.564239999999927</v>
      </c>
      <c r="BJ38" s="2">
        <f t="shared" si="8"/>
        <v>1.5645699999999181</v>
      </c>
      <c r="BK38" s="2">
        <f t="shared" si="8"/>
        <v>1.5638999999999328</v>
      </c>
      <c r="BL38" s="2">
        <f t="shared" si="8"/>
        <v>-6.0000000001991793E-4</v>
      </c>
      <c r="BM38" s="2">
        <f t="shared" si="8"/>
        <v>-2.7000000005727998E-4</v>
      </c>
      <c r="BN38" s="2">
        <f t="shared" si="8"/>
        <v>-6.0000000001991793E-4</v>
      </c>
      <c r="BO38" s="2">
        <f t="shared" ref="BO38:DZ38" si="9">BO25-BO12</f>
        <v>-2.7000000002885827E-4</v>
      </c>
      <c r="BP38" s="2">
        <f t="shared" si="9"/>
        <v>5.999999999062311E-5</v>
      </c>
      <c r="BQ38" s="2">
        <f t="shared" si="9"/>
        <v>-9.4000000001415174E-4</v>
      </c>
      <c r="BR38" s="2">
        <f t="shared" si="9"/>
        <v>-6.0999999999467036E-4</v>
      </c>
      <c r="BS38" s="2">
        <f t="shared" si="9"/>
        <v>3.0000000000995897E-4</v>
      </c>
      <c r="BT38" s="2">
        <f t="shared" si="9"/>
        <v>6.3000000000101863E-4</v>
      </c>
      <c r="BU38" s="2">
        <f t="shared" si="9"/>
        <v>-3.9999999984274837E-5</v>
      </c>
      <c r="BV38" s="2">
        <f t="shared" si="9"/>
        <v>3.6000000000058208E-4</v>
      </c>
      <c r="BW38" s="2">
        <f t="shared" si="9"/>
        <v>6.9000000002006345E-4</v>
      </c>
      <c r="BX38" s="2">
        <f t="shared" si="9"/>
        <v>-6.7999999873791239E-4</v>
      </c>
      <c r="BY38" s="2">
        <f t="shared" si="9"/>
        <v>-3.4999999871843102E-4</v>
      </c>
      <c r="BZ38" s="2">
        <f t="shared" si="9"/>
        <v>-1.9999998755793058E-5</v>
      </c>
      <c r="CA38" s="2">
        <f t="shared" si="9"/>
        <v>-1.9999998698949639E-5</v>
      </c>
      <c r="CB38" s="2">
        <f t="shared" si="9"/>
        <v>-6.8999999871266482E-4</v>
      </c>
      <c r="CC38" s="2">
        <f t="shared" si="9"/>
        <v>3.0000000003838068E-4</v>
      </c>
      <c r="CD38" s="2">
        <f t="shared" si="9"/>
        <v>-3.699999999753345E-4</v>
      </c>
      <c r="CE38" s="2">
        <f t="shared" si="9"/>
        <v>-3.9999999955853127E-5</v>
      </c>
      <c r="CF38" s="2">
        <f t="shared" si="9"/>
        <v>4.6000000008916686E-4</v>
      </c>
      <c r="CG38" s="2">
        <f t="shared" si="9"/>
        <v>-2.0999999992454832E-4</v>
      </c>
      <c r="CH38" s="2">
        <f t="shared" si="9"/>
        <v>2.0000001313746907E-5</v>
      </c>
      <c r="CI38" s="2">
        <f t="shared" si="9"/>
        <v>3.5000000127638486E-4</v>
      </c>
      <c r="CJ38" s="2">
        <f t="shared" si="9"/>
        <v>6.8000000129586624E-4</v>
      </c>
      <c r="CK38" s="2">
        <f t="shared" si="9"/>
        <v>1.8000000130768967E-4</v>
      </c>
      <c r="CL38" s="2">
        <f t="shared" si="9"/>
        <v>5.1000000132717105E-4</v>
      </c>
      <c r="CM38" s="2">
        <f t="shared" si="9"/>
        <v>-6.0000000001991793E-4</v>
      </c>
      <c r="CN38" s="2">
        <f t="shared" si="9"/>
        <v>-2.7000000005727998E-4</v>
      </c>
      <c r="CO38" s="2">
        <f t="shared" si="9"/>
        <v>-9.4000000007099516E-4</v>
      </c>
      <c r="CP38" s="2">
        <f t="shared" si="9"/>
        <v>-9.4000000007099516E-4</v>
      </c>
      <c r="CQ38" s="2">
        <f t="shared" si="9"/>
        <v>-6.1000000005151378E-4</v>
      </c>
      <c r="CR38" s="2">
        <f t="shared" si="9"/>
        <v>6.9999999999481588E-4</v>
      </c>
      <c r="CS38" s="2">
        <f t="shared" si="9"/>
        <v>2.99999999811007E-5</v>
      </c>
      <c r="CT38" s="2">
        <f t="shared" si="9"/>
        <v>3.6000000000058208E-4</v>
      </c>
      <c r="CU38" s="2">
        <f t="shared" si="9"/>
        <v>1.5999999999394277E-4</v>
      </c>
      <c r="CV38" s="2">
        <f t="shared" si="9"/>
        <v>4.9000000001342414E-4</v>
      </c>
      <c r="CW38" s="2">
        <f t="shared" si="9"/>
        <v>-2.7999999872463377E-4</v>
      </c>
      <c r="CX38" s="2">
        <f t="shared" si="9"/>
        <v>5.0000001266425897E-5</v>
      </c>
      <c r="CY38" s="2">
        <f t="shared" si="9"/>
        <v>-6.1999999871886757E-4</v>
      </c>
      <c r="CZ38" s="2">
        <f t="shared" si="9"/>
        <v>-1.9999998698949639E-5</v>
      </c>
      <c r="DA38" s="2">
        <f t="shared" si="9"/>
        <v>-6.8999999871266482E-4</v>
      </c>
      <c r="DB38" s="2">
        <f t="shared" si="9"/>
        <v>-1.9999999994979589E-4</v>
      </c>
      <c r="DC38" s="2">
        <f t="shared" si="9"/>
        <v>1.3000000001284207E-4</v>
      </c>
      <c r="DD38" s="2">
        <f t="shared" si="9"/>
        <v>4.6000000003232344E-4</v>
      </c>
      <c r="DE38" s="2">
        <f t="shared" si="9"/>
        <v>4.6000000003232344E-4</v>
      </c>
      <c r="DF38" s="2">
        <f t="shared" si="9"/>
        <v>-2.0999999998139174E-4</v>
      </c>
      <c r="DG38" s="2">
        <f t="shared" si="9"/>
        <v>-1.6000000016447302E-4</v>
      </c>
      <c r="DH38" s="2">
        <f t="shared" si="9"/>
        <v>-8.300000001781882E-4</v>
      </c>
      <c r="DI38" s="2">
        <f t="shared" si="9"/>
        <v>-5.0000000015870683E-4</v>
      </c>
      <c r="DJ38" s="2">
        <f t="shared" si="9"/>
        <v>-2.0000000012032615E-4</v>
      </c>
      <c r="DK38" s="2">
        <f t="shared" si="9"/>
        <v>-8.7000000013404133E-4</v>
      </c>
      <c r="DL38" s="2">
        <f t="shared" si="9"/>
        <v>-6.0000000007676135E-4</v>
      </c>
      <c r="DM38" s="2">
        <f t="shared" si="9"/>
        <v>-2.700000001141234E-4</v>
      </c>
      <c r="DN38" s="2">
        <f t="shared" si="9"/>
        <v>-9.4000000012783858E-4</v>
      </c>
      <c r="DO38" s="2">
        <f t="shared" si="9"/>
        <v>-5.4000000011455995E-4</v>
      </c>
      <c r="DP38" s="2">
        <f t="shared" si="9"/>
        <v>-2.1000000009507858E-4</v>
      </c>
      <c r="DQ38" s="2">
        <f t="shared" si="9"/>
        <v>-7.0000000010850272E-4</v>
      </c>
      <c r="DR38" s="2">
        <f t="shared" si="9"/>
        <v>-3.7000000008902134E-4</v>
      </c>
      <c r="DS38" s="2">
        <f t="shared" si="9"/>
        <v>-1.0400000001027365E-3</v>
      </c>
      <c r="DT38" s="2">
        <f t="shared" si="9"/>
        <v>-9.4000000007099516E-4</v>
      </c>
      <c r="DU38" s="2">
        <f t="shared" si="9"/>
        <v>-6.1000000005151378E-4</v>
      </c>
      <c r="DV38" s="2">
        <f t="shared" si="9"/>
        <v>-6.7999999873791239E-4</v>
      </c>
      <c r="DW38" s="2">
        <f t="shared" si="9"/>
        <v>-3.4999999871843102E-4</v>
      </c>
      <c r="DX38" s="2">
        <f t="shared" si="9"/>
        <v>-1.9999998755793058E-5</v>
      </c>
      <c r="DY38" s="2">
        <f t="shared" si="9"/>
        <v>1.8000000130768967E-4</v>
      </c>
      <c r="DZ38" s="2">
        <f t="shared" si="9"/>
        <v>-4.8999999870602551E-4</v>
      </c>
      <c r="EA38" s="2">
        <f t="shared" si="6"/>
        <v>-2.0000000000663931E-4</v>
      </c>
      <c r="EB38" s="2">
        <f t="shared" si="5"/>
        <v>1.3000000001284207E-4</v>
      </c>
      <c r="EC38" s="2">
        <f t="shared" si="5"/>
        <v>4.5999999997548002E-4</v>
      </c>
      <c r="ED38" s="2">
        <f t="shared" si="5"/>
        <v>4.5999999997548002E-4</v>
      </c>
      <c r="EE38" s="2">
        <f t="shared" si="5"/>
        <v>-2.1000000003823516E-4</v>
      </c>
      <c r="EF38" s="2">
        <f t="shared" si="5"/>
        <v>-8.600000001592889E-4</v>
      </c>
      <c r="EG38" s="2">
        <f t="shared" si="5"/>
        <v>-5.3000000019665094E-4</v>
      </c>
      <c r="EH38" s="2">
        <f t="shared" si="5"/>
        <v>-2.0000000017716957E-4</v>
      </c>
      <c r="EI38" s="2">
        <f t="shared" si="5"/>
        <v>-2.0000000012032615E-4</v>
      </c>
      <c r="EJ38" s="2">
        <f t="shared" si="5"/>
        <v>-8.7000000013404133E-4</v>
      </c>
      <c r="EK38" s="2">
        <f t="shared" si="5"/>
        <v>-2.0000000012032615E-4</v>
      </c>
      <c r="EL38" s="2">
        <f t="shared" si="5"/>
        <v>-8.7000000013404133E-4</v>
      </c>
      <c r="EM38" s="2">
        <f t="shared" si="5"/>
        <v>-5.4000000017140337E-4</v>
      </c>
      <c r="EN38" s="2">
        <f t="shared" si="5"/>
        <v>-5.4000000011455995E-4</v>
      </c>
      <c r="EO38" s="2">
        <f t="shared" si="5"/>
        <v>-1.2100000001282751E-3</v>
      </c>
      <c r="EP38" s="2">
        <f t="shared" si="5"/>
        <v>-6.0000000007676135E-4</v>
      </c>
      <c r="EQ38" s="2">
        <f t="shared" si="5"/>
        <v>-2.700000001141234E-4</v>
      </c>
      <c r="ER38" s="2">
        <f t="shared" si="5"/>
        <v>-9.4000000012783858E-4</v>
      </c>
      <c r="ES38" s="2">
        <f t="shared" si="5"/>
        <v>-1.1400000000776345E-3</v>
      </c>
      <c r="ET38" s="2">
        <f t="shared" si="5"/>
        <v>-8.1000000011499651E-4</v>
      </c>
      <c r="EU38" s="2">
        <f t="shared" si="5"/>
        <v>-4.7999999873127308E-4</v>
      </c>
      <c r="EV38" s="2">
        <f t="shared" si="5"/>
        <v>-1.4999999876863512E-4</v>
      </c>
      <c r="EW38" s="2">
        <f t="shared" si="5"/>
        <v>1.8000000125084625E-4</v>
      </c>
      <c r="EX38" s="2">
        <f t="shared" si="5"/>
        <v>-3.1999999873733032E-4</v>
      </c>
      <c r="EY38" s="2">
        <f t="shared" si="5"/>
        <v>1.000000133899448E-5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821.62800000000004</v>
      </c>
      <c r="D3">
        <v>722</v>
      </c>
      <c r="E3">
        <v>9.9936299999999994E-5</v>
      </c>
      <c r="F3">
        <v>4.4013099999999996</v>
      </c>
      <c r="G3">
        <v>12.7346</v>
      </c>
      <c r="H3">
        <v>21.068000000000001</v>
      </c>
      <c r="I3">
        <v>111.50700000000001</v>
      </c>
      <c r="J3">
        <v>119.84</v>
      </c>
      <c r="K3">
        <v>111.25700000000001</v>
      </c>
      <c r="L3">
        <v>119.59</v>
      </c>
      <c r="M3">
        <v>127.923</v>
      </c>
      <c r="N3">
        <v>226.65899999999999</v>
      </c>
      <c r="O3">
        <v>234.99299999999999</v>
      </c>
      <c r="P3">
        <v>4.6513099999999996</v>
      </c>
      <c r="Q3">
        <v>12.9846</v>
      </c>
      <c r="R3">
        <v>21.318000000000001</v>
      </c>
      <c r="S3">
        <v>111.75700000000001</v>
      </c>
      <c r="T3">
        <v>120.09</v>
      </c>
      <c r="U3">
        <v>0.25</v>
      </c>
      <c r="V3">
        <v>8.5833300000000001</v>
      </c>
      <c r="W3">
        <v>16.916699999999999</v>
      </c>
      <c r="X3">
        <v>68.103499999999997</v>
      </c>
      <c r="Y3">
        <v>76.436899999999994</v>
      </c>
      <c r="Z3">
        <v>4.1507300000000003</v>
      </c>
      <c r="AA3">
        <v>12.4841</v>
      </c>
      <c r="AB3">
        <v>20.817399999999999</v>
      </c>
      <c r="AC3">
        <v>112.00700000000001</v>
      </c>
      <c r="AD3">
        <v>120.34</v>
      </c>
      <c r="AE3">
        <v>99.398099999999999</v>
      </c>
      <c r="AF3">
        <v>107.73099999999999</v>
      </c>
      <c r="AG3">
        <v>116.065</v>
      </c>
      <c r="AH3">
        <v>186.988</v>
      </c>
      <c r="AI3">
        <v>195.321</v>
      </c>
      <c r="AJ3">
        <v>0</v>
      </c>
      <c r="AK3">
        <v>8.3333300000000001</v>
      </c>
      <c r="AL3">
        <v>16.666699999999999</v>
      </c>
      <c r="AM3">
        <v>82.481499999999997</v>
      </c>
      <c r="AN3">
        <v>90.814800000000005</v>
      </c>
      <c r="AO3">
        <v>0.5</v>
      </c>
      <c r="AP3">
        <v>8.8333300000000001</v>
      </c>
      <c r="AQ3">
        <v>17.166699999999999</v>
      </c>
      <c r="AR3">
        <v>76.276399999999995</v>
      </c>
      <c r="AS3">
        <v>84.609700000000004</v>
      </c>
      <c r="AT3">
        <v>0.75</v>
      </c>
      <c r="AU3">
        <v>9.0833300000000001</v>
      </c>
      <c r="AV3">
        <v>17.416699999999999</v>
      </c>
      <c r="AW3">
        <v>76.828699999999998</v>
      </c>
      <c r="AX3">
        <v>85.162099999999995</v>
      </c>
      <c r="AY3">
        <v>1</v>
      </c>
      <c r="AZ3">
        <v>9.3333300000000001</v>
      </c>
      <c r="BA3">
        <v>17.666699999999999</v>
      </c>
      <c r="BB3">
        <v>115.593</v>
      </c>
      <c r="BC3">
        <v>123.926</v>
      </c>
      <c r="BD3">
        <v>100.148</v>
      </c>
      <c r="BE3">
        <v>108.48099999999999</v>
      </c>
      <c r="BF3">
        <v>116.815</v>
      </c>
      <c r="BG3">
        <v>223.49</v>
      </c>
      <c r="BH3">
        <v>231.82400000000001</v>
      </c>
      <c r="BI3">
        <v>32.0762</v>
      </c>
      <c r="BJ3">
        <v>40.409599999999998</v>
      </c>
      <c r="BK3">
        <v>48.742899999999999</v>
      </c>
      <c r="BL3">
        <v>127.423</v>
      </c>
      <c r="BM3">
        <v>135.75700000000001</v>
      </c>
      <c r="BN3">
        <v>99.148099999999999</v>
      </c>
      <c r="BO3">
        <v>107.48099999999999</v>
      </c>
      <c r="BP3">
        <v>115.815</v>
      </c>
      <c r="BQ3">
        <v>190.773</v>
      </c>
      <c r="BR3">
        <v>199.10599999999999</v>
      </c>
      <c r="BS3">
        <v>51.936900000000001</v>
      </c>
      <c r="BT3">
        <v>60.270200000000003</v>
      </c>
      <c r="BU3">
        <v>68.603499999999997</v>
      </c>
      <c r="BV3">
        <v>148.279</v>
      </c>
      <c r="BW3">
        <v>156.61199999999999</v>
      </c>
      <c r="BX3">
        <v>99.898099999999999</v>
      </c>
      <c r="BY3">
        <v>108.23099999999999</v>
      </c>
      <c r="BZ3">
        <v>116.565</v>
      </c>
      <c r="CA3">
        <v>212.24799999999999</v>
      </c>
      <c r="CB3">
        <v>220.58099999999999</v>
      </c>
      <c r="CC3">
        <v>6.7606900000000003</v>
      </c>
      <c r="CD3">
        <v>15.093999999999999</v>
      </c>
      <c r="CE3">
        <v>23.427399999999999</v>
      </c>
      <c r="CF3">
        <v>111.25700000000001</v>
      </c>
      <c r="CG3">
        <v>119.59</v>
      </c>
      <c r="CH3">
        <v>66.314800000000005</v>
      </c>
      <c r="CI3">
        <v>74.648099999999999</v>
      </c>
      <c r="CJ3">
        <v>82.981499999999997</v>
      </c>
      <c r="CK3">
        <v>193.10599999999999</v>
      </c>
      <c r="CL3">
        <v>201.43899999999999</v>
      </c>
      <c r="CM3">
        <v>60.109699999999997</v>
      </c>
      <c r="CN3">
        <v>68.442999999999998</v>
      </c>
      <c r="CO3">
        <v>76.776399999999995</v>
      </c>
      <c r="CP3">
        <v>161.35499999999999</v>
      </c>
      <c r="CQ3">
        <v>169.68799999999999</v>
      </c>
      <c r="CR3">
        <v>60.662100000000002</v>
      </c>
      <c r="CS3">
        <v>68.995400000000004</v>
      </c>
      <c r="CT3">
        <v>77.328699999999998</v>
      </c>
      <c r="CU3">
        <v>152.24199999999999</v>
      </c>
      <c r="CV3">
        <v>160.57499999999999</v>
      </c>
      <c r="CW3">
        <v>99.648099999999999</v>
      </c>
      <c r="CX3">
        <v>107.98099999999999</v>
      </c>
      <c r="CY3">
        <v>116.315</v>
      </c>
      <c r="CZ3">
        <v>175.23</v>
      </c>
      <c r="DA3">
        <v>183.56299999999999</v>
      </c>
    </row>
    <row r="4" spans="1:105" x14ac:dyDescent="0.25">
      <c r="A4">
        <v>2</v>
      </c>
      <c r="B4" t="s">
        <v>62</v>
      </c>
      <c r="C4">
        <v>788.79300000000001</v>
      </c>
      <c r="D4">
        <v>1</v>
      </c>
      <c r="E4">
        <v>8.3209599999999997E-5</v>
      </c>
      <c r="F4">
        <v>1</v>
      </c>
      <c r="G4">
        <v>9.3333300000000001</v>
      </c>
      <c r="H4">
        <v>17.666699999999999</v>
      </c>
      <c r="I4">
        <v>128.74100000000001</v>
      </c>
      <c r="J4">
        <v>137.07499999999999</v>
      </c>
      <c r="K4">
        <v>0.75</v>
      </c>
      <c r="L4">
        <v>9.0833300000000001</v>
      </c>
      <c r="M4">
        <v>17.416699999999999</v>
      </c>
      <c r="N4">
        <v>113.63800000000001</v>
      </c>
      <c r="O4">
        <v>121.971</v>
      </c>
      <c r="P4">
        <v>0.25</v>
      </c>
      <c r="Q4">
        <v>8.5833300000000001</v>
      </c>
      <c r="R4">
        <v>16.916699999999999</v>
      </c>
      <c r="S4">
        <v>90.666700000000006</v>
      </c>
      <c r="T4">
        <v>99</v>
      </c>
      <c r="U4">
        <v>0.5</v>
      </c>
      <c r="V4">
        <v>8.8333300000000001</v>
      </c>
      <c r="W4">
        <v>17.166699999999999</v>
      </c>
      <c r="X4">
        <v>93.058999999999997</v>
      </c>
      <c r="Y4">
        <v>101.392</v>
      </c>
      <c r="Z4">
        <v>113.28700000000001</v>
      </c>
      <c r="AA4">
        <v>121.62</v>
      </c>
      <c r="AB4">
        <v>129.95400000000001</v>
      </c>
      <c r="AC4">
        <v>236.28800000000001</v>
      </c>
      <c r="AD4">
        <v>244.62100000000001</v>
      </c>
      <c r="AE4">
        <v>76.642399999999995</v>
      </c>
      <c r="AF4">
        <v>84.975700000000003</v>
      </c>
      <c r="AG4">
        <v>93.308999999999997</v>
      </c>
      <c r="AH4">
        <v>195.97200000000001</v>
      </c>
      <c r="AI4">
        <v>204.30500000000001</v>
      </c>
      <c r="AJ4">
        <v>1.25</v>
      </c>
      <c r="AK4">
        <v>9.5833300000000001</v>
      </c>
      <c r="AL4">
        <v>17.916699999999999</v>
      </c>
      <c r="AM4">
        <v>80.453500000000005</v>
      </c>
      <c r="AN4">
        <v>88.786799999999999</v>
      </c>
      <c r="AO4">
        <v>0</v>
      </c>
      <c r="AP4">
        <v>8.3333300000000001</v>
      </c>
      <c r="AQ4">
        <v>16.666699999999999</v>
      </c>
      <c r="AR4">
        <v>96.370199999999997</v>
      </c>
      <c r="AS4">
        <v>104.70399999999999</v>
      </c>
      <c r="AT4">
        <v>1.75</v>
      </c>
      <c r="AU4">
        <v>10.083299999999999</v>
      </c>
      <c r="AV4">
        <v>18.416699999999999</v>
      </c>
      <c r="AW4">
        <v>80.703500000000005</v>
      </c>
      <c r="AX4">
        <v>89.036799999999999</v>
      </c>
      <c r="AY4">
        <v>1.5</v>
      </c>
      <c r="AZ4">
        <v>9.8333300000000001</v>
      </c>
      <c r="BA4">
        <v>18.166699999999999</v>
      </c>
      <c r="BB4">
        <v>80.203500000000005</v>
      </c>
      <c r="BC4">
        <v>88.536799999999999</v>
      </c>
      <c r="BD4">
        <v>113.53700000000001</v>
      </c>
      <c r="BE4">
        <v>121.87</v>
      </c>
      <c r="BF4">
        <v>130.20400000000001</v>
      </c>
      <c r="BG4">
        <v>217.23</v>
      </c>
      <c r="BH4">
        <v>225.56299999999999</v>
      </c>
      <c r="BI4">
        <v>113.03700000000001</v>
      </c>
      <c r="BJ4">
        <v>121.37</v>
      </c>
      <c r="BK4">
        <v>129.70400000000001</v>
      </c>
      <c r="BL4">
        <v>201.38300000000001</v>
      </c>
      <c r="BM4">
        <v>209.71600000000001</v>
      </c>
      <c r="BN4">
        <v>74.5</v>
      </c>
      <c r="BO4">
        <v>82.833399999999997</v>
      </c>
      <c r="BP4">
        <v>91.166700000000006</v>
      </c>
      <c r="BQ4">
        <v>185.17599999999999</v>
      </c>
      <c r="BR4">
        <v>193.51</v>
      </c>
      <c r="BS4">
        <v>76.892399999999995</v>
      </c>
      <c r="BT4">
        <v>85.225700000000003</v>
      </c>
      <c r="BU4">
        <v>93.558999999999997</v>
      </c>
      <c r="BV4">
        <v>168.74299999999999</v>
      </c>
      <c r="BW4">
        <v>177.07599999999999</v>
      </c>
      <c r="BX4">
        <v>16.575800000000001</v>
      </c>
      <c r="BY4">
        <v>24.909099999999999</v>
      </c>
      <c r="BZ4">
        <v>33.242400000000004</v>
      </c>
      <c r="CA4">
        <v>127.973</v>
      </c>
      <c r="CB4">
        <v>136.30600000000001</v>
      </c>
      <c r="CC4">
        <v>23.518799999999999</v>
      </c>
      <c r="CD4">
        <v>31.8521</v>
      </c>
      <c r="CE4">
        <v>40.185499999999998</v>
      </c>
      <c r="CF4">
        <v>92.808999999999997</v>
      </c>
      <c r="CG4">
        <v>101.142</v>
      </c>
      <c r="CH4">
        <v>64.286799999999999</v>
      </c>
      <c r="CI4">
        <v>72.620199999999997</v>
      </c>
      <c r="CJ4">
        <v>80.953500000000005</v>
      </c>
      <c r="CK4">
        <v>181.14</v>
      </c>
      <c r="CL4">
        <v>189.47300000000001</v>
      </c>
      <c r="CM4">
        <v>80.203500000000005</v>
      </c>
      <c r="CN4">
        <v>88.536799999999999</v>
      </c>
      <c r="CO4">
        <v>96.870199999999997</v>
      </c>
      <c r="CP4">
        <v>185.905</v>
      </c>
      <c r="CQ4">
        <v>194.238</v>
      </c>
      <c r="CR4">
        <v>64.536799999999999</v>
      </c>
      <c r="CS4">
        <v>72.870199999999997</v>
      </c>
      <c r="CT4">
        <v>81.203500000000005</v>
      </c>
      <c r="CU4">
        <v>146.566</v>
      </c>
      <c r="CV4">
        <v>154.9</v>
      </c>
      <c r="CW4">
        <v>64.036799999999999</v>
      </c>
      <c r="CX4">
        <v>72.370199999999997</v>
      </c>
      <c r="CY4">
        <v>80.703500000000005</v>
      </c>
      <c r="CZ4">
        <v>186.583</v>
      </c>
      <c r="DA4">
        <v>194.916</v>
      </c>
    </row>
    <row r="5" spans="1:105" x14ac:dyDescent="0.25">
      <c r="A5">
        <v>3</v>
      </c>
      <c r="B5" t="s">
        <v>62</v>
      </c>
      <c r="C5">
        <v>786.75900000000001</v>
      </c>
      <c r="D5">
        <v>6</v>
      </c>
      <c r="E5">
        <v>0</v>
      </c>
      <c r="F5">
        <v>72.826400000000007</v>
      </c>
      <c r="G5">
        <v>81.159700000000001</v>
      </c>
      <c r="H5">
        <v>89.492999999999995</v>
      </c>
      <c r="I5">
        <v>173.22399999999999</v>
      </c>
      <c r="J5">
        <v>181.55699999999999</v>
      </c>
      <c r="K5">
        <v>88.992999999999995</v>
      </c>
      <c r="L5">
        <v>97.326400000000007</v>
      </c>
      <c r="M5">
        <v>105.66</v>
      </c>
      <c r="N5">
        <v>177.85400000000001</v>
      </c>
      <c r="O5">
        <v>186.18700000000001</v>
      </c>
      <c r="P5">
        <v>0.25</v>
      </c>
      <c r="Q5">
        <v>8.5833300000000001</v>
      </c>
      <c r="R5">
        <v>16.916699999999999</v>
      </c>
      <c r="S5">
        <v>101.295</v>
      </c>
      <c r="T5">
        <v>109.628</v>
      </c>
      <c r="U5">
        <v>0.75</v>
      </c>
      <c r="V5">
        <v>9.0833300000000001</v>
      </c>
      <c r="W5">
        <v>17.416699999999999</v>
      </c>
      <c r="X5">
        <v>133.096</v>
      </c>
      <c r="Y5">
        <v>141.429</v>
      </c>
      <c r="Z5">
        <v>12.075200000000001</v>
      </c>
      <c r="AA5">
        <v>20.4086</v>
      </c>
      <c r="AB5">
        <v>28.741900000000001</v>
      </c>
      <c r="AC5">
        <v>89.242999999999995</v>
      </c>
      <c r="AD5">
        <v>97.576400000000007</v>
      </c>
      <c r="AE5">
        <v>1.25</v>
      </c>
      <c r="AF5">
        <v>9.5833300000000001</v>
      </c>
      <c r="AG5">
        <v>17.916699999999999</v>
      </c>
      <c r="AH5">
        <v>89.492999999999995</v>
      </c>
      <c r="AI5">
        <v>97.826400000000007</v>
      </c>
      <c r="AJ5">
        <v>82.207400000000007</v>
      </c>
      <c r="AK5">
        <v>90.540700000000001</v>
      </c>
      <c r="AL5">
        <v>98.873999999999995</v>
      </c>
      <c r="AM5">
        <v>165.166</v>
      </c>
      <c r="AN5">
        <v>173.499</v>
      </c>
      <c r="AO5">
        <v>0</v>
      </c>
      <c r="AP5">
        <v>8.3333300000000001</v>
      </c>
      <c r="AQ5">
        <v>16.666699999999999</v>
      </c>
      <c r="AR5">
        <v>94.448700000000002</v>
      </c>
      <c r="AS5">
        <v>102.782</v>
      </c>
      <c r="AT5">
        <v>1</v>
      </c>
      <c r="AU5">
        <v>9.3333300000000001</v>
      </c>
      <c r="AV5">
        <v>17.666699999999999</v>
      </c>
      <c r="AW5">
        <v>129.25</v>
      </c>
      <c r="AX5">
        <v>137.583</v>
      </c>
      <c r="AY5">
        <v>2.8058999999999998</v>
      </c>
      <c r="AZ5">
        <v>11.139200000000001</v>
      </c>
      <c r="BA5">
        <v>19.4726</v>
      </c>
      <c r="BB5">
        <v>89.742999999999995</v>
      </c>
      <c r="BC5">
        <v>98.076400000000007</v>
      </c>
      <c r="BD5">
        <v>12.790100000000001</v>
      </c>
      <c r="BE5">
        <v>21.1234</v>
      </c>
      <c r="BF5">
        <v>29.456800000000001</v>
      </c>
      <c r="BG5">
        <v>88.992999999999995</v>
      </c>
      <c r="BH5">
        <v>97.326400000000007</v>
      </c>
      <c r="BI5">
        <v>27.242699999999999</v>
      </c>
      <c r="BJ5">
        <v>35.576000000000001</v>
      </c>
      <c r="BK5">
        <v>43.909399999999998</v>
      </c>
      <c r="BL5">
        <v>105.16</v>
      </c>
      <c r="BM5">
        <v>113.49299999999999</v>
      </c>
      <c r="BN5">
        <v>85.128200000000007</v>
      </c>
      <c r="BO5">
        <v>93.461600000000004</v>
      </c>
      <c r="BP5">
        <v>101.795</v>
      </c>
      <c r="BQ5">
        <v>202.52199999999999</v>
      </c>
      <c r="BR5">
        <v>210.85599999999999</v>
      </c>
      <c r="BS5">
        <v>122.07599999999999</v>
      </c>
      <c r="BT5">
        <v>130.41</v>
      </c>
      <c r="BU5">
        <v>138.74299999999999</v>
      </c>
      <c r="BV5">
        <v>205.52699999999999</v>
      </c>
      <c r="BW5">
        <v>213.86</v>
      </c>
      <c r="BX5">
        <v>73.076400000000007</v>
      </c>
      <c r="BY5">
        <v>81.409700000000001</v>
      </c>
      <c r="BZ5">
        <v>89.742999999999995</v>
      </c>
      <c r="CA5">
        <v>159.19300000000001</v>
      </c>
      <c r="CB5">
        <v>167.52699999999999</v>
      </c>
      <c r="CC5">
        <v>73.326400000000007</v>
      </c>
      <c r="CD5">
        <v>81.659700000000001</v>
      </c>
      <c r="CE5">
        <v>89.992999999999995</v>
      </c>
      <c r="CF5">
        <v>164.25700000000001</v>
      </c>
      <c r="CG5">
        <v>172.59100000000001</v>
      </c>
      <c r="CH5">
        <v>0.5</v>
      </c>
      <c r="CI5">
        <v>8.8333300000000001</v>
      </c>
      <c r="CJ5">
        <v>17.166699999999999</v>
      </c>
      <c r="CK5">
        <v>98.373999999999995</v>
      </c>
      <c r="CL5">
        <v>106.70699999999999</v>
      </c>
      <c r="CM5">
        <v>78.281999999999996</v>
      </c>
      <c r="CN5">
        <v>86.615300000000005</v>
      </c>
      <c r="CO5">
        <v>94.948700000000002</v>
      </c>
      <c r="CP5">
        <v>200.75700000000001</v>
      </c>
      <c r="CQ5">
        <v>209.09</v>
      </c>
      <c r="CR5">
        <v>121.82599999999999</v>
      </c>
      <c r="CS5">
        <v>130.16</v>
      </c>
      <c r="CT5">
        <v>138.49299999999999</v>
      </c>
      <c r="CU5">
        <v>232.38200000000001</v>
      </c>
      <c r="CV5">
        <v>240.71600000000001</v>
      </c>
      <c r="CW5">
        <v>73.576400000000007</v>
      </c>
      <c r="CX5">
        <v>81.909700000000001</v>
      </c>
      <c r="CY5">
        <v>90.242999999999995</v>
      </c>
      <c r="CZ5">
        <v>153.119</v>
      </c>
      <c r="DA5">
        <v>161.453</v>
      </c>
    </row>
    <row r="6" spans="1:105" x14ac:dyDescent="0.25">
      <c r="A6">
        <v>4</v>
      </c>
      <c r="B6" t="s">
        <v>62</v>
      </c>
      <c r="C6">
        <v>869.44600000000003</v>
      </c>
      <c r="D6">
        <v>1049</v>
      </c>
      <c r="E6">
        <v>9.6348199999999993E-5</v>
      </c>
      <c r="F6">
        <v>1</v>
      </c>
      <c r="G6">
        <v>9.3333300000000001</v>
      </c>
      <c r="H6">
        <v>17.666699999999999</v>
      </c>
      <c r="I6">
        <v>112.17100000000001</v>
      </c>
      <c r="J6">
        <v>120.504</v>
      </c>
      <c r="K6">
        <v>96.782300000000006</v>
      </c>
      <c r="L6">
        <v>105.116</v>
      </c>
      <c r="M6">
        <v>113.449</v>
      </c>
      <c r="N6">
        <v>177.97200000000001</v>
      </c>
      <c r="O6">
        <v>186.30500000000001</v>
      </c>
      <c r="P6">
        <v>0.5</v>
      </c>
      <c r="Q6">
        <v>8.8333300000000001</v>
      </c>
      <c r="R6">
        <v>17.166699999999999</v>
      </c>
      <c r="S6">
        <v>116.88800000000001</v>
      </c>
      <c r="T6">
        <v>125.22199999999999</v>
      </c>
      <c r="U6">
        <v>97.032300000000006</v>
      </c>
      <c r="V6">
        <v>105.366</v>
      </c>
      <c r="W6">
        <v>113.699</v>
      </c>
      <c r="X6">
        <v>187.65799999999999</v>
      </c>
      <c r="Y6">
        <v>195.99199999999999</v>
      </c>
      <c r="Z6">
        <v>0.25</v>
      </c>
      <c r="AA6">
        <v>8.5833300000000001</v>
      </c>
      <c r="AB6">
        <v>16.916699999999999</v>
      </c>
      <c r="AC6">
        <v>123.416</v>
      </c>
      <c r="AD6">
        <v>131.749</v>
      </c>
      <c r="AE6">
        <v>1.58948</v>
      </c>
      <c r="AF6">
        <v>9.9228100000000001</v>
      </c>
      <c r="AG6">
        <v>18.2561</v>
      </c>
      <c r="AH6">
        <v>107.999</v>
      </c>
      <c r="AI6">
        <v>116.333</v>
      </c>
      <c r="AJ6">
        <v>55.277500000000003</v>
      </c>
      <c r="AK6">
        <v>63.610799999999998</v>
      </c>
      <c r="AL6">
        <v>71.944199999999995</v>
      </c>
      <c r="AM6">
        <v>150.69</v>
      </c>
      <c r="AN6">
        <v>159.023</v>
      </c>
      <c r="AO6">
        <v>1.83948</v>
      </c>
      <c r="AP6">
        <v>10.172800000000001</v>
      </c>
      <c r="AQ6">
        <v>18.5061</v>
      </c>
      <c r="AR6">
        <v>107.749</v>
      </c>
      <c r="AS6">
        <v>116.083</v>
      </c>
      <c r="AT6">
        <v>1.25</v>
      </c>
      <c r="AU6">
        <v>9.5833300000000001</v>
      </c>
      <c r="AV6">
        <v>17.916699999999999</v>
      </c>
      <c r="AW6">
        <v>110.41800000000001</v>
      </c>
      <c r="AX6">
        <v>118.751</v>
      </c>
      <c r="AY6">
        <v>0</v>
      </c>
      <c r="AZ6">
        <v>8.3333300000000001</v>
      </c>
      <c r="BA6">
        <v>16.666699999999999</v>
      </c>
      <c r="BB6">
        <v>79.865600000000001</v>
      </c>
      <c r="BC6">
        <v>88.198899999999995</v>
      </c>
      <c r="BD6">
        <v>97.782300000000006</v>
      </c>
      <c r="BE6">
        <v>106.116</v>
      </c>
      <c r="BF6">
        <v>114.449</v>
      </c>
      <c r="BG6">
        <v>203.56</v>
      </c>
      <c r="BH6">
        <v>211.893</v>
      </c>
      <c r="BI6">
        <v>26.235199999999999</v>
      </c>
      <c r="BJ6">
        <v>34.568600000000004</v>
      </c>
      <c r="BK6">
        <v>42.901899999999998</v>
      </c>
      <c r="BL6">
        <v>107.499</v>
      </c>
      <c r="BM6">
        <v>115.833</v>
      </c>
      <c r="BN6">
        <v>100.72199999999999</v>
      </c>
      <c r="BO6">
        <v>109.05500000000001</v>
      </c>
      <c r="BP6">
        <v>117.38800000000001</v>
      </c>
      <c r="BQ6">
        <v>225.018</v>
      </c>
      <c r="BR6">
        <v>233.352</v>
      </c>
      <c r="BS6">
        <v>2.08948</v>
      </c>
      <c r="BT6">
        <v>10.422800000000001</v>
      </c>
      <c r="BU6">
        <v>18.7561</v>
      </c>
      <c r="BV6">
        <v>107.249</v>
      </c>
      <c r="BW6">
        <v>115.583</v>
      </c>
      <c r="BX6">
        <v>107.249</v>
      </c>
      <c r="BY6">
        <v>115.583</v>
      </c>
      <c r="BZ6">
        <v>123.916</v>
      </c>
      <c r="CA6">
        <v>197.05500000000001</v>
      </c>
      <c r="CB6">
        <v>205.38800000000001</v>
      </c>
      <c r="CC6">
        <v>97.532300000000006</v>
      </c>
      <c r="CD6">
        <v>105.866</v>
      </c>
      <c r="CE6">
        <v>114.199</v>
      </c>
      <c r="CF6">
        <v>180.648</v>
      </c>
      <c r="CG6">
        <v>188.982</v>
      </c>
      <c r="CH6">
        <v>0.75</v>
      </c>
      <c r="CI6">
        <v>9.0833300000000001</v>
      </c>
      <c r="CJ6">
        <v>17.416699999999999</v>
      </c>
      <c r="CK6">
        <v>71.444199999999995</v>
      </c>
      <c r="CL6">
        <v>79.777500000000003</v>
      </c>
      <c r="CM6">
        <v>96.532300000000006</v>
      </c>
      <c r="CN6">
        <v>104.866</v>
      </c>
      <c r="CO6">
        <v>113.199</v>
      </c>
      <c r="CP6">
        <v>169.85400000000001</v>
      </c>
      <c r="CQ6">
        <v>178.18700000000001</v>
      </c>
      <c r="CR6">
        <v>97.282300000000006</v>
      </c>
      <c r="CS6">
        <v>105.616</v>
      </c>
      <c r="CT6">
        <v>113.949</v>
      </c>
      <c r="CU6">
        <v>190.34200000000001</v>
      </c>
      <c r="CV6">
        <v>198.67500000000001</v>
      </c>
      <c r="CW6">
        <v>63.698900000000002</v>
      </c>
      <c r="CX6">
        <v>72.032300000000006</v>
      </c>
      <c r="CY6">
        <v>80.365600000000001</v>
      </c>
      <c r="CZ6">
        <v>195.43600000000001</v>
      </c>
      <c r="DA6">
        <v>203.76900000000001</v>
      </c>
    </row>
    <row r="7" spans="1:105" x14ac:dyDescent="0.25">
      <c r="A7">
        <v>5</v>
      </c>
      <c r="B7" t="s">
        <v>62</v>
      </c>
      <c r="C7">
        <v>944.33699999999999</v>
      </c>
      <c r="D7">
        <v>3</v>
      </c>
      <c r="E7">
        <v>8.9952599999999997E-5</v>
      </c>
      <c r="F7">
        <v>15.049099999999999</v>
      </c>
      <c r="G7">
        <v>23.382400000000001</v>
      </c>
      <c r="H7">
        <v>31.715699999999998</v>
      </c>
      <c r="I7">
        <v>130.78299999999999</v>
      </c>
      <c r="J7">
        <v>139.11600000000001</v>
      </c>
      <c r="K7">
        <v>104.916</v>
      </c>
      <c r="L7">
        <v>113.249</v>
      </c>
      <c r="M7">
        <v>121.58199999999999</v>
      </c>
      <c r="N7">
        <v>202.96600000000001</v>
      </c>
      <c r="O7">
        <v>211.29900000000001</v>
      </c>
      <c r="P7">
        <v>1.5</v>
      </c>
      <c r="Q7">
        <v>9.8333300000000001</v>
      </c>
      <c r="R7">
        <v>18.166699999999999</v>
      </c>
      <c r="S7">
        <v>115.786</v>
      </c>
      <c r="T7">
        <v>124.12</v>
      </c>
      <c r="U7">
        <v>1.75</v>
      </c>
      <c r="V7">
        <v>10.083299999999999</v>
      </c>
      <c r="W7">
        <v>18.416699999999999</v>
      </c>
      <c r="X7">
        <v>116.036</v>
      </c>
      <c r="Y7">
        <v>124.37</v>
      </c>
      <c r="Z7">
        <v>0</v>
      </c>
      <c r="AA7">
        <v>8.3333300000000001</v>
      </c>
      <c r="AB7">
        <v>16.666699999999999</v>
      </c>
      <c r="AC7">
        <v>84.799499999999995</v>
      </c>
      <c r="AD7">
        <v>93.132900000000006</v>
      </c>
      <c r="AE7">
        <v>4.6861499999999996</v>
      </c>
      <c r="AF7">
        <v>13.019500000000001</v>
      </c>
      <c r="AG7">
        <v>21.352799999999998</v>
      </c>
      <c r="AH7">
        <v>123.111</v>
      </c>
      <c r="AI7">
        <v>131.44399999999999</v>
      </c>
      <c r="AJ7">
        <v>1</v>
      </c>
      <c r="AK7">
        <v>9.3333300000000001</v>
      </c>
      <c r="AL7">
        <v>17.666699999999999</v>
      </c>
      <c r="AM7">
        <v>74.696299999999994</v>
      </c>
      <c r="AN7">
        <v>83.029700000000005</v>
      </c>
      <c r="AO7">
        <v>0.75</v>
      </c>
      <c r="AP7">
        <v>9.0833300000000001</v>
      </c>
      <c r="AQ7">
        <v>17.416699999999999</v>
      </c>
      <c r="AR7">
        <v>126.959</v>
      </c>
      <c r="AS7">
        <v>135.292</v>
      </c>
      <c r="AT7">
        <v>0.25</v>
      </c>
      <c r="AU7">
        <v>8.5833300000000001</v>
      </c>
      <c r="AV7">
        <v>16.916699999999999</v>
      </c>
      <c r="AW7">
        <v>131.953</v>
      </c>
      <c r="AX7">
        <v>140.286</v>
      </c>
      <c r="AY7">
        <v>1.25</v>
      </c>
      <c r="AZ7">
        <v>9.5833300000000001</v>
      </c>
      <c r="BA7">
        <v>17.916699999999999</v>
      </c>
      <c r="BB7">
        <v>116.59399999999999</v>
      </c>
      <c r="BC7">
        <v>124.92700000000001</v>
      </c>
      <c r="BD7">
        <v>114.616</v>
      </c>
      <c r="BE7">
        <v>122.95</v>
      </c>
      <c r="BF7">
        <v>131.28299999999999</v>
      </c>
      <c r="BG7">
        <v>207.17</v>
      </c>
      <c r="BH7">
        <v>215.50299999999999</v>
      </c>
      <c r="BI7">
        <v>0.5</v>
      </c>
      <c r="BJ7">
        <v>8.8333300000000001</v>
      </c>
      <c r="BK7">
        <v>17.166699999999999</v>
      </c>
      <c r="BL7">
        <v>121.08199999999999</v>
      </c>
      <c r="BM7">
        <v>129.416</v>
      </c>
      <c r="BN7">
        <v>101.96599999999999</v>
      </c>
      <c r="BO7">
        <v>110.3</v>
      </c>
      <c r="BP7">
        <v>118.633</v>
      </c>
      <c r="BQ7">
        <v>180.60300000000001</v>
      </c>
      <c r="BR7">
        <v>188.93700000000001</v>
      </c>
      <c r="BS7">
        <v>101.46599999999999</v>
      </c>
      <c r="BT7">
        <v>109.8</v>
      </c>
      <c r="BU7">
        <v>118.133</v>
      </c>
      <c r="BV7">
        <v>217.39599999999999</v>
      </c>
      <c r="BW7">
        <v>225.72900000000001</v>
      </c>
      <c r="BX7">
        <v>68.632900000000006</v>
      </c>
      <c r="BY7">
        <v>76.966200000000001</v>
      </c>
      <c r="BZ7">
        <v>85.299499999999995</v>
      </c>
      <c r="CA7">
        <v>147.084</v>
      </c>
      <c r="CB7">
        <v>155.417</v>
      </c>
      <c r="CC7">
        <v>106.944</v>
      </c>
      <c r="CD7">
        <v>115.27800000000001</v>
      </c>
      <c r="CE7">
        <v>123.611</v>
      </c>
      <c r="CF7">
        <v>199.88499999999999</v>
      </c>
      <c r="CG7">
        <v>208.21799999999999</v>
      </c>
      <c r="CH7">
        <v>58.529699999999998</v>
      </c>
      <c r="CI7">
        <v>66.863</v>
      </c>
      <c r="CJ7">
        <v>75.196299999999994</v>
      </c>
      <c r="CK7">
        <v>182.49</v>
      </c>
      <c r="CL7">
        <v>190.82400000000001</v>
      </c>
      <c r="CM7">
        <v>110.792</v>
      </c>
      <c r="CN7">
        <v>119.125</v>
      </c>
      <c r="CO7">
        <v>127.459</v>
      </c>
      <c r="CP7">
        <v>220.38800000000001</v>
      </c>
      <c r="CQ7">
        <v>228.721</v>
      </c>
      <c r="CR7">
        <v>115.786</v>
      </c>
      <c r="CS7">
        <v>124.12</v>
      </c>
      <c r="CT7">
        <v>132.453</v>
      </c>
      <c r="CU7">
        <v>196.01900000000001</v>
      </c>
      <c r="CV7">
        <v>204.35300000000001</v>
      </c>
      <c r="CW7">
        <v>101.71599999999999</v>
      </c>
      <c r="CX7">
        <v>110.05</v>
      </c>
      <c r="CY7">
        <v>118.383</v>
      </c>
      <c r="CZ7">
        <v>214.733</v>
      </c>
      <c r="DA7">
        <v>223.066</v>
      </c>
    </row>
    <row r="8" spans="1:105" x14ac:dyDescent="0.25">
      <c r="A8">
        <v>6</v>
      </c>
      <c r="B8" t="s">
        <v>62</v>
      </c>
      <c r="C8">
        <v>774.303</v>
      </c>
      <c r="D8">
        <v>124</v>
      </c>
      <c r="E8">
        <v>9.6491700000000003E-5</v>
      </c>
      <c r="F8">
        <v>0.75</v>
      </c>
      <c r="G8">
        <v>9.0833300000000001</v>
      </c>
      <c r="H8">
        <v>17.416699999999999</v>
      </c>
      <c r="I8">
        <v>113.97499999999999</v>
      </c>
      <c r="J8">
        <v>122.30800000000001</v>
      </c>
      <c r="K8">
        <v>1.25</v>
      </c>
      <c r="L8">
        <v>9.5833300000000001</v>
      </c>
      <c r="M8">
        <v>17.916699999999999</v>
      </c>
      <c r="N8">
        <v>68.864800000000002</v>
      </c>
      <c r="O8">
        <v>77.198099999999997</v>
      </c>
      <c r="P8">
        <v>4.46828</v>
      </c>
      <c r="Q8">
        <v>12.801600000000001</v>
      </c>
      <c r="R8">
        <v>21.134899999999998</v>
      </c>
      <c r="S8">
        <v>102.01</v>
      </c>
      <c r="T8">
        <v>110.343</v>
      </c>
      <c r="U8">
        <v>2</v>
      </c>
      <c r="V8">
        <v>10.333299999999999</v>
      </c>
      <c r="W8">
        <v>18.666699999999999</v>
      </c>
      <c r="X8">
        <v>102.26</v>
      </c>
      <c r="Y8">
        <v>110.593</v>
      </c>
      <c r="Z8">
        <v>1.5</v>
      </c>
      <c r="AA8">
        <v>9.8333300000000001</v>
      </c>
      <c r="AB8">
        <v>18.166699999999999</v>
      </c>
      <c r="AC8">
        <v>105.21599999999999</v>
      </c>
      <c r="AD8">
        <v>113.54900000000001</v>
      </c>
      <c r="AE8">
        <v>1.75</v>
      </c>
      <c r="AF8">
        <v>10.083299999999999</v>
      </c>
      <c r="AG8">
        <v>18.416699999999999</v>
      </c>
      <c r="AH8">
        <v>131.93899999999999</v>
      </c>
      <c r="AI8">
        <v>140.27199999999999</v>
      </c>
      <c r="AJ8">
        <v>0.5</v>
      </c>
      <c r="AK8">
        <v>8.8333300000000001</v>
      </c>
      <c r="AL8">
        <v>17.166699999999999</v>
      </c>
      <c r="AM8">
        <v>82.383300000000006</v>
      </c>
      <c r="AN8">
        <v>90.7166</v>
      </c>
      <c r="AO8">
        <v>55.282400000000003</v>
      </c>
      <c r="AP8">
        <v>63.615699999999997</v>
      </c>
      <c r="AQ8">
        <v>71.949100000000001</v>
      </c>
      <c r="AR8">
        <v>152.49</v>
      </c>
      <c r="AS8">
        <v>160.82300000000001</v>
      </c>
      <c r="AT8">
        <v>0</v>
      </c>
      <c r="AU8">
        <v>8.3333300000000001</v>
      </c>
      <c r="AV8">
        <v>16.666699999999999</v>
      </c>
      <c r="AW8">
        <v>84.5929</v>
      </c>
      <c r="AX8">
        <v>92.926299999999998</v>
      </c>
      <c r="AY8">
        <v>61.397399999999998</v>
      </c>
      <c r="AZ8">
        <v>69.730800000000002</v>
      </c>
      <c r="BA8">
        <v>78.064099999999996</v>
      </c>
      <c r="BB8">
        <v>142.458</v>
      </c>
      <c r="BC8">
        <v>150.791</v>
      </c>
      <c r="BD8">
        <v>101.76</v>
      </c>
      <c r="BE8">
        <v>110.093</v>
      </c>
      <c r="BF8">
        <v>118.426</v>
      </c>
      <c r="BG8">
        <v>183.72800000000001</v>
      </c>
      <c r="BH8">
        <v>192.06100000000001</v>
      </c>
      <c r="BI8">
        <v>52.698099999999997</v>
      </c>
      <c r="BJ8">
        <v>61.031500000000001</v>
      </c>
      <c r="BK8">
        <v>69.364800000000002</v>
      </c>
      <c r="BL8">
        <v>165.48400000000001</v>
      </c>
      <c r="BM8">
        <v>173.81800000000001</v>
      </c>
      <c r="BN8">
        <v>102.01</v>
      </c>
      <c r="BO8">
        <v>110.343</v>
      </c>
      <c r="BP8">
        <v>118.676</v>
      </c>
      <c r="BQ8">
        <v>219.042</v>
      </c>
      <c r="BR8">
        <v>227.376</v>
      </c>
      <c r="BS8">
        <v>101.26</v>
      </c>
      <c r="BT8">
        <v>109.593</v>
      </c>
      <c r="BU8">
        <v>117.926</v>
      </c>
      <c r="BV8">
        <v>193.179</v>
      </c>
      <c r="BW8">
        <v>201.512</v>
      </c>
      <c r="BX8">
        <v>101.51</v>
      </c>
      <c r="BY8">
        <v>109.843</v>
      </c>
      <c r="BZ8">
        <v>118.176</v>
      </c>
      <c r="CA8">
        <v>179.47900000000001</v>
      </c>
      <c r="CB8">
        <v>187.81200000000001</v>
      </c>
      <c r="CC8">
        <v>130.64099999999999</v>
      </c>
      <c r="CD8">
        <v>138.97499999999999</v>
      </c>
      <c r="CE8">
        <v>147.30799999999999</v>
      </c>
      <c r="CF8">
        <v>203.53200000000001</v>
      </c>
      <c r="CG8">
        <v>211.86500000000001</v>
      </c>
      <c r="CH8">
        <v>66.2166</v>
      </c>
      <c r="CI8">
        <v>74.55</v>
      </c>
      <c r="CJ8">
        <v>82.883300000000006</v>
      </c>
      <c r="CK8">
        <v>194.387</v>
      </c>
      <c r="CL8">
        <v>202.72</v>
      </c>
      <c r="CM8">
        <v>1</v>
      </c>
      <c r="CN8">
        <v>9.3333300000000001</v>
      </c>
      <c r="CO8">
        <v>17.666699999999999</v>
      </c>
      <c r="CP8">
        <v>71.449100000000001</v>
      </c>
      <c r="CQ8">
        <v>79.782399999999996</v>
      </c>
      <c r="CR8">
        <v>68.426299999999998</v>
      </c>
      <c r="CS8">
        <v>76.759600000000006</v>
      </c>
      <c r="CT8">
        <v>85.0929</v>
      </c>
      <c r="CU8">
        <v>194.03700000000001</v>
      </c>
      <c r="CV8">
        <v>202.37</v>
      </c>
      <c r="CW8">
        <v>0.25</v>
      </c>
      <c r="CX8">
        <v>8.5833300000000001</v>
      </c>
      <c r="CY8">
        <v>16.916699999999999</v>
      </c>
      <c r="CZ8">
        <v>77.564099999999996</v>
      </c>
      <c r="DA8">
        <v>85.897400000000005</v>
      </c>
    </row>
    <row r="9" spans="1:105" x14ac:dyDescent="0.25">
      <c r="A9">
        <v>7</v>
      </c>
      <c r="B9" t="s">
        <v>62</v>
      </c>
      <c r="C9">
        <v>700.77200000000005</v>
      </c>
      <c r="D9">
        <v>12</v>
      </c>
      <c r="E9">
        <v>8.2245599999999997E-5</v>
      </c>
      <c r="F9">
        <v>0.75</v>
      </c>
      <c r="G9">
        <v>9.0833300000000001</v>
      </c>
      <c r="H9">
        <v>17.416699999999999</v>
      </c>
      <c r="I9">
        <v>73.5488</v>
      </c>
      <c r="J9">
        <v>81.882099999999994</v>
      </c>
      <c r="K9">
        <v>0</v>
      </c>
      <c r="L9">
        <v>8.3333300000000001</v>
      </c>
      <c r="M9">
        <v>16.666699999999999</v>
      </c>
      <c r="N9">
        <v>74.309899999999999</v>
      </c>
      <c r="O9">
        <v>82.643199999999993</v>
      </c>
      <c r="P9">
        <v>1</v>
      </c>
      <c r="Q9">
        <v>9.3333300000000001</v>
      </c>
      <c r="R9">
        <v>17.666699999999999</v>
      </c>
      <c r="S9">
        <v>110.053</v>
      </c>
      <c r="T9">
        <v>118.386</v>
      </c>
      <c r="U9">
        <v>1.75</v>
      </c>
      <c r="V9">
        <v>10.083299999999999</v>
      </c>
      <c r="W9">
        <v>18.416699999999999</v>
      </c>
      <c r="X9">
        <v>116.32299999999999</v>
      </c>
      <c r="Y9">
        <v>124.65600000000001</v>
      </c>
      <c r="Z9">
        <v>104.471</v>
      </c>
      <c r="AA9">
        <v>112.80500000000001</v>
      </c>
      <c r="AB9">
        <v>121.13800000000001</v>
      </c>
      <c r="AC9">
        <v>182.24199999999999</v>
      </c>
      <c r="AD9">
        <v>190.57499999999999</v>
      </c>
      <c r="AE9">
        <v>2.4553699999999998</v>
      </c>
      <c r="AF9">
        <v>10.7887</v>
      </c>
      <c r="AG9">
        <v>19.122</v>
      </c>
      <c r="AH9">
        <v>104.471</v>
      </c>
      <c r="AI9">
        <v>112.80500000000001</v>
      </c>
      <c r="AJ9">
        <v>0.5</v>
      </c>
      <c r="AK9">
        <v>8.8333300000000001</v>
      </c>
      <c r="AL9">
        <v>17.166699999999999</v>
      </c>
      <c r="AM9">
        <v>71.327100000000002</v>
      </c>
      <c r="AN9">
        <v>79.660499999999999</v>
      </c>
      <c r="AO9">
        <v>1.5</v>
      </c>
      <c r="AP9">
        <v>9.8333300000000001</v>
      </c>
      <c r="AQ9">
        <v>18.166699999999999</v>
      </c>
      <c r="AR9">
        <v>112.816</v>
      </c>
      <c r="AS9">
        <v>121.15</v>
      </c>
      <c r="AT9">
        <v>90.976600000000005</v>
      </c>
      <c r="AU9">
        <v>99.309899999999999</v>
      </c>
      <c r="AV9">
        <v>107.643</v>
      </c>
      <c r="AW9">
        <v>204.953</v>
      </c>
      <c r="AX9">
        <v>213.286</v>
      </c>
      <c r="AY9">
        <v>56.819000000000003</v>
      </c>
      <c r="AZ9">
        <v>65.152299999999997</v>
      </c>
      <c r="BA9">
        <v>73.485699999999994</v>
      </c>
      <c r="BB9">
        <v>188.65700000000001</v>
      </c>
      <c r="BC9">
        <v>196.99</v>
      </c>
      <c r="BD9">
        <v>57.382100000000001</v>
      </c>
      <c r="BE9">
        <v>65.715400000000002</v>
      </c>
      <c r="BF9">
        <v>74.0488</v>
      </c>
      <c r="BG9">
        <v>139.30600000000001</v>
      </c>
      <c r="BH9">
        <v>147.63900000000001</v>
      </c>
      <c r="BI9">
        <v>58.1432</v>
      </c>
      <c r="BJ9">
        <v>66.476600000000005</v>
      </c>
      <c r="BK9">
        <v>74.809899999999999</v>
      </c>
      <c r="BL9">
        <v>141.267</v>
      </c>
      <c r="BM9">
        <v>149.6</v>
      </c>
      <c r="BN9">
        <v>93.886499999999998</v>
      </c>
      <c r="BO9">
        <v>102.22</v>
      </c>
      <c r="BP9">
        <v>110.553</v>
      </c>
      <c r="BQ9">
        <v>222.05099999999999</v>
      </c>
      <c r="BR9">
        <v>230.38399999999999</v>
      </c>
      <c r="BS9">
        <v>100.15600000000001</v>
      </c>
      <c r="BT9">
        <v>108.489</v>
      </c>
      <c r="BU9">
        <v>116.82299999999999</v>
      </c>
      <c r="BV9">
        <v>184.91800000000001</v>
      </c>
      <c r="BW9">
        <v>193.251</v>
      </c>
      <c r="BX9">
        <v>0.25</v>
      </c>
      <c r="BY9">
        <v>8.5833300000000001</v>
      </c>
      <c r="BZ9">
        <v>16.916699999999999</v>
      </c>
      <c r="CA9">
        <v>120.63800000000001</v>
      </c>
      <c r="CB9">
        <v>128.971</v>
      </c>
      <c r="CC9">
        <v>91.226600000000005</v>
      </c>
      <c r="CD9">
        <v>99.559899999999999</v>
      </c>
      <c r="CE9">
        <v>107.893</v>
      </c>
      <c r="CF9">
        <v>162.90100000000001</v>
      </c>
      <c r="CG9">
        <v>171.23400000000001</v>
      </c>
      <c r="CH9">
        <v>55.160499999999999</v>
      </c>
      <c r="CI9">
        <v>63.4938</v>
      </c>
      <c r="CJ9">
        <v>71.827100000000002</v>
      </c>
      <c r="CK9">
        <v>165.20099999999999</v>
      </c>
      <c r="CL9">
        <v>173.53399999999999</v>
      </c>
      <c r="CM9">
        <v>96.649699999999996</v>
      </c>
      <c r="CN9">
        <v>104.983</v>
      </c>
      <c r="CO9">
        <v>113.316</v>
      </c>
      <c r="CP9">
        <v>190.22499999999999</v>
      </c>
      <c r="CQ9">
        <v>198.559</v>
      </c>
      <c r="CR9">
        <v>2</v>
      </c>
      <c r="CS9">
        <v>10.333299999999999</v>
      </c>
      <c r="CT9">
        <v>18.666699999999999</v>
      </c>
      <c r="CU9">
        <v>105.735</v>
      </c>
      <c r="CV9">
        <v>114.068</v>
      </c>
      <c r="CW9">
        <v>1.25</v>
      </c>
      <c r="CX9">
        <v>9.5833300000000001</v>
      </c>
      <c r="CY9">
        <v>17.916699999999999</v>
      </c>
      <c r="CZ9">
        <v>72.985699999999994</v>
      </c>
      <c r="DA9">
        <v>81.319000000000003</v>
      </c>
    </row>
    <row r="10" spans="1:105" x14ac:dyDescent="0.25">
      <c r="A10">
        <v>8</v>
      </c>
      <c r="B10" t="s">
        <v>62</v>
      </c>
      <c r="C10">
        <v>942.90700000000004</v>
      </c>
      <c r="D10">
        <v>148</v>
      </c>
      <c r="E10">
        <v>9.3031500000000005E-5</v>
      </c>
      <c r="F10">
        <v>4.9841800000000003</v>
      </c>
      <c r="G10">
        <v>13.317500000000001</v>
      </c>
      <c r="H10">
        <v>21.6508</v>
      </c>
      <c r="I10">
        <v>120.11199999999999</v>
      </c>
      <c r="J10">
        <v>128.44499999999999</v>
      </c>
      <c r="K10">
        <v>1.5</v>
      </c>
      <c r="L10">
        <v>9.8333300000000001</v>
      </c>
      <c r="M10">
        <v>18.166699999999999</v>
      </c>
      <c r="N10">
        <v>130.929</v>
      </c>
      <c r="O10">
        <v>139.262</v>
      </c>
      <c r="P10">
        <v>1.25</v>
      </c>
      <c r="Q10">
        <v>9.5833300000000001</v>
      </c>
      <c r="R10">
        <v>17.916699999999999</v>
      </c>
      <c r="S10">
        <v>126.087</v>
      </c>
      <c r="T10">
        <v>134.42099999999999</v>
      </c>
      <c r="U10">
        <v>10.9975</v>
      </c>
      <c r="V10">
        <v>19.3309</v>
      </c>
      <c r="W10">
        <v>27.664200000000001</v>
      </c>
      <c r="X10">
        <v>119.86199999999999</v>
      </c>
      <c r="Y10">
        <v>128.19499999999999</v>
      </c>
      <c r="Z10">
        <v>1</v>
      </c>
      <c r="AA10">
        <v>9.3333300000000001</v>
      </c>
      <c r="AB10">
        <v>17.666699999999999</v>
      </c>
      <c r="AC10">
        <v>91.650899999999993</v>
      </c>
      <c r="AD10">
        <v>99.984200000000001</v>
      </c>
      <c r="AE10">
        <v>0.25</v>
      </c>
      <c r="AF10">
        <v>8.5833300000000001</v>
      </c>
      <c r="AG10">
        <v>16.916699999999999</v>
      </c>
      <c r="AH10">
        <v>93.314499999999995</v>
      </c>
      <c r="AI10">
        <v>101.648</v>
      </c>
      <c r="AJ10">
        <v>0.75</v>
      </c>
      <c r="AK10">
        <v>9.0833300000000001</v>
      </c>
      <c r="AL10">
        <v>17.416699999999999</v>
      </c>
      <c r="AM10">
        <v>99.1999</v>
      </c>
      <c r="AN10">
        <v>107.533</v>
      </c>
      <c r="AO10">
        <v>119.86199999999999</v>
      </c>
      <c r="AP10">
        <v>128.19499999999999</v>
      </c>
      <c r="AQ10">
        <v>136.529</v>
      </c>
      <c r="AR10">
        <v>240.33</v>
      </c>
      <c r="AS10">
        <v>248.66300000000001</v>
      </c>
      <c r="AT10">
        <v>0.5</v>
      </c>
      <c r="AU10">
        <v>8.8333300000000001</v>
      </c>
      <c r="AV10">
        <v>17.166699999999999</v>
      </c>
      <c r="AW10">
        <v>98.915899999999993</v>
      </c>
      <c r="AX10">
        <v>107.249</v>
      </c>
      <c r="AY10">
        <v>0</v>
      </c>
      <c r="AZ10">
        <v>8.3333300000000001</v>
      </c>
      <c r="BA10">
        <v>16.666699999999999</v>
      </c>
      <c r="BB10">
        <v>102.19499999999999</v>
      </c>
      <c r="BC10">
        <v>110.529</v>
      </c>
      <c r="BD10">
        <v>119.36199999999999</v>
      </c>
      <c r="BE10">
        <v>127.69499999999999</v>
      </c>
      <c r="BF10">
        <v>136.029</v>
      </c>
      <c r="BG10">
        <v>205.935</v>
      </c>
      <c r="BH10">
        <v>214.268</v>
      </c>
      <c r="BI10">
        <v>119.61199999999999</v>
      </c>
      <c r="BJ10">
        <v>127.94499999999999</v>
      </c>
      <c r="BK10">
        <v>136.279</v>
      </c>
      <c r="BL10">
        <v>237.548</v>
      </c>
      <c r="BM10">
        <v>245.88200000000001</v>
      </c>
      <c r="BN10">
        <v>119.11199999999999</v>
      </c>
      <c r="BO10">
        <v>127.44499999999999</v>
      </c>
      <c r="BP10">
        <v>135.779</v>
      </c>
      <c r="BQ10">
        <v>198.94800000000001</v>
      </c>
      <c r="BR10">
        <v>207.28100000000001</v>
      </c>
      <c r="BS10">
        <v>118.86199999999999</v>
      </c>
      <c r="BT10">
        <v>127.19499999999999</v>
      </c>
      <c r="BU10">
        <v>135.529</v>
      </c>
      <c r="BV10">
        <v>243.97399999999999</v>
      </c>
      <c r="BW10">
        <v>252.30799999999999</v>
      </c>
      <c r="BX10">
        <v>75.484200000000001</v>
      </c>
      <c r="BY10">
        <v>83.817599999999999</v>
      </c>
      <c r="BZ10">
        <v>92.150899999999993</v>
      </c>
      <c r="CA10">
        <v>170.33</v>
      </c>
      <c r="CB10">
        <v>178.66300000000001</v>
      </c>
      <c r="CC10">
        <v>77.147800000000004</v>
      </c>
      <c r="CD10">
        <v>85.481099999999998</v>
      </c>
      <c r="CE10">
        <v>93.814499999999995</v>
      </c>
      <c r="CF10">
        <v>206.708</v>
      </c>
      <c r="CG10">
        <v>215.042</v>
      </c>
      <c r="CH10">
        <v>83.033299999999997</v>
      </c>
      <c r="CI10">
        <v>91.366600000000005</v>
      </c>
      <c r="CJ10">
        <v>99.6999</v>
      </c>
      <c r="CK10">
        <v>161.55000000000001</v>
      </c>
      <c r="CL10">
        <v>169.88300000000001</v>
      </c>
      <c r="CM10">
        <v>1.82209</v>
      </c>
      <c r="CN10">
        <v>10.1554</v>
      </c>
      <c r="CO10">
        <v>18.488800000000001</v>
      </c>
      <c r="CP10">
        <v>124.589</v>
      </c>
      <c r="CQ10">
        <v>132.923</v>
      </c>
      <c r="CR10">
        <v>82.749300000000005</v>
      </c>
      <c r="CS10">
        <v>91.082599999999999</v>
      </c>
      <c r="CT10">
        <v>99.415899999999993</v>
      </c>
      <c r="CU10">
        <v>209.36799999999999</v>
      </c>
      <c r="CV10">
        <v>217.702</v>
      </c>
      <c r="CW10">
        <v>86.028599999999997</v>
      </c>
      <c r="CX10">
        <v>94.361999999999995</v>
      </c>
      <c r="CY10">
        <v>102.69499999999999</v>
      </c>
      <c r="CZ10">
        <v>197.14400000000001</v>
      </c>
      <c r="DA10">
        <v>205.47800000000001</v>
      </c>
    </row>
    <row r="11" spans="1:105" x14ac:dyDescent="0.25">
      <c r="A11">
        <v>9</v>
      </c>
      <c r="B11" t="s">
        <v>62</v>
      </c>
      <c r="C11">
        <v>881.68299999999999</v>
      </c>
      <c r="D11">
        <v>54</v>
      </c>
      <c r="E11">
        <v>4.73352E-5</v>
      </c>
      <c r="F11">
        <v>0</v>
      </c>
      <c r="G11">
        <v>8.3333300000000001</v>
      </c>
      <c r="H11">
        <v>16.666699999999999</v>
      </c>
      <c r="I11">
        <v>81.130300000000005</v>
      </c>
      <c r="J11">
        <v>89.463700000000003</v>
      </c>
      <c r="K11">
        <v>3.8576000000000001</v>
      </c>
      <c r="L11">
        <v>12.190899999999999</v>
      </c>
      <c r="M11">
        <v>20.5243</v>
      </c>
      <c r="N11">
        <v>106.54</v>
      </c>
      <c r="O11">
        <v>114.874</v>
      </c>
      <c r="P11">
        <v>98.6511</v>
      </c>
      <c r="Q11">
        <v>106.98399999999999</v>
      </c>
      <c r="R11">
        <v>115.318</v>
      </c>
      <c r="S11">
        <v>218.86</v>
      </c>
      <c r="T11">
        <v>227.19300000000001</v>
      </c>
      <c r="U11">
        <v>98.296999999999997</v>
      </c>
      <c r="V11">
        <v>106.63</v>
      </c>
      <c r="W11">
        <v>114.964</v>
      </c>
      <c r="X11">
        <v>230.61099999999999</v>
      </c>
      <c r="Y11">
        <v>238.94399999999999</v>
      </c>
      <c r="Z11">
        <v>1</v>
      </c>
      <c r="AA11">
        <v>9.3333300000000001</v>
      </c>
      <c r="AB11">
        <v>17.666699999999999</v>
      </c>
      <c r="AC11">
        <v>119.34099999999999</v>
      </c>
      <c r="AD11">
        <v>127.67400000000001</v>
      </c>
      <c r="AE11">
        <v>1.25</v>
      </c>
      <c r="AF11">
        <v>9.5833300000000001</v>
      </c>
      <c r="AG11">
        <v>17.916699999999999</v>
      </c>
      <c r="AH11">
        <v>121.884</v>
      </c>
      <c r="AI11">
        <v>130.21700000000001</v>
      </c>
      <c r="AJ11">
        <v>0.5</v>
      </c>
      <c r="AK11">
        <v>8.8333300000000001</v>
      </c>
      <c r="AL11">
        <v>17.166699999999999</v>
      </c>
      <c r="AM11">
        <v>67.703299999999999</v>
      </c>
      <c r="AN11">
        <v>76.036600000000007</v>
      </c>
      <c r="AO11">
        <v>0.25</v>
      </c>
      <c r="AP11">
        <v>8.5833300000000001</v>
      </c>
      <c r="AQ11">
        <v>16.916699999999999</v>
      </c>
      <c r="AR11">
        <v>122.70699999999999</v>
      </c>
      <c r="AS11">
        <v>131.04</v>
      </c>
      <c r="AT11">
        <v>0.75</v>
      </c>
      <c r="AU11">
        <v>9.0833300000000001</v>
      </c>
      <c r="AV11">
        <v>17.416699999999999</v>
      </c>
      <c r="AW11">
        <v>118.402</v>
      </c>
      <c r="AX11">
        <v>126.735</v>
      </c>
      <c r="AY11">
        <v>4.1075999999999997</v>
      </c>
      <c r="AZ11">
        <v>12.440899999999999</v>
      </c>
      <c r="BA11">
        <v>20.7743</v>
      </c>
      <c r="BB11">
        <v>106.79</v>
      </c>
      <c r="BC11">
        <v>115.124</v>
      </c>
      <c r="BD11">
        <v>64.963700000000003</v>
      </c>
      <c r="BE11">
        <v>73.296999999999997</v>
      </c>
      <c r="BF11">
        <v>81.630300000000005</v>
      </c>
      <c r="BG11">
        <v>193.19800000000001</v>
      </c>
      <c r="BH11">
        <v>201.53200000000001</v>
      </c>
      <c r="BI11">
        <v>97.796999999999997</v>
      </c>
      <c r="BJ11">
        <v>106.13</v>
      </c>
      <c r="BK11">
        <v>114.464</v>
      </c>
      <c r="BL11">
        <v>192.535</v>
      </c>
      <c r="BM11">
        <v>200.869</v>
      </c>
      <c r="BN11">
        <v>1.5</v>
      </c>
      <c r="BO11">
        <v>9.8333300000000001</v>
      </c>
      <c r="BP11">
        <v>18.166699999999999</v>
      </c>
      <c r="BQ11">
        <v>114.818</v>
      </c>
      <c r="BR11">
        <v>123.151</v>
      </c>
      <c r="BS11">
        <v>1.75</v>
      </c>
      <c r="BT11">
        <v>10.083299999999999</v>
      </c>
      <c r="BU11">
        <v>18.416699999999999</v>
      </c>
      <c r="BV11">
        <v>109.7</v>
      </c>
      <c r="BW11">
        <v>118.033</v>
      </c>
      <c r="BX11">
        <v>103.17400000000001</v>
      </c>
      <c r="BY11">
        <v>111.50700000000001</v>
      </c>
      <c r="BZ11">
        <v>119.84099999999999</v>
      </c>
      <c r="CA11">
        <v>197.46600000000001</v>
      </c>
      <c r="CB11">
        <v>205.8</v>
      </c>
      <c r="CC11">
        <v>105.717</v>
      </c>
      <c r="CD11">
        <v>114.05</v>
      </c>
      <c r="CE11">
        <v>122.384</v>
      </c>
      <c r="CF11">
        <v>176.14699999999999</v>
      </c>
      <c r="CG11">
        <v>184.48</v>
      </c>
      <c r="CH11">
        <v>51.5366</v>
      </c>
      <c r="CI11">
        <v>59.87</v>
      </c>
      <c r="CJ11">
        <v>68.203299999999999</v>
      </c>
      <c r="CK11">
        <v>152.32599999999999</v>
      </c>
      <c r="CL11">
        <v>160.65899999999999</v>
      </c>
      <c r="CM11">
        <v>106.54</v>
      </c>
      <c r="CN11">
        <v>114.874</v>
      </c>
      <c r="CO11">
        <v>123.20699999999999</v>
      </c>
      <c r="CP11">
        <v>173.82</v>
      </c>
      <c r="CQ11">
        <v>182.15299999999999</v>
      </c>
      <c r="CR11">
        <v>102.235</v>
      </c>
      <c r="CS11">
        <v>110.569</v>
      </c>
      <c r="CT11">
        <v>118.902</v>
      </c>
      <c r="CU11">
        <v>223.67099999999999</v>
      </c>
      <c r="CV11">
        <v>232.00399999999999</v>
      </c>
      <c r="CW11">
        <v>98.046999999999997</v>
      </c>
      <c r="CX11">
        <v>106.38</v>
      </c>
      <c r="CY11">
        <v>114.714</v>
      </c>
      <c r="CZ11">
        <v>220.506</v>
      </c>
      <c r="DA11">
        <v>228.839</v>
      </c>
    </row>
    <row r="12" spans="1:105" x14ac:dyDescent="0.25">
      <c r="A12">
        <v>10</v>
      </c>
      <c r="B12" t="s">
        <v>62</v>
      </c>
      <c r="C12">
        <v>799.62300000000005</v>
      </c>
      <c r="D12">
        <v>133</v>
      </c>
      <c r="E12">
        <v>9.2072300000000003E-5</v>
      </c>
      <c r="F12">
        <v>0.75</v>
      </c>
      <c r="G12">
        <v>9.0833300000000001</v>
      </c>
      <c r="H12">
        <v>17.416699999999999</v>
      </c>
      <c r="I12">
        <v>71.401499999999999</v>
      </c>
      <c r="J12">
        <v>79.734800000000007</v>
      </c>
      <c r="K12">
        <v>17.828299999999999</v>
      </c>
      <c r="L12">
        <v>26.1617</v>
      </c>
      <c r="M12">
        <v>34.494999999999997</v>
      </c>
      <c r="N12">
        <v>104.184</v>
      </c>
      <c r="O12">
        <v>112.517</v>
      </c>
      <c r="P12">
        <v>1.25</v>
      </c>
      <c r="Q12">
        <v>9.5833300000000001</v>
      </c>
      <c r="R12">
        <v>17.916699999999999</v>
      </c>
      <c r="S12">
        <v>117.23699999999999</v>
      </c>
      <c r="T12">
        <v>125.57</v>
      </c>
      <c r="U12">
        <v>89.899900000000002</v>
      </c>
      <c r="V12">
        <v>98.233199999999997</v>
      </c>
      <c r="W12">
        <v>106.56699999999999</v>
      </c>
      <c r="X12">
        <v>198.60400000000001</v>
      </c>
      <c r="Y12">
        <v>206.93700000000001</v>
      </c>
      <c r="Z12">
        <v>0</v>
      </c>
      <c r="AA12">
        <v>8.3333300000000001</v>
      </c>
      <c r="AB12">
        <v>16.666699999999999</v>
      </c>
      <c r="AC12">
        <v>120.101</v>
      </c>
      <c r="AD12">
        <v>128.434</v>
      </c>
      <c r="AE12">
        <v>0.25</v>
      </c>
      <c r="AF12">
        <v>8.5833300000000001</v>
      </c>
      <c r="AG12">
        <v>16.916699999999999</v>
      </c>
      <c r="AH12">
        <v>72.331800000000001</v>
      </c>
      <c r="AI12">
        <v>80.665199999999999</v>
      </c>
      <c r="AJ12">
        <v>14.0244</v>
      </c>
      <c r="AK12">
        <v>22.357700000000001</v>
      </c>
      <c r="AL12">
        <v>30.690999999999999</v>
      </c>
      <c r="AM12">
        <v>103.934</v>
      </c>
      <c r="AN12">
        <v>112.267</v>
      </c>
      <c r="AO12">
        <v>1</v>
      </c>
      <c r="AP12">
        <v>9.3333300000000001</v>
      </c>
      <c r="AQ12">
        <v>17.666699999999999</v>
      </c>
      <c r="AR12">
        <v>71.848299999999995</v>
      </c>
      <c r="AS12">
        <v>80.181700000000006</v>
      </c>
      <c r="AT12">
        <v>1.75</v>
      </c>
      <c r="AU12">
        <v>10.083299999999999</v>
      </c>
      <c r="AV12">
        <v>18.416699999999999</v>
      </c>
      <c r="AW12">
        <v>111.58</v>
      </c>
      <c r="AX12">
        <v>119.913</v>
      </c>
      <c r="AY12">
        <v>0.5</v>
      </c>
      <c r="AZ12">
        <v>8.8333300000000001</v>
      </c>
      <c r="BA12">
        <v>17.166699999999999</v>
      </c>
      <c r="BB12">
        <v>108.116</v>
      </c>
      <c r="BC12">
        <v>116.449</v>
      </c>
      <c r="BD12">
        <v>55.2348</v>
      </c>
      <c r="BE12">
        <v>63.568100000000001</v>
      </c>
      <c r="BF12">
        <v>71.901499999999999</v>
      </c>
      <c r="BG12">
        <v>149.43100000000001</v>
      </c>
      <c r="BH12">
        <v>157.76400000000001</v>
      </c>
      <c r="BI12">
        <v>89.248500000000007</v>
      </c>
      <c r="BJ12">
        <v>97.581800000000001</v>
      </c>
      <c r="BK12">
        <v>105.91500000000001</v>
      </c>
      <c r="BL12">
        <v>181.429</v>
      </c>
      <c r="BM12">
        <v>189.762</v>
      </c>
      <c r="BN12">
        <v>101.07</v>
      </c>
      <c r="BO12">
        <v>109.404</v>
      </c>
      <c r="BP12">
        <v>117.73699999999999</v>
      </c>
      <c r="BQ12">
        <v>216.28</v>
      </c>
      <c r="BR12">
        <v>224.613</v>
      </c>
      <c r="BS12">
        <v>1.5</v>
      </c>
      <c r="BT12">
        <v>9.8333300000000001</v>
      </c>
      <c r="BU12">
        <v>18.166699999999999</v>
      </c>
      <c r="BV12">
        <v>106.06699999999999</v>
      </c>
      <c r="BW12">
        <v>114.4</v>
      </c>
      <c r="BX12">
        <v>103.934</v>
      </c>
      <c r="BY12">
        <v>112.267</v>
      </c>
      <c r="BZ12">
        <v>120.601</v>
      </c>
      <c r="CA12">
        <v>191.57400000000001</v>
      </c>
      <c r="CB12">
        <v>199.90700000000001</v>
      </c>
      <c r="CC12">
        <v>56.165199999999999</v>
      </c>
      <c r="CD12">
        <v>64.498500000000007</v>
      </c>
      <c r="CE12">
        <v>72.831800000000001</v>
      </c>
      <c r="CF12">
        <v>160.32400000000001</v>
      </c>
      <c r="CG12">
        <v>168.65700000000001</v>
      </c>
      <c r="CH12">
        <v>88.998500000000007</v>
      </c>
      <c r="CI12">
        <v>97.331800000000001</v>
      </c>
      <c r="CJ12">
        <v>105.66500000000001</v>
      </c>
      <c r="CK12">
        <v>217.602</v>
      </c>
      <c r="CL12">
        <v>225.93600000000001</v>
      </c>
      <c r="CM12">
        <v>55.681699999999999</v>
      </c>
      <c r="CN12">
        <v>64.015000000000001</v>
      </c>
      <c r="CO12">
        <v>72.348299999999995</v>
      </c>
      <c r="CP12">
        <v>143.86799999999999</v>
      </c>
      <c r="CQ12">
        <v>152.202</v>
      </c>
      <c r="CR12">
        <v>95.4131</v>
      </c>
      <c r="CS12">
        <v>103.746</v>
      </c>
      <c r="CT12">
        <v>112.08</v>
      </c>
      <c r="CU12">
        <v>195.75200000000001</v>
      </c>
      <c r="CV12">
        <v>204.08600000000001</v>
      </c>
      <c r="CW12">
        <v>91.949399999999997</v>
      </c>
      <c r="CX12">
        <v>100.283</v>
      </c>
      <c r="CY12">
        <v>108.616</v>
      </c>
      <c r="CZ12">
        <v>159.94999999999999</v>
      </c>
      <c r="DA12">
        <v>168.28299999999999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 s="2">
        <v>821.62776000003146</v>
      </c>
      <c r="D16">
        <v>136</v>
      </c>
      <c r="E16">
        <v>0</v>
      </c>
      <c r="F16">
        <v>4.6512400000077179</v>
      </c>
      <c r="G16">
        <v>12.984570000007718</v>
      </c>
      <c r="H16">
        <v>21.317900000007718</v>
      </c>
      <c r="I16">
        <v>111.75660000000771</v>
      </c>
      <c r="J16">
        <v>120.08993000000771</v>
      </c>
      <c r="K16">
        <v>111.25659999999759</v>
      </c>
      <c r="L16">
        <v>119.58992999999759</v>
      </c>
      <c r="M16">
        <v>127.92325999999758</v>
      </c>
      <c r="N16">
        <v>226.6593599999976</v>
      </c>
      <c r="O16">
        <v>234.99268999999759</v>
      </c>
      <c r="P16">
        <v>14.278540000007709</v>
      </c>
      <c r="Q16">
        <v>22.611870000007709</v>
      </c>
      <c r="R16">
        <v>30.945200000007709</v>
      </c>
      <c r="S16">
        <v>111.50660000000771</v>
      </c>
      <c r="T16">
        <v>119.83993000000771</v>
      </c>
      <c r="U16">
        <v>0.75</v>
      </c>
      <c r="V16">
        <v>9.0833300000000001</v>
      </c>
      <c r="W16">
        <v>17.41666</v>
      </c>
      <c r="X16">
        <v>68.603560000000002</v>
      </c>
      <c r="Y16">
        <v>76.936890000000005</v>
      </c>
      <c r="Z16">
        <v>4.1507400000077013</v>
      </c>
      <c r="AA16">
        <v>12.484070000007701</v>
      </c>
      <c r="AB16">
        <v>20.817400000007702</v>
      </c>
      <c r="AC16">
        <v>112.00660000000771</v>
      </c>
      <c r="AD16">
        <v>120.33993000000771</v>
      </c>
      <c r="AE16">
        <v>99.14812000000002</v>
      </c>
      <c r="AF16">
        <v>107.48145000000002</v>
      </c>
      <c r="AG16">
        <v>115.81478000000001</v>
      </c>
      <c r="AH16">
        <v>186.73808000000002</v>
      </c>
      <c r="AI16">
        <v>195.07141000000001</v>
      </c>
      <c r="AJ16">
        <v>0</v>
      </c>
      <c r="AK16">
        <v>8.3333300000000001</v>
      </c>
      <c r="AL16">
        <v>16.66666</v>
      </c>
      <c r="AM16">
        <v>82.481460000000013</v>
      </c>
      <c r="AN16">
        <v>90.814790000000016</v>
      </c>
      <c r="AO16">
        <v>0.25</v>
      </c>
      <c r="AP16">
        <v>8.5833300000000001</v>
      </c>
      <c r="AQ16">
        <v>16.91666</v>
      </c>
      <c r="AR16">
        <v>76.026359999999997</v>
      </c>
      <c r="AS16">
        <v>84.359690000000001</v>
      </c>
      <c r="AT16">
        <v>0.5</v>
      </c>
      <c r="AU16">
        <v>8.8333300000000001</v>
      </c>
      <c r="AV16">
        <v>17.16666</v>
      </c>
      <c r="AW16">
        <v>76.578760000000003</v>
      </c>
      <c r="AX16">
        <v>84.912090000000006</v>
      </c>
      <c r="AY16">
        <v>1</v>
      </c>
      <c r="AZ16">
        <v>9.3333300000000001</v>
      </c>
      <c r="BA16">
        <v>17.66666</v>
      </c>
      <c r="BB16">
        <v>115.59296000000001</v>
      </c>
      <c r="BC16">
        <v>123.92629000000001</v>
      </c>
      <c r="BD16">
        <v>99.89812000000002</v>
      </c>
      <c r="BE16">
        <v>108.23145000000002</v>
      </c>
      <c r="BF16">
        <v>116.56478000000001</v>
      </c>
      <c r="BG16">
        <v>223.24078000000003</v>
      </c>
      <c r="BH16">
        <v>231.57411000000002</v>
      </c>
      <c r="BI16">
        <v>32.076200000002814</v>
      </c>
      <c r="BJ16">
        <v>40.409530000002817</v>
      </c>
      <c r="BK16">
        <v>48.742860000002814</v>
      </c>
      <c r="BL16">
        <v>127.4232600000028</v>
      </c>
      <c r="BM16">
        <v>135.7565900000028</v>
      </c>
      <c r="BN16">
        <v>99.39812000000002</v>
      </c>
      <c r="BO16">
        <v>107.73145000000002</v>
      </c>
      <c r="BP16">
        <v>116.06478000000001</v>
      </c>
      <c r="BQ16">
        <v>191.02288000000004</v>
      </c>
      <c r="BR16">
        <v>199.35621000000003</v>
      </c>
      <c r="BS16">
        <v>52.436900000000009</v>
      </c>
      <c r="BT16">
        <v>60.770230000000012</v>
      </c>
      <c r="BU16">
        <v>69.103560000000016</v>
      </c>
      <c r="BV16">
        <v>148.77876000000003</v>
      </c>
      <c r="BW16">
        <v>157.11209000000002</v>
      </c>
      <c r="BX16">
        <v>100.14812000000002</v>
      </c>
      <c r="BY16">
        <v>108.48145000000002</v>
      </c>
      <c r="BZ16">
        <v>116.81478000000001</v>
      </c>
      <c r="CA16">
        <v>212.49808000000004</v>
      </c>
      <c r="CB16">
        <v>220.83141000000003</v>
      </c>
      <c r="CC16">
        <v>1.25</v>
      </c>
      <c r="CD16">
        <v>9.5833300000000001</v>
      </c>
      <c r="CE16">
        <v>17.91666</v>
      </c>
      <c r="CF16">
        <v>111.25660000000771</v>
      </c>
      <c r="CG16">
        <v>119.58993000000771</v>
      </c>
      <c r="CH16">
        <v>66.31480000000002</v>
      </c>
      <c r="CI16">
        <v>74.648130000000023</v>
      </c>
      <c r="CJ16">
        <v>82.981460000000027</v>
      </c>
      <c r="CK16">
        <v>193.10646000000003</v>
      </c>
      <c r="CL16">
        <v>201.43979000000002</v>
      </c>
      <c r="CM16">
        <v>59.859700000000004</v>
      </c>
      <c r="CN16">
        <v>68.193030000000007</v>
      </c>
      <c r="CO16">
        <v>76.526360000000011</v>
      </c>
      <c r="CP16">
        <v>161.10476</v>
      </c>
      <c r="CQ16">
        <v>169.43808999999999</v>
      </c>
      <c r="CR16">
        <v>60.412100000000009</v>
      </c>
      <c r="CS16">
        <v>68.745430000000013</v>
      </c>
      <c r="CT16">
        <v>77.078760000000017</v>
      </c>
      <c r="CU16">
        <v>151.99156000000005</v>
      </c>
      <c r="CV16">
        <v>160.32489000000004</v>
      </c>
      <c r="CW16">
        <v>99.64812000000002</v>
      </c>
      <c r="CX16">
        <v>107.98145000000002</v>
      </c>
      <c r="CY16">
        <v>116.31478000000001</v>
      </c>
      <c r="CZ16">
        <v>175.22958000000003</v>
      </c>
      <c r="DA16">
        <v>183.56291000000002</v>
      </c>
    </row>
    <row r="17" spans="1:105" x14ac:dyDescent="0.25">
      <c r="A17">
        <v>2</v>
      </c>
      <c r="B17" t="s">
        <v>62</v>
      </c>
      <c r="C17" s="2">
        <v>788.79339999303261</v>
      </c>
      <c r="D17">
        <v>88</v>
      </c>
      <c r="E17">
        <v>0</v>
      </c>
      <c r="F17">
        <v>1</v>
      </c>
      <c r="G17">
        <v>9.3333300000000001</v>
      </c>
      <c r="H17">
        <v>17.66666</v>
      </c>
      <c r="I17">
        <v>128.74166</v>
      </c>
      <c r="J17">
        <v>137.07498999999999</v>
      </c>
      <c r="K17">
        <v>0.75</v>
      </c>
      <c r="L17">
        <v>9.0833300000000001</v>
      </c>
      <c r="M17">
        <v>17.41666</v>
      </c>
      <c r="N17">
        <v>113.63776000000001</v>
      </c>
      <c r="O17">
        <v>121.97109000000002</v>
      </c>
      <c r="P17">
        <v>0.25</v>
      </c>
      <c r="Q17">
        <v>8.5833300000000001</v>
      </c>
      <c r="R17">
        <v>16.91666</v>
      </c>
      <c r="S17">
        <v>90.666660000000007</v>
      </c>
      <c r="T17">
        <v>98.999990000000011</v>
      </c>
      <c r="U17">
        <v>0.5</v>
      </c>
      <c r="V17">
        <v>8.8333300000000001</v>
      </c>
      <c r="W17">
        <v>17.16666</v>
      </c>
      <c r="X17">
        <v>93.059060000000002</v>
      </c>
      <c r="Y17">
        <v>101.39239000000001</v>
      </c>
      <c r="Z17">
        <v>113.2868200000013</v>
      </c>
      <c r="AA17">
        <v>121.6201500000013</v>
      </c>
      <c r="AB17">
        <v>129.95348000000129</v>
      </c>
      <c r="AC17">
        <v>236.28748000000132</v>
      </c>
      <c r="AD17">
        <v>244.62081000000131</v>
      </c>
      <c r="AE17">
        <v>76.642399999000631</v>
      </c>
      <c r="AF17">
        <v>84.975729999000635</v>
      </c>
      <c r="AG17">
        <v>93.309059999000624</v>
      </c>
      <c r="AH17">
        <v>195.97205999900063</v>
      </c>
      <c r="AI17">
        <v>204.30538999900062</v>
      </c>
      <c r="AJ17">
        <v>3.3198400000045751</v>
      </c>
      <c r="AK17">
        <v>11.653170000004575</v>
      </c>
      <c r="AL17">
        <v>19.986500000004575</v>
      </c>
      <c r="AM17">
        <v>80.453500000004567</v>
      </c>
      <c r="AN17">
        <v>88.786830000004571</v>
      </c>
      <c r="AO17">
        <v>0</v>
      </c>
      <c r="AP17">
        <v>8.3333300000000001</v>
      </c>
      <c r="AQ17">
        <v>16.66666</v>
      </c>
      <c r="AR17">
        <v>96.370159999999998</v>
      </c>
      <c r="AS17">
        <v>104.70349</v>
      </c>
      <c r="AT17">
        <v>3.0698400000045751</v>
      </c>
      <c r="AU17">
        <v>11.403170000004575</v>
      </c>
      <c r="AV17">
        <v>19.736500000004575</v>
      </c>
      <c r="AW17">
        <v>80.203500000004567</v>
      </c>
      <c r="AX17">
        <v>88.536830000004571</v>
      </c>
      <c r="AY17">
        <v>2.3807400000045646</v>
      </c>
      <c r="AZ17">
        <v>10.714070000004565</v>
      </c>
      <c r="BA17">
        <v>19.047400000004565</v>
      </c>
      <c r="BB17">
        <v>80.703500000004567</v>
      </c>
      <c r="BC17">
        <v>89.036830000004571</v>
      </c>
      <c r="BD17">
        <v>113.5368200000013</v>
      </c>
      <c r="BE17">
        <v>121.8701500000013</v>
      </c>
      <c r="BF17">
        <v>130.20348000000129</v>
      </c>
      <c r="BG17">
        <v>217.23008000000132</v>
      </c>
      <c r="BH17">
        <v>225.56341000000131</v>
      </c>
      <c r="BI17">
        <v>113.0368200000013</v>
      </c>
      <c r="BJ17">
        <v>121.3701500000013</v>
      </c>
      <c r="BK17">
        <v>129.70348000000129</v>
      </c>
      <c r="BL17">
        <v>201.38298000000131</v>
      </c>
      <c r="BM17">
        <v>209.7163100000013</v>
      </c>
      <c r="BN17">
        <v>74.499999999000039</v>
      </c>
      <c r="BO17">
        <v>82.833329999000043</v>
      </c>
      <c r="BP17">
        <v>91.166659999000046</v>
      </c>
      <c r="BQ17">
        <v>185.17625999900008</v>
      </c>
      <c r="BR17">
        <v>193.50958999900007</v>
      </c>
      <c r="BS17">
        <v>76.892399999000631</v>
      </c>
      <c r="BT17">
        <v>85.225729999000635</v>
      </c>
      <c r="BU17">
        <v>93.559059999000624</v>
      </c>
      <c r="BV17">
        <v>168.74315999900065</v>
      </c>
      <c r="BW17">
        <v>177.07648999900064</v>
      </c>
      <c r="BX17">
        <v>16.575800000000001</v>
      </c>
      <c r="BY17">
        <v>24.909130000000001</v>
      </c>
      <c r="BZ17">
        <v>33.242460000000001</v>
      </c>
      <c r="CA17">
        <v>127.97276000000001</v>
      </c>
      <c r="CB17">
        <v>136.30609000000001</v>
      </c>
      <c r="CC17">
        <v>23.518799999999999</v>
      </c>
      <c r="CD17">
        <v>31.852129999999999</v>
      </c>
      <c r="CE17">
        <v>40.185459999999999</v>
      </c>
      <c r="CF17">
        <v>92.809060000000002</v>
      </c>
      <c r="CG17">
        <v>101.14239000000001</v>
      </c>
      <c r="CH17">
        <v>64.286839999004599</v>
      </c>
      <c r="CI17">
        <v>72.620169999004602</v>
      </c>
      <c r="CJ17">
        <v>80.953499999004606</v>
      </c>
      <c r="CK17">
        <v>181.13949999900461</v>
      </c>
      <c r="CL17">
        <v>189.4728299990046</v>
      </c>
      <c r="CM17">
        <v>80.203499999000016</v>
      </c>
      <c r="CN17">
        <v>88.53682999900002</v>
      </c>
      <c r="CO17">
        <v>96.870159999000009</v>
      </c>
      <c r="CP17">
        <v>185.90495999900003</v>
      </c>
      <c r="CQ17">
        <v>194.23828999900002</v>
      </c>
      <c r="CR17">
        <v>64.036839999004528</v>
      </c>
      <c r="CS17">
        <v>72.370169999004531</v>
      </c>
      <c r="CT17">
        <v>80.703499999004521</v>
      </c>
      <c r="CU17">
        <v>146.06629999900454</v>
      </c>
      <c r="CV17">
        <v>154.39962999900453</v>
      </c>
      <c r="CW17">
        <v>64.536839999004599</v>
      </c>
      <c r="CX17">
        <v>72.870169999004602</v>
      </c>
      <c r="CY17">
        <v>81.203499999004606</v>
      </c>
      <c r="CZ17">
        <v>187.0824999990046</v>
      </c>
      <c r="DA17">
        <v>195.41582999900459</v>
      </c>
    </row>
    <row r="18" spans="1:105" x14ac:dyDescent="0.25">
      <c r="A18">
        <v>3</v>
      </c>
      <c r="B18" t="s">
        <v>62</v>
      </c>
      <c r="C18" s="2">
        <v>786.75903000001517</v>
      </c>
      <c r="D18">
        <v>95</v>
      </c>
      <c r="E18">
        <v>0</v>
      </c>
      <c r="F18">
        <v>73.576340000001707</v>
      </c>
      <c r="G18">
        <v>81.909670000001711</v>
      </c>
      <c r="H18">
        <v>90.2430000000017</v>
      </c>
      <c r="I18">
        <v>173.97400000000172</v>
      </c>
      <c r="J18">
        <v>182.30733000000171</v>
      </c>
      <c r="K18">
        <v>88.992999999999995</v>
      </c>
      <c r="L18">
        <v>97.326329999999999</v>
      </c>
      <c r="M18">
        <v>105.65966</v>
      </c>
      <c r="N18">
        <v>177.85365999999999</v>
      </c>
      <c r="O18">
        <v>186.18698999999998</v>
      </c>
      <c r="P18">
        <v>0</v>
      </c>
      <c r="Q18">
        <v>8.3333300000000001</v>
      </c>
      <c r="R18">
        <v>16.66666</v>
      </c>
      <c r="S18">
        <v>101.04486</v>
      </c>
      <c r="T18">
        <v>109.37819</v>
      </c>
      <c r="U18">
        <v>1.0000000000006284</v>
      </c>
      <c r="V18">
        <v>9.333330000000629</v>
      </c>
      <c r="W18">
        <v>17.666660000000629</v>
      </c>
      <c r="X18">
        <v>133.34566000000063</v>
      </c>
      <c r="Y18">
        <v>141.67899000000062</v>
      </c>
      <c r="Z18">
        <v>6.1575300000000093</v>
      </c>
      <c r="AA18">
        <v>14.490860000000009</v>
      </c>
      <c r="AB18">
        <v>22.824190000000009</v>
      </c>
      <c r="AC18">
        <v>88.9930000000017</v>
      </c>
      <c r="AD18">
        <v>97.326330000001704</v>
      </c>
      <c r="AE18">
        <v>1.2500000000012568</v>
      </c>
      <c r="AF18">
        <v>9.5833300000012578</v>
      </c>
      <c r="AG18">
        <v>17.916660000001258</v>
      </c>
      <c r="AH18">
        <v>89.2430000000017</v>
      </c>
      <c r="AI18">
        <v>97.576330000001704</v>
      </c>
      <c r="AJ18">
        <v>81.957400000000021</v>
      </c>
      <c r="AK18">
        <v>90.290730000000025</v>
      </c>
      <c r="AL18">
        <v>98.624060000000014</v>
      </c>
      <c r="AM18">
        <v>164.91586000000004</v>
      </c>
      <c r="AN18">
        <v>173.24919000000003</v>
      </c>
      <c r="AO18">
        <v>0.49999999999999994</v>
      </c>
      <c r="AP18">
        <v>8.8333300000000001</v>
      </c>
      <c r="AQ18">
        <v>17.16666</v>
      </c>
      <c r="AR18">
        <v>94.94865999999999</v>
      </c>
      <c r="AS18">
        <v>103.28198999999999</v>
      </c>
      <c r="AT18">
        <v>0.75000000000062839</v>
      </c>
      <c r="AU18">
        <v>9.083330000000629</v>
      </c>
      <c r="AV18">
        <v>17.416660000000629</v>
      </c>
      <c r="AW18">
        <v>128.99966000000063</v>
      </c>
      <c r="AX18">
        <v>137.33299000000062</v>
      </c>
      <c r="AY18">
        <v>2.5558400000016945</v>
      </c>
      <c r="AZ18">
        <v>10.889170000001695</v>
      </c>
      <c r="BA18">
        <v>19.222500000001695</v>
      </c>
      <c r="BB18">
        <v>89.4930000000017</v>
      </c>
      <c r="BC18">
        <v>97.826330000001704</v>
      </c>
      <c r="BD18">
        <v>13.54004000000171</v>
      </c>
      <c r="BE18">
        <v>21.87337000000171</v>
      </c>
      <c r="BF18">
        <v>30.20670000000171</v>
      </c>
      <c r="BG18">
        <v>89.7430000000017</v>
      </c>
      <c r="BH18">
        <v>98.076330000001704</v>
      </c>
      <c r="BI18">
        <v>27.242699999999957</v>
      </c>
      <c r="BJ18">
        <v>35.57602999999996</v>
      </c>
      <c r="BK18">
        <v>43.909359999999957</v>
      </c>
      <c r="BL18">
        <v>105.15965999999996</v>
      </c>
      <c r="BM18">
        <v>113.49298999999996</v>
      </c>
      <c r="BN18">
        <v>84.878200000000007</v>
      </c>
      <c r="BO18">
        <v>93.21153000000001</v>
      </c>
      <c r="BP18">
        <v>101.54486</v>
      </c>
      <c r="BQ18">
        <v>202.27186000000003</v>
      </c>
      <c r="BR18">
        <v>210.60519000000002</v>
      </c>
      <c r="BS18">
        <v>121.82632000000012</v>
      </c>
      <c r="BT18">
        <v>130.15965000000011</v>
      </c>
      <c r="BU18">
        <v>138.49298000000013</v>
      </c>
      <c r="BV18">
        <v>205.27668000000011</v>
      </c>
      <c r="BW18">
        <v>213.6100100000001</v>
      </c>
      <c r="BX18">
        <v>72.826340000001707</v>
      </c>
      <c r="BY18">
        <v>81.159670000001711</v>
      </c>
      <c r="BZ18">
        <v>89.4930000000017</v>
      </c>
      <c r="CA18">
        <v>158.94320000000172</v>
      </c>
      <c r="CB18">
        <v>167.27653000000171</v>
      </c>
      <c r="CC18">
        <v>73.076340000001707</v>
      </c>
      <c r="CD18">
        <v>81.409670000001711</v>
      </c>
      <c r="CE18">
        <v>89.7430000000017</v>
      </c>
      <c r="CF18">
        <v>164.00720000000172</v>
      </c>
      <c r="CG18">
        <v>172.34053000000171</v>
      </c>
      <c r="CH18">
        <v>0.25</v>
      </c>
      <c r="CI18">
        <v>8.5833300000000001</v>
      </c>
      <c r="CJ18">
        <v>16.91666</v>
      </c>
      <c r="CK18">
        <v>98.124060000000014</v>
      </c>
      <c r="CL18">
        <v>106.45739000000002</v>
      </c>
      <c r="CM18">
        <v>78.781999999999996</v>
      </c>
      <c r="CN18">
        <v>87.11533</v>
      </c>
      <c r="CO18">
        <v>95.44865999999999</v>
      </c>
      <c r="CP18">
        <v>201.25666000000001</v>
      </c>
      <c r="CQ18">
        <v>209.58999</v>
      </c>
      <c r="CR18">
        <v>122.07632000000012</v>
      </c>
      <c r="CS18">
        <v>130.40965000000011</v>
      </c>
      <c r="CT18">
        <v>138.74298000000013</v>
      </c>
      <c r="CU18">
        <v>232.63228000000015</v>
      </c>
      <c r="CV18">
        <v>240.96561000000014</v>
      </c>
      <c r="CW18">
        <v>73.326340000001707</v>
      </c>
      <c r="CX18">
        <v>81.659670000001711</v>
      </c>
      <c r="CY18">
        <v>89.9930000000017</v>
      </c>
      <c r="CZ18">
        <v>152.86930000000172</v>
      </c>
      <c r="DA18">
        <v>161.2026300000017</v>
      </c>
    </row>
    <row r="19" spans="1:105" x14ac:dyDescent="0.25">
      <c r="A19">
        <v>4</v>
      </c>
      <c r="B19" t="s">
        <v>62</v>
      </c>
      <c r="C19" s="2">
        <v>869.4440799929996</v>
      </c>
      <c r="D19">
        <f>60*11+13</f>
        <v>673</v>
      </c>
      <c r="E19">
        <v>0</v>
      </c>
      <c r="F19">
        <v>1.25</v>
      </c>
      <c r="G19">
        <v>9.5833300000000001</v>
      </c>
      <c r="H19">
        <v>17.91666</v>
      </c>
      <c r="I19">
        <v>112.42076</v>
      </c>
      <c r="J19">
        <v>120.75409000000001</v>
      </c>
      <c r="K19">
        <v>96.532219999999981</v>
      </c>
      <c r="L19">
        <v>104.86554999999998</v>
      </c>
      <c r="M19">
        <v>113.19887999999997</v>
      </c>
      <c r="N19">
        <v>177.72188</v>
      </c>
      <c r="O19">
        <v>186.05520999999999</v>
      </c>
      <c r="P19">
        <v>0.5</v>
      </c>
      <c r="Q19">
        <v>8.8333300000000001</v>
      </c>
      <c r="R19">
        <v>17.16666</v>
      </c>
      <c r="S19">
        <v>116.88846000000001</v>
      </c>
      <c r="T19">
        <v>125.22179000000001</v>
      </c>
      <c r="U19">
        <v>96.782219999999981</v>
      </c>
      <c r="V19">
        <v>105.11554999999998</v>
      </c>
      <c r="W19">
        <v>113.44887999999997</v>
      </c>
      <c r="X19">
        <v>187.40817999999999</v>
      </c>
      <c r="Y19">
        <v>195.74150999999998</v>
      </c>
      <c r="Z19">
        <v>0.25</v>
      </c>
      <c r="AA19">
        <v>8.5833300000000001</v>
      </c>
      <c r="AB19">
        <v>16.91666</v>
      </c>
      <c r="AC19">
        <v>123.41565999999999</v>
      </c>
      <c r="AD19">
        <v>131.74898999999999</v>
      </c>
      <c r="AE19">
        <v>1.5</v>
      </c>
      <c r="AF19">
        <v>9.8333300000000001</v>
      </c>
      <c r="AG19">
        <v>18.16666</v>
      </c>
      <c r="AH19">
        <v>107.99899999899996</v>
      </c>
      <c r="AI19">
        <v>116.33232999899997</v>
      </c>
      <c r="AJ19">
        <v>55.277500000000018</v>
      </c>
      <c r="AK19">
        <v>63.610830000000021</v>
      </c>
      <c r="AL19">
        <v>71.944160000000011</v>
      </c>
      <c r="AM19">
        <v>150.68966000000003</v>
      </c>
      <c r="AN19">
        <v>159.02299000000002</v>
      </c>
      <c r="AO19">
        <v>11.010439998999956</v>
      </c>
      <c r="AP19">
        <v>19.343769998999957</v>
      </c>
      <c r="AQ19">
        <v>27.677099998999957</v>
      </c>
      <c r="AR19">
        <v>107.24899999899996</v>
      </c>
      <c r="AS19">
        <v>115.58232999899997</v>
      </c>
      <c r="AT19">
        <v>1</v>
      </c>
      <c r="AU19">
        <v>9.3333300000000001</v>
      </c>
      <c r="AV19">
        <v>17.66666</v>
      </c>
      <c r="AW19">
        <v>110.16806</v>
      </c>
      <c r="AX19">
        <v>118.50139</v>
      </c>
      <c r="AY19">
        <v>0</v>
      </c>
      <c r="AZ19">
        <v>8.3333300000000001</v>
      </c>
      <c r="BA19">
        <v>16.66666</v>
      </c>
      <c r="BB19">
        <v>79.865559999999974</v>
      </c>
      <c r="BC19">
        <v>88.198889999999977</v>
      </c>
      <c r="BD19">
        <v>97.782219999999981</v>
      </c>
      <c r="BE19">
        <v>106.11554999999998</v>
      </c>
      <c r="BF19">
        <v>114.44887999999997</v>
      </c>
      <c r="BG19">
        <v>203.56008</v>
      </c>
      <c r="BH19">
        <v>211.89340999999999</v>
      </c>
      <c r="BI19">
        <v>11.868939998999977</v>
      </c>
      <c r="BJ19">
        <v>20.202269998999977</v>
      </c>
      <c r="BK19">
        <v>28.535599998999977</v>
      </c>
      <c r="BL19">
        <v>107.49899999899996</v>
      </c>
      <c r="BM19">
        <v>115.83232999899997</v>
      </c>
      <c r="BN19">
        <v>100.721799999</v>
      </c>
      <c r="BO19">
        <v>109.055129999</v>
      </c>
      <c r="BP19">
        <v>117.38845999899999</v>
      </c>
      <c r="BQ19">
        <v>225.01845999900002</v>
      </c>
      <c r="BR19">
        <v>233.351789999</v>
      </c>
      <c r="BS19">
        <v>11.618939998999977</v>
      </c>
      <c r="BT19">
        <v>19.952269998999977</v>
      </c>
      <c r="BU19">
        <v>28.285599998999977</v>
      </c>
      <c r="BV19">
        <v>107.74899999899996</v>
      </c>
      <c r="BW19">
        <v>116.08232999899997</v>
      </c>
      <c r="BX19">
        <v>107.24899999899998</v>
      </c>
      <c r="BY19">
        <v>115.58232999899998</v>
      </c>
      <c r="BZ19">
        <v>123.91565999899998</v>
      </c>
      <c r="CA19">
        <v>197.05465999899997</v>
      </c>
      <c r="CB19">
        <v>205.38798999899996</v>
      </c>
      <c r="CC19">
        <v>97.282219999999981</v>
      </c>
      <c r="CD19">
        <v>105.61554999999998</v>
      </c>
      <c r="CE19">
        <v>113.94887999999997</v>
      </c>
      <c r="CF19">
        <v>180.39818</v>
      </c>
      <c r="CG19">
        <v>188.73150999999999</v>
      </c>
      <c r="CH19">
        <v>0.75</v>
      </c>
      <c r="CI19">
        <v>9.0833300000000001</v>
      </c>
      <c r="CJ19">
        <v>17.41666</v>
      </c>
      <c r="CK19">
        <v>71.444160000000011</v>
      </c>
      <c r="CL19">
        <v>79.777490000000014</v>
      </c>
      <c r="CM19">
        <v>97.032219999999981</v>
      </c>
      <c r="CN19">
        <v>105.36554999999998</v>
      </c>
      <c r="CO19">
        <v>113.69887999999997</v>
      </c>
      <c r="CP19">
        <v>170.35347999999999</v>
      </c>
      <c r="CQ19">
        <v>178.68680999999998</v>
      </c>
      <c r="CR19">
        <v>97.532219999999981</v>
      </c>
      <c r="CS19">
        <v>105.86554999999998</v>
      </c>
      <c r="CT19">
        <v>114.19887999999997</v>
      </c>
      <c r="CU19">
        <v>190.59147999999999</v>
      </c>
      <c r="CV19">
        <v>198.92480999999998</v>
      </c>
      <c r="CW19">
        <v>63.698899998999963</v>
      </c>
      <c r="CX19">
        <v>72.032229998999966</v>
      </c>
      <c r="CY19">
        <v>80.36555999899997</v>
      </c>
      <c r="CZ19">
        <v>195.43555999899996</v>
      </c>
      <c r="DA19">
        <v>203.76888999899995</v>
      </c>
    </row>
    <row r="20" spans="1:105" x14ac:dyDescent="0.25">
      <c r="A20">
        <v>5</v>
      </c>
      <c r="B20" t="s">
        <v>62</v>
      </c>
      <c r="C20" s="2">
        <v>944.33658999100612</v>
      </c>
      <c r="D20">
        <v>89</v>
      </c>
      <c r="E20">
        <v>0</v>
      </c>
      <c r="F20">
        <v>15.049099999999999</v>
      </c>
      <c r="G20">
        <v>23.382429999999999</v>
      </c>
      <c r="H20">
        <v>31.71576</v>
      </c>
      <c r="I20">
        <v>130.78315999999998</v>
      </c>
      <c r="J20">
        <v>139.11648999999997</v>
      </c>
      <c r="K20">
        <v>105.41599999899999</v>
      </c>
      <c r="L20">
        <v>113.749329999</v>
      </c>
      <c r="M20">
        <v>122.08265999899999</v>
      </c>
      <c r="N20">
        <v>203.46615999900001</v>
      </c>
      <c r="O20">
        <v>211.799489999</v>
      </c>
      <c r="P20">
        <v>1.5</v>
      </c>
      <c r="Q20">
        <v>9.8333300000000001</v>
      </c>
      <c r="R20">
        <v>18.16666</v>
      </c>
      <c r="S20">
        <v>116.03599999900001</v>
      </c>
      <c r="T20">
        <v>124.36932999900002</v>
      </c>
      <c r="U20">
        <v>1.75</v>
      </c>
      <c r="V20">
        <v>10.08333</v>
      </c>
      <c r="W20">
        <v>18.41666</v>
      </c>
      <c r="X20">
        <v>115.78599999900001</v>
      </c>
      <c r="Y20">
        <v>124.11932999900002</v>
      </c>
      <c r="Z20">
        <v>0</v>
      </c>
      <c r="AA20">
        <v>8.3333300000000001</v>
      </c>
      <c r="AB20">
        <v>16.66666</v>
      </c>
      <c r="AC20">
        <v>84.799560000000014</v>
      </c>
      <c r="AD20">
        <v>93.132890000000017</v>
      </c>
      <c r="AE20">
        <v>4.6861499999999996</v>
      </c>
      <c r="AF20">
        <v>13.01948</v>
      </c>
      <c r="AG20">
        <v>21.352809999999998</v>
      </c>
      <c r="AH20">
        <v>123.11080999999997</v>
      </c>
      <c r="AI20">
        <v>131.44413999999998</v>
      </c>
      <c r="AJ20">
        <v>0.5</v>
      </c>
      <c r="AK20">
        <v>8.8333300000000001</v>
      </c>
      <c r="AL20">
        <v>17.16666</v>
      </c>
      <c r="AM20">
        <v>74.196359999999999</v>
      </c>
      <c r="AN20">
        <v>82.529690000000002</v>
      </c>
      <c r="AO20">
        <v>0.75</v>
      </c>
      <c r="AP20">
        <v>9.0833300000000001</v>
      </c>
      <c r="AQ20">
        <v>17.41666</v>
      </c>
      <c r="AR20">
        <v>126.95865999999999</v>
      </c>
      <c r="AS20">
        <v>135.29199</v>
      </c>
      <c r="AT20">
        <v>0.25</v>
      </c>
      <c r="AU20">
        <v>8.5833300000000001</v>
      </c>
      <c r="AV20">
        <v>16.91666</v>
      </c>
      <c r="AW20">
        <v>131.95266000000001</v>
      </c>
      <c r="AX20">
        <v>140.28599</v>
      </c>
      <c r="AY20">
        <v>1.25</v>
      </c>
      <c r="AZ20">
        <v>9.5833300000000001</v>
      </c>
      <c r="BA20">
        <v>17.91666</v>
      </c>
      <c r="BB20">
        <v>116.59386000000001</v>
      </c>
      <c r="BC20">
        <v>124.92719000000001</v>
      </c>
      <c r="BD20">
        <v>114.61649999999992</v>
      </c>
      <c r="BE20">
        <v>122.94982999999992</v>
      </c>
      <c r="BF20">
        <v>131.28315999999992</v>
      </c>
      <c r="BG20">
        <v>207.16985999999986</v>
      </c>
      <c r="BH20">
        <v>215.50318999999985</v>
      </c>
      <c r="BI20">
        <v>1</v>
      </c>
      <c r="BJ20">
        <v>9.3333300000000001</v>
      </c>
      <c r="BK20">
        <v>17.66666</v>
      </c>
      <c r="BL20">
        <v>121.58265999999999</v>
      </c>
      <c r="BM20">
        <v>129.91598999999999</v>
      </c>
      <c r="BN20">
        <v>101.71621999900206</v>
      </c>
      <c r="BO20">
        <v>110.04954999900207</v>
      </c>
      <c r="BP20">
        <v>118.38287999900206</v>
      </c>
      <c r="BQ20">
        <v>180.35327999900207</v>
      </c>
      <c r="BR20">
        <v>188.68660999900206</v>
      </c>
      <c r="BS20">
        <v>101.46622000000207</v>
      </c>
      <c r="BT20">
        <v>109.79955000000207</v>
      </c>
      <c r="BU20">
        <v>118.13288000000207</v>
      </c>
      <c r="BV20">
        <v>217.39608000000209</v>
      </c>
      <c r="BW20">
        <v>225.72941000000208</v>
      </c>
      <c r="BX20">
        <v>68.632899999999978</v>
      </c>
      <c r="BY20">
        <v>76.966229999999982</v>
      </c>
      <c r="BZ20">
        <v>85.299559999999985</v>
      </c>
      <c r="CA20">
        <v>147.08355999999998</v>
      </c>
      <c r="CB20">
        <v>155.41688999999997</v>
      </c>
      <c r="CC20">
        <v>106.94414999999995</v>
      </c>
      <c r="CD20">
        <v>115.27747999999995</v>
      </c>
      <c r="CE20">
        <v>123.61080999999996</v>
      </c>
      <c r="CF20">
        <v>199.88500999999991</v>
      </c>
      <c r="CG20">
        <v>208.2183399999999</v>
      </c>
      <c r="CH20">
        <v>58.02969999900003</v>
      </c>
      <c r="CI20">
        <v>66.363029999000034</v>
      </c>
      <c r="CJ20">
        <v>74.696359999000038</v>
      </c>
      <c r="CK20">
        <v>181.99035999900002</v>
      </c>
      <c r="CL20">
        <v>190.32368999900001</v>
      </c>
      <c r="CM20">
        <v>110.79199999900001</v>
      </c>
      <c r="CN20">
        <v>119.12532999900002</v>
      </c>
      <c r="CO20">
        <v>127.45865999900002</v>
      </c>
      <c r="CP20">
        <v>220.38815999900004</v>
      </c>
      <c r="CQ20">
        <v>228.72148999900003</v>
      </c>
      <c r="CR20">
        <v>115.78599999900001</v>
      </c>
      <c r="CS20">
        <v>124.11932999900002</v>
      </c>
      <c r="CT20">
        <v>132.45265999900002</v>
      </c>
      <c r="CU20">
        <v>196.01905999900004</v>
      </c>
      <c r="CV20">
        <v>204.35238999900002</v>
      </c>
      <c r="CW20">
        <v>101.96621999800206</v>
      </c>
      <c r="CX20">
        <v>110.29954999800206</v>
      </c>
      <c r="CY20">
        <v>118.63287999800207</v>
      </c>
      <c r="CZ20">
        <v>214.98267999800208</v>
      </c>
      <c r="DA20">
        <v>223.31600999800207</v>
      </c>
    </row>
    <row r="21" spans="1:105" x14ac:dyDescent="0.25">
      <c r="A21">
        <v>6</v>
      </c>
      <c r="B21" t="s">
        <v>62</v>
      </c>
      <c r="C21" s="2">
        <v>774.30312000001697</v>
      </c>
      <c r="D21">
        <v>130</v>
      </c>
      <c r="E21">
        <v>0</v>
      </c>
      <c r="F21">
        <v>0.7500000000006497</v>
      </c>
      <c r="G21">
        <v>9.0833300000006503</v>
      </c>
      <c r="H21">
        <v>17.41666000000065</v>
      </c>
      <c r="I21">
        <v>113.97476000000066</v>
      </c>
      <c r="J21">
        <v>122.30809000000066</v>
      </c>
      <c r="K21">
        <v>1.0000000000006497</v>
      </c>
      <c r="L21">
        <v>9.3333300000006503</v>
      </c>
      <c r="M21">
        <v>17.66666000000065</v>
      </c>
      <c r="N21">
        <v>68.614760000000643</v>
      </c>
      <c r="O21">
        <v>76.948090000000647</v>
      </c>
      <c r="P21">
        <v>4.7183600000013115</v>
      </c>
      <c r="Q21">
        <v>13.051690000001312</v>
      </c>
      <c r="R21">
        <v>21.385020000001312</v>
      </c>
      <c r="S21">
        <v>102.25962000000131</v>
      </c>
      <c r="T21">
        <v>110.59295000000131</v>
      </c>
      <c r="U21">
        <v>10.421360000001314</v>
      </c>
      <c r="V21">
        <v>18.754690000001315</v>
      </c>
      <c r="W21">
        <v>27.088020000001315</v>
      </c>
      <c r="X21">
        <v>102.00962000000131</v>
      </c>
      <c r="Y21">
        <v>110.34295000000131</v>
      </c>
      <c r="Z21">
        <v>1.7500000000006497</v>
      </c>
      <c r="AA21">
        <v>10.08333000000065</v>
      </c>
      <c r="AB21">
        <v>18.41666000000065</v>
      </c>
      <c r="AC21">
        <v>105.46576000000064</v>
      </c>
      <c r="AD21">
        <v>113.79909000000065</v>
      </c>
      <c r="AE21">
        <v>1.5000000000006497</v>
      </c>
      <c r="AF21">
        <v>9.8333300000006503</v>
      </c>
      <c r="AG21">
        <v>18.16666000000065</v>
      </c>
      <c r="AH21">
        <v>131.68866000000065</v>
      </c>
      <c r="AI21">
        <v>140.02199000000064</v>
      </c>
      <c r="AJ21">
        <v>1.2500000000006497</v>
      </c>
      <c r="AK21">
        <v>9.5833300000006503</v>
      </c>
      <c r="AL21">
        <v>17.91666000000065</v>
      </c>
      <c r="AM21">
        <v>83.133260000000661</v>
      </c>
      <c r="AN21">
        <v>91.466590000000664</v>
      </c>
      <c r="AO21">
        <v>54.532400000000663</v>
      </c>
      <c r="AP21">
        <v>62.865730000000667</v>
      </c>
      <c r="AQ21">
        <v>71.199060000000657</v>
      </c>
      <c r="AR21">
        <v>151.73996000000068</v>
      </c>
      <c r="AS21">
        <v>160.07329000000067</v>
      </c>
      <c r="AT21">
        <v>0</v>
      </c>
      <c r="AU21">
        <v>8.3333300000000001</v>
      </c>
      <c r="AV21">
        <v>16.66666</v>
      </c>
      <c r="AW21">
        <v>84.592960000000005</v>
      </c>
      <c r="AX21">
        <v>92.926290000000009</v>
      </c>
      <c r="AY21">
        <v>61.647400000000658</v>
      </c>
      <c r="AZ21">
        <v>69.980730000000662</v>
      </c>
      <c r="BA21">
        <v>78.314060000000666</v>
      </c>
      <c r="BB21">
        <v>142.70766000000066</v>
      </c>
      <c r="BC21">
        <v>151.04099000000065</v>
      </c>
      <c r="BD21">
        <v>102.00962000000131</v>
      </c>
      <c r="BE21">
        <v>110.34295000000131</v>
      </c>
      <c r="BF21">
        <v>118.6762800000013</v>
      </c>
      <c r="BG21">
        <v>183.97788000000131</v>
      </c>
      <c r="BH21">
        <v>192.3112100000013</v>
      </c>
      <c r="BI21">
        <v>52.44810000000065</v>
      </c>
      <c r="BJ21">
        <v>60.781430000000654</v>
      </c>
      <c r="BK21">
        <v>69.114760000000643</v>
      </c>
      <c r="BL21">
        <v>165.23426000000066</v>
      </c>
      <c r="BM21">
        <v>173.56759000000065</v>
      </c>
      <c r="BN21">
        <v>101.50962000000131</v>
      </c>
      <c r="BO21">
        <v>109.84295000000131</v>
      </c>
      <c r="BP21">
        <v>118.1762800000013</v>
      </c>
      <c r="BQ21">
        <v>218.54228000000131</v>
      </c>
      <c r="BR21">
        <v>226.8756100000013</v>
      </c>
      <c r="BS21">
        <v>101.25962000000131</v>
      </c>
      <c r="BT21">
        <v>109.59295000000131</v>
      </c>
      <c r="BU21">
        <v>117.9262800000013</v>
      </c>
      <c r="BV21">
        <v>193.17898000000133</v>
      </c>
      <c r="BW21">
        <v>201.51231000000132</v>
      </c>
      <c r="BX21">
        <v>101.75962000000131</v>
      </c>
      <c r="BY21">
        <v>110.09295000000131</v>
      </c>
      <c r="BZ21">
        <v>118.4262800000013</v>
      </c>
      <c r="CA21">
        <v>179.72888000000131</v>
      </c>
      <c r="CB21">
        <v>188.0622100000013</v>
      </c>
      <c r="CC21">
        <v>130.64142000000197</v>
      </c>
      <c r="CD21">
        <v>138.97475000000196</v>
      </c>
      <c r="CE21">
        <v>147.30808000000198</v>
      </c>
      <c r="CF21">
        <v>203.53158000000201</v>
      </c>
      <c r="CG21">
        <v>211.864910000002</v>
      </c>
      <c r="CH21">
        <v>66.966600000000668</v>
      </c>
      <c r="CI21">
        <v>75.299930000000671</v>
      </c>
      <c r="CJ21">
        <v>83.633260000000661</v>
      </c>
      <c r="CK21">
        <v>195.13726000000065</v>
      </c>
      <c r="CL21">
        <v>203.47059000000064</v>
      </c>
      <c r="CM21">
        <v>0.25000000000064965</v>
      </c>
      <c r="CN21">
        <v>8.5833300000006503</v>
      </c>
      <c r="CO21">
        <v>16.91666000000065</v>
      </c>
      <c r="CP21">
        <v>70.699060000000657</v>
      </c>
      <c r="CQ21">
        <v>79.03239000000066</v>
      </c>
      <c r="CR21">
        <v>68.426299999999969</v>
      </c>
      <c r="CS21">
        <v>76.759629999999973</v>
      </c>
      <c r="CT21">
        <v>85.092959999999977</v>
      </c>
      <c r="CU21">
        <v>194.03695999999994</v>
      </c>
      <c r="CV21">
        <v>202.37028999999993</v>
      </c>
      <c r="CW21">
        <v>0.5000000000006497</v>
      </c>
      <c r="CX21">
        <v>8.8333300000006503</v>
      </c>
      <c r="CY21">
        <v>17.16666000000065</v>
      </c>
      <c r="CZ21">
        <v>77.814060000000651</v>
      </c>
      <c r="DA21">
        <v>86.147390000000655</v>
      </c>
    </row>
    <row r="22" spans="1:105" x14ac:dyDescent="0.25">
      <c r="A22">
        <v>7</v>
      </c>
      <c r="B22" t="s">
        <v>62</v>
      </c>
      <c r="C22" s="2">
        <v>700.77117999997802</v>
      </c>
      <c r="D22">
        <v>94</v>
      </c>
      <c r="E22">
        <v>0</v>
      </c>
      <c r="F22">
        <v>1.2499999999984772</v>
      </c>
      <c r="G22">
        <v>9.5833299999984778</v>
      </c>
      <c r="H22">
        <v>17.916659999998476</v>
      </c>
      <c r="I22">
        <v>74.048759999998481</v>
      </c>
      <c r="J22">
        <v>82.382089999998485</v>
      </c>
      <c r="K22">
        <v>0</v>
      </c>
      <c r="L22">
        <v>8.3333300000000001</v>
      </c>
      <c r="M22">
        <v>16.66666</v>
      </c>
      <c r="N22">
        <v>74.30986</v>
      </c>
      <c r="O22">
        <v>82.643190000000004</v>
      </c>
      <c r="P22">
        <v>0.99999999999847733</v>
      </c>
      <c r="Q22">
        <v>9.3333299999984778</v>
      </c>
      <c r="R22">
        <v>17.666659999998476</v>
      </c>
      <c r="S22">
        <v>110.05315999999847</v>
      </c>
      <c r="T22">
        <v>118.38648999999847</v>
      </c>
      <c r="U22">
        <v>0.74999999999847733</v>
      </c>
      <c r="V22">
        <v>9.0833299999984778</v>
      </c>
      <c r="W22">
        <v>17.416659999998476</v>
      </c>
      <c r="X22">
        <v>115.32275999999847</v>
      </c>
      <c r="Y22">
        <v>123.65608999999847</v>
      </c>
      <c r="Z22">
        <v>104.47099999999847</v>
      </c>
      <c r="AA22">
        <v>112.80432999999847</v>
      </c>
      <c r="AB22">
        <v>121.13765999999848</v>
      </c>
      <c r="AC22">
        <v>182.24155999999849</v>
      </c>
      <c r="AD22">
        <v>190.57488999999848</v>
      </c>
      <c r="AE22">
        <v>2.4551399999997585</v>
      </c>
      <c r="AF22">
        <v>10.788469999999759</v>
      </c>
      <c r="AG22">
        <v>19.121799999999759</v>
      </c>
      <c r="AH22">
        <v>104.47099999999976</v>
      </c>
      <c r="AI22">
        <v>112.80432999999977</v>
      </c>
      <c r="AJ22">
        <v>0.49999999999847733</v>
      </c>
      <c r="AK22">
        <v>8.8333299999984778</v>
      </c>
      <c r="AL22">
        <v>17.166659999998476</v>
      </c>
      <c r="AM22">
        <v>71.327159999998472</v>
      </c>
      <c r="AN22">
        <v>79.660489999998475</v>
      </c>
      <c r="AO22">
        <v>1.7499999999984772</v>
      </c>
      <c r="AP22">
        <v>10.083329999998478</v>
      </c>
      <c r="AQ22">
        <v>18.416659999998476</v>
      </c>
      <c r="AR22">
        <v>113.06635999999848</v>
      </c>
      <c r="AS22">
        <v>121.39968999999849</v>
      </c>
      <c r="AT22">
        <v>91.226520000001301</v>
      </c>
      <c r="AU22">
        <v>99.559850000001305</v>
      </c>
      <c r="AV22">
        <v>107.89318000000131</v>
      </c>
      <c r="AW22">
        <v>205.20278000000133</v>
      </c>
      <c r="AX22">
        <v>213.53611000000132</v>
      </c>
      <c r="AY22">
        <v>57.068999999998482</v>
      </c>
      <c r="AZ22">
        <v>65.402329999998486</v>
      </c>
      <c r="BA22">
        <v>73.735659999998489</v>
      </c>
      <c r="BB22">
        <v>188.90665999999848</v>
      </c>
      <c r="BC22">
        <v>197.23998999999847</v>
      </c>
      <c r="BD22">
        <v>57.882099999998488</v>
      </c>
      <c r="BE22">
        <v>66.215429999998491</v>
      </c>
      <c r="BF22">
        <v>74.548759999998481</v>
      </c>
      <c r="BG22">
        <v>139.80555999999851</v>
      </c>
      <c r="BH22">
        <v>148.1388899999985</v>
      </c>
      <c r="BI22">
        <v>58.143200000000007</v>
      </c>
      <c r="BJ22">
        <v>66.476530000000011</v>
      </c>
      <c r="BK22">
        <v>74.809860000000015</v>
      </c>
      <c r="BL22">
        <v>141.26666</v>
      </c>
      <c r="BM22">
        <v>149.59998999999999</v>
      </c>
      <c r="BN22">
        <v>93.886499999998478</v>
      </c>
      <c r="BO22">
        <v>102.21982999999848</v>
      </c>
      <c r="BP22">
        <v>110.55315999999848</v>
      </c>
      <c r="BQ22">
        <v>222.05115999999848</v>
      </c>
      <c r="BR22">
        <v>230.38448999999846</v>
      </c>
      <c r="BS22">
        <v>99.156099999998474</v>
      </c>
      <c r="BT22">
        <v>107.48942999999848</v>
      </c>
      <c r="BU22">
        <v>115.82275999999848</v>
      </c>
      <c r="BV22">
        <v>183.91785999999848</v>
      </c>
      <c r="BW22">
        <v>192.25118999999847</v>
      </c>
      <c r="BX22">
        <v>0.24999999999847733</v>
      </c>
      <c r="BY22">
        <v>8.5833299999984778</v>
      </c>
      <c r="BZ22">
        <v>16.916659999998476</v>
      </c>
      <c r="CA22">
        <v>120.63765999999846</v>
      </c>
      <c r="CB22">
        <v>128.97098999999847</v>
      </c>
      <c r="CC22">
        <v>90.976520000001301</v>
      </c>
      <c r="CD22">
        <v>99.309850000001305</v>
      </c>
      <c r="CE22">
        <v>107.64318000000131</v>
      </c>
      <c r="CF22">
        <v>162.65108000000131</v>
      </c>
      <c r="CG22">
        <v>170.9844100000013</v>
      </c>
      <c r="CH22">
        <v>55.160499999998478</v>
      </c>
      <c r="CI22">
        <v>63.493829999998482</v>
      </c>
      <c r="CJ22">
        <v>71.827159999998486</v>
      </c>
      <c r="CK22">
        <v>165.2008599999985</v>
      </c>
      <c r="CL22">
        <v>173.53418999999849</v>
      </c>
      <c r="CM22">
        <v>96.899699999998489</v>
      </c>
      <c r="CN22">
        <v>105.23302999999849</v>
      </c>
      <c r="CO22">
        <v>113.5663599999985</v>
      </c>
      <c r="CP22">
        <v>190.47535999999849</v>
      </c>
      <c r="CQ22">
        <v>198.80868999999848</v>
      </c>
      <c r="CR22">
        <v>1.9999999999969544</v>
      </c>
      <c r="CS22">
        <v>10.333329999996955</v>
      </c>
      <c r="CT22">
        <v>18.666659999996956</v>
      </c>
      <c r="CU22">
        <v>105.73465999999695</v>
      </c>
      <c r="CV22">
        <v>114.06798999999695</v>
      </c>
      <c r="CW22">
        <v>1.4999999999984772</v>
      </c>
      <c r="CX22">
        <v>9.8333299999984778</v>
      </c>
      <c r="CY22">
        <v>18.166659999998476</v>
      </c>
      <c r="CZ22">
        <v>73.235659999998475</v>
      </c>
      <c r="DA22">
        <v>81.568989999998479</v>
      </c>
    </row>
    <row r="23" spans="1:105" x14ac:dyDescent="0.25">
      <c r="A23">
        <v>8</v>
      </c>
      <c r="B23" t="s">
        <v>62</v>
      </c>
      <c r="C23" s="2">
        <v>942.90688999502117</v>
      </c>
      <c r="D23">
        <v>176</v>
      </c>
      <c r="E23">
        <v>0</v>
      </c>
      <c r="F23">
        <v>2.0720900000000002</v>
      </c>
      <c r="G23">
        <v>10.405419999999999</v>
      </c>
      <c r="H23">
        <v>18.73875</v>
      </c>
      <c r="I23">
        <v>120.111920000003</v>
      </c>
      <c r="J23">
        <v>128.445250000003</v>
      </c>
      <c r="K23">
        <v>1.25</v>
      </c>
      <c r="L23">
        <v>9.5833300000000001</v>
      </c>
      <c r="M23">
        <v>17.91666</v>
      </c>
      <c r="N23">
        <v>130.67866000000001</v>
      </c>
      <c r="O23">
        <v>139.01199</v>
      </c>
      <c r="P23">
        <v>1.5</v>
      </c>
      <c r="Q23">
        <v>9.8333300000000001</v>
      </c>
      <c r="R23">
        <v>18.16666</v>
      </c>
      <c r="S23">
        <v>126.33765999999999</v>
      </c>
      <c r="T23">
        <v>134.67098999999999</v>
      </c>
      <c r="U23">
        <v>2.3220900000000002</v>
      </c>
      <c r="V23">
        <v>10.655419999999999</v>
      </c>
      <c r="W23">
        <v>18.98875</v>
      </c>
      <c r="X23">
        <v>119.861920000003</v>
      </c>
      <c r="Y23">
        <v>128.195250000003</v>
      </c>
      <c r="Z23">
        <v>0.75</v>
      </c>
      <c r="AA23">
        <v>9.0833300000000001</v>
      </c>
      <c r="AB23">
        <v>17.41666</v>
      </c>
      <c r="AC23">
        <v>91.400859999999994</v>
      </c>
      <c r="AD23">
        <v>99.734189999999998</v>
      </c>
      <c r="AE23">
        <v>0.25</v>
      </c>
      <c r="AF23">
        <v>8.5833300000000001</v>
      </c>
      <c r="AG23">
        <v>16.91666</v>
      </c>
      <c r="AH23">
        <v>93.314459999999997</v>
      </c>
      <c r="AI23">
        <v>101.64779</v>
      </c>
      <c r="AJ23">
        <v>1</v>
      </c>
      <c r="AK23">
        <v>9.3333300000000001</v>
      </c>
      <c r="AL23">
        <v>17.66666</v>
      </c>
      <c r="AM23">
        <v>99.449960000000004</v>
      </c>
      <c r="AN23">
        <v>107.78329000000001</v>
      </c>
      <c r="AO23">
        <v>119.361920000003</v>
      </c>
      <c r="AP23">
        <v>127.695250000003</v>
      </c>
      <c r="AQ23">
        <v>136.02858000000299</v>
      </c>
      <c r="AR23">
        <v>239.82958000000298</v>
      </c>
      <c r="AS23">
        <v>248.16291000000297</v>
      </c>
      <c r="AT23">
        <v>0.5</v>
      </c>
      <c r="AU23">
        <v>8.8333300000000001</v>
      </c>
      <c r="AV23">
        <v>17.16666</v>
      </c>
      <c r="AW23">
        <v>98.915960000000013</v>
      </c>
      <c r="AX23">
        <v>107.24929000000002</v>
      </c>
      <c r="AY23">
        <v>0</v>
      </c>
      <c r="AZ23">
        <v>8.3333300000000001</v>
      </c>
      <c r="BA23">
        <v>16.66666</v>
      </c>
      <c r="BB23">
        <v>102.19525999999999</v>
      </c>
      <c r="BC23">
        <v>110.52858999999999</v>
      </c>
      <c r="BD23">
        <v>119.111920000003</v>
      </c>
      <c r="BE23">
        <v>127.445250000003</v>
      </c>
      <c r="BF23">
        <v>135.77858000000299</v>
      </c>
      <c r="BG23">
        <v>205.68508000000301</v>
      </c>
      <c r="BH23">
        <v>214.018410000003</v>
      </c>
      <c r="BI23">
        <v>119.611920000003</v>
      </c>
      <c r="BJ23">
        <v>127.945250000003</v>
      </c>
      <c r="BK23">
        <v>136.27858000000299</v>
      </c>
      <c r="BL23">
        <v>237.548580000003</v>
      </c>
      <c r="BM23">
        <v>245.88191000000299</v>
      </c>
      <c r="BN23">
        <v>119.861920000003</v>
      </c>
      <c r="BO23">
        <v>128.195250000003</v>
      </c>
      <c r="BP23">
        <v>136.52858000000299</v>
      </c>
      <c r="BQ23">
        <v>199.697680000003</v>
      </c>
      <c r="BR23">
        <v>208.03101000000299</v>
      </c>
      <c r="BS23">
        <v>118.861920000003</v>
      </c>
      <c r="BT23">
        <v>127.195250000003</v>
      </c>
      <c r="BU23">
        <v>135.52858000000299</v>
      </c>
      <c r="BV23">
        <v>243.97458000000302</v>
      </c>
      <c r="BW23">
        <v>252.30791000000301</v>
      </c>
      <c r="BX23">
        <v>75.23419999900004</v>
      </c>
      <c r="BY23">
        <v>83.567529999000044</v>
      </c>
      <c r="BZ23">
        <v>91.900859999000033</v>
      </c>
      <c r="CA23">
        <v>170.07965999900006</v>
      </c>
      <c r="CB23">
        <v>178.41298999900005</v>
      </c>
      <c r="CC23">
        <v>77.147799998999986</v>
      </c>
      <c r="CD23">
        <v>85.48112999899999</v>
      </c>
      <c r="CE23">
        <v>93.814459998999979</v>
      </c>
      <c r="CF23">
        <v>206.70845999900001</v>
      </c>
      <c r="CG23">
        <v>215.041789999</v>
      </c>
      <c r="CH23">
        <v>83.283299998999993</v>
      </c>
      <c r="CI23">
        <v>91.616629998999997</v>
      </c>
      <c r="CJ23">
        <v>99.949959998999987</v>
      </c>
      <c r="CK23">
        <v>161.80015999900002</v>
      </c>
      <c r="CL23">
        <v>170.13348999900001</v>
      </c>
      <c r="CM23">
        <v>1.82209</v>
      </c>
      <c r="CN23">
        <v>10.155419999999999</v>
      </c>
      <c r="CO23">
        <v>18.48875</v>
      </c>
      <c r="CP23">
        <v>124.58975</v>
      </c>
      <c r="CQ23">
        <v>132.92308</v>
      </c>
      <c r="CR23">
        <v>82.749299999000002</v>
      </c>
      <c r="CS23">
        <v>91.082629999000005</v>
      </c>
      <c r="CT23">
        <v>99.415959998999995</v>
      </c>
      <c r="CU23">
        <v>209.36895999900003</v>
      </c>
      <c r="CV23">
        <v>217.70228999900002</v>
      </c>
      <c r="CW23">
        <v>86.028599999000036</v>
      </c>
      <c r="CX23">
        <v>94.36192999900004</v>
      </c>
      <c r="CY23">
        <v>102.69525999900003</v>
      </c>
      <c r="CZ23">
        <v>197.14445999900005</v>
      </c>
      <c r="DA23">
        <v>205.47778999900004</v>
      </c>
    </row>
    <row r="24" spans="1:105" x14ac:dyDescent="0.25">
      <c r="A24">
        <v>9</v>
      </c>
      <c r="B24" t="s">
        <v>62</v>
      </c>
      <c r="C24" s="2">
        <v>881.68204499299441</v>
      </c>
      <c r="D24">
        <v>121</v>
      </c>
      <c r="E24">
        <v>0</v>
      </c>
      <c r="F24">
        <v>0</v>
      </c>
      <c r="G24">
        <v>8.3333300000000001</v>
      </c>
      <c r="H24">
        <v>16.66666</v>
      </c>
      <c r="I24">
        <v>81.130359999999996</v>
      </c>
      <c r="J24">
        <v>89.46369</v>
      </c>
      <c r="K24">
        <v>2.25</v>
      </c>
      <c r="L24">
        <v>10.58333</v>
      </c>
      <c r="M24">
        <v>18.91666</v>
      </c>
      <c r="N24">
        <v>106.78999999899997</v>
      </c>
      <c r="O24">
        <v>115.12332999899998</v>
      </c>
      <c r="P24">
        <v>98.6511</v>
      </c>
      <c r="Q24">
        <v>106.98443</v>
      </c>
      <c r="R24">
        <v>115.31775999999999</v>
      </c>
      <c r="S24">
        <v>218.85975999999999</v>
      </c>
      <c r="T24">
        <v>227.19308999999998</v>
      </c>
      <c r="U24">
        <v>98.29701999999817</v>
      </c>
      <c r="V24">
        <v>106.63034999999817</v>
      </c>
      <c r="W24">
        <v>114.96367999999816</v>
      </c>
      <c r="X24">
        <v>230.61067999999818</v>
      </c>
      <c r="Y24">
        <v>238.94400999999817</v>
      </c>
      <c r="Z24">
        <v>1.25</v>
      </c>
      <c r="AA24">
        <v>9.5833300000000001</v>
      </c>
      <c r="AB24">
        <v>17.91666</v>
      </c>
      <c r="AC24">
        <v>119.59066000000001</v>
      </c>
      <c r="AD24">
        <v>127.92399000000002</v>
      </c>
      <c r="AE24">
        <v>0.5</v>
      </c>
      <c r="AF24">
        <v>8.8333300000000001</v>
      </c>
      <c r="AG24">
        <v>17.16666</v>
      </c>
      <c r="AH24">
        <v>121.13365999999998</v>
      </c>
      <c r="AI24">
        <v>129.46698999999998</v>
      </c>
      <c r="AJ24">
        <v>0.75</v>
      </c>
      <c r="AK24">
        <v>9.0833300000000001</v>
      </c>
      <c r="AL24">
        <v>17.41666</v>
      </c>
      <c r="AM24">
        <v>67.95326</v>
      </c>
      <c r="AN24">
        <v>76.286590000000004</v>
      </c>
      <c r="AO24">
        <v>0.25</v>
      </c>
      <c r="AP24">
        <v>8.5833300000000001</v>
      </c>
      <c r="AQ24">
        <v>16.91666</v>
      </c>
      <c r="AR24">
        <v>122.70665999999999</v>
      </c>
      <c r="AS24">
        <v>131.03998999999999</v>
      </c>
      <c r="AT24">
        <v>1</v>
      </c>
      <c r="AU24">
        <v>9.3333300000000001</v>
      </c>
      <c r="AV24">
        <v>17.66666</v>
      </c>
      <c r="AW24">
        <v>118.65165999999999</v>
      </c>
      <c r="AX24">
        <v>126.98499</v>
      </c>
      <c r="AY24">
        <v>2</v>
      </c>
      <c r="AZ24">
        <v>10.33333</v>
      </c>
      <c r="BA24">
        <v>18.66666</v>
      </c>
      <c r="BB24">
        <v>106.53999999899997</v>
      </c>
      <c r="BC24">
        <v>114.87332999899998</v>
      </c>
      <c r="BD24">
        <v>64.963699998999985</v>
      </c>
      <c r="BE24">
        <v>73.297029998999989</v>
      </c>
      <c r="BF24">
        <v>81.630359998999978</v>
      </c>
      <c r="BG24">
        <v>193.19835999899999</v>
      </c>
      <c r="BH24">
        <v>201.53168999899998</v>
      </c>
      <c r="BI24">
        <v>98.04701999999817</v>
      </c>
      <c r="BJ24">
        <v>106.38034999999817</v>
      </c>
      <c r="BK24">
        <v>114.71367999999816</v>
      </c>
      <c r="BL24">
        <v>192.78517999999818</v>
      </c>
      <c r="BM24">
        <v>201.11850999999817</v>
      </c>
      <c r="BN24">
        <v>1.5</v>
      </c>
      <c r="BO24">
        <v>9.8333300000000001</v>
      </c>
      <c r="BP24">
        <v>18.16666</v>
      </c>
      <c r="BQ24">
        <v>114.81775999999999</v>
      </c>
      <c r="BR24">
        <v>123.15109</v>
      </c>
      <c r="BS24">
        <v>1.75</v>
      </c>
      <c r="BT24">
        <v>10.08333</v>
      </c>
      <c r="BU24">
        <v>18.41666</v>
      </c>
      <c r="BV24">
        <v>109.69955999999999</v>
      </c>
      <c r="BW24">
        <v>118.03288999999999</v>
      </c>
      <c r="BX24">
        <v>103.42400000000002</v>
      </c>
      <c r="BY24">
        <v>111.75733000000002</v>
      </c>
      <c r="BZ24">
        <v>120.09066000000001</v>
      </c>
      <c r="CA24">
        <v>197.71646000000004</v>
      </c>
      <c r="CB24">
        <v>206.04979000000003</v>
      </c>
      <c r="CC24">
        <v>104.96699999899997</v>
      </c>
      <c r="CD24">
        <v>113.30032999899997</v>
      </c>
      <c r="CE24">
        <v>121.63365999899997</v>
      </c>
      <c r="CF24">
        <v>175.39705999899996</v>
      </c>
      <c r="CG24">
        <v>183.73038999899995</v>
      </c>
      <c r="CH24">
        <v>51.786599999000003</v>
      </c>
      <c r="CI24">
        <v>60.119929999000007</v>
      </c>
      <c r="CJ24">
        <v>68.453259999000011</v>
      </c>
      <c r="CK24">
        <v>152.57605999899999</v>
      </c>
      <c r="CL24">
        <v>160.90938999899998</v>
      </c>
      <c r="CM24">
        <v>106.53999999899997</v>
      </c>
      <c r="CN24">
        <v>114.87332999899998</v>
      </c>
      <c r="CO24">
        <v>123.20665999899998</v>
      </c>
      <c r="CP24">
        <v>173.81935999899997</v>
      </c>
      <c r="CQ24">
        <v>182.15268999899996</v>
      </c>
      <c r="CR24">
        <v>102.48499999899998</v>
      </c>
      <c r="CS24">
        <v>110.81832999899999</v>
      </c>
      <c r="CT24">
        <v>119.15165999899997</v>
      </c>
      <c r="CU24">
        <v>223.92065999900001</v>
      </c>
      <c r="CV24">
        <v>232.253989999</v>
      </c>
      <c r="CW24">
        <v>97.79701999999817</v>
      </c>
      <c r="CX24">
        <v>106.13034999999817</v>
      </c>
      <c r="CY24">
        <v>114.46367999999816</v>
      </c>
      <c r="CZ24">
        <v>220.25567999999816</v>
      </c>
      <c r="DA24">
        <v>228.58900999999815</v>
      </c>
    </row>
    <row r="25" spans="1:105" x14ac:dyDescent="0.25">
      <c r="A25">
        <v>10</v>
      </c>
      <c r="B25" t="s">
        <v>62</v>
      </c>
      <c r="C25" s="2">
        <v>799.6227699950075</v>
      </c>
      <c r="D25">
        <v>144</v>
      </c>
      <c r="E25">
        <v>0</v>
      </c>
      <c r="F25">
        <v>0.75</v>
      </c>
      <c r="G25">
        <v>9.0833300000000001</v>
      </c>
      <c r="H25">
        <v>17.41666</v>
      </c>
      <c r="I25">
        <v>71.40146</v>
      </c>
      <c r="J25">
        <v>79.734790000000004</v>
      </c>
      <c r="K25">
        <v>17.578340000002385</v>
      </c>
      <c r="L25">
        <v>25.911670000002385</v>
      </c>
      <c r="M25">
        <v>34.245000000002385</v>
      </c>
      <c r="N25">
        <v>103.93400000000238</v>
      </c>
      <c r="O25">
        <v>112.26733000000239</v>
      </c>
      <c r="P25">
        <v>1.5</v>
      </c>
      <c r="Q25">
        <v>9.8333300000000001</v>
      </c>
      <c r="R25">
        <v>18.16666</v>
      </c>
      <c r="S25">
        <v>117.48696000000001</v>
      </c>
      <c r="T25">
        <v>125.82029000000001</v>
      </c>
      <c r="U25">
        <v>90.149900000000017</v>
      </c>
      <c r="V25">
        <v>98.48323000000002</v>
      </c>
      <c r="W25">
        <v>106.81656000000001</v>
      </c>
      <c r="X25">
        <v>198.85366000000002</v>
      </c>
      <c r="Y25">
        <v>207.18699000000001</v>
      </c>
      <c r="Z25">
        <v>0</v>
      </c>
      <c r="AA25">
        <v>8.3333300000000001</v>
      </c>
      <c r="AB25">
        <v>16.66666</v>
      </c>
      <c r="AC25">
        <v>120.10065999999999</v>
      </c>
      <c r="AD25">
        <v>128.43398999999999</v>
      </c>
      <c r="AE25">
        <v>0.25</v>
      </c>
      <c r="AF25">
        <v>8.5833300000000001</v>
      </c>
      <c r="AG25">
        <v>16.91666</v>
      </c>
      <c r="AH25">
        <v>72.331860000000006</v>
      </c>
      <c r="AI25">
        <v>80.66519000000001</v>
      </c>
      <c r="AJ25">
        <v>14.274340000002383</v>
      </c>
      <c r="AK25">
        <v>22.607670000002383</v>
      </c>
      <c r="AL25">
        <v>30.941000000002383</v>
      </c>
      <c r="AM25">
        <v>104.18400000000238</v>
      </c>
      <c r="AN25">
        <v>112.51733000000239</v>
      </c>
      <c r="AO25">
        <v>1</v>
      </c>
      <c r="AP25">
        <v>9.3333300000000001</v>
      </c>
      <c r="AQ25">
        <v>17.66666</v>
      </c>
      <c r="AR25">
        <v>71.84836</v>
      </c>
      <c r="AS25">
        <v>80.181690000000003</v>
      </c>
      <c r="AT25">
        <v>1.25</v>
      </c>
      <c r="AU25">
        <v>9.5833300000000001</v>
      </c>
      <c r="AV25">
        <v>17.91666</v>
      </c>
      <c r="AW25">
        <v>111.07975999999999</v>
      </c>
      <c r="AX25">
        <v>119.41309</v>
      </c>
      <c r="AY25">
        <v>0.5</v>
      </c>
      <c r="AZ25">
        <v>8.8333300000000001</v>
      </c>
      <c r="BA25">
        <v>17.16666</v>
      </c>
      <c r="BB25">
        <v>108.11606</v>
      </c>
      <c r="BC25">
        <v>116.44939000000001</v>
      </c>
      <c r="BD25">
        <v>55.234799998999989</v>
      </c>
      <c r="BE25">
        <v>63.568129998999993</v>
      </c>
      <c r="BF25">
        <v>71.901459998999997</v>
      </c>
      <c r="BG25">
        <v>149.43105999900001</v>
      </c>
      <c r="BH25">
        <v>157.764389999</v>
      </c>
      <c r="BI25">
        <v>89.248520000001307</v>
      </c>
      <c r="BJ25">
        <v>97.58185000000131</v>
      </c>
      <c r="BK25">
        <v>105.9151800000013</v>
      </c>
      <c r="BL25">
        <v>181.42888000000133</v>
      </c>
      <c r="BM25">
        <v>189.76221000000132</v>
      </c>
      <c r="BN25">
        <v>101.32030000000002</v>
      </c>
      <c r="BO25">
        <v>109.65363000000002</v>
      </c>
      <c r="BP25">
        <v>117.98696000000001</v>
      </c>
      <c r="BQ25">
        <v>216.52976000000004</v>
      </c>
      <c r="BR25">
        <v>224.86309000000003</v>
      </c>
      <c r="BS25">
        <v>1.75</v>
      </c>
      <c r="BT25">
        <v>10.08333</v>
      </c>
      <c r="BU25">
        <v>18.41666</v>
      </c>
      <c r="BV25">
        <v>106.31656000000001</v>
      </c>
      <c r="BW25">
        <v>114.64989000000001</v>
      </c>
      <c r="BX25">
        <v>103.93399999999995</v>
      </c>
      <c r="BY25">
        <v>112.26732999999996</v>
      </c>
      <c r="BZ25">
        <v>120.60065999999995</v>
      </c>
      <c r="CA25">
        <v>191.57385999999997</v>
      </c>
      <c r="CB25">
        <v>199.90718999999996</v>
      </c>
      <c r="CC25">
        <v>56.165199999000023</v>
      </c>
      <c r="CD25">
        <v>64.498529999000027</v>
      </c>
      <c r="CE25">
        <v>72.831859999000017</v>
      </c>
      <c r="CF25">
        <v>160.32405999900004</v>
      </c>
      <c r="CG25">
        <v>168.65738999900003</v>
      </c>
      <c r="CH25">
        <v>88.998520000001307</v>
      </c>
      <c r="CI25">
        <v>97.33185000000131</v>
      </c>
      <c r="CJ25">
        <v>105.6651800000013</v>
      </c>
      <c r="CK25">
        <v>217.60218000000128</v>
      </c>
      <c r="CL25">
        <v>225.93551000000127</v>
      </c>
      <c r="CM25">
        <v>55.681699999000045</v>
      </c>
      <c r="CN25">
        <v>64.015029999000049</v>
      </c>
      <c r="CO25">
        <v>72.348359999000053</v>
      </c>
      <c r="CP25">
        <v>143.86835999900006</v>
      </c>
      <c r="CQ25">
        <v>152.20168999900005</v>
      </c>
      <c r="CR25">
        <v>94.913099999000039</v>
      </c>
      <c r="CS25">
        <v>103.24642999900004</v>
      </c>
      <c r="CT25">
        <v>111.57975999900003</v>
      </c>
      <c r="CU25">
        <v>195.25215999900004</v>
      </c>
      <c r="CV25">
        <v>203.58548999900003</v>
      </c>
      <c r="CW25">
        <v>91.949399999000022</v>
      </c>
      <c r="CX25">
        <v>100.28272999900003</v>
      </c>
      <c r="CY25">
        <v>108.61605999900002</v>
      </c>
      <c r="CZ25">
        <v>159.95005999900005</v>
      </c>
      <c r="DA25">
        <v>168.28338999900004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 s="2">
        <f>C16-C3</f>
        <v>-2.3999996858492523E-4</v>
      </c>
      <c r="D29" s="2">
        <f t="shared" ref="D29:BO30" si="0">D16-D3</f>
        <v>-586</v>
      </c>
      <c r="E29" s="2">
        <f t="shared" si="0"/>
        <v>-9.9936299999999994E-5</v>
      </c>
      <c r="F29" s="2">
        <f t="shared" si="0"/>
        <v>0.24993000000771826</v>
      </c>
      <c r="G29" s="2">
        <f t="shared" si="0"/>
        <v>0.24997000000771763</v>
      </c>
      <c r="H29" s="2">
        <f t="shared" si="0"/>
        <v>0.24990000000771673</v>
      </c>
      <c r="I29" s="2">
        <f t="shared" si="0"/>
        <v>0.24960000000770322</v>
      </c>
      <c r="J29" s="2">
        <f t="shared" si="0"/>
        <v>0.24993000000770849</v>
      </c>
      <c r="K29" s="2">
        <f t="shared" si="0"/>
        <v>-4.0000000241491307E-4</v>
      </c>
      <c r="L29" s="2">
        <f t="shared" si="0"/>
        <v>-7.0000002409642548E-5</v>
      </c>
      <c r="M29" s="2">
        <f t="shared" si="0"/>
        <v>2.5999999758141712E-4</v>
      </c>
      <c r="N29" s="2">
        <f t="shared" si="0"/>
        <v>3.5999999761315848E-4</v>
      </c>
      <c r="O29" s="2">
        <f t="shared" si="0"/>
        <v>-3.100000024005567E-4</v>
      </c>
      <c r="P29" s="2">
        <f t="shared" si="0"/>
        <v>9.6272300000077102</v>
      </c>
      <c r="Q29" s="2">
        <f t="shared" si="0"/>
        <v>9.6272700000077087</v>
      </c>
      <c r="R29" s="2">
        <f t="shared" si="0"/>
        <v>9.6272000000077078</v>
      </c>
      <c r="S29" s="2">
        <f t="shared" si="0"/>
        <v>-0.25039999999229678</v>
      </c>
      <c r="T29" s="2">
        <f t="shared" si="0"/>
        <v>-0.25006999999229151</v>
      </c>
      <c r="U29" s="2">
        <f t="shared" si="0"/>
        <v>0.5</v>
      </c>
      <c r="V29" s="2">
        <f t="shared" si="0"/>
        <v>0.5</v>
      </c>
      <c r="W29" s="2">
        <f t="shared" si="0"/>
        <v>0.49996000000000151</v>
      </c>
      <c r="X29" s="2">
        <f t="shared" si="0"/>
        <v>0.50006000000000483</v>
      </c>
      <c r="Y29" s="2">
        <f t="shared" si="0"/>
        <v>0.49999000000001104</v>
      </c>
      <c r="Z29" s="2">
        <f t="shared" si="0"/>
        <v>1.00000077010165E-5</v>
      </c>
      <c r="AA29" s="2">
        <f t="shared" si="0"/>
        <v>-2.999999229835737E-5</v>
      </c>
      <c r="AB29" s="2">
        <f t="shared" si="0"/>
        <v>7.702283255639486E-12</v>
      </c>
      <c r="AC29" s="2">
        <f t="shared" si="0"/>
        <v>-3.9999999229678451E-4</v>
      </c>
      <c r="AD29" s="2">
        <f t="shared" si="0"/>
        <v>-6.999999229151399E-5</v>
      </c>
      <c r="AE29" s="2">
        <f t="shared" si="0"/>
        <v>-0.24997999999997944</v>
      </c>
      <c r="AF29" s="2">
        <f t="shared" si="0"/>
        <v>-0.24954999999997085</v>
      </c>
      <c r="AG29" s="2">
        <f t="shared" si="0"/>
        <v>-0.25021999999998457</v>
      </c>
      <c r="AH29" s="2">
        <f t="shared" si="0"/>
        <v>-0.24991999999997461</v>
      </c>
      <c r="AI29" s="2">
        <f t="shared" si="0"/>
        <v>-0.24958999999998355</v>
      </c>
      <c r="AJ29" s="2">
        <f t="shared" si="0"/>
        <v>0</v>
      </c>
      <c r="AK29" s="2">
        <f t="shared" si="0"/>
        <v>0</v>
      </c>
      <c r="AL29" s="2">
        <f t="shared" si="0"/>
        <v>-3.9999999998485691E-5</v>
      </c>
      <c r="AM29" s="2">
        <f t="shared" si="0"/>
        <v>-3.9999999984274837E-5</v>
      </c>
      <c r="AN29" s="2">
        <f t="shared" si="0"/>
        <v>-9.9999999889632818E-6</v>
      </c>
      <c r="AO29" s="2">
        <f t="shared" si="0"/>
        <v>-0.25</v>
      </c>
      <c r="AP29" s="2">
        <f t="shared" si="0"/>
        <v>-0.25</v>
      </c>
      <c r="AQ29" s="2">
        <f t="shared" si="0"/>
        <v>-0.25003999999999849</v>
      </c>
      <c r="AR29" s="2">
        <f t="shared" si="0"/>
        <v>-0.25003999999999849</v>
      </c>
      <c r="AS29" s="2">
        <f t="shared" si="0"/>
        <v>-0.25001000000000317</v>
      </c>
      <c r="AT29" s="2">
        <f t="shared" si="0"/>
        <v>-0.25</v>
      </c>
      <c r="AU29" s="2">
        <f t="shared" si="0"/>
        <v>-0.25</v>
      </c>
      <c r="AV29" s="2">
        <f t="shared" si="0"/>
        <v>-0.25003999999999849</v>
      </c>
      <c r="AW29" s="2">
        <f t="shared" si="0"/>
        <v>-0.24993999999999517</v>
      </c>
      <c r="AX29" s="2">
        <f t="shared" si="0"/>
        <v>-0.25000999999998896</v>
      </c>
      <c r="AY29" s="2">
        <f t="shared" si="0"/>
        <v>0</v>
      </c>
      <c r="AZ29" s="2">
        <f t="shared" si="0"/>
        <v>0</v>
      </c>
      <c r="BA29" s="2">
        <f t="shared" si="0"/>
        <v>-3.9999999998485691E-5</v>
      </c>
      <c r="BB29" s="2">
        <f t="shared" si="0"/>
        <v>-3.9999999998485691E-5</v>
      </c>
      <c r="BC29" s="2">
        <f t="shared" si="0"/>
        <v>2.9000000000678483E-4</v>
      </c>
      <c r="BD29" s="2">
        <f t="shared" si="0"/>
        <v>-0.24987999999997612</v>
      </c>
      <c r="BE29" s="2">
        <f t="shared" si="0"/>
        <v>-0.24954999999997085</v>
      </c>
      <c r="BF29" s="2">
        <f t="shared" si="0"/>
        <v>-0.25021999999998457</v>
      </c>
      <c r="BG29" s="2">
        <f t="shared" si="0"/>
        <v>-0.24921999999997979</v>
      </c>
      <c r="BH29" s="2">
        <f t="shared" si="0"/>
        <v>-0.24988999999999351</v>
      </c>
      <c r="BI29" s="2">
        <f t="shared" si="0"/>
        <v>2.8137492336099967E-12</v>
      </c>
      <c r="BJ29" s="2">
        <f t="shared" si="0"/>
        <v>-6.9999997180048013E-5</v>
      </c>
      <c r="BK29" s="2">
        <f t="shared" si="0"/>
        <v>-3.9999997184736458E-5</v>
      </c>
      <c r="BL29" s="2">
        <f t="shared" si="0"/>
        <v>2.600000027968008E-4</v>
      </c>
      <c r="BM29" s="2">
        <f t="shared" si="0"/>
        <v>-4.0999999720270353E-4</v>
      </c>
      <c r="BN29" s="2">
        <f t="shared" si="0"/>
        <v>0.25002000000002056</v>
      </c>
      <c r="BO29" s="2">
        <f t="shared" si="0"/>
        <v>0.25045000000002915</v>
      </c>
      <c r="BP29" s="2">
        <f t="shared" ref="BP29:DA33" si="1">BP16-BP3</f>
        <v>0.24978000000001543</v>
      </c>
      <c r="BQ29" s="2">
        <f t="shared" si="1"/>
        <v>0.24988000000004718</v>
      </c>
      <c r="BR29" s="2">
        <f t="shared" si="1"/>
        <v>0.25021000000003824</v>
      </c>
      <c r="BS29" s="2">
        <f t="shared" si="1"/>
        <v>0.50000000000000711</v>
      </c>
      <c r="BT29" s="2">
        <f t="shared" si="1"/>
        <v>0.50003000000000952</v>
      </c>
      <c r="BU29" s="2">
        <f t="shared" si="1"/>
        <v>0.50006000000001904</v>
      </c>
      <c r="BV29" s="2">
        <f t="shared" si="1"/>
        <v>0.49976000000003751</v>
      </c>
      <c r="BW29" s="2">
        <f t="shared" si="1"/>
        <v>0.50009000000002857</v>
      </c>
      <c r="BX29" s="2">
        <f t="shared" si="1"/>
        <v>0.25002000000002056</v>
      </c>
      <c r="BY29" s="2">
        <f t="shared" si="1"/>
        <v>0.25045000000002915</v>
      </c>
      <c r="BZ29" s="2">
        <f t="shared" si="1"/>
        <v>0.24978000000001543</v>
      </c>
      <c r="CA29" s="2">
        <f t="shared" si="1"/>
        <v>0.25008000000005381</v>
      </c>
      <c r="CB29" s="2">
        <f t="shared" si="1"/>
        <v>0.25041000000004487</v>
      </c>
      <c r="CC29" s="2">
        <f t="shared" si="1"/>
        <v>-5.5106900000000003</v>
      </c>
      <c r="CD29" s="2">
        <f t="shared" si="1"/>
        <v>-5.5106699999999993</v>
      </c>
      <c r="CE29" s="2">
        <f t="shared" si="1"/>
        <v>-5.5107399999999984</v>
      </c>
      <c r="CF29" s="2">
        <f t="shared" si="1"/>
        <v>-3.9999999229678451E-4</v>
      </c>
      <c r="CG29" s="2">
        <f t="shared" si="1"/>
        <v>-6.999999229151399E-5</v>
      </c>
      <c r="CH29" s="2">
        <f t="shared" si="1"/>
        <v>0</v>
      </c>
      <c r="CI29" s="2">
        <f t="shared" si="1"/>
        <v>3.0000000023733264E-5</v>
      </c>
      <c r="CJ29" s="2">
        <f t="shared" si="1"/>
        <v>-3.9999999970063982E-5</v>
      </c>
      <c r="CK29" s="2">
        <f t="shared" si="1"/>
        <v>4.6000000003232344E-4</v>
      </c>
      <c r="CL29" s="2">
        <f t="shared" si="1"/>
        <v>7.9000000002338311E-4</v>
      </c>
      <c r="CM29" s="2">
        <f t="shared" si="1"/>
        <v>-0.24999999999999289</v>
      </c>
      <c r="CN29" s="2">
        <f t="shared" si="1"/>
        <v>-0.24996999999999048</v>
      </c>
      <c r="CO29" s="2">
        <f t="shared" si="1"/>
        <v>-0.25003999999998427</v>
      </c>
      <c r="CP29" s="2">
        <f t="shared" si="1"/>
        <v>-0.25023999999999091</v>
      </c>
      <c r="CQ29" s="2">
        <f t="shared" si="1"/>
        <v>-0.24990999999999985</v>
      </c>
      <c r="CR29" s="2">
        <f t="shared" si="1"/>
        <v>-0.24999999999999289</v>
      </c>
      <c r="CS29" s="2">
        <f t="shared" si="1"/>
        <v>-0.24996999999999048</v>
      </c>
      <c r="CT29" s="2">
        <f t="shared" si="1"/>
        <v>-0.24993999999998096</v>
      </c>
      <c r="CU29" s="2">
        <f t="shared" si="1"/>
        <v>-0.25043999999994071</v>
      </c>
      <c r="CV29" s="2">
        <f t="shared" si="1"/>
        <v>-0.25010999999994965</v>
      </c>
      <c r="CW29" s="2">
        <f t="shared" si="1"/>
        <v>2.0000000020559128E-5</v>
      </c>
      <c r="CX29" s="2">
        <f t="shared" si="1"/>
        <v>4.5000000002914931E-4</v>
      </c>
      <c r="CY29" s="2">
        <f t="shared" si="1"/>
        <v>-2.1999999998456587E-4</v>
      </c>
      <c r="CZ29" s="2">
        <f t="shared" si="1"/>
        <v>-4.1999999996278348E-4</v>
      </c>
      <c r="DA29" s="2">
        <f t="shared" si="1"/>
        <v>-8.999999997172381E-5</v>
      </c>
    </row>
    <row r="30" spans="1:105" x14ac:dyDescent="0.25">
      <c r="A30">
        <v>2</v>
      </c>
      <c r="B30" t="s">
        <v>62</v>
      </c>
      <c r="C30" s="2">
        <f t="shared" ref="C30:R38" si="2">C17-C4</f>
        <v>3.9999303260174202E-4</v>
      </c>
      <c r="D30" s="2">
        <f t="shared" si="2"/>
        <v>87</v>
      </c>
      <c r="E30" s="2">
        <f t="shared" si="2"/>
        <v>-8.3209599999999997E-5</v>
      </c>
      <c r="F30" s="2">
        <f t="shared" si="2"/>
        <v>0</v>
      </c>
      <c r="G30" s="2">
        <f t="shared" si="2"/>
        <v>0</v>
      </c>
      <c r="H30" s="2">
        <f t="shared" si="2"/>
        <v>-3.9999999998485691E-5</v>
      </c>
      <c r="I30" s="2">
        <f t="shared" si="2"/>
        <v>6.5999999998211933E-4</v>
      </c>
      <c r="J30" s="2">
        <f t="shared" si="2"/>
        <v>-1.0000000003174137E-5</v>
      </c>
      <c r="K30" s="2">
        <f t="shared" si="2"/>
        <v>0</v>
      </c>
      <c r="L30" s="2">
        <f t="shared" si="2"/>
        <v>0</v>
      </c>
      <c r="M30" s="2">
        <f t="shared" si="2"/>
        <v>-3.9999999998485691E-5</v>
      </c>
      <c r="N30" s="2">
        <f t="shared" si="2"/>
        <v>-2.3999999999091415E-4</v>
      </c>
      <c r="O30" s="2">
        <f t="shared" si="2"/>
        <v>9.0000000014356374E-5</v>
      </c>
      <c r="P30" s="2">
        <f t="shared" si="2"/>
        <v>0</v>
      </c>
      <c r="Q30" s="2">
        <f t="shared" si="2"/>
        <v>0</v>
      </c>
      <c r="R30" s="2">
        <f t="shared" si="2"/>
        <v>-3.9999999998485691E-5</v>
      </c>
      <c r="S30" s="2">
        <f t="shared" si="0"/>
        <v>-3.9999999998485691E-5</v>
      </c>
      <c r="T30" s="2">
        <f t="shared" si="0"/>
        <v>-9.9999999889632818E-6</v>
      </c>
      <c r="U30" s="2">
        <f t="shared" si="0"/>
        <v>0</v>
      </c>
      <c r="V30" s="2">
        <f t="shared" si="0"/>
        <v>0</v>
      </c>
      <c r="W30" s="2">
        <f t="shared" si="0"/>
        <v>-3.9999999998485691E-5</v>
      </c>
      <c r="X30" s="2">
        <f t="shared" si="0"/>
        <v>6.0000000004833964E-5</v>
      </c>
      <c r="Y30" s="2">
        <f t="shared" si="0"/>
        <v>3.9000000001010449E-4</v>
      </c>
      <c r="Z30" s="2">
        <f t="shared" si="0"/>
        <v>-1.7999999870710326E-4</v>
      </c>
      <c r="AA30" s="2">
        <f t="shared" si="0"/>
        <v>1.5000000129816726E-4</v>
      </c>
      <c r="AB30" s="2">
        <f t="shared" si="0"/>
        <v>-5.1999999871554792E-4</v>
      </c>
      <c r="AC30" s="2">
        <f t="shared" si="0"/>
        <v>-5.1999999868712621E-4</v>
      </c>
      <c r="AD30" s="2">
        <f t="shared" si="0"/>
        <v>-1.8999999869606654E-4</v>
      </c>
      <c r="AE30" s="2">
        <f t="shared" si="0"/>
        <v>-9.9936414699186571E-10</v>
      </c>
      <c r="AF30" s="2">
        <f t="shared" si="0"/>
        <v>2.9999000631164563E-5</v>
      </c>
      <c r="AG30" s="2">
        <f t="shared" si="0"/>
        <v>5.9999000626476118E-5</v>
      </c>
      <c r="AH30" s="2">
        <f t="shared" si="0"/>
        <v>5.9999000626476118E-5</v>
      </c>
      <c r="AI30" s="2">
        <f t="shared" si="0"/>
        <v>3.8999900061753578E-4</v>
      </c>
      <c r="AJ30" s="2">
        <f t="shared" si="0"/>
        <v>2.0698400000045751</v>
      </c>
      <c r="AK30" s="2">
        <f t="shared" si="0"/>
        <v>2.0698400000045751</v>
      </c>
      <c r="AL30" s="2">
        <f t="shared" si="0"/>
        <v>2.0698000000045766</v>
      </c>
      <c r="AM30" s="2">
        <f t="shared" si="0"/>
        <v>4.5616843635798432E-12</v>
      </c>
      <c r="AN30" s="2">
        <f t="shared" si="0"/>
        <v>3.0000004571206773E-5</v>
      </c>
      <c r="AO30" s="2">
        <f t="shared" si="0"/>
        <v>0</v>
      </c>
      <c r="AP30" s="2">
        <f t="shared" si="0"/>
        <v>0</v>
      </c>
      <c r="AQ30" s="2">
        <f t="shared" si="0"/>
        <v>-3.9999999998485691E-5</v>
      </c>
      <c r="AR30" s="2">
        <f t="shared" si="0"/>
        <v>-3.9999999998485691E-5</v>
      </c>
      <c r="AS30" s="2">
        <f t="shared" si="0"/>
        <v>-5.0999999999135071E-4</v>
      </c>
      <c r="AT30" s="2">
        <f t="shared" si="0"/>
        <v>1.3198400000045751</v>
      </c>
      <c r="AU30" s="2">
        <f t="shared" si="0"/>
        <v>1.3198700000045758</v>
      </c>
      <c r="AV30" s="2">
        <f t="shared" si="0"/>
        <v>1.3198000000045766</v>
      </c>
      <c r="AW30" s="2">
        <f t="shared" si="0"/>
        <v>-0.49999999999543832</v>
      </c>
      <c r="AX30" s="2">
        <f t="shared" si="0"/>
        <v>-0.49996999999542879</v>
      </c>
      <c r="AY30" s="2">
        <f t="shared" si="0"/>
        <v>0.88074000000456465</v>
      </c>
      <c r="AZ30" s="2">
        <f t="shared" si="0"/>
        <v>0.88074000000456465</v>
      </c>
      <c r="BA30" s="2">
        <f t="shared" si="0"/>
        <v>0.88070000000456616</v>
      </c>
      <c r="BB30" s="2">
        <f t="shared" si="0"/>
        <v>0.50000000000456168</v>
      </c>
      <c r="BC30" s="2">
        <f t="shared" si="0"/>
        <v>0.50003000000457121</v>
      </c>
      <c r="BD30" s="2">
        <f t="shared" si="0"/>
        <v>-1.7999999870710326E-4</v>
      </c>
      <c r="BE30" s="2">
        <f t="shared" si="0"/>
        <v>1.5000000129816726E-4</v>
      </c>
      <c r="BF30" s="2">
        <f t="shared" si="0"/>
        <v>-5.1999999871554792E-4</v>
      </c>
      <c r="BG30" s="2">
        <f t="shared" si="0"/>
        <v>8.0000001332791726E-5</v>
      </c>
      <c r="BH30" s="2">
        <f t="shared" si="0"/>
        <v>4.1000000132385139E-4</v>
      </c>
      <c r="BI30" s="2">
        <f t="shared" si="0"/>
        <v>-1.7999999870710326E-4</v>
      </c>
      <c r="BJ30" s="2">
        <f t="shared" si="0"/>
        <v>1.5000000129816726E-4</v>
      </c>
      <c r="BK30" s="2">
        <f t="shared" si="0"/>
        <v>-5.1999999871554792E-4</v>
      </c>
      <c r="BL30" s="2">
        <f t="shared" si="0"/>
        <v>-1.9999998698949639E-5</v>
      </c>
      <c r="BM30" s="2">
        <f t="shared" si="0"/>
        <v>3.1000000129211003E-4</v>
      </c>
      <c r="BN30" s="2">
        <f t="shared" si="0"/>
        <v>-9.9996100288990419E-10</v>
      </c>
      <c r="BO30" s="2">
        <f t="shared" si="0"/>
        <v>-7.0000999954800136E-5</v>
      </c>
      <c r="BP30" s="2">
        <f t="shared" si="1"/>
        <v>-4.0000999959488581E-5</v>
      </c>
      <c r="BQ30" s="2">
        <f t="shared" si="1"/>
        <v>2.5999900009310295E-4</v>
      </c>
      <c r="BR30" s="2">
        <f t="shared" si="1"/>
        <v>-4.1000099992061223E-4</v>
      </c>
      <c r="BS30" s="2">
        <f t="shared" si="1"/>
        <v>-9.9936414699186571E-10</v>
      </c>
      <c r="BT30" s="2">
        <f t="shared" si="1"/>
        <v>2.9999000631164563E-5</v>
      </c>
      <c r="BU30" s="2">
        <f t="shared" si="1"/>
        <v>5.9999000626476118E-5</v>
      </c>
      <c r="BV30" s="2">
        <f t="shared" si="1"/>
        <v>1.5999900065821748E-4</v>
      </c>
      <c r="BW30" s="2">
        <f t="shared" si="1"/>
        <v>4.8999900064927715E-4</v>
      </c>
      <c r="BX30" s="2">
        <f t="shared" si="1"/>
        <v>0</v>
      </c>
      <c r="BY30" s="2">
        <f t="shared" si="1"/>
        <v>3.0000000002416982E-5</v>
      </c>
      <c r="BZ30" s="2">
        <f t="shared" si="1"/>
        <v>5.9999999997728537E-5</v>
      </c>
      <c r="CA30" s="2">
        <f t="shared" si="1"/>
        <v>-2.3999999999091415E-4</v>
      </c>
      <c r="CB30" s="2">
        <f t="shared" si="1"/>
        <v>9.0000000000145519E-5</v>
      </c>
      <c r="CC30" s="2">
        <f t="shared" si="1"/>
        <v>0</v>
      </c>
      <c r="CD30" s="2">
        <f t="shared" si="1"/>
        <v>2.9999999998864268E-5</v>
      </c>
      <c r="CE30" s="2">
        <f t="shared" si="1"/>
        <v>-3.9999999998485691E-5</v>
      </c>
      <c r="CF30" s="2">
        <f t="shared" si="1"/>
        <v>6.0000000004833964E-5</v>
      </c>
      <c r="CG30" s="2">
        <f t="shared" si="1"/>
        <v>3.9000000001010449E-4</v>
      </c>
      <c r="CH30" s="2">
        <f t="shared" si="1"/>
        <v>3.9999004599167165E-5</v>
      </c>
      <c r="CI30" s="2">
        <f t="shared" si="1"/>
        <v>-3.0000995394630081E-5</v>
      </c>
      <c r="CJ30" s="2">
        <f t="shared" si="1"/>
        <v>-9.9539931852632435E-10</v>
      </c>
      <c r="CK30" s="2">
        <f t="shared" si="1"/>
        <v>-5.0000099537328424E-4</v>
      </c>
      <c r="CL30" s="2">
        <f t="shared" si="1"/>
        <v>-1.7000099541064628E-4</v>
      </c>
      <c r="CM30" s="2">
        <f t="shared" si="1"/>
        <v>-9.999894245993346E-10</v>
      </c>
      <c r="CN30" s="2">
        <f t="shared" si="1"/>
        <v>2.999900002009781E-5</v>
      </c>
      <c r="CO30" s="2">
        <f t="shared" si="1"/>
        <v>-4.0000999987910291E-5</v>
      </c>
      <c r="CP30" s="2">
        <f t="shared" si="1"/>
        <v>-4.0000999973699436E-5</v>
      </c>
      <c r="CQ30" s="2">
        <f t="shared" si="1"/>
        <v>2.8999900001736023E-4</v>
      </c>
      <c r="CR30" s="2">
        <f t="shared" si="1"/>
        <v>-0.49996000099547189</v>
      </c>
      <c r="CS30" s="2">
        <f t="shared" si="1"/>
        <v>-0.50003000099546568</v>
      </c>
      <c r="CT30" s="2">
        <f t="shared" si="1"/>
        <v>-0.50000000099548458</v>
      </c>
      <c r="CU30" s="2">
        <f t="shared" si="1"/>
        <v>-0.49970000099546041</v>
      </c>
      <c r="CV30" s="2">
        <f t="shared" si="1"/>
        <v>-0.50037000099547413</v>
      </c>
      <c r="CW30" s="2">
        <f t="shared" si="1"/>
        <v>0.50003999900459917</v>
      </c>
      <c r="CX30" s="2">
        <f t="shared" si="1"/>
        <v>0.49996999900460537</v>
      </c>
      <c r="CY30" s="2">
        <f t="shared" si="1"/>
        <v>0.49999999900460068</v>
      </c>
      <c r="CZ30" s="2">
        <f t="shared" si="1"/>
        <v>0.49949999900459829</v>
      </c>
      <c r="DA30" s="2">
        <f t="shared" si="1"/>
        <v>0.49982999900458935</v>
      </c>
    </row>
    <row r="31" spans="1:105" x14ac:dyDescent="0.25">
      <c r="A31">
        <v>3</v>
      </c>
      <c r="B31" t="s">
        <v>62</v>
      </c>
      <c r="C31" s="2">
        <f t="shared" si="2"/>
        <v>3.0000015158293536E-5</v>
      </c>
      <c r="D31" s="2">
        <f t="shared" ref="D31:BO34" si="3">D18-D5</f>
        <v>89</v>
      </c>
      <c r="E31" s="2">
        <f t="shared" si="3"/>
        <v>0</v>
      </c>
      <c r="F31" s="2">
        <f t="shared" si="3"/>
        <v>0.74994000000170047</v>
      </c>
      <c r="G31" s="2">
        <f t="shared" si="3"/>
        <v>0.74997000000170999</v>
      </c>
      <c r="H31" s="2">
        <f t="shared" si="3"/>
        <v>0.7500000000017053</v>
      </c>
      <c r="I31" s="2">
        <f t="shared" si="3"/>
        <v>0.75000000000173372</v>
      </c>
      <c r="J31" s="2">
        <f t="shared" si="3"/>
        <v>0.75033000000172478</v>
      </c>
      <c r="K31" s="2">
        <f t="shared" si="3"/>
        <v>0</v>
      </c>
      <c r="L31" s="2">
        <f t="shared" si="3"/>
        <v>-7.0000000008008101E-5</v>
      </c>
      <c r="M31" s="2">
        <f t="shared" si="3"/>
        <v>-3.399999999942338E-4</v>
      </c>
      <c r="N31" s="2">
        <f t="shared" si="3"/>
        <v>-3.4000000002265551E-4</v>
      </c>
      <c r="O31" s="2">
        <f t="shared" si="3"/>
        <v>-1.0000000031595846E-5</v>
      </c>
      <c r="P31" s="2">
        <f t="shared" si="3"/>
        <v>-0.25</v>
      </c>
      <c r="Q31" s="2">
        <f t="shared" si="3"/>
        <v>-0.25</v>
      </c>
      <c r="R31" s="2">
        <f t="shared" si="3"/>
        <v>-0.25003999999999849</v>
      </c>
      <c r="S31" s="2">
        <f t="shared" si="3"/>
        <v>-0.25014000000000181</v>
      </c>
      <c r="T31" s="2">
        <f t="shared" si="3"/>
        <v>-0.24980999999999653</v>
      </c>
      <c r="U31" s="2">
        <f t="shared" si="3"/>
        <v>0.25000000000062839</v>
      </c>
      <c r="V31" s="2">
        <f t="shared" si="3"/>
        <v>0.25000000000062883</v>
      </c>
      <c r="W31" s="2">
        <f t="shared" si="3"/>
        <v>0.24996000000063034</v>
      </c>
      <c r="X31" s="2">
        <f t="shared" si="3"/>
        <v>0.24966000000063104</v>
      </c>
      <c r="Y31" s="2">
        <f t="shared" si="3"/>
        <v>0.2499900000006221</v>
      </c>
      <c r="Z31" s="2">
        <f t="shared" si="3"/>
        <v>-5.9176699999999913</v>
      </c>
      <c r="AA31" s="2">
        <f t="shared" si="3"/>
        <v>-5.9177399999999913</v>
      </c>
      <c r="AB31" s="2">
        <f t="shared" si="3"/>
        <v>-5.9177099999999925</v>
      </c>
      <c r="AC31" s="2">
        <f t="shared" si="3"/>
        <v>-0.2499999999982947</v>
      </c>
      <c r="AD31" s="2">
        <f t="shared" si="3"/>
        <v>-0.25006999999830271</v>
      </c>
      <c r="AE31" s="2">
        <f t="shared" si="3"/>
        <v>1.2567724638756772E-12</v>
      </c>
      <c r="AF31" s="2">
        <f t="shared" si="3"/>
        <v>1.2576606422953773E-12</v>
      </c>
      <c r="AG31" s="2">
        <f t="shared" si="3"/>
        <v>-3.9999998740825049E-5</v>
      </c>
      <c r="AH31" s="2">
        <f t="shared" si="3"/>
        <v>-0.2499999999982947</v>
      </c>
      <c r="AI31" s="2">
        <f t="shared" si="3"/>
        <v>-0.25006999999830271</v>
      </c>
      <c r="AJ31" s="2">
        <f t="shared" si="3"/>
        <v>-0.24999999999998579</v>
      </c>
      <c r="AK31" s="2">
        <f t="shared" si="3"/>
        <v>-0.24996999999997627</v>
      </c>
      <c r="AL31" s="2">
        <f t="shared" si="3"/>
        <v>-0.24993999999998096</v>
      </c>
      <c r="AM31" s="2">
        <f t="shared" si="3"/>
        <v>-0.25013999999995917</v>
      </c>
      <c r="AN31" s="2">
        <f t="shared" si="3"/>
        <v>-0.24980999999996811</v>
      </c>
      <c r="AO31" s="2">
        <f t="shared" si="3"/>
        <v>0.49999999999999994</v>
      </c>
      <c r="AP31" s="2">
        <f t="shared" si="3"/>
        <v>0.5</v>
      </c>
      <c r="AQ31" s="2">
        <f t="shared" si="3"/>
        <v>0.49996000000000151</v>
      </c>
      <c r="AR31" s="2">
        <f t="shared" si="3"/>
        <v>0.4999599999999873</v>
      </c>
      <c r="AS31" s="2">
        <f t="shared" si="3"/>
        <v>0.49998999999999683</v>
      </c>
      <c r="AT31" s="2">
        <f t="shared" si="3"/>
        <v>-0.24999999999937161</v>
      </c>
      <c r="AU31" s="2">
        <f t="shared" si="3"/>
        <v>-0.24999999999937117</v>
      </c>
      <c r="AV31" s="2">
        <f t="shared" si="3"/>
        <v>-0.25003999999936966</v>
      </c>
      <c r="AW31" s="2">
        <f t="shared" si="3"/>
        <v>-0.25033999999936896</v>
      </c>
      <c r="AX31" s="2">
        <f t="shared" si="3"/>
        <v>-0.2500099999993779</v>
      </c>
      <c r="AY31" s="2">
        <f t="shared" si="3"/>
        <v>-0.2500599999983053</v>
      </c>
      <c r="AZ31" s="2">
        <f t="shared" si="3"/>
        <v>-0.250029999998306</v>
      </c>
      <c r="BA31" s="2">
        <f t="shared" si="3"/>
        <v>-0.25009999999830512</v>
      </c>
      <c r="BB31" s="2">
        <f t="shared" si="3"/>
        <v>-0.2499999999982947</v>
      </c>
      <c r="BC31" s="2">
        <f t="shared" si="3"/>
        <v>-0.25006999999830271</v>
      </c>
      <c r="BD31" s="2">
        <f t="shared" si="3"/>
        <v>0.74994000000170935</v>
      </c>
      <c r="BE31" s="2">
        <f t="shared" si="3"/>
        <v>0.74997000000170999</v>
      </c>
      <c r="BF31" s="2">
        <f t="shared" si="3"/>
        <v>0.74990000000170909</v>
      </c>
      <c r="BG31" s="2">
        <f t="shared" si="3"/>
        <v>0.7500000000017053</v>
      </c>
      <c r="BH31" s="2">
        <f t="shared" si="3"/>
        <v>0.74993000000169729</v>
      </c>
      <c r="BI31" s="2">
        <f t="shared" si="3"/>
        <v>-4.2632564145606011E-14</v>
      </c>
      <c r="BJ31" s="2">
        <f t="shared" si="3"/>
        <v>2.9999999959784418E-5</v>
      </c>
      <c r="BK31" s="2">
        <f t="shared" si="3"/>
        <v>-4.0000000041118255E-5</v>
      </c>
      <c r="BL31" s="2">
        <f t="shared" si="3"/>
        <v>-3.4000000003686637E-4</v>
      </c>
      <c r="BM31" s="2">
        <f t="shared" si="3"/>
        <v>-1.0000000031595846E-5</v>
      </c>
      <c r="BN31" s="2">
        <f t="shared" si="3"/>
        <v>-0.25</v>
      </c>
      <c r="BO31" s="2">
        <f t="shared" si="3"/>
        <v>-0.2500699999999938</v>
      </c>
      <c r="BP31" s="2">
        <f t="shared" si="1"/>
        <v>-0.25014000000000181</v>
      </c>
      <c r="BQ31" s="2">
        <f t="shared" si="1"/>
        <v>-0.25013999999995917</v>
      </c>
      <c r="BR31" s="2">
        <f t="shared" si="1"/>
        <v>-0.25080999999997289</v>
      </c>
      <c r="BS31" s="2">
        <f t="shared" si="1"/>
        <v>-0.24967999999987001</v>
      </c>
      <c r="BT31" s="2">
        <f t="shared" si="1"/>
        <v>-0.25034999999988372</v>
      </c>
      <c r="BU31" s="2">
        <f t="shared" si="1"/>
        <v>-0.25001999999986424</v>
      </c>
      <c r="BV31" s="2">
        <f t="shared" si="1"/>
        <v>-0.2503199999998742</v>
      </c>
      <c r="BW31" s="2">
        <f t="shared" si="1"/>
        <v>-0.24998999999991156</v>
      </c>
      <c r="BX31" s="2">
        <f t="shared" si="1"/>
        <v>-0.25005999999829953</v>
      </c>
      <c r="BY31" s="2">
        <f t="shared" si="1"/>
        <v>-0.25002999999829001</v>
      </c>
      <c r="BZ31" s="2">
        <f t="shared" si="1"/>
        <v>-0.2499999999982947</v>
      </c>
      <c r="CA31" s="2">
        <f t="shared" si="1"/>
        <v>-0.24979999999828806</v>
      </c>
      <c r="CB31" s="2">
        <f t="shared" si="1"/>
        <v>-0.25046999999827335</v>
      </c>
      <c r="CC31" s="2">
        <f t="shared" si="1"/>
        <v>-0.25005999999829953</v>
      </c>
      <c r="CD31" s="2">
        <f t="shared" si="1"/>
        <v>-0.25002999999829001</v>
      </c>
      <c r="CE31" s="2">
        <f t="shared" si="1"/>
        <v>-0.2499999999982947</v>
      </c>
      <c r="CF31" s="2">
        <f t="shared" si="1"/>
        <v>-0.24979999999828806</v>
      </c>
      <c r="CG31" s="2">
        <f t="shared" si="1"/>
        <v>-0.25046999999830177</v>
      </c>
      <c r="CH31" s="2">
        <f t="shared" si="1"/>
        <v>-0.25</v>
      </c>
      <c r="CI31" s="2">
        <f t="shared" si="1"/>
        <v>-0.25</v>
      </c>
      <c r="CJ31" s="2">
        <f t="shared" si="1"/>
        <v>-0.25003999999999849</v>
      </c>
      <c r="CK31" s="2">
        <f t="shared" si="1"/>
        <v>-0.24993999999998096</v>
      </c>
      <c r="CL31" s="2">
        <f t="shared" si="1"/>
        <v>-0.24960999999997568</v>
      </c>
      <c r="CM31" s="2">
        <f t="shared" si="1"/>
        <v>0.5</v>
      </c>
      <c r="CN31" s="2">
        <f t="shared" si="1"/>
        <v>0.50002999999999531</v>
      </c>
      <c r="CO31" s="2">
        <f t="shared" si="1"/>
        <v>0.4999599999999873</v>
      </c>
      <c r="CP31" s="2">
        <f t="shared" si="1"/>
        <v>0.49966000000000577</v>
      </c>
      <c r="CQ31" s="2">
        <f t="shared" si="1"/>
        <v>0.49998999999999683</v>
      </c>
      <c r="CR31" s="2">
        <f t="shared" si="1"/>
        <v>0.25032000000012999</v>
      </c>
      <c r="CS31" s="2">
        <f t="shared" si="1"/>
        <v>0.24965000000011628</v>
      </c>
      <c r="CT31" s="2">
        <f t="shared" si="1"/>
        <v>0.24998000000013576</v>
      </c>
      <c r="CU31" s="2">
        <f t="shared" si="1"/>
        <v>0.25028000000014572</v>
      </c>
      <c r="CV31" s="2">
        <f t="shared" si="1"/>
        <v>0.249610000000132</v>
      </c>
      <c r="CW31" s="2">
        <f t="shared" si="1"/>
        <v>-0.25005999999829953</v>
      </c>
      <c r="CX31" s="2">
        <f t="shared" si="1"/>
        <v>-0.25002999999829001</v>
      </c>
      <c r="CY31" s="2">
        <f t="shared" si="1"/>
        <v>-0.2499999999982947</v>
      </c>
      <c r="CZ31" s="2">
        <f t="shared" si="1"/>
        <v>-0.24969999999828474</v>
      </c>
      <c r="DA31" s="2">
        <f t="shared" si="1"/>
        <v>-0.25036999999829845</v>
      </c>
    </row>
    <row r="32" spans="1:105" x14ac:dyDescent="0.25">
      <c r="A32">
        <v>4</v>
      </c>
      <c r="B32" t="s">
        <v>62</v>
      </c>
      <c r="C32" s="2">
        <f t="shared" si="2"/>
        <v>-1.9200070004217196E-3</v>
      </c>
      <c r="D32" s="2">
        <f t="shared" si="3"/>
        <v>-376</v>
      </c>
      <c r="E32" s="2">
        <f t="shared" si="3"/>
        <v>-9.6348199999999993E-5</v>
      </c>
      <c r="F32" s="2">
        <f t="shared" si="3"/>
        <v>0.25</v>
      </c>
      <c r="G32" s="2">
        <f t="shared" si="3"/>
        <v>0.25</v>
      </c>
      <c r="H32" s="2">
        <f t="shared" si="3"/>
        <v>0.24996000000000151</v>
      </c>
      <c r="I32" s="2">
        <f t="shared" si="3"/>
        <v>0.24975999999999487</v>
      </c>
      <c r="J32" s="2">
        <f t="shared" si="3"/>
        <v>0.25009000000000015</v>
      </c>
      <c r="K32" s="2">
        <f t="shared" si="3"/>
        <v>-0.25008000000002539</v>
      </c>
      <c r="L32" s="2">
        <f t="shared" si="3"/>
        <v>-0.25045000000001494</v>
      </c>
      <c r="M32" s="2">
        <f t="shared" si="3"/>
        <v>-0.25012000000002388</v>
      </c>
      <c r="N32" s="2">
        <f t="shared" si="3"/>
        <v>-0.25012000000000967</v>
      </c>
      <c r="O32" s="2">
        <f t="shared" si="3"/>
        <v>-0.24979000000001861</v>
      </c>
      <c r="P32" s="2">
        <f t="shared" si="3"/>
        <v>0</v>
      </c>
      <c r="Q32" s="2">
        <f t="shared" si="3"/>
        <v>0</v>
      </c>
      <c r="R32" s="2">
        <f t="shared" si="3"/>
        <v>-3.9999999998485691E-5</v>
      </c>
      <c r="S32" s="2">
        <f t="shared" si="3"/>
        <v>4.6000000000390173E-4</v>
      </c>
      <c r="T32" s="2">
        <f t="shared" si="3"/>
        <v>-2.0999999998139174E-4</v>
      </c>
      <c r="U32" s="2">
        <f t="shared" si="3"/>
        <v>-0.25008000000002539</v>
      </c>
      <c r="V32" s="2">
        <f t="shared" si="3"/>
        <v>-0.25045000000001494</v>
      </c>
      <c r="W32" s="2">
        <f t="shared" si="3"/>
        <v>-0.25012000000002388</v>
      </c>
      <c r="X32" s="2">
        <f t="shared" si="3"/>
        <v>-0.24981999999999971</v>
      </c>
      <c r="Y32" s="2">
        <f t="shared" si="3"/>
        <v>-0.25049000000001342</v>
      </c>
      <c r="Z32" s="2">
        <f t="shared" si="3"/>
        <v>0</v>
      </c>
      <c r="AA32" s="2">
        <f t="shared" si="3"/>
        <v>0</v>
      </c>
      <c r="AB32" s="2">
        <f t="shared" si="3"/>
        <v>-3.9999999998485691E-5</v>
      </c>
      <c r="AC32" s="2">
        <f t="shared" si="3"/>
        <v>-3.4000000000844466E-4</v>
      </c>
      <c r="AD32" s="2">
        <f t="shared" si="3"/>
        <v>-1.0000000003174137E-5</v>
      </c>
      <c r="AE32" s="2">
        <f t="shared" si="3"/>
        <v>-8.9480000000000004E-2</v>
      </c>
      <c r="AF32" s="2">
        <f t="shared" si="3"/>
        <v>-8.9480000000000004E-2</v>
      </c>
      <c r="AG32" s="2">
        <f t="shared" si="3"/>
        <v>-8.9439999999999742E-2</v>
      </c>
      <c r="AH32" s="2">
        <f t="shared" si="3"/>
        <v>-1.0000320571634802E-9</v>
      </c>
      <c r="AI32" s="2">
        <f t="shared" si="3"/>
        <v>-6.7000100003156149E-4</v>
      </c>
      <c r="AJ32" s="2">
        <f t="shared" si="3"/>
        <v>0</v>
      </c>
      <c r="AK32" s="2">
        <f t="shared" si="3"/>
        <v>3.0000000023733264E-5</v>
      </c>
      <c r="AL32" s="2">
        <f t="shared" si="3"/>
        <v>-3.9999999984274837E-5</v>
      </c>
      <c r="AM32" s="2">
        <f t="shared" si="3"/>
        <v>-3.3999999996581209E-4</v>
      </c>
      <c r="AN32" s="2">
        <f t="shared" si="3"/>
        <v>-9.9999999747524271E-6</v>
      </c>
      <c r="AO32" s="2">
        <f t="shared" si="3"/>
        <v>9.1709599989999564</v>
      </c>
      <c r="AP32" s="2">
        <f t="shared" si="3"/>
        <v>9.170969998999956</v>
      </c>
      <c r="AQ32" s="2">
        <f t="shared" si="3"/>
        <v>9.1709999989999567</v>
      </c>
      <c r="AR32" s="2">
        <f t="shared" si="3"/>
        <v>-0.50000000100003206</v>
      </c>
      <c r="AS32" s="2">
        <f t="shared" si="3"/>
        <v>-0.50067000100003156</v>
      </c>
      <c r="AT32" s="2">
        <f t="shared" si="3"/>
        <v>-0.25</v>
      </c>
      <c r="AU32" s="2">
        <f t="shared" si="3"/>
        <v>-0.25</v>
      </c>
      <c r="AV32" s="2">
        <f t="shared" si="3"/>
        <v>-0.25003999999999849</v>
      </c>
      <c r="AW32" s="2">
        <f t="shared" si="3"/>
        <v>-0.24994000000000938</v>
      </c>
      <c r="AX32" s="2">
        <f t="shared" si="3"/>
        <v>-0.24961000000000411</v>
      </c>
      <c r="AY32" s="2">
        <f t="shared" si="3"/>
        <v>0</v>
      </c>
      <c r="AZ32" s="2">
        <f t="shared" si="3"/>
        <v>0</v>
      </c>
      <c r="BA32" s="2">
        <f t="shared" si="3"/>
        <v>-3.9999999998485691E-5</v>
      </c>
      <c r="BB32" s="2">
        <f t="shared" si="3"/>
        <v>-4.0000000026907401E-5</v>
      </c>
      <c r="BC32" s="2">
        <f t="shared" si="3"/>
        <v>-1.0000000017384991E-5</v>
      </c>
      <c r="BD32" s="2">
        <f t="shared" si="3"/>
        <v>-8.0000000025393092E-5</v>
      </c>
      <c r="BE32" s="2">
        <f t="shared" si="3"/>
        <v>-4.5000000001493845E-4</v>
      </c>
      <c r="BF32" s="2">
        <f t="shared" si="3"/>
        <v>-1.2000000002387878E-4</v>
      </c>
      <c r="BG32" s="2">
        <f t="shared" si="3"/>
        <v>7.9999999996971383E-5</v>
      </c>
      <c r="BH32" s="2">
        <f t="shared" si="3"/>
        <v>4.0999999998803105E-4</v>
      </c>
      <c r="BI32" s="2">
        <f t="shared" si="3"/>
        <v>-14.366260001000022</v>
      </c>
      <c r="BJ32" s="2">
        <f t="shared" si="3"/>
        <v>-14.366330001000026</v>
      </c>
      <c r="BK32" s="2">
        <f t="shared" si="3"/>
        <v>-14.36630000100002</v>
      </c>
      <c r="BL32" s="2">
        <f t="shared" si="3"/>
        <v>-1.0000320571634802E-9</v>
      </c>
      <c r="BM32" s="2">
        <f t="shared" si="3"/>
        <v>-6.7000100003156149E-4</v>
      </c>
      <c r="BN32" s="2">
        <f t="shared" si="3"/>
        <v>-2.0000099999606391E-4</v>
      </c>
      <c r="BO32" s="2">
        <f t="shared" si="3"/>
        <v>1.2999899999499576E-4</v>
      </c>
      <c r="BP32" s="2">
        <f t="shared" si="1"/>
        <v>4.5999899998605542E-4</v>
      </c>
      <c r="BQ32" s="2">
        <f t="shared" si="1"/>
        <v>4.5999900001447713E-4</v>
      </c>
      <c r="BR32" s="2">
        <f t="shared" si="1"/>
        <v>-2.1000099999923805E-4</v>
      </c>
      <c r="BS32" s="2">
        <f t="shared" si="1"/>
        <v>9.5294599989999771</v>
      </c>
      <c r="BT32" s="2">
        <f t="shared" si="1"/>
        <v>9.5294699989999767</v>
      </c>
      <c r="BU32" s="2">
        <f t="shared" si="1"/>
        <v>9.5294999989999774</v>
      </c>
      <c r="BV32" s="2">
        <f t="shared" si="1"/>
        <v>0.49999999899996794</v>
      </c>
      <c r="BW32" s="2">
        <f t="shared" si="1"/>
        <v>0.49932999899996844</v>
      </c>
      <c r="BX32" s="2">
        <f t="shared" si="1"/>
        <v>-1.000017846308765E-9</v>
      </c>
      <c r="BY32" s="2">
        <f t="shared" si="1"/>
        <v>-6.7000100001735063E-4</v>
      </c>
      <c r="BZ32" s="2">
        <f t="shared" si="1"/>
        <v>-3.4000100001208011E-4</v>
      </c>
      <c r="CA32" s="2">
        <f t="shared" si="1"/>
        <v>-3.4000100004050182E-4</v>
      </c>
      <c r="CB32" s="2">
        <f t="shared" si="1"/>
        <v>-1.0001000049442155E-5</v>
      </c>
      <c r="CC32" s="2">
        <f t="shared" si="1"/>
        <v>-0.25008000000002539</v>
      </c>
      <c r="CD32" s="2">
        <f t="shared" si="1"/>
        <v>-0.25045000000001494</v>
      </c>
      <c r="CE32" s="2">
        <f t="shared" si="1"/>
        <v>-0.25012000000002388</v>
      </c>
      <c r="CF32" s="2">
        <f t="shared" si="1"/>
        <v>-0.24981999999999971</v>
      </c>
      <c r="CG32" s="2">
        <f t="shared" si="1"/>
        <v>-0.25049000000001342</v>
      </c>
      <c r="CH32" s="2">
        <f t="shared" si="1"/>
        <v>0</v>
      </c>
      <c r="CI32" s="2">
        <f t="shared" si="1"/>
        <v>0</v>
      </c>
      <c r="CJ32" s="2">
        <f t="shared" si="1"/>
        <v>-3.9999999998485691E-5</v>
      </c>
      <c r="CK32" s="2">
        <f t="shared" si="1"/>
        <v>-3.9999999984274837E-5</v>
      </c>
      <c r="CL32" s="2">
        <f t="shared" si="1"/>
        <v>-9.9999999889632818E-6</v>
      </c>
      <c r="CM32" s="2">
        <f t="shared" si="1"/>
        <v>0.49991999999997461</v>
      </c>
      <c r="CN32" s="2">
        <f t="shared" si="1"/>
        <v>0.49954999999998506</v>
      </c>
      <c r="CO32" s="2">
        <f t="shared" si="1"/>
        <v>0.49987999999997612</v>
      </c>
      <c r="CP32" s="2">
        <f t="shared" si="1"/>
        <v>0.49947999999997705</v>
      </c>
      <c r="CQ32" s="2">
        <f t="shared" si="1"/>
        <v>0.49980999999996811</v>
      </c>
      <c r="CR32" s="2">
        <f t="shared" si="1"/>
        <v>0.24991999999997461</v>
      </c>
      <c r="CS32" s="2">
        <f t="shared" si="1"/>
        <v>0.24954999999998506</v>
      </c>
      <c r="CT32" s="2">
        <f t="shared" si="1"/>
        <v>0.24987999999997612</v>
      </c>
      <c r="CU32" s="2">
        <f t="shared" si="1"/>
        <v>0.24947999999997705</v>
      </c>
      <c r="CV32" s="2">
        <f t="shared" si="1"/>
        <v>0.24980999999996811</v>
      </c>
      <c r="CW32" s="2">
        <f t="shared" si="1"/>
        <v>-1.0000391625908378E-9</v>
      </c>
      <c r="CX32" s="2">
        <f t="shared" si="1"/>
        <v>-7.0001000040065264E-5</v>
      </c>
      <c r="CY32" s="2">
        <f t="shared" si="1"/>
        <v>-4.0001000030542855E-5</v>
      </c>
      <c r="CZ32" s="2">
        <f t="shared" si="1"/>
        <v>-4.4000100004382148E-4</v>
      </c>
      <c r="DA32" s="2">
        <f t="shared" si="1"/>
        <v>-1.1000100005276181E-4</v>
      </c>
    </row>
    <row r="33" spans="1:105" x14ac:dyDescent="0.25">
      <c r="A33">
        <v>5</v>
      </c>
      <c r="B33" t="s">
        <v>62</v>
      </c>
      <c r="C33" s="2">
        <f t="shared" si="2"/>
        <v>-4.1000899386745004E-4</v>
      </c>
      <c r="D33" s="2">
        <f t="shared" si="3"/>
        <v>86</v>
      </c>
      <c r="E33" s="2">
        <f t="shared" si="3"/>
        <v>-8.9952599999999997E-5</v>
      </c>
      <c r="F33" s="2">
        <f t="shared" si="3"/>
        <v>0</v>
      </c>
      <c r="G33" s="2">
        <f t="shared" si="3"/>
        <v>2.9999999998864268E-5</v>
      </c>
      <c r="H33" s="2">
        <f t="shared" si="3"/>
        <v>6.0000000001281251E-5</v>
      </c>
      <c r="I33" s="2">
        <f t="shared" si="3"/>
        <v>1.5999999999394277E-4</v>
      </c>
      <c r="J33" s="2">
        <f t="shared" si="3"/>
        <v>4.8999999995658072E-4</v>
      </c>
      <c r="K33" s="2">
        <f t="shared" si="3"/>
        <v>0.49999999899999636</v>
      </c>
      <c r="L33" s="2">
        <f t="shared" si="3"/>
        <v>0.50032999900000164</v>
      </c>
      <c r="M33" s="2">
        <f t="shared" si="3"/>
        <v>0.50065999899999269</v>
      </c>
      <c r="N33" s="2">
        <f t="shared" si="3"/>
        <v>0.50015999900000452</v>
      </c>
      <c r="O33" s="2">
        <f t="shared" si="3"/>
        <v>0.50048999899999558</v>
      </c>
      <c r="P33" s="2">
        <f t="shared" si="3"/>
        <v>0</v>
      </c>
      <c r="Q33" s="2">
        <f t="shared" si="3"/>
        <v>0</v>
      </c>
      <c r="R33" s="2">
        <f t="shared" si="3"/>
        <v>-3.9999999998485691E-5</v>
      </c>
      <c r="S33" s="2">
        <f t="shared" si="3"/>
        <v>0.24999999900001058</v>
      </c>
      <c r="T33" s="2">
        <f t="shared" si="3"/>
        <v>0.24932999900001107</v>
      </c>
      <c r="U33" s="2">
        <f t="shared" si="3"/>
        <v>0</v>
      </c>
      <c r="V33" s="2">
        <f t="shared" si="3"/>
        <v>3.0000000000640625E-5</v>
      </c>
      <c r="W33" s="2">
        <f t="shared" si="3"/>
        <v>-3.9999999998485691E-5</v>
      </c>
      <c r="X33" s="2">
        <f t="shared" si="3"/>
        <v>-0.25000000099998942</v>
      </c>
      <c r="Y33" s="2">
        <f t="shared" si="3"/>
        <v>-0.25067000099998893</v>
      </c>
      <c r="Z33" s="2">
        <f t="shared" si="3"/>
        <v>0</v>
      </c>
      <c r="AA33" s="2">
        <f t="shared" si="3"/>
        <v>0</v>
      </c>
      <c r="AB33" s="2">
        <f t="shared" si="3"/>
        <v>-3.9999999998485691E-5</v>
      </c>
      <c r="AC33" s="2">
        <f t="shared" si="3"/>
        <v>6.0000000019044819E-5</v>
      </c>
      <c r="AD33" s="2">
        <f t="shared" si="3"/>
        <v>-9.9999999889632818E-6</v>
      </c>
      <c r="AE33" s="2">
        <f t="shared" si="3"/>
        <v>0</v>
      </c>
      <c r="AF33" s="2">
        <f t="shared" si="3"/>
        <v>-2.0000000001019203E-5</v>
      </c>
      <c r="AG33" s="2">
        <f t="shared" si="3"/>
        <v>9.9999999996214228E-6</v>
      </c>
      <c r="AH33" s="2">
        <f t="shared" si="3"/>
        <v>-1.9000000003188688E-4</v>
      </c>
      <c r="AI33" s="2">
        <f t="shared" si="3"/>
        <v>1.3999999998759449E-4</v>
      </c>
      <c r="AJ33" s="2">
        <f t="shared" si="3"/>
        <v>-0.5</v>
      </c>
      <c r="AK33" s="2">
        <f t="shared" si="3"/>
        <v>-0.5</v>
      </c>
      <c r="AL33" s="2">
        <f t="shared" si="3"/>
        <v>-0.50003999999999849</v>
      </c>
      <c r="AM33" s="2">
        <f t="shared" si="3"/>
        <v>-0.49993999999999517</v>
      </c>
      <c r="AN33" s="2">
        <f t="shared" si="3"/>
        <v>-0.50001000000000317</v>
      </c>
      <c r="AO33" s="2">
        <f t="shared" si="3"/>
        <v>0</v>
      </c>
      <c r="AP33" s="2">
        <f t="shared" si="3"/>
        <v>0</v>
      </c>
      <c r="AQ33" s="2">
        <f t="shared" si="3"/>
        <v>-3.9999999998485691E-5</v>
      </c>
      <c r="AR33" s="2">
        <f t="shared" si="3"/>
        <v>-3.4000000000844466E-4</v>
      </c>
      <c r="AS33" s="2">
        <f t="shared" si="3"/>
        <v>-1.0000000003174137E-5</v>
      </c>
      <c r="AT33" s="2">
        <f t="shared" si="3"/>
        <v>0</v>
      </c>
      <c r="AU33" s="2">
        <f t="shared" si="3"/>
        <v>0</v>
      </c>
      <c r="AV33" s="2">
        <f t="shared" si="3"/>
        <v>-3.9999999998485691E-5</v>
      </c>
      <c r="AW33" s="2">
        <f t="shared" si="3"/>
        <v>-3.399999999942338E-4</v>
      </c>
      <c r="AX33" s="2">
        <f t="shared" si="3"/>
        <v>-1.0000000003174137E-5</v>
      </c>
      <c r="AY33" s="2">
        <f t="shared" si="3"/>
        <v>0</v>
      </c>
      <c r="AZ33" s="2">
        <f t="shared" si="3"/>
        <v>0</v>
      </c>
      <c r="BA33" s="2">
        <f t="shared" si="3"/>
        <v>-3.9999999998485691E-5</v>
      </c>
      <c r="BB33" s="2">
        <f t="shared" si="3"/>
        <v>-1.3999999998759449E-4</v>
      </c>
      <c r="BC33" s="2">
        <f t="shared" si="3"/>
        <v>1.9000000000346517E-4</v>
      </c>
      <c r="BD33" s="2">
        <f t="shared" si="3"/>
        <v>4.999999999171223E-4</v>
      </c>
      <c r="BE33" s="2">
        <f t="shared" si="3"/>
        <v>-1.7000000008238203E-4</v>
      </c>
      <c r="BF33" s="2">
        <f t="shared" si="3"/>
        <v>1.5999999993709935E-4</v>
      </c>
      <c r="BG33" s="2">
        <f t="shared" si="3"/>
        <v>-1.4000000012970304E-4</v>
      </c>
      <c r="BH33" s="2">
        <f t="shared" si="3"/>
        <v>1.8999999986135663E-4</v>
      </c>
      <c r="BI33" s="2">
        <f t="shared" si="3"/>
        <v>0.5</v>
      </c>
      <c r="BJ33" s="2">
        <f t="shared" si="3"/>
        <v>0.5</v>
      </c>
      <c r="BK33" s="2">
        <f t="shared" si="3"/>
        <v>0.49996000000000151</v>
      </c>
      <c r="BL33" s="2">
        <f t="shared" si="3"/>
        <v>0.50065999999999633</v>
      </c>
      <c r="BM33" s="2">
        <f t="shared" si="3"/>
        <v>0.49998999999999683</v>
      </c>
      <c r="BN33" s="2">
        <f t="shared" si="3"/>
        <v>-0.24978000099793007</v>
      </c>
      <c r="BO33" s="2">
        <f t="shared" si="3"/>
        <v>-0.25045000099792958</v>
      </c>
      <c r="BP33" s="2">
        <f t="shared" si="1"/>
        <v>-0.25012000099793852</v>
      </c>
      <c r="BQ33" s="2">
        <f t="shared" si="1"/>
        <v>-0.24972000099793945</v>
      </c>
      <c r="BR33" s="2">
        <f t="shared" si="1"/>
        <v>-0.25039000099795317</v>
      </c>
      <c r="BS33" s="2">
        <f t="shared" si="1"/>
        <v>2.2000000207356152E-4</v>
      </c>
      <c r="BT33" s="2">
        <f t="shared" si="1"/>
        <v>-4.4999999792594281E-4</v>
      </c>
      <c r="BU33" s="2">
        <f t="shared" si="1"/>
        <v>-1.1999999792067229E-4</v>
      </c>
      <c r="BV33" s="2">
        <f t="shared" si="1"/>
        <v>8.000000210017788E-5</v>
      </c>
      <c r="BW33" s="2">
        <f t="shared" si="1"/>
        <v>4.1000000206281584E-4</v>
      </c>
      <c r="BX33" s="2">
        <f t="shared" si="1"/>
        <v>0</v>
      </c>
      <c r="BY33" s="2">
        <f t="shared" si="1"/>
        <v>2.99999999811007E-5</v>
      </c>
      <c r="BZ33" s="2">
        <f t="shared" si="1"/>
        <v>5.999999999062311E-5</v>
      </c>
      <c r="CA33" s="2">
        <f t="shared" si="1"/>
        <v>-4.4000000002597517E-4</v>
      </c>
      <c r="CB33" s="2">
        <f t="shared" si="1"/>
        <v>-1.100000000349155E-4</v>
      </c>
      <c r="CC33" s="2">
        <f t="shared" si="1"/>
        <v>1.4999999994813606E-4</v>
      </c>
      <c r="CD33" s="2">
        <f t="shared" si="1"/>
        <v>-5.2000000005136826E-4</v>
      </c>
      <c r="CE33" s="2">
        <f t="shared" si="1"/>
        <v>-1.9000000004609774E-4</v>
      </c>
      <c r="CF33" s="2">
        <f t="shared" si="1"/>
        <v>9.9999999179090082E-6</v>
      </c>
      <c r="CG33" s="2">
        <f t="shared" si="1"/>
        <v>3.3999999990896868E-4</v>
      </c>
      <c r="CH33" s="2">
        <f t="shared" si="1"/>
        <v>-0.50000000099996811</v>
      </c>
      <c r="CI33" s="2">
        <f t="shared" si="1"/>
        <v>-0.49997000099996569</v>
      </c>
      <c r="CJ33" s="2">
        <f t="shared" si="1"/>
        <v>-0.49994000099995617</v>
      </c>
      <c r="CK33" s="2">
        <f t="shared" si="1"/>
        <v>-0.49964000099998884</v>
      </c>
      <c r="CL33" s="2">
        <f t="shared" si="1"/>
        <v>-0.50031000100000256</v>
      </c>
      <c r="CM33" s="2">
        <f t="shared" si="1"/>
        <v>-9.999894245993346E-10</v>
      </c>
      <c r="CN33" s="2">
        <f t="shared" si="1"/>
        <v>3.2999900001584592E-4</v>
      </c>
      <c r="CO33" s="2">
        <f t="shared" si="1"/>
        <v>-3.400009999836584E-4</v>
      </c>
      <c r="CP33" s="2">
        <f t="shared" si="1"/>
        <v>1.5999900003293988E-4</v>
      </c>
      <c r="CQ33" s="2">
        <f t="shared" si="1"/>
        <v>4.8999900002399954E-4</v>
      </c>
      <c r="CR33" s="2">
        <f t="shared" si="1"/>
        <v>-9.999894245993346E-10</v>
      </c>
      <c r="CS33" s="2">
        <f t="shared" si="1"/>
        <v>-6.7000099998892892E-4</v>
      </c>
      <c r="CT33" s="2">
        <f t="shared" si="1"/>
        <v>-3.400009999836584E-4</v>
      </c>
      <c r="CU33" s="2">
        <f t="shared" si="1"/>
        <v>5.999900002962022E-5</v>
      </c>
      <c r="CV33" s="2">
        <f t="shared" si="1"/>
        <v>-6.1000099998409496E-4</v>
      </c>
      <c r="CW33" s="2">
        <f t="shared" si="1"/>
        <v>0.25021999800206629</v>
      </c>
      <c r="CX33" s="2">
        <f t="shared" si="1"/>
        <v>0.24954999800206679</v>
      </c>
      <c r="CY33" s="2">
        <f t="shared" si="1"/>
        <v>0.24987999800207206</v>
      </c>
      <c r="CZ33" s="2">
        <f t="shared" si="1"/>
        <v>0.24967999800207963</v>
      </c>
      <c r="DA33" s="2">
        <f t="shared" si="1"/>
        <v>0.25000999800207069</v>
      </c>
    </row>
    <row r="34" spans="1:105" x14ac:dyDescent="0.25">
      <c r="A34">
        <v>6</v>
      </c>
      <c r="B34" t="s">
        <v>62</v>
      </c>
      <c r="C34" s="2">
        <f t="shared" si="2"/>
        <v>1.2000001697742846E-4</v>
      </c>
      <c r="D34" s="2">
        <f t="shared" si="3"/>
        <v>6</v>
      </c>
      <c r="E34" s="2">
        <f t="shared" si="3"/>
        <v>-9.6491700000000003E-5</v>
      </c>
      <c r="F34" s="2">
        <f t="shared" si="3"/>
        <v>6.4970251401064161E-13</v>
      </c>
      <c r="G34" s="2">
        <f t="shared" si="3"/>
        <v>6.5014660322049167E-13</v>
      </c>
      <c r="H34" s="2">
        <f t="shared" si="3"/>
        <v>-3.9999999348339088E-5</v>
      </c>
      <c r="I34" s="2">
        <f t="shared" si="3"/>
        <v>-2.3999999933721483E-4</v>
      </c>
      <c r="J34" s="2">
        <f t="shared" si="3"/>
        <v>9.0000000653844836E-5</v>
      </c>
      <c r="K34" s="2">
        <f t="shared" si="3"/>
        <v>-0.2499999999993503</v>
      </c>
      <c r="L34" s="2">
        <f t="shared" si="3"/>
        <v>-0.24999999999934985</v>
      </c>
      <c r="M34" s="2">
        <f t="shared" si="3"/>
        <v>-0.25003999999934834</v>
      </c>
      <c r="N34" s="2">
        <f t="shared" si="3"/>
        <v>-0.250039999999359</v>
      </c>
      <c r="O34" s="2">
        <f t="shared" si="3"/>
        <v>-0.25000999999934947</v>
      </c>
      <c r="P34" s="2">
        <f t="shared" si="3"/>
        <v>0.25008000000131148</v>
      </c>
      <c r="Q34" s="2">
        <f t="shared" si="3"/>
        <v>0.2500900000013111</v>
      </c>
      <c r="R34" s="2">
        <f t="shared" si="3"/>
        <v>0.25012000000131351</v>
      </c>
      <c r="S34" s="2">
        <f t="shared" si="3"/>
        <v>0.24962000000130047</v>
      </c>
      <c r="T34" s="2">
        <f t="shared" si="3"/>
        <v>0.24995000000130574</v>
      </c>
      <c r="U34" s="2">
        <f t="shared" si="3"/>
        <v>8.4213600000013145</v>
      </c>
      <c r="V34" s="2">
        <f t="shared" si="3"/>
        <v>8.4213900000013151</v>
      </c>
      <c r="W34" s="2">
        <f t="shared" si="3"/>
        <v>8.421320000001316</v>
      </c>
      <c r="X34" s="2">
        <f t="shared" si="3"/>
        <v>-0.25037999999869953</v>
      </c>
      <c r="Y34" s="2">
        <f t="shared" si="3"/>
        <v>-0.25004999999869426</v>
      </c>
      <c r="Z34" s="2">
        <f t="shared" si="3"/>
        <v>0.2500000000006497</v>
      </c>
      <c r="AA34" s="2">
        <f t="shared" si="3"/>
        <v>0.25000000000065015</v>
      </c>
      <c r="AB34" s="2">
        <f t="shared" si="3"/>
        <v>0.24996000000065166</v>
      </c>
      <c r="AC34" s="2">
        <f t="shared" si="3"/>
        <v>0.24976000000064857</v>
      </c>
      <c r="AD34" s="2">
        <f t="shared" si="3"/>
        <v>0.25009000000063963</v>
      </c>
      <c r="AE34" s="2">
        <f t="shared" si="3"/>
        <v>-0.2499999999993503</v>
      </c>
      <c r="AF34" s="2">
        <f t="shared" si="3"/>
        <v>-0.24996999999934921</v>
      </c>
      <c r="AG34" s="2">
        <f t="shared" si="3"/>
        <v>-0.25003999999934834</v>
      </c>
      <c r="AH34" s="2">
        <f t="shared" si="3"/>
        <v>-0.25033999999934053</v>
      </c>
      <c r="AI34" s="2">
        <f t="shared" si="3"/>
        <v>-0.25000999999934947</v>
      </c>
      <c r="AJ34" s="2">
        <f t="shared" si="3"/>
        <v>0.7500000000006497</v>
      </c>
      <c r="AK34" s="2">
        <f t="shared" si="3"/>
        <v>0.75000000000065015</v>
      </c>
      <c r="AL34" s="2">
        <f t="shared" si="3"/>
        <v>0.74996000000065166</v>
      </c>
      <c r="AM34" s="2">
        <f t="shared" si="3"/>
        <v>0.74996000000065521</v>
      </c>
      <c r="AN34" s="2">
        <f t="shared" si="3"/>
        <v>0.74999000000066474</v>
      </c>
      <c r="AO34" s="2">
        <f t="shared" si="3"/>
        <v>-0.7499999999993392</v>
      </c>
      <c r="AP34" s="2">
        <f t="shared" si="3"/>
        <v>-0.74996999999932967</v>
      </c>
      <c r="AQ34" s="2">
        <f t="shared" si="3"/>
        <v>-0.75003999999934479</v>
      </c>
      <c r="AR34" s="2">
        <f t="shared" si="3"/>
        <v>-0.75003999999933058</v>
      </c>
      <c r="AS34" s="2">
        <f t="shared" si="3"/>
        <v>-0.74970999999933952</v>
      </c>
      <c r="AT34" s="2">
        <f t="shared" si="3"/>
        <v>0</v>
      </c>
      <c r="AU34" s="2">
        <f t="shared" si="3"/>
        <v>0</v>
      </c>
      <c r="AV34" s="2">
        <f t="shared" si="3"/>
        <v>-3.9999999998485691E-5</v>
      </c>
      <c r="AW34" s="2">
        <f t="shared" si="3"/>
        <v>6.0000000004833964E-5</v>
      </c>
      <c r="AX34" s="2">
        <f t="shared" si="3"/>
        <v>-9.9999999889632818E-6</v>
      </c>
      <c r="AY34" s="2">
        <f t="shared" si="3"/>
        <v>0.2500000000006608</v>
      </c>
      <c r="AZ34" s="2">
        <f t="shared" si="3"/>
        <v>0.2499300000006599</v>
      </c>
      <c r="BA34" s="2">
        <f t="shared" si="3"/>
        <v>0.24996000000066942</v>
      </c>
      <c r="BB34" s="2">
        <f t="shared" si="3"/>
        <v>0.24966000000065947</v>
      </c>
      <c r="BC34" s="2">
        <f t="shared" si="3"/>
        <v>0.24999000000065053</v>
      </c>
      <c r="BD34" s="2">
        <f t="shared" si="3"/>
        <v>0.24962000000130047</v>
      </c>
      <c r="BE34" s="2">
        <f t="shared" si="3"/>
        <v>0.24995000000130574</v>
      </c>
      <c r="BF34" s="2">
        <f t="shared" si="3"/>
        <v>0.2502800000012968</v>
      </c>
      <c r="BG34" s="2">
        <f t="shared" si="3"/>
        <v>0.24988000000129773</v>
      </c>
      <c r="BH34" s="2">
        <f t="shared" si="3"/>
        <v>0.25021000000128879</v>
      </c>
      <c r="BI34" s="2">
        <f t="shared" si="3"/>
        <v>-0.2499999999993463</v>
      </c>
      <c r="BJ34" s="2">
        <f t="shared" si="3"/>
        <v>-0.2500699999993472</v>
      </c>
      <c r="BK34" s="2">
        <f t="shared" si="3"/>
        <v>-0.250039999999359</v>
      </c>
      <c r="BL34" s="2">
        <f t="shared" si="3"/>
        <v>-0.24973999999934904</v>
      </c>
      <c r="BM34" s="2">
        <f t="shared" si="3"/>
        <v>-0.25040999999936275</v>
      </c>
      <c r="BN34" s="2">
        <f t="shared" si="3"/>
        <v>-0.50037999999869953</v>
      </c>
      <c r="BO34" s="2">
        <f t="shared" ref="BO34:DA37" si="4">BO21-BO8</f>
        <v>-0.50004999999869426</v>
      </c>
      <c r="BP34" s="2">
        <f t="shared" si="4"/>
        <v>-0.4997199999987032</v>
      </c>
      <c r="BQ34" s="2">
        <f t="shared" si="4"/>
        <v>-0.49971999999868899</v>
      </c>
      <c r="BR34" s="2">
        <f t="shared" si="4"/>
        <v>-0.50038999999870271</v>
      </c>
      <c r="BS34" s="2">
        <f t="shared" si="4"/>
        <v>-3.7999999869953172E-4</v>
      </c>
      <c r="BT34" s="2">
        <f t="shared" si="4"/>
        <v>-4.9999998694261194E-5</v>
      </c>
      <c r="BU34" s="2">
        <f t="shared" si="4"/>
        <v>2.8000000129679847E-4</v>
      </c>
      <c r="BV34" s="2">
        <f t="shared" si="4"/>
        <v>-1.999999867052793E-5</v>
      </c>
      <c r="BW34" s="2">
        <f t="shared" si="4"/>
        <v>3.1000000132053174E-4</v>
      </c>
      <c r="BX34" s="2">
        <f t="shared" si="4"/>
        <v>0.24962000000130047</v>
      </c>
      <c r="BY34" s="2">
        <f t="shared" si="4"/>
        <v>0.24995000000130574</v>
      </c>
      <c r="BZ34" s="2">
        <f t="shared" si="4"/>
        <v>0.2502800000012968</v>
      </c>
      <c r="CA34" s="2">
        <f t="shared" si="4"/>
        <v>0.24988000000129773</v>
      </c>
      <c r="CB34" s="2">
        <f t="shared" si="4"/>
        <v>0.25021000000128879</v>
      </c>
      <c r="CC34" s="2">
        <f t="shared" si="4"/>
        <v>4.2000000198072485E-4</v>
      </c>
      <c r="CD34" s="2">
        <f t="shared" si="4"/>
        <v>-2.4999999803299033E-4</v>
      </c>
      <c r="CE34" s="2">
        <f t="shared" si="4"/>
        <v>8.0000001986491043E-5</v>
      </c>
      <c r="CF34" s="2">
        <f t="shared" si="4"/>
        <v>-4.1999999800168553E-4</v>
      </c>
      <c r="CG34" s="2">
        <f t="shared" si="4"/>
        <v>-8.9999998010625859E-5</v>
      </c>
      <c r="CH34" s="2">
        <f t="shared" si="4"/>
        <v>0.75000000000066791</v>
      </c>
      <c r="CI34" s="2">
        <f t="shared" si="4"/>
        <v>0.74993000000067411</v>
      </c>
      <c r="CJ34" s="2">
        <f t="shared" si="4"/>
        <v>0.74996000000065521</v>
      </c>
      <c r="CK34" s="2">
        <f t="shared" si="4"/>
        <v>0.75026000000065096</v>
      </c>
      <c r="CL34" s="2">
        <f t="shared" si="4"/>
        <v>0.75059000000064202</v>
      </c>
      <c r="CM34" s="2">
        <f t="shared" si="4"/>
        <v>-0.7499999999993503</v>
      </c>
      <c r="CN34" s="2">
        <f t="shared" si="4"/>
        <v>-0.74999999999934985</v>
      </c>
      <c r="CO34" s="2">
        <f t="shared" si="4"/>
        <v>-0.75003999999934834</v>
      </c>
      <c r="CP34" s="2">
        <f t="shared" si="4"/>
        <v>-0.75003999999934479</v>
      </c>
      <c r="CQ34" s="2">
        <f t="shared" si="4"/>
        <v>-0.75000999999933526</v>
      </c>
      <c r="CR34" s="2">
        <f t="shared" si="4"/>
        <v>0</v>
      </c>
      <c r="CS34" s="2">
        <f t="shared" si="4"/>
        <v>2.9999999966889845E-5</v>
      </c>
      <c r="CT34" s="2">
        <f t="shared" si="4"/>
        <v>5.9999999976412255E-5</v>
      </c>
      <c r="CU34" s="2">
        <f t="shared" si="4"/>
        <v>-4.0000000069539965E-5</v>
      </c>
      <c r="CV34" s="2">
        <f t="shared" si="4"/>
        <v>2.899999999215197E-4</v>
      </c>
      <c r="CW34" s="2">
        <f t="shared" si="4"/>
        <v>0.2500000000006497</v>
      </c>
      <c r="CX34" s="2">
        <f t="shared" si="4"/>
        <v>0.25000000000065015</v>
      </c>
      <c r="CY34" s="2">
        <f t="shared" si="4"/>
        <v>0.24996000000065166</v>
      </c>
      <c r="CZ34" s="2">
        <f t="shared" si="4"/>
        <v>0.24996000000065521</v>
      </c>
      <c r="DA34" s="2">
        <f t="shared" si="4"/>
        <v>0.24999000000065053</v>
      </c>
    </row>
    <row r="35" spans="1:105" x14ac:dyDescent="0.25">
      <c r="A35">
        <v>7</v>
      </c>
      <c r="B35" t="s">
        <v>62</v>
      </c>
      <c r="C35" s="2">
        <f t="shared" si="2"/>
        <v>-8.2000002203130862E-4</v>
      </c>
      <c r="D35" s="2">
        <f t="shared" ref="D35:BO38" si="5">D22-D9</f>
        <v>82</v>
      </c>
      <c r="E35" s="2">
        <f t="shared" si="5"/>
        <v>-8.2245599999999997E-5</v>
      </c>
      <c r="F35" s="2">
        <f t="shared" si="5"/>
        <v>0.49999999999847722</v>
      </c>
      <c r="G35" s="2">
        <f t="shared" si="5"/>
        <v>0.49999999999847766</v>
      </c>
      <c r="H35" s="2">
        <f t="shared" si="5"/>
        <v>0.4999599999984774</v>
      </c>
      <c r="I35" s="2">
        <f t="shared" si="5"/>
        <v>0.49995999999848095</v>
      </c>
      <c r="J35" s="2">
        <f t="shared" si="5"/>
        <v>0.49998999999849048</v>
      </c>
      <c r="K35" s="2">
        <f t="shared" si="5"/>
        <v>0</v>
      </c>
      <c r="L35" s="2">
        <f t="shared" si="5"/>
        <v>0</v>
      </c>
      <c r="M35" s="2">
        <f t="shared" si="5"/>
        <v>-3.9999999998485691E-5</v>
      </c>
      <c r="N35" s="2">
        <f t="shared" si="5"/>
        <v>-3.9999999998485691E-5</v>
      </c>
      <c r="O35" s="2">
        <f t="shared" si="5"/>
        <v>-9.9999999889632818E-6</v>
      </c>
      <c r="P35" s="2">
        <f t="shared" si="5"/>
        <v>-1.5226708782734022E-12</v>
      </c>
      <c r="Q35" s="2">
        <f t="shared" si="5"/>
        <v>-1.5223378113660146E-12</v>
      </c>
      <c r="R35" s="2">
        <f t="shared" si="5"/>
        <v>-4.000000152259986E-5</v>
      </c>
      <c r="S35" s="2">
        <f t="shared" si="5"/>
        <v>1.5999999847338131E-4</v>
      </c>
      <c r="T35" s="2">
        <f t="shared" si="5"/>
        <v>4.8999999847865183E-4</v>
      </c>
      <c r="U35" s="2">
        <f t="shared" si="5"/>
        <v>-1.0000000000015228</v>
      </c>
      <c r="V35" s="2">
        <f t="shared" si="5"/>
        <v>-0.9999700000015217</v>
      </c>
      <c r="W35" s="2">
        <f t="shared" si="5"/>
        <v>-1.0000400000015226</v>
      </c>
      <c r="X35" s="2">
        <f t="shared" si="5"/>
        <v>-1.0002400000015257</v>
      </c>
      <c r="Y35" s="2">
        <f t="shared" si="5"/>
        <v>-0.99991000000153463</v>
      </c>
      <c r="Z35" s="2">
        <f t="shared" si="5"/>
        <v>-1.5347723092418164E-12</v>
      </c>
      <c r="AA35" s="2">
        <f t="shared" si="5"/>
        <v>-6.7000000153427663E-4</v>
      </c>
      <c r="AB35" s="2">
        <f t="shared" si="5"/>
        <v>-3.4000000152900611E-4</v>
      </c>
      <c r="AC35" s="2">
        <f t="shared" si="5"/>
        <v>-4.4000000150390406E-4</v>
      </c>
      <c r="AD35" s="2">
        <f t="shared" si="5"/>
        <v>-1.1000000151284439E-4</v>
      </c>
      <c r="AE35" s="2">
        <f t="shared" si="5"/>
        <v>-2.3000000024131495E-4</v>
      </c>
      <c r="AF35" s="2">
        <f t="shared" si="5"/>
        <v>-2.3000000024175904E-4</v>
      </c>
      <c r="AG35" s="2">
        <f t="shared" si="5"/>
        <v>-2.0000000024111841E-4</v>
      </c>
      <c r="AH35" s="2">
        <f t="shared" si="5"/>
        <v>-2.4158453015843406E-13</v>
      </c>
      <c r="AI35" s="2">
        <f t="shared" si="5"/>
        <v>-6.7000000024108886E-4</v>
      </c>
      <c r="AJ35" s="2">
        <f t="shared" si="5"/>
        <v>-1.5226708782734022E-12</v>
      </c>
      <c r="AK35" s="2">
        <f t="shared" si="5"/>
        <v>-1.5223378113660146E-12</v>
      </c>
      <c r="AL35" s="2">
        <f t="shared" si="5"/>
        <v>-4.000000152259986E-5</v>
      </c>
      <c r="AM35" s="2">
        <f t="shared" si="5"/>
        <v>5.9999998470061655E-5</v>
      </c>
      <c r="AN35" s="2">
        <f t="shared" si="5"/>
        <v>-1.0000001523735591E-5</v>
      </c>
      <c r="AO35" s="2">
        <f t="shared" si="5"/>
        <v>0.24999999999847722</v>
      </c>
      <c r="AP35" s="2">
        <f t="shared" si="5"/>
        <v>0.24999999999847766</v>
      </c>
      <c r="AQ35" s="2">
        <f t="shared" si="5"/>
        <v>0.2499599999984774</v>
      </c>
      <c r="AR35" s="2">
        <f t="shared" si="5"/>
        <v>0.25035999999848002</v>
      </c>
      <c r="AS35" s="2">
        <f t="shared" si="5"/>
        <v>0.24968999999848052</v>
      </c>
      <c r="AT35" s="2">
        <f t="shared" si="5"/>
        <v>0.24992000000129622</v>
      </c>
      <c r="AU35" s="2">
        <f t="shared" si="5"/>
        <v>0.24995000000130574</v>
      </c>
      <c r="AV35" s="2">
        <f t="shared" si="5"/>
        <v>0.25018000000130769</v>
      </c>
      <c r="AW35" s="2">
        <f t="shared" si="5"/>
        <v>0.24978000000132283</v>
      </c>
      <c r="AX35" s="2">
        <f t="shared" si="5"/>
        <v>0.25011000000131389</v>
      </c>
      <c r="AY35" s="2">
        <f t="shared" si="5"/>
        <v>0.24999999999847944</v>
      </c>
      <c r="AZ35" s="2">
        <f t="shared" si="5"/>
        <v>0.25002999999848896</v>
      </c>
      <c r="BA35" s="2">
        <f t="shared" si="5"/>
        <v>0.24995999999849516</v>
      </c>
      <c r="BB35" s="2">
        <f t="shared" si="5"/>
        <v>0.24965999999847099</v>
      </c>
      <c r="BC35" s="2">
        <f t="shared" si="5"/>
        <v>0.24998999999846205</v>
      </c>
      <c r="BD35" s="2">
        <f t="shared" si="5"/>
        <v>0.49999999999848654</v>
      </c>
      <c r="BE35" s="2">
        <f t="shared" si="5"/>
        <v>0.50002999999848896</v>
      </c>
      <c r="BF35" s="2">
        <f t="shared" si="5"/>
        <v>0.49995999999848095</v>
      </c>
      <c r="BG35" s="2">
        <f t="shared" si="5"/>
        <v>0.4995599999984961</v>
      </c>
      <c r="BH35" s="2">
        <f t="shared" si="5"/>
        <v>0.49988999999848716</v>
      </c>
      <c r="BI35" s="2">
        <f t="shared" si="5"/>
        <v>0</v>
      </c>
      <c r="BJ35" s="2">
        <f t="shared" si="5"/>
        <v>-6.9999999993797246E-5</v>
      </c>
      <c r="BK35" s="2">
        <f t="shared" si="5"/>
        <v>-3.9999999984274837E-5</v>
      </c>
      <c r="BL35" s="2">
        <f t="shared" si="5"/>
        <v>-3.399999999942338E-4</v>
      </c>
      <c r="BM35" s="2">
        <f t="shared" si="5"/>
        <v>-1.0000000003174137E-5</v>
      </c>
      <c r="BN35" s="2">
        <f t="shared" si="5"/>
        <v>-1.5205614545266144E-12</v>
      </c>
      <c r="BO35" s="2">
        <f t="shared" si="5"/>
        <v>-1.7000000151767836E-4</v>
      </c>
      <c r="BP35" s="2">
        <f t="shared" si="4"/>
        <v>1.5999999848759217E-4</v>
      </c>
      <c r="BQ35" s="2">
        <f t="shared" si="4"/>
        <v>1.5999999848759217E-4</v>
      </c>
      <c r="BR35" s="2">
        <f t="shared" si="4"/>
        <v>4.8999999847865183E-4</v>
      </c>
      <c r="BS35" s="2">
        <f t="shared" si="4"/>
        <v>-0.99990000000153145</v>
      </c>
      <c r="BT35" s="2">
        <f t="shared" si="4"/>
        <v>-0.99957000000152618</v>
      </c>
      <c r="BU35" s="2">
        <f t="shared" si="4"/>
        <v>-1.0002400000015115</v>
      </c>
      <c r="BV35" s="2">
        <f t="shared" si="4"/>
        <v>-1.0001400000015224</v>
      </c>
      <c r="BW35" s="2">
        <f t="shared" si="4"/>
        <v>-0.99981000000153131</v>
      </c>
      <c r="BX35" s="2">
        <f t="shared" si="4"/>
        <v>-1.5226708782734022E-12</v>
      </c>
      <c r="BY35" s="2">
        <f t="shared" si="4"/>
        <v>-1.5223378113660146E-12</v>
      </c>
      <c r="BZ35" s="2">
        <f t="shared" si="4"/>
        <v>-4.000000152259986E-5</v>
      </c>
      <c r="CA35" s="2">
        <f t="shared" si="4"/>
        <v>-3.4000000154321697E-4</v>
      </c>
      <c r="CB35" s="2">
        <f t="shared" si="4"/>
        <v>-1.0000001537946446E-5</v>
      </c>
      <c r="CC35" s="2">
        <f t="shared" si="4"/>
        <v>-0.25007999999870378</v>
      </c>
      <c r="CD35" s="2">
        <f t="shared" si="4"/>
        <v>-0.25004999999869426</v>
      </c>
      <c r="CE35" s="2">
        <f t="shared" si="4"/>
        <v>-0.24981999999869231</v>
      </c>
      <c r="CF35" s="2">
        <f t="shared" si="4"/>
        <v>-0.24991999999869563</v>
      </c>
      <c r="CG35" s="2">
        <f t="shared" si="4"/>
        <v>-0.24958999999870457</v>
      </c>
      <c r="CH35" s="2">
        <f t="shared" si="4"/>
        <v>-1.5205614545266144E-12</v>
      </c>
      <c r="CI35" s="2">
        <f t="shared" si="4"/>
        <v>2.9999998481855528E-5</v>
      </c>
      <c r="CJ35" s="2">
        <f t="shared" si="4"/>
        <v>5.999999848427251E-5</v>
      </c>
      <c r="CK35" s="2">
        <f t="shared" si="4"/>
        <v>-1.4000000149394509E-4</v>
      </c>
      <c r="CL35" s="2">
        <f t="shared" si="4"/>
        <v>1.8999999849711458E-4</v>
      </c>
      <c r="CM35" s="2">
        <f t="shared" si="4"/>
        <v>0.24999999999849365</v>
      </c>
      <c r="CN35" s="2">
        <f t="shared" si="4"/>
        <v>0.25002999999848896</v>
      </c>
      <c r="CO35" s="2">
        <f t="shared" si="4"/>
        <v>0.25035999999849423</v>
      </c>
      <c r="CP35" s="2">
        <f t="shared" si="4"/>
        <v>0.25035999999849423</v>
      </c>
      <c r="CQ35" s="2">
        <f t="shared" si="4"/>
        <v>0.24968999999848052</v>
      </c>
      <c r="CR35" s="2">
        <f t="shared" si="4"/>
        <v>-3.0455638011517294E-12</v>
      </c>
      <c r="CS35" s="2">
        <f t="shared" si="4"/>
        <v>2.9999996955965003E-5</v>
      </c>
      <c r="CT35" s="2">
        <f t="shared" si="4"/>
        <v>-4.0000003043161314E-5</v>
      </c>
      <c r="CU35" s="2">
        <f t="shared" si="4"/>
        <v>-3.4000000304956757E-4</v>
      </c>
      <c r="CV35" s="2">
        <f t="shared" si="4"/>
        <v>-1.0000003044297046E-5</v>
      </c>
      <c r="CW35" s="2">
        <f t="shared" si="4"/>
        <v>0.24999999999847722</v>
      </c>
      <c r="CX35" s="2">
        <f t="shared" si="4"/>
        <v>0.24999999999847766</v>
      </c>
      <c r="CY35" s="2">
        <f t="shared" si="4"/>
        <v>0.2499599999984774</v>
      </c>
      <c r="CZ35" s="2">
        <f t="shared" si="4"/>
        <v>0.24995999999848095</v>
      </c>
      <c r="DA35" s="2">
        <f t="shared" si="4"/>
        <v>0.24998999999847626</v>
      </c>
    </row>
    <row r="36" spans="1:105" x14ac:dyDescent="0.25">
      <c r="A36">
        <v>8</v>
      </c>
      <c r="B36" t="s">
        <v>62</v>
      </c>
      <c r="C36" s="2">
        <f t="shared" si="2"/>
        <v>-1.1000497886470839E-4</v>
      </c>
      <c r="D36" s="2">
        <f t="shared" si="5"/>
        <v>28</v>
      </c>
      <c r="E36" s="2">
        <f t="shared" si="5"/>
        <v>-9.3031500000000005E-5</v>
      </c>
      <c r="F36" s="2">
        <f t="shared" si="5"/>
        <v>-2.9120900000000001</v>
      </c>
      <c r="G36" s="2">
        <f t="shared" si="5"/>
        <v>-2.9120800000000013</v>
      </c>
      <c r="H36" s="2">
        <f t="shared" si="5"/>
        <v>-2.9120500000000007</v>
      </c>
      <c r="I36" s="2">
        <f t="shared" si="5"/>
        <v>-7.9999996998481038E-5</v>
      </c>
      <c r="J36" s="2">
        <f t="shared" si="5"/>
        <v>2.5000000300678948E-4</v>
      </c>
      <c r="K36" s="2">
        <f t="shared" si="5"/>
        <v>-0.25</v>
      </c>
      <c r="L36" s="2">
        <f t="shared" si="5"/>
        <v>-0.25</v>
      </c>
      <c r="M36" s="2">
        <f t="shared" si="5"/>
        <v>-0.25003999999999849</v>
      </c>
      <c r="N36" s="2">
        <f t="shared" si="5"/>
        <v>-0.25033999999999423</v>
      </c>
      <c r="O36" s="2">
        <f t="shared" si="5"/>
        <v>-0.25001000000000317</v>
      </c>
      <c r="P36" s="2">
        <f t="shared" si="5"/>
        <v>0.25</v>
      </c>
      <c r="Q36" s="2">
        <f t="shared" si="5"/>
        <v>0.25</v>
      </c>
      <c r="R36" s="2">
        <f t="shared" si="5"/>
        <v>0.24996000000000151</v>
      </c>
      <c r="S36" s="2">
        <f t="shared" si="5"/>
        <v>0.25065999999998212</v>
      </c>
      <c r="T36" s="2">
        <f t="shared" si="5"/>
        <v>0.24998999999999683</v>
      </c>
      <c r="U36" s="2">
        <f t="shared" si="5"/>
        <v>-8.6754099999999994</v>
      </c>
      <c r="V36" s="2">
        <f t="shared" si="5"/>
        <v>-8.6754800000000003</v>
      </c>
      <c r="W36" s="2">
        <f t="shared" si="5"/>
        <v>-8.6754500000000014</v>
      </c>
      <c r="X36" s="2">
        <f t="shared" si="5"/>
        <v>-7.9999996998481038E-5</v>
      </c>
      <c r="Y36" s="2">
        <f t="shared" si="5"/>
        <v>2.5000000300678948E-4</v>
      </c>
      <c r="Z36" s="2">
        <f t="shared" si="5"/>
        <v>-0.25</v>
      </c>
      <c r="AA36" s="2">
        <f t="shared" si="5"/>
        <v>-0.25</v>
      </c>
      <c r="AB36" s="2">
        <f t="shared" si="5"/>
        <v>-0.25003999999999849</v>
      </c>
      <c r="AC36" s="2">
        <f t="shared" si="5"/>
        <v>-0.25003999999999849</v>
      </c>
      <c r="AD36" s="2">
        <f t="shared" si="5"/>
        <v>-0.25001000000000317</v>
      </c>
      <c r="AE36" s="2">
        <f t="shared" si="5"/>
        <v>0</v>
      </c>
      <c r="AF36" s="2">
        <f t="shared" si="5"/>
        <v>0</v>
      </c>
      <c r="AG36" s="2">
        <f t="shared" si="5"/>
        <v>-3.9999999998485691E-5</v>
      </c>
      <c r="AH36" s="2">
        <f t="shared" si="5"/>
        <v>-3.9999999998485691E-5</v>
      </c>
      <c r="AI36" s="2">
        <f t="shared" si="5"/>
        <v>-2.0999999999560259E-4</v>
      </c>
      <c r="AJ36" s="2">
        <f t="shared" si="5"/>
        <v>0.25</v>
      </c>
      <c r="AK36" s="2">
        <f t="shared" si="5"/>
        <v>0.25</v>
      </c>
      <c r="AL36" s="2">
        <f t="shared" si="5"/>
        <v>0.24996000000000151</v>
      </c>
      <c r="AM36" s="2">
        <f t="shared" si="5"/>
        <v>0.25006000000000483</v>
      </c>
      <c r="AN36" s="2">
        <f t="shared" si="5"/>
        <v>0.25029000000000678</v>
      </c>
      <c r="AO36" s="2">
        <f t="shared" si="5"/>
        <v>-0.50007999999699848</v>
      </c>
      <c r="AP36" s="2">
        <f t="shared" si="5"/>
        <v>-0.49974999999699321</v>
      </c>
      <c r="AQ36" s="2">
        <f t="shared" si="5"/>
        <v>-0.50041999999700693</v>
      </c>
      <c r="AR36" s="2">
        <f t="shared" si="5"/>
        <v>-0.50041999999703535</v>
      </c>
      <c r="AS36" s="2">
        <f t="shared" si="5"/>
        <v>-0.50008999999704429</v>
      </c>
      <c r="AT36" s="2">
        <f t="shared" si="5"/>
        <v>0</v>
      </c>
      <c r="AU36" s="2">
        <f t="shared" si="5"/>
        <v>0</v>
      </c>
      <c r="AV36" s="2">
        <f t="shared" si="5"/>
        <v>-3.9999999998485691E-5</v>
      </c>
      <c r="AW36" s="2">
        <f t="shared" si="5"/>
        <v>6.0000000019044819E-5</v>
      </c>
      <c r="AX36" s="2">
        <f t="shared" si="5"/>
        <v>2.9000000002099569E-4</v>
      </c>
      <c r="AY36" s="2">
        <f t="shared" si="5"/>
        <v>0</v>
      </c>
      <c r="AZ36" s="2">
        <f t="shared" si="5"/>
        <v>0</v>
      </c>
      <c r="BA36" s="2">
        <f t="shared" si="5"/>
        <v>-3.9999999998485691E-5</v>
      </c>
      <c r="BB36" s="2">
        <f t="shared" si="5"/>
        <v>2.5999999999726242E-4</v>
      </c>
      <c r="BC36" s="2">
        <f t="shared" si="5"/>
        <v>-4.100000000022419E-4</v>
      </c>
      <c r="BD36" s="2">
        <f t="shared" si="5"/>
        <v>-0.25007999999699848</v>
      </c>
      <c r="BE36" s="2">
        <f t="shared" si="5"/>
        <v>-0.24974999999699321</v>
      </c>
      <c r="BF36" s="2">
        <f t="shared" si="5"/>
        <v>-0.25041999999700693</v>
      </c>
      <c r="BG36" s="2">
        <f t="shared" si="5"/>
        <v>-0.24991999999699033</v>
      </c>
      <c r="BH36" s="2">
        <f t="shared" si="5"/>
        <v>-0.24958999999699927</v>
      </c>
      <c r="BI36" s="2">
        <f t="shared" si="5"/>
        <v>-7.9999996998481038E-5</v>
      </c>
      <c r="BJ36" s="2">
        <f t="shared" si="5"/>
        <v>2.5000000300678948E-4</v>
      </c>
      <c r="BK36" s="2">
        <f t="shared" si="5"/>
        <v>-4.199999970069257E-4</v>
      </c>
      <c r="BL36" s="2">
        <f t="shared" si="5"/>
        <v>5.8000000299784915E-4</v>
      </c>
      <c r="BM36" s="2">
        <f t="shared" si="5"/>
        <v>-8.9999997015866029E-5</v>
      </c>
      <c r="BN36" s="2">
        <f t="shared" si="5"/>
        <v>0.74992000000300152</v>
      </c>
      <c r="BO36" s="2">
        <f t="shared" si="5"/>
        <v>0.75025000000300679</v>
      </c>
      <c r="BP36" s="2">
        <f t="shared" si="4"/>
        <v>0.74958000000299307</v>
      </c>
      <c r="BQ36" s="2">
        <f t="shared" si="4"/>
        <v>0.74968000000299639</v>
      </c>
      <c r="BR36" s="2">
        <f t="shared" si="4"/>
        <v>0.75001000000298745</v>
      </c>
      <c r="BS36" s="2">
        <f t="shared" si="4"/>
        <v>-7.9999996998481038E-5</v>
      </c>
      <c r="BT36" s="2">
        <f t="shared" si="4"/>
        <v>2.5000000300678948E-4</v>
      </c>
      <c r="BU36" s="2">
        <f t="shared" si="4"/>
        <v>-4.199999970069257E-4</v>
      </c>
      <c r="BV36" s="2">
        <f t="shared" si="4"/>
        <v>5.8000000302627086E-4</v>
      </c>
      <c r="BW36" s="2">
        <f t="shared" si="4"/>
        <v>-8.999999698744432E-5</v>
      </c>
      <c r="BX36" s="2">
        <f t="shared" si="4"/>
        <v>-0.250000000999961</v>
      </c>
      <c r="BY36" s="2">
        <f t="shared" si="4"/>
        <v>-0.2500700009999548</v>
      </c>
      <c r="BZ36" s="2">
        <f t="shared" si="4"/>
        <v>-0.25004000099995949</v>
      </c>
      <c r="CA36" s="2">
        <f t="shared" si="4"/>
        <v>-0.25034000099995524</v>
      </c>
      <c r="CB36" s="2">
        <f t="shared" si="4"/>
        <v>-0.25001000099996418</v>
      </c>
      <c r="CC36" s="2">
        <f t="shared" si="4"/>
        <v>-1.000017846308765E-9</v>
      </c>
      <c r="CD36" s="2">
        <f t="shared" si="4"/>
        <v>2.9998999991676101E-5</v>
      </c>
      <c r="CE36" s="2">
        <f t="shared" si="4"/>
        <v>-4.0001000016332E-5</v>
      </c>
      <c r="CF36" s="2">
        <f t="shared" si="4"/>
        <v>4.5999900001447713E-4</v>
      </c>
      <c r="CG36" s="2">
        <f t="shared" si="4"/>
        <v>-2.1000099999923805E-4</v>
      </c>
      <c r="CH36" s="2">
        <f t="shared" si="4"/>
        <v>0.24999999899999636</v>
      </c>
      <c r="CI36" s="2">
        <f t="shared" si="4"/>
        <v>0.25002999899999168</v>
      </c>
      <c r="CJ36" s="2">
        <f t="shared" si="4"/>
        <v>0.25005999899998699</v>
      </c>
      <c r="CK36" s="2">
        <f t="shared" si="4"/>
        <v>0.25015999900000452</v>
      </c>
      <c r="CL36" s="2">
        <f t="shared" si="4"/>
        <v>0.25048999899999558</v>
      </c>
      <c r="CM36" s="2">
        <f t="shared" si="4"/>
        <v>0</v>
      </c>
      <c r="CN36" s="2">
        <f t="shared" si="4"/>
        <v>1.9999999999242846E-5</v>
      </c>
      <c r="CO36" s="2">
        <f t="shared" si="4"/>
        <v>-5.0000000001659828E-5</v>
      </c>
      <c r="CP36" s="2">
        <f t="shared" si="4"/>
        <v>7.4999999999647571E-4</v>
      </c>
      <c r="CQ36" s="2">
        <f t="shared" si="4"/>
        <v>7.9999999996971383E-5</v>
      </c>
      <c r="CR36" s="2">
        <f t="shared" si="4"/>
        <v>-1.0000036354540498E-9</v>
      </c>
      <c r="CS36" s="2">
        <f t="shared" si="4"/>
        <v>2.9999000005886955E-5</v>
      </c>
      <c r="CT36" s="2">
        <f t="shared" si="4"/>
        <v>5.999900000119851E-5</v>
      </c>
      <c r="CU36" s="2">
        <f t="shared" si="4"/>
        <v>9.5999900003107541E-4</v>
      </c>
      <c r="CV36" s="2">
        <f t="shared" si="4"/>
        <v>2.8999900001736023E-4</v>
      </c>
      <c r="CW36" s="2">
        <f t="shared" si="4"/>
        <v>-9.9996100288990419E-10</v>
      </c>
      <c r="CX36" s="2">
        <f t="shared" si="4"/>
        <v>-7.0000999954800136E-5</v>
      </c>
      <c r="CY36" s="2">
        <f t="shared" si="4"/>
        <v>2.5999900003625953E-4</v>
      </c>
      <c r="CZ36" s="2">
        <f t="shared" si="4"/>
        <v>4.5999900004289884E-4</v>
      </c>
      <c r="DA36" s="2">
        <f t="shared" si="4"/>
        <v>-2.1000099997081634E-4</v>
      </c>
    </row>
    <row r="37" spans="1:105" x14ac:dyDescent="0.25">
      <c r="A37">
        <v>9</v>
      </c>
      <c r="B37" t="s">
        <v>62</v>
      </c>
      <c r="C37" s="2">
        <f t="shared" si="2"/>
        <v>-9.5500700558659446E-4</v>
      </c>
      <c r="D37" s="2">
        <f t="shared" si="5"/>
        <v>67</v>
      </c>
      <c r="E37" s="2">
        <f t="shared" si="5"/>
        <v>-4.73352E-5</v>
      </c>
      <c r="F37" s="2">
        <f t="shared" si="5"/>
        <v>0</v>
      </c>
      <c r="G37" s="2">
        <f t="shared" si="5"/>
        <v>0</v>
      </c>
      <c r="H37" s="2">
        <f t="shared" si="5"/>
        <v>-3.9999999998485691E-5</v>
      </c>
      <c r="I37" s="2">
        <f t="shared" si="5"/>
        <v>5.999999999062311E-5</v>
      </c>
      <c r="J37" s="2">
        <f t="shared" si="5"/>
        <v>-1.0000000003174137E-5</v>
      </c>
      <c r="K37" s="2">
        <f t="shared" si="5"/>
        <v>-1.6076000000000001</v>
      </c>
      <c r="L37" s="2">
        <f t="shared" si="5"/>
        <v>-1.6075699999999991</v>
      </c>
      <c r="M37" s="2">
        <f t="shared" si="5"/>
        <v>-1.60764</v>
      </c>
      <c r="N37" s="2">
        <f t="shared" si="5"/>
        <v>0.24999999899996794</v>
      </c>
      <c r="O37" s="2">
        <f t="shared" si="5"/>
        <v>0.24932999899998265</v>
      </c>
      <c r="P37" s="2">
        <f t="shared" si="5"/>
        <v>0</v>
      </c>
      <c r="Q37" s="2">
        <f t="shared" si="5"/>
        <v>4.3000000000859018E-4</v>
      </c>
      <c r="R37" s="2">
        <f t="shared" si="5"/>
        <v>-2.40000000005125E-4</v>
      </c>
      <c r="S37" s="2">
        <f t="shared" si="5"/>
        <v>-2.4000000001933586E-4</v>
      </c>
      <c r="T37" s="2">
        <f t="shared" si="5"/>
        <v>8.999999997172381E-5</v>
      </c>
      <c r="U37" s="2">
        <f t="shared" si="5"/>
        <v>1.9999998173148015E-5</v>
      </c>
      <c r="V37" s="2">
        <f t="shared" si="5"/>
        <v>3.4999999817841854E-4</v>
      </c>
      <c r="W37" s="2">
        <f t="shared" si="5"/>
        <v>-3.2000000183529664E-4</v>
      </c>
      <c r="X37" s="2">
        <f t="shared" si="5"/>
        <v>-3.2000000180687493E-4</v>
      </c>
      <c r="Y37" s="2">
        <f t="shared" si="5"/>
        <v>9.999998184184733E-6</v>
      </c>
      <c r="Z37" s="2">
        <f t="shared" si="5"/>
        <v>0.25</v>
      </c>
      <c r="AA37" s="2">
        <f t="shared" si="5"/>
        <v>0.25</v>
      </c>
      <c r="AB37" s="2">
        <f t="shared" si="5"/>
        <v>0.24996000000000151</v>
      </c>
      <c r="AC37" s="2">
        <f t="shared" si="5"/>
        <v>0.24966000000001998</v>
      </c>
      <c r="AD37" s="2">
        <f t="shared" si="5"/>
        <v>0.24999000000001104</v>
      </c>
      <c r="AE37" s="2">
        <f t="shared" si="5"/>
        <v>-0.75</v>
      </c>
      <c r="AF37" s="2">
        <f t="shared" si="5"/>
        <v>-0.75</v>
      </c>
      <c r="AG37" s="2">
        <f t="shared" si="5"/>
        <v>-0.75003999999999849</v>
      </c>
      <c r="AH37" s="2">
        <f t="shared" si="5"/>
        <v>-0.75034000000002266</v>
      </c>
      <c r="AI37" s="2">
        <f t="shared" si="5"/>
        <v>-0.7500100000000316</v>
      </c>
      <c r="AJ37" s="2">
        <f t="shared" si="5"/>
        <v>0.25</v>
      </c>
      <c r="AK37" s="2">
        <f t="shared" si="5"/>
        <v>0.25</v>
      </c>
      <c r="AL37" s="2">
        <f t="shared" si="5"/>
        <v>0.24996000000000151</v>
      </c>
      <c r="AM37" s="2">
        <f t="shared" si="5"/>
        <v>0.24996000000000151</v>
      </c>
      <c r="AN37" s="2">
        <f t="shared" si="5"/>
        <v>0.24998999999999683</v>
      </c>
      <c r="AO37" s="2">
        <f t="shared" si="5"/>
        <v>0</v>
      </c>
      <c r="AP37" s="2">
        <f t="shared" si="5"/>
        <v>0</v>
      </c>
      <c r="AQ37" s="2">
        <f t="shared" si="5"/>
        <v>-3.9999999998485691E-5</v>
      </c>
      <c r="AR37" s="2">
        <f t="shared" si="5"/>
        <v>-3.4000000000844466E-4</v>
      </c>
      <c r="AS37" s="2">
        <f t="shared" si="5"/>
        <v>-1.0000000003174137E-5</v>
      </c>
      <c r="AT37" s="2">
        <f t="shared" si="5"/>
        <v>0.25</v>
      </c>
      <c r="AU37" s="2">
        <f t="shared" si="5"/>
        <v>0.25</v>
      </c>
      <c r="AV37" s="2">
        <f t="shared" si="5"/>
        <v>0.24996000000000151</v>
      </c>
      <c r="AW37" s="2">
        <f t="shared" si="5"/>
        <v>0.24965999999999156</v>
      </c>
      <c r="AX37" s="2">
        <f t="shared" si="5"/>
        <v>0.24998999999999683</v>
      </c>
      <c r="AY37" s="2">
        <f t="shared" si="5"/>
        <v>-2.1075999999999997</v>
      </c>
      <c r="AZ37" s="2">
        <f t="shared" si="5"/>
        <v>-2.1075699999999991</v>
      </c>
      <c r="BA37" s="2">
        <f t="shared" si="5"/>
        <v>-2.10764</v>
      </c>
      <c r="BB37" s="2">
        <f t="shared" si="5"/>
        <v>-0.25000000100003206</v>
      </c>
      <c r="BC37" s="2">
        <f t="shared" si="5"/>
        <v>-0.25067000100001735</v>
      </c>
      <c r="BD37" s="2">
        <f t="shared" si="5"/>
        <v>-1.000017846308765E-9</v>
      </c>
      <c r="BE37" s="2">
        <f t="shared" si="5"/>
        <v>2.9998999991676101E-5</v>
      </c>
      <c r="BF37" s="2">
        <f t="shared" si="5"/>
        <v>5.9998999972776801E-5</v>
      </c>
      <c r="BG37" s="2">
        <f t="shared" si="5"/>
        <v>3.5999899998273577E-4</v>
      </c>
      <c r="BH37" s="2">
        <f t="shared" si="5"/>
        <v>-3.1000100003097941E-4</v>
      </c>
      <c r="BI37" s="2">
        <f t="shared" si="5"/>
        <v>0.25001999999817315</v>
      </c>
      <c r="BJ37" s="2">
        <f t="shared" si="5"/>
        <v>0.25034999999817842</v>
      </c>
      <c r="BK37" s="2">
        <f t="shared" si="5"/>
        <v>0.2496799999981647</v>
      </c>
      <c r="BL37" s="2">
        <f t="shared" si="5"/>
        <v>0.2501799999981813</v>
      </c>
      <c r="BM37" s="2">
        <f t="shared" si="5"/>
        <v>0.24950999999816759</v>
      </c>
      <c r="BN37" s="2">
        <f t="shared" si="5"/>
        <v>0</v>
      </c>
      <c r="BO37" s="2">
        <f t="shared" si="5"/>
        <v>0</v>
      </c>
      <c r="BP37" s="2">
        <f t="shared" si="4"/>
        <v>-3.9999999998485691E-5</v>
      </c>
      <c r="BQ37" s="2">
        <f t="shared" si="4"/>
        <v>-2.40000000005125E-4</v>
      </c>
      <c r="BR37" s="2">
        <f t="shared" si="4"/>
        <v>9.0000000000145519E-5</v>
      </c>
      <c r="BS37" s="2">
        <f t="shared" si="4"/>
        <v>0</v>
      </c>
      <c r="BT37" s="2">
        <f t="shared" si="4"/>
        <v>3.0000000000640625E-5</v>
      </c>
      <c r="BU37" s="2">
        <f t="shared" si="4"/>
        <v>-3.9999999998485691E-5</v>
      </c>
      <c r="BV37" s="2">
        <f t="shared" si="4"/>
        <v>-4.4000000001176431E-4</v>
      </c>
      <c r="BW37" s="2">
        <f t="shared" si="4"/>
        <v>-1.1000000000649379E-4</v>
      </c>
      <c r="BX37" s="2">
        <f t="shared" si="4"/>
        <v>0.25000000000001421</v>
      </c>
      <c r="BY37" s="2">
        <f t="shared" si="4"/>
        <v>0.25033000000001948</v>
      </c>
      <c r="BZ37" s="2">
        <f t="shared" si="4"/>
        <v>0.24966000000001998</v>
      </c>
      <c r="CA37" s="2">
        <f t="shared" si="4"/>
        <v>0.25046000000003232</v>
      </c>
      <c r="CB37" s="2">
        <f t="shared" si="4"/>
        <v>0.24979000000001861</v>
      </c>
      <c r="CC37" s="2">
        <f t="shared" si="4"/>
        <v>-0.75000000100003206</v>
      </c>
      <c r="CD37" s="2">
        <f t="shared" si="4"/>
        <v>-0.74967000100002679</v>
      </c>
      <c r="CE37" s="2">
        <f t="shared" si="4"/>
        <v>-0.75034000100002629</v>
      </c>
      <c r="CF37" s="2">
        <f t="shared" si="4"/>
        <v>-0.74994000100002722</v>
      </c>
      <c r="CG37" s="2">
        <f t="shared" si="4"/>
        <v>-0.74961000100003616</v>
      </c>
      <c r="CH37" s="2">
        <f t="shared" si="4"/>
        <v>0.24999999900000347</v>
      </c>
      <c r="CI37" s="2">
        <f t="shared" si="4"/>
        <v>0.24992999900000967</v>
      </c>
      <c r="CJ37" s="2">
        <f t="shared" si="4"/>
        <v>0.24995999900001209</v>
      </c>
      <c r="CK37" s="2">
        <f t="shared" si="4"/>
        <v>0.2500599990000012</v>
      </c>
      <c r="CL37" s="2">
        <f t="shared" si="4"/>
        <v>0.25038999899999226</v>
      </c>
      <c r="CM37" s="2">
        <f t="shared" si="4"/>
        <v>-1.0000320571634802E-9</v>
      </c>
      <c r="CN37" s="2">
        <f t="shared" si="4"/>
        <v>-6.7000100001735063E-4</v>
      </c>
      <c r="CO37" s="2">
        <f t="shared" si="4"/>
        <v>-3.4000100001208011E-4</v>
      </c>
      <c r="CP37" s="2">
        <f t="shared" si="4"/>
        <v>-6.4000100002203908E-4</v>
      </c>
      <c r="CQ37" s="2">
        <f t="shared" si="4"/>
        <v>-3.1000100003097941E-4</v>
      </c>
      <c r="CR37" s="2">
        <f t="shared" si="4"/>
        <v>0.24999999899998215</v>
      </c>
      <c r="CS37" s="2">
        <f t="shared" si="4"/>
        <v>0.24932999899998265</v>
      </c>
      <c r="CT37" s="2">
        <f t="shared" si="4"/>
        <v>0.24965999899997371</v>
      </c>
      <c r="CU37" s="2">
        <f t="shared" si="4"/>
        <v>0.24965999900001634</v>
      </c>
      <c r="CV37" s="2">
        <f t="shared" si="4"/>
        <v>0.2499899990000074</v>
      </c>
      <c r="CW37" s="2">
        <f t="shared" si="4"/>
        <v>-0.24998000000182685</v>
      </c>
      <c r="CX37" s="2">
        <f t="shared" si="4"/>
        <v>-0.24965000000182158</v>
      </c>
      <c r="CY37" s="2">
        <f t="shared" si="4"/>
        <v>-0.2503200000018353</v>
      </c>
      <c r="CZ37" s="2">
        <f t="shared" si="4"/>
        <v>-0.2503200000018353</v>
      </c>
      <c r="DA37" s="2">
        <f t="shared" si="4"/>
        <v>-0.24999000000184424</v>
      </c>
    </row>
    <row r="38" spans="1:105" x14ac:dyDescent="0.25">
      <c r="A38">
        <v>10</v>
      </c>
      <c r="B38" t="s">
        <v>62</v>
      </c>
      <c r="C38" s="2">
        <f t="shared" si="2"/>
        <v>-2.3000499254521856E-4</v>
      </c>
      <c r="D38" s="2">
        <f t="shared" si="5"/>
        <v>11</v>
      </c>
      <c r="E38" s="2">
        <f t="shared" si="5"/>
        <v>-9.2072300000000003E-5</v>
      </c>
      <c r="F38" s="2">
        <f t="shared" si="5"/>
        <v>0</v>
      </c>
      <c r="G38" s="2">
        <f t="shared" si="5"/>
        <v>0</v>
      </c>
      <c r="H38" s="2">
        <f t="shared" si="5"/>
        <v>-3.9999999998485691E-5</v>
      </c>
      <c r="I38" s="2">
        <f t="shared" si="5"/>
        <v>-3.9999999998485691E-5</v>
      </c>
      <c r="J38" s="2">
        <f t="shared" si="5"/>
        <v>-1.0000000003174137E-5</v>
      </c>
      <c r="K38" s="2">
        <f t="shared" si="5"/>
        <v>-0.24995999999761409</v>
      </c>
      <c r="L38" s="2">
        <f t="shared" si="5"/>
        <v>-0.25002999999761499</v>
      </c>
      <c r="M38" s="2">
        <f t="shared" si="5"/>
        <v>-0.24999999999761258</v>
      </c>
      <c r="N38" s="2">
        <f t="shared" si="5"/>
        <v>-0.24999999999761258</v>
      </c>
      <c r="O38" s="2">
        <f t="shared" si="5"/>
        <v>-0.24966999999760731</v>
      </c>
      <c r="P38" s="2">
        <f t="shared" si="5"/>
        <v>0.25</v>
      </c>
      <c r="Q38" s="2">
        <f t="shared" si="5"/>
        <v>0.25</v>
      </c>
      <c r="R38" s="2">
        <f t="shared" si="5"/>
        <v>0.24996000000000151</v>
      </c>
      <c r="S38" s="2">
        <f t="shared" si="5"/>
        <v>0.24996000000001573</v>
      </c>
      <c r="T38" s="2">
        <f t="shared" si="5"/>
        <v>0.250290000000021</v>
      </c>
      <c r="U38" s="2">
        <f t="shared" si="5"/>
        <v>0.25000000000001421</v>
      </c>
      <c r="V38" s="2">
        <f t="shared" si="5"/>
        <v>0.25003000000002373</v>
      </c>
      <c r="W38" s="2">
        <f t="shared" si="5"/>
        <v>0.24956000000001666</v>
      </c>
      <c r="X38" s="2">
        <f t="shared" si="5"/>
        <v>0.24966000000000577</v>
      </c>
      <c r="Y38" s="2">
        <f t="shared" si="5"/>
        <v>0.24998999999999683</v>
      </c>
      <c r="Z38" s="2">
        <f t="shared" si="5"/>
        <v>0</v>
      </c>
      <c r="AA38" s="2">
        <f t="shared" si="5"/>
        <v>0</v>
      </c>
      <c r="AB38" s="2">
        <f t="shared" si="5"/>
        <v>-3.9999999998485691E-5</v>
      </c>
      <c r="AC38" s="2">
        <f t="shared" si="5"/>
        <v>-3.4000000000844466E-4</v>
      </c>
      <c r="AD38" s="2">
        <f t="shared" si="5"/>
        <v>-1.0000000003174137E-5</v>
      </c>
      <c r="AE38" s="2">
        <f t="shared" si="5"/>
        <v>0</v>
      </c>
      <c r="AF38" s="2">
        <f t="shared" si="5"/>
        <v>0</v>
      </c>
      <c r="AG38" s="2">
        <f t="shared" si="5"/>
        <v>-3.9999999998485691E-5</v>
      </c>
      <c r="AH38" s="2">
        <f t="shared" si="5"/>
        <v>6.0000000004833964E-5</v>
      </c>
      <c r="AI38" s="2">
        <f t="shared" si="5"/>
        <v>-9.9999999889632818E-6</v>
      </c>
      <c r="AJ38" s="2">
        <f t="shared" si="5"/>
        <v>0.24994000000238259</v>
      </c>
      <c r="AK38" s="2">
        <f t="shared" si="5"/>
        <v>0.24997000000238145</v>
      </c>
      <c r="AL38" s="2">
        <f t="shared" si="5"/>
        <v>0.25000000000238387</v>
      </c>
      <c r="AM38" s="2">
        <f t="shared" si="5"/>
        <v>0.25000000000238742</v>
      </c>
      <c r="AN38" s="2">
        <f t="shared" si="5"/>
        <v>0.25033000000239269</v>
      </c>
      <c r="AO38" s="2">
        <f t="shared" si="5"/>
        <v>0</v>
      </c>
      <c r="AP38" s="2">
        <f t="shared" si="5"/>
        <v>0</v>
      </c>
      <c r="AQ38" s="2">
        <f t="shared" si="5"/>
        <v>-3.9999999998485691E-5</v>
      </c>
      <c r="AR38" s="2">
        <f t="shared" si="5"/>
        <v>6.0000000004833964E-5</v>
      </c>
      <c r="AS38" s="2">
        <f t="shared" si="5"/>
        <v>-1.0000000003174137E-5</v>
      </c>
      <c r="AT38" s="2">
        <f t="shared" si="5"/>
        <v>-0.5</v>
      </c>
      <c r="AU38" s="2">
        <f t="shared" si="5"/>
        <v>-0.49996999999999936</v>
      </c>
      <c r="AV38" s="2">
        <f t="shared" si="5"/>
        <v>-0.50003999999999849</v>
      </c>
      <c r="AW38" s="2">
        <f t="shared" si="5"/>
        <v>-0.50024000000000513</v>
      </c>
      <c r="AX38" s="2">
        <f t="shared" si="5"/>
        <v>-0.49990999999999985</v>
      </c>
      <c r="AY38" s="2">
        <f t="shared" si="5"/>
        <v>0</v>
      </c>
      <c r="AZ38" s="2">
        <f t="shared" si="5"/>
        <v>0</v>
      </c>
      <c r="BA38" s="2">
        <f t="shared" si="5"/>
        <v>-3.9999999998485691E-5</v>
      </c>
      <c r="BB38" s="2">
        <f t="shared" si="5"/>
        <v>6.0000000004833964E-5</v>
      </c>
      <c r="BC38" s="2">
        <f t="shared" si="5"/>
        <v>3.9000000001010449E-4</v>
      </c>
      <c r="BD38" s="2">
        <f t="shared" si="5"/>
        <v>-1.0000107408814074E-9</v>
      </c>
      <c r="BE38" s="2">
        <f t="shared" si="5"/>
        <v>2.9998999991676101E-5</v>
      </c>
      <c r="BF38" s="2">
        <f t="shared" si="5"/>
        <v>-4.0001000002121145E-5</v>
      </c>
      <c r="BG38" s="2">
        <f t="shared" si="5"/>
        <v>5.999900000119851E-5</v>
      </c>
      <c r="BH38" s="2">
        <f t="shared" si="5"/>
        <v>3.8999899999225818E-4</v>
      </c>
      <c r="BI38" s="2">
        <f t="shared" si="5"/>
        <v>2.0000001299536052E-5</v>
      </c>
      <c r="BJ38" s="2">
        <f t="shared" si="5"/>
        <v>5.0000001309058462E-5</v>
      </c>
      <c r="BK38" s="2">
        <f t="shared" si="5"/>
        <v>1.8000000129347882E-4</v>
      </c>
      <c r="BL38" s="2">
        <f t="shared" si="5"/>
        <v>-1.1999999867384759E-4</v>
      </c>
      <c r="BM38" s="2">
        <f t="shared" si="5"/>
        <v>2.1000000131721208E-4</v>
      </c>
      <c r="BN38" s="2">
        <f t="shared" si="5"/>
        <v>0.25030000000002417</v>
      </c>
      <c r="BO38" s="2">
        <f t="shared" ref="BO38:DA38" si="6">BO25-BO12</f>
        <v>0.24963000000002467</v>
      </c>
      <c r="BP38" s="2">
        <f t="shared" si="6"/>
        <v>0.24996000000001573</v>
      </c>
      <c r="BQ38" s="2">
        <f t="shared" si="6"/>
        <v>0.24976000000003751</v>
      </c>
      <c r="BR38" s="2">
        <f t="shared" si="6"/>
        <v>0.25009000000002857</v>
      </c>
      <c r="BS38" s="2">
        <f t="shared" si="6"/>
        <v>0.25</v>
      </c>
      <c r="BT38" s="2">
        <f t="shared" si="6"/>
        <v>0.25</v>
      </c>
      <c r="BU38" s="2">
        <f t="shared" si="6"/>
        <v>0.24996000000000151</v>
      </c>
      <c r="BV38" s="2">
        <f t="shared" si="6"/>
        <v>0.24956000000001666</v>
      </c>
      <c r="BW38" s="2">
        <f t="shared" si="6"/>
        <v>0.24989000000000772</v>
      </c>
      <c r="BX38" s="2">
        <f t="shared" si="6"/>
        <v>0</v>
      </c>
      <c r="BY38" s="2">
        <f t="shared" si="6"/>
        <v>3.2999999996263796E-4</v>
      </c>
      <c r="BZ38" s="2">
        <f t="shared" si="6"/>
        <v>-3.4000000005107722E-4</v>
      </c>
      <c r="CA38" s="2">
        <f t="shared" si="6"/>
        <v>-1.4000000004443791E-4</v>
      </c>
      <c r="CB38" s="2">
        <f t="shared" si="6"/>
        <v>1.8999999994662176E-4</v>
      </c>
      <c r="CC38" s="2">
        <f t="shared" si="6"/>
        <v>-9.999752137446194E-10</v>
      </c>
      <c r="CD38" s="2">
        <f t="shared" si="6"/>
        <v>2.999900002009781E-5</v>
      </c>
      <c r="CE38" s="2">
        <f t="shared" si="6"/>
        <v>5.9999000015409365E-5</v>
      </c>
      <c r="CF38" s="2">
        <f t="shared" si="6"/>
        <v>5.999900002962022E-5</v>
      </c>
      <c r="CG38" s="2">
        <f t="shared" si="6"/>
        <v>3.8999900002067989E-4</v>
      </c>
      <c r="CH38" s="2">
        <f t="shared" si="6"/>
        <v>2.0000001299536052E-5</v>
      </c>
      <c r="CI38" s="2">
        <f t="shared" si="6"/>
        <v>5.0000001309058462E-5</v>
      </c>
      <c r="CJ38" s="2">
        <f t="shared" si="6"/>
        <v>1.8000000129347882E-4</v>
      </c>
      <c r="CK38" s="2">
        <f t="shared" si="6"/>
        <v>1.8000000127926796E-4</v>
      </c>
      <c r="CL38" s="2">
        <f t="shared" si="6"/>
        <v>-4.8999999873444722E-4</v>
      </c>
      <c r="CM38" s="2">
        <f t="shared" si="6"/>
        <v>-9.9995389746254659E-10</v>
      </c>
      <c r="CN38" s="2">
        <f t="shared" si="6"/>
        <v>2.999900004851952E-5</v>
      </c>
      <c r="CO38" s="2">
        <f t="shared" si="6"/>
        <v>5.9999000058041929E-5</v>
      </c>
      <c r="CP38" s="2">
        <f t="shared" si="6"/>
        <v>3.599990000680009E-4</v>
      </c>
      <c r="CQ38" s="2">
        <f t="shared" si="6"/>
        <v>-3.1000099994571428E-4</v>
      </c>
      <c r="CR38" s="2">
        <f t="shared" si="6"/>
        <v>-0.500000000999961</v>
      </c>
      <c r="CS38" s="2">
        <f t="shared" si="6"/>
        <v>-0.49957000099995241</v>
      </c>
      <c r="CT38" s="2">
        <f t="shared" si="6"/>
        <v>-0.50024000099996613</v>
      </c>
      <c r="CU38" s="2">
        <f t="shared" si="6"/>
        <v>-0.49984000099996706</v>
      </c>
      <c r="CV38" s="2">
        <f t="shared" si="6"/>
        <v>-0.50051000099998078</v>
      </c>
      <c r="CW38" s="2">
        <f t="shared" si="6"/>
        <v>-9.999752137446194E-10</v>
      </c>
      <c r="CX38" s="2">
        <f t="shared" si="6"/>
        <v>-2.700009999756503E-4</v>
      </c>
      <c r="CY38" s="2">
        <f t="shared" si="6"/>
        <v>5.9999000015409365E-5</v>
      </c>
      <c r="CZ38" s="2">
        <f t="shared" si="6"/>
        <v>5.9999000058041929E-5</v>
      </c>
      <c r="DA38" s="2">
        <f t="shared" si="6"/>
        <v>3.899990000491016E-4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EY38"/>
  <sheetViews>
    <sheetView workbookViewId="0">
      <selection activeCell="A27" sqref="A27"/>
    </sheetView>
  </sheetViews>
  <sheetFormatPr defaultColWidth="8.85546875" defaultRowHeight="15" x14ac:dyDescent="0.25"/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2449.1</v>
      </c>
      <c r="D3">
        <v>3600</v>
      </c>
      <c r="E3">
        <v>4.1190899999999997E-3</v>
      </c>
      <c r="F3">
        <v>0</v>
      </c>
      <c r="G3">
        <v>8.3333300000000001</v>
      </c>
      <c r="H3">
        <v>16.666699999999999</v>
      </c>
      <c r="I3">
        <v>114.866</v>
      </c>
      <c r="J3">
        <v>123.199</v>
      </c>
      <c r="K3">
        <v>91.405900000000003</v>
      </c>
      <c r="L3">
        <v>99.7393</v>
      </c>
      <c r="M3">
        <v>108.07299999999999</v>
      </c>
      <c r="N3">
        <v>162.886</v>
      </c>
      <c r="O3">
        <v>171.21899999999999</v>
      </c>
      <c r="P3">
        <v>152.41900000000001</v>
      </c>
      <c r="Q3">
        <v>160.75200000000001</v>
      </c>
      <c r="R3">
        <v>169.08500000000001</v>
      </c>
      <c r="S3">
        <v>245.9</v>
      </c>
      <c r="T3">
        <v>254.23400000000001</v>
      </c>
      <c r="U3">
        <v>3.9119999999999999</v>
      </c>
      <c r="V3">
        <v>12.2453</v>
      </c>
      <c r="W3">
        <v>20.578700000000001</v>
      </c>
      <c r="X3">
        <v>132.08699999999999</v>
      </c>
      <c r="Y3">
        <v>140.41999999999999</v>
      </c>
      <c r="Z3">
        <v>43.341299999999997</v>
      </c>
      <c r="AA3">
        <v>51.674599999999998</v>
      </c>
      <c r="AB3">
        <v>60.008000000000003</v>
      </c>
      <c r="AC3">
        <v>114.57</v>
      </c>
      <c r="AD3">
        <v>122.90300000000001</v>
      </c>
      <c r="AE3">
        <v>0.75</v>
      </c>
      <c r="AF3">
        <v>9.0833300000000001</v>
      </c>
      <c r="AG3">
        <v>17.416699999999999</v>
      </c>
      <c r="AH3">
        <v>115.17</v>
      </c>
      <c r="AI3">
        <v>123.504</v>
      </c>
      <c r="AJ3">
        <v>9.7835400000000003</v>
      </c>
      <c r="AK3">
        <v>18.116900000000001</v>
      </c>
      <c r="AL3">
        <v>26.450199999999999</v>
      </c>
      <c r="AM3">
        <v>99.253799999999998</v>
      </c>
      <c r="AN3">
        <v>107.587</v>
      </c>
      <c r="AO3">
        <v>0.5</v>
      </c>
      <c r="AP3">
        <v>8.8333300000000001</v>
      </c>
      <c r="AQ3">
        <v>17.166699999999999</v>
      </c>
      <c r="AR3">
        <v>115.42</v>
      </c>
      <c r="AS3">
        <v>123.754</v>
      </c>
      <c r="AT3">
        <v>9.3490000000000002</v>
      </c>
      <c r="AU3">
        <v>17.682300000000001</v>
      </c>
      <c r="AV3">
        <v>26.015699999999999</v>
      </c>
      <c r="AW3">
        <v>99.753799999999998</v>
      </c>
      <c r="AX3">
        <v>108.087</v>
      </c>
      <c r="AY3">
        <v>1</v>
      </c>
      <c r="AZ3">
        <v>9.3333300000000001</v>
      </c>
      <c r="BA3">
        <v>17.666699999999999</v>
      </c>
      <c r="BB3">
        <v>107.82299999999999</v>
      </c>
      <c r="BC3">
        <v>116.15600000000001</v>
      </c>
      <c r="BD3">
        <v>98.698899999999995</v>
      </c>
      <c r="BE3">
        <v>107.032</v>
      </c>
      <c r="BF3">
        <v>115.366</v>
      </c>
      <c r="BG3">
        <v>221.72900000000001</v>
      </c>
      <c r="BH3">
        <v>230.06200000000001</v>
      </c>
      <c r="BI3">
        <v>2.6941700000000002</v>
      </c>
      <c r="BJ3">
        <v>11.0275</v>
      </c>
      <c r="BK3">
        <v>19.360800000000001</v>
      </c>
      <c r="BL3">
        <v>99.503799999999998</v>
      </c>
      <c r="BM3">
        <v>107.837</v>
      </c>
      <c r="BN3">
        <v>0.25</v>
      </c>
      <c r="BO3">
        <v>8.5833300000000001</v>
      </c>
      <c r="BP3">
        <v>16.916699999999999</v>
      </c>
      <c r="BQ3">
        <v>67.960099999999997</v>
      </c>
      <c r="BR3">
        <v>76.293400000000005</v>
      </c>
      <c r="BS3">
        <v>132.08699999999999</v>
      </c>
      <c r="BT3">
        <v>140.41999999999999</v>
      </c>
      <c r="BU3">
        <v>148.75399999999999</v>
      </c>
      <c r="BV3">
        <v>253.273</v>
      </c>
      <c r="BW3">
        <v>261.60599999999999</v>
      </c>
      <c r="BX3">
        <v>162.636</v>
      </c>
      <c r="BY3">
        <v>170.96899999999999</v>
      </c>
      <c r="BZ3">
        <v>179.30199999999999</v>
      </c>
      <c r="CA3">
        <v>293.87900000000002</v>
      </c>
      <c r="CB3">
        <v>302.21300000000002</v>
      </c>
      <c r="CC3">
        <v>99.003799999999998</v>
      </c>
      <c r="CD3">
        <v>107.337</v>
      </c>
      <c r="CE3">
        <v>115.67</v>
      </c>
      <c r="CF3">
        <v>206.762</v>
      </c>
      <c r="CG3">
        <v>215.095</v>
      </c>
      <c r="CH3">
        <v>84.6267</v>
      </c>
      <c r="CI3">
        <v>92.960099999999997</v>
      </c>
      <c r="CJ3">
        <v>101.29300000000001</v>
      </c>
      <c r="CK3">
        <v>171.63</v>
      </c>
      <c r="CL3">
        <v>179.96299999999999</v>
      </c>
      <c r="CM3">
        <v>99.253799999999998</v>
      </c>
      <c r="CN3">
        <v>107.587</v>
      </c>
      <c r="CO3">
        <v>115.92</v>
      </c>
      <c r="CP3">
        <v>205.56200000000001</v>
      </c>
      <c r="CQ3">
        <v>213.89599999999999</v>
      </c>
      <c r="CR3">
        <v>85.395499999999998</v>
      </c>
      <c r="CS3">
        <v>93.728800000000007</v>
      </c>
      <c r="CT3">
        <v>102.062</v>
      </c>
      <c r="CU3">
        <v>162.636</v>
      </c>
      <c r="CV3">
        <v>170.96899999999999</v>
      </c>
      <c r="CW3">
        <v>91.655900000000003</v>
      </c>
      <c r="CX3">
        <v>99.9893</v>
      </c>
      <c r="CY3">
        <v>108.32299999999999</v>
      </c>
      <c r="CZ3">
        <v>172.15</v>
      </c>
      <c r="DA3">
        <v>180.48400000000001</v>
      </c>
      <c r="DB3">
        <v>205.56200000000001</v>
      </c>
      <c r="DC3">
        <v>213.89599999999999</v>
      </c>
      <c r="DD3">
        <v>222.22900000000001</v>
      </c>
      <c r="DE3">
        <v>335.19</v>
      </c>
      <c r="DF3">
        <v>343.52300000000002</v>
      </c>
      <c r="DG3">
        <v>149.00399999999999</v>
      </c>
      <c r="DH3">
        <v>157.33699999999999</v>
      </c>
      <c r="DI3">
        <v>165.67</v>
      </c>
      <c r="DJ3">
        <v>261.41399999999999</v>
      </c>
      <c r="DK3">
        <v>269.74700000000001</v>
      </c>
      <c r="DL3">
        <v>51.793399999999998</v>
      </c>
      <c r="DM3">
        <v>60.1267</v>
      </c>
      <c r="DN3">
        <v>68.460099999999997</v>
      </c>
      <c r="DO3">
        <v>168.351</v>
      </c>
      <c r="DP3">
        <v>176.684</v>
      </c>
      <c r="DQ3">
        <v>238.39599999999999</v>
      </c>
      <c r="DR3">
        <v>246.72900000000001</v>
      </c>
      <c r="DS3">
        <v>255.06200000000001</v>
      </c>
      <c r="DT3">
        <v>308.096</v>
      </c>
      <c r="DU3">
        <v>316.42899999999997</v>
      </c>
      <c r="DV3">
        <v>98.403000000000006</v>
      </c>
      <c r="DW3">
        <v>106.736</v>
      </c>
      <c r="DX3">
        <v>115.07</v>
      </c>
      <c r="DY3">
        <v>178.80199999999999</v>
      </c>
      <c r="DZ3">
        <v>187.136</v>
      </c>
      <c r="EA3">
        <v>195.46899999999999</v>
      </c>
      <c r="EB3">
        <v>203.80199999999999</v>
      </c>
      <c r="EC3">
        <v>212.136</v>
      </c>
      <c r="ED3">
        <v>325.53800000000001</v>
      </c>
      <c r="EE3">
        <v>333.87099999999998</v>
      </c>
      <c r="EF3">
        <v>155.46299999999999</v>
      </c>
      <c r="EG3">
        <v>163.797</v>
      </c>
      <c r="EH3">
        <v>172.13</v>
      </c>
      <c r="EI3">
        <v>245.65</v>
      </c>
      <c r="EJ3">
        <v>253.98400000000001</v>
      </c>
      <c r="EK3">
        <v>195.71899999999999</v>
      </c>
      <c r="EL3">
        <v>204.05199999999999</v>
      </c>
      <c r="EM3">
        <v>212.386</v>
      </c>
      <c r="EN3">
        <v>282.745</v>
      </c>
      <c r="EO3">
        <v>291.07799999999997</v>
      </c>
      <c r="EP3">
        <v>148.75399999999999</v>
      </c>
      <c r="EQ3">
        <v>157.08699999999999</v>
      </c>
      <c r="ER3">
        <v>165.42</v>
      </c>
      <c r="ES3">
        <v>269.96699999999998</v>
      </c>
      <c r="ET3">
        <v>278.3</v>
      </c>
      <c r="EU3">
        <v>157.28800000000001</v>
      </c>
      <c r="EV3">
        <v>165.62100000000001</v>
      </c>
      <c r="EW3">
        <v>173.95500000000001</v>
      </c>
      <c r="EX3">
        <v>238.39599999999999</v>
      </c>
      <c r="EY3">
        <v>246.72900000000001</v>
      </c>
    </row>
    <row r="4" spans="1:155" x14ac:dyDescent="0.25">
      <c r="A4">
        <v>2</v>
      </c>
      <c r="B4" t="s">
        <v>62</v>
      </c>
      <c r="C4">
        <v>2716.49</v>
      </c>
      <c r="D4">
        <v>3600</v>
      </c>
      <c r="E4">
        <v>4.1687299999999998E-3</v>
      </c>
      <c r="F4">
        <v>1.7712300000000001</v>
      </c>
      <c r="G4">
        <v>10.1046</v>
      </c>
      <c r="H4">
        <v>18.437899999999999</v>
      </c>
      <c r="I4">
        <v>129.12700000000001</v>
      </c>
      <c r="J4">
        <v>137.46</v>
      </c>
      <c r="K4">
        <v>0</v>
      </c>
      <c r="L4">
        <v>8.3333300000000001</v>
      </c>
      <c r="M4">
        <v>16.666699999999999</v>
      </c>
      <c r="N4">
        <v>111.96</v>
      </c>
      <c r="O4">
        <v>120.294</v>
      </c>
      <c r="P4">
        <v>0.5</v>
      </c>
      <c r="Q4">
        <v>8.8333300000000001</v>
      </c>
      <c r="R4">
        <v>17.166699999999999</v>
      </c>
      <c r="S4">
        <v>101.41200000000001</v>
      </c>
      <c r="T4">
        <v>109.745</v>
      </c>
      <c r="U4">
        <v>224.071</v>
      </c>
      <c r="V4">
        <v>232.405</v>
      </c>
      <c r="W4">
        <v>240.738</v>
      </c>
      <c r="X4">
        <v>318.34199999999998</v>
      </c>
      <c r="Y4">
        <v>326.67500000000001</v>
      </c>
      <c r="Z4">
        <v>0.25</v>
      </c>
      <c r="AA4">
        <v>8.5833300000000001</v>
      </c>
      <c r="AB4">
        <v>16.916699999999999</v>
      </c>
      <c r="AC4">
        <v>101.14400000000001</v>
      </c>
      <c r="AD4">
        <v>109.477</v>
      </c>
      <c r="AE4">
        <v>0.75</v>
      </c>
      <c r="AF4">
        <v>9.0833300000000001</v>
      </c>
      <c r="AG4">
        <v>17.416699999999999</v>
      </c>
      <c r="AH4">
        <v>111.711</v>
      </c>
      <c r="AI4">
        <v>120.044</v>
      </c>
      <c r="AJ4">
        <v>14.2256</v>
      </c>
      <c r="AK4">
        <v>22.559000000000001</v>
      </c>
      <c r="AL4">
        <v>30.892299999999999</v>
      </c>
      <c r="AM4">
        <v>95.794399999999996</v>
      </c>
      <c r="AN4">
        <v>104.128</v>
      </c>
      <c r="AO4">
        <v>2.2712300000000001</v>
      </c>
      <c r="AP4">
        <v>10.6046</v>
      </c>
      <c r="AQ4">
        <v>18.937899999999999</v>
      </c>
      <c r="AR4">
        <v>129.37700000000001</v>
      </c>
      <c r="AS4">
        <v>137.71</v>
      </c>
      <c r="AT4">
        <v>1</v>
      </c>
      <c r="AU4">
        <v>9.3333300000000001</v>
      </c>
      <c r="AV4">
        <v>17.666699999999999</v>
      </c>
      <c r="AW4">
        <v>110.059</v>
      </c>
      <c r="AX4">
        <v>118.393</v>
      </c>
      <c r="AY4">
        <v>2.0212300000000001</v>
      </c>
      <c r="AZ4">
        <v>10.3546</v>
      </c>
      <c r="BA4">
        <v>18.687899999999999</v>
      </c>
      <c r="BB4">
        <v>96.044399999999996</v>
      </c>
      <c r="BC4">
        <v>104.378</v>
      </c>
      <c r="BD4">
        <v>128.87700000000001</v>
      </c>
      <c r="BE4">
        <v>137.21</v>
      </c>
      <c r="BF4">
        <v>145.54400000000001</v>
      </c>
      <c r="BG4">
        <v>203.14699999999999</v>
      </c>
      <c r="BH4">
        <v>211.48</v>
      </c>
      <c r="BI4">
        <v>95.794399999999996</v>
      </c>
      <c r="BJ4">
        <v>104.128</v>
      </c>
      <c r="BK4">
        <v>112.461</v>
      </c>
      <c r="BL4">
        <v>200.95</v>
      </c>
      <c r="BM4">
        <v>209.28399999999999</v>
      </c>
      <c r="BN4">
        <v>150.29</v>
      </c>
      <c r="BO4">
        <v>158.62299999999999</v>
      </c>
      <c r="BP4">
        <v>166.95599999999999</v>
      </c>
      <c r="BQ4">
        <v>244.524</v>
      </c>
      <c r="BR4">
        <v>252.857</v>
      </c>
      <c r="BS4">
        <v>1.25</v>
      </c>
      <c r="BT4">
        <v>9.5833300000000001</v>
      </c>
      <c r="BU4">
        <v>17.916699999999999</v>
      </c>
      <c r="BV4">
        <v>130.36799999999999</v>
      </c>
      <c r="BW4">
        <v>138.70099999999999</v>
      </c>
      <c r="BX4">
        <v>84.9773</v>
      </c>
      <c r="BY4">
        <v>93.310599999999994</v>
      </c>
      <c r="BZ4">
        <v>101.64400000000001</v>
      </c>
      <c r="CA4">
        <v>207.155</v>
      </c>
      <c r="CB4">
        <v>215.488</v>
      </c>
      <c r="CC4">
        <v>95.544399999999996</v>
      </c>
      <c r="CD4">
        <v>103.878</v>
      </c>
      <c r="CE4">
        <v>112.211</v>
      </c>
      <c r="CF4">
        <v>224.071</v>
      </c>
      <c r="CG4">
        <v>232.405</v>
      </c>
      <c r="CH4">
        <v>79.627700000000004</v>
      </c>
      <c r="CI4">
        <v>87.961100000000002</v>
      </c>
      <c r="CJ4">
        <v>96.294399999999996</v>
      </c>
      <c r="CK4">
        <v>162.06800000000001</v>
      </c>
      <c r="CL4">
        <v>170.40100000000001</v>
      </c>
      <c r="CM4">
        <v>187.23</v>
      </c>
      <c r="CN4">
        <v>195.56399999999999</v>
      </c>
      <c r="CO4">
        <v>203.89699999999999</v>
      </c>
      <c r="CP4">
        <v>264.69200000000001</v>
      </c>
      <c r="CQ4">
        <v>273.02499999999998</v>
      </c>
      <c r="CR4">
        <v>93.892600000000002</v>
      </c>
      <c r="CS4">
        <v>102.226</v>
      </c>
      <c r="CT4">
        <v>110.559</v>
      </c>
      <c r="CU4">
        <v>202.83199999999999</v>
      </c>
      <c r="CV4">
        <v>211.16499999999999</v>
      </c>
      <c r="CW4">
        <v>83.291300000000007</v>
      </c>
      <c r="CX4">
        <v>91.624700000000004</v>
      </c>
      <c r="CY4">
        <v>99.957999999999998</v>
      </c>
      <c r="CZ4">
        <v>190.988</v>
      </c>
      <c r="DA4">
        <v>199.321</v>
      </c>
      <c r="DB4">
        <v>186.98</v>
      </c>
      <c r="DC4">
        <v>195.31399999999999</v>
      </c>
      <c r="DD4">
        <v>203.64699999999999</v>
      </c>
      <c r="DE4">
        <v>276.89</v>
      </c>
      <c r="DF4">
        <v>285.22300000000001</v>
      </c>
      <c r="DG4">
        <v>184.78399999999999</v>
      </c>
      <c r="DH4">
        <v>193.11699999999999</v>
      </c>
      <c r="DI4">
        <v>201.45</v>
      </c>
      <c r="DJ4">
        <v>269.98099999999999</v>
      </c>
      <c r="DK4">
        <v>278.31400000000002</v>
      </c>
      <c r="DL4">
        <v>85.245400000000004</v>
      </c>
      <c r="DM4">
        <v>93.578699999999998</v>
      </c>
      <c r="DN4">
        <v>101.91200000000001</v>
      </c>
      <c r="DO4">
        <v>166.45599999999999</v>
      </c>
      <c r="DP4">
        <v>174.79</v>
      </c>
      <c r="DQ4">
        <v>129.12700000000001</v>
      </c>
      <c r="DR4">
        <v>137.46</v>
      </c>
      <c r="DS4">
        <v>145.79400000000001</v>
      </c>
      <c r="DT4">
        <v>229.14400000000001</v>
      </c>
      <c r="DU4">
        <v>237.477</v>
      </c>
      <c r="DV4">
        <v>190.988</v>
      </c>
      <c r="DW4">
        <v>199.321</v>
      </c>
      <c r="DX4">
        <v>207.655</v>
      </c>
      <c r="DY4">
        <v>301.351</v>
      </c>
      <c r="DZ4">
        <v>309.68400000000003</v>
      </c>
      <c r="EA4">
        <v>223.821</v>
      </c>
      <c r="EB4">
        <v>232.155</v>
      </c>
      <c r="EC4">
        <v>240.488</v>
      </c>
      <c r="ED4">
        <v>308.79899999999998</v>
      </c>
      <c r="EE4">
        <v>317.13299999999998</v>
      </c>
      <c r="EF4">
        <v>147.03399999999999</v>
      </c>
      <c r="EG4">
        <v>155.36799999999999</v>
      </c>
      <c r="EH4">
        <v>163.70099999999999</v>
      </c>
      <c r="EI4">
        <v>252.24799999999999</v>
      </c>
      <c r="EJ4">
        <v>260.58100000000002</v>
      </c>
      <c r="EK4">
        <v>128.62700000000001</v>
      </c>
      <c r="EL4">
        <v>136.96</v>
      </c>
      <c r="EM4">
        <v>145.29400000000001</v>
      </c>
      <c r="EN4">
        <v>203.39699999999999</v>
      </c>
      <c r="EO4">
        <v>211.73</v>
      </c>
      <c r="EP4">
        <v>186.66499999999999</v>
      </c>
      <c r="EQ4">
        <v>194.99799999999999</v>
      </c>
      <c r="ER4">
        <v>203.33199999999999</v>
      </c>
      <c r="ES4">
        <v>280.86900000000003</v>
      </c>
      <c r="ET4">
        <v>289.202</v>
      </c>
      <c r="EU4">
        <v>183.12299999999999</v>
      </c>
      <c r="EV4">
        <v>191.45599999999999</v>
      </c>
      <c r="EW4">
        <v>199.79</v>
      </c>
      <c r="EX4">
        <v>257.68</v>
      </c>
      <c r="EY4">
        <v>266.01400000000001</v>
      </c>
    </row>
    <row r="5" spans="1:155" x14ac:dyDescent="0.25">
      <c r="A5">
        <v>3</v>
      </c>
      <c r="B5" t="s">
        <v>62</v>
      </c>
      <c r="C5">
        <v>2312.0500000000002</v>
      </c>
      <c r="D5">
        <v>177</v>
      </c>
      <c r="E5">
        <v>9.9551900000000005E-5</v>
      </c>
      <c r="F5">
        <v>7.8833299999999999</v>
      </c>
      <c r="G5">
        <v>16.216699999999999</v>
      </c>
      <c r="H5">
        <v>24.55</v>
      </c>
      <c r="I5">
        <v>124.51600000000001</v>
      </c>
      <c r="J5">
        <v>132.84899999999999</v>
      </c>
      <c r="K5">
        <v>1.25</v>
      </c>
      <c r="L5">
        <v>9.5833300000000001</v>
      </c>
      <c r="M5">
        <v>17.916699999999999</v>
      </c>
      <c r="N5">
        <v>101.82299999999999</v>
      </c>
      <c r="O5">
        <v>110.157</v>
      </c>
      <c r="P5">
        <v>7.3135899999999996</v>
      </c>
      <c r="Q5">
        <v>15.6469</v>
      </c>
      <c r="R5">
        <v>23.9803</v>
      </c>
      <c r="S5">
        <v>91.932500000000005</v>
      </c>
      <c r="T5">
        <v>100.26600000000001</v>
      </c>
      <c r="U5">
        <v>149.72200000000001</v>
      </c>
      <c r="V5">
        <v>158.05500000000001</v>
      </c>
      <c r="W5">
        <v>166.38800000000001</v>
      </c>
      <c r="X5">
        <v>242.626</v>
      </c>
      <c r="Y5">
        <v>250.959</v>
      </c>
      <c r="Z5">
        <v>0.25</v>
      </c>
      <c r="AA5">
        <v>8.5833300000000001</v>
      </c>
      <c r="AB5">
        <v>16.916699999999999</v>
      </c>
      <c r="AC5">
        <v>132.80500000000001</v>
      </c>
      <c r="AD5">
        <v>141.13800000000001</v>
      </c>
      <c r="AE5">
        <v>0.75</v>
      </c>
      <c r="AF5">
        <v>9.0833300000000001</v>
      </c>
      <c r="AG5">
        <v>17.416699999999999</v>
      </c>
      <c r="AH5">
        <v>104.03400000000001</v>
      </c>
      <c r="AI5">
        <v>112.367</v>
      </c>
      <c r="AJ5">
        <v>1</v>
      </c>
      <c r="AK5">
        <v>9.3333300000000001</v>
      </c>
      <c r="AL5">
        <v>17.666699999999999</v>
      </c>
      <c r="AM5">
        <v>92.751800000000003</v>
      </c>
      <c r="AN5">
        <v>101.08499999999999</v>
      </c>
      <c r="AO5">
        <v>160.333</v>
      </c>
      <c r="AP5">
        <v>168.667</v>
      </c>
      <c r="AQ5">
        <v>177</v>
      </c>
      <c r="AR5">
        <v>283.904</v>
      </c>
      <c r="AS5">
        <v>292.238</v>
      </c>
      <c r="AT5">
        <v>0.5</v>
      </c>
      <c r="AU5">
        <v>8.8333300000000001</v>
      </c>
      <c r="AV5">
        <v>17.166699999999999</v>
      </c>
      <c r="AW5">
        <v>105.47499999999999</v>
      </c>
      <c r="AX5">
        <v>113.80800000000001</v>
      </c>
      <c r="AY5">
        <v>75.515900000000002</v>
      </c>
      <c r="AZ5">
        <v>83.849199999999996</v>
      </c>
      <c r="BA5">
        <v>92.182500000000005</v>
      </c>
      <c r="BB5">
        <v>169.39699999999999</v>
      </c>
      <c r="BC5">
        <v>177.73</v>
      </c>
      <c r="BD5">
        <v>124.26600000000001</v>
      </c>
      <c r="BE5">
        <v>132.59899999999999</v>
      </c>
      <c r="BF5">
        <v>140.93299999999999</v>
      </c>
      <c r="BG5">
        <v>208.059</v>
      </c>
      <c r="BH5">
        <v>216.392</v>
      </c>
      <c r="BI5">
        <v>87.617199999999997</v>
      </c>
      <c r="BJ5">
        <v>95.950599999999994</v>
      </c>
      <c r="BK5">
        <v>104.28400000000001</v>
      </c>
      <c r="BL5">
        <v>160.583</v>
      </c>
      <c r="BM5">
        <v>168.917</v>
      </c>
      <c r="BN5">
        <v>76.379800000000003</v>
      </c>
      <c r="BO5">
        <v>84.713200000000001</v>
      </c>
      <c r="BP5">
        <v>93.046499999999995</v>
      </c>
      <c r="BQ5">
        <v>193.667</v>
      </c>
      <c r="BR5">
        <v>202</v>
      </c>
      <c r="BS5">
        <v>0</v>
      </c>
      <c r="BT5">
        <v>8.3333300000000001</v>
      </c>
      <c r="BU5">
        <v>16.666699999999999</v>
      </c>
      <c r="BV5">
        <v>107.599</v>
      </c>
      <c r="BW5">
        <v>115.93300000000001</v>
      </c>
      <c r="BX5">
        <v>124.51600000000001</v>
      </c>
      <c r="BY5">
        <v>132.84899999999999</v>
      </c>
      <c r="BZ5">
        <v>141.18299999999999</v>
      </c>
      <c r="CA5">
        <v>193.917</v>
      </c>
      <c r="CB5">
        <v>202.25</v>
      </c>
      <c r="CC5">
        <v>152.03100000000001</v>
      </c>
      <c r="CD5">
        <v>160.364</v>
      </c>
      <c r="CE5">
        <v>168.697</v>
      </c>
      <c r="CF5">
        <v>266.15100000000001</v>
      </c>
      <c r="CG5">
        <v>274.48399999999998</v>
      </c>
      <c r="CH5">
        <v>76.629800000000003</v>
      </c>
      <c r="CI5">
        <v>84.963200000000001</v>
      </c>
      <c r="CJ5">
        <v>93.296499999999995</v>
      </c>
      <c r="CK5">
        <v>160.833</v>
      </c>
      <c r="CL5">
        <v>169.167</v>
      </c>
      <c r="CM5">
        <v>2.8459300000000001</v>
      </c>
      <c r="CN5">
        <v>11.1793</v>
      </c>
      <c r="CO5">
        <v>19.512599999999999</v>
      </c>
      <c r="CP5">
        <v>91.432500000000005</v>
      </c>
      <c r="CQ5">
        <v>99.765900000000002</v>
      </c>
      <c r="CR5">
        <v>156.626</v>
      </c>
      <c r="CS5">
        <v>164.96</v>
      </c>
      <c r="CT5">
        <v>173.29300000000001</v>
      </c>
      <c r="CU5">
        <v>256.60199999999998</v>
      </c>
      <c r="CV5">
        <v>264.935</v>
      </c>
      <c r="CW5">
        <v>2.5959300000000001</v>
      </c>
      <c r="CX5">
        <v>10.9293</v>
      </c>
      <c r="CY5">
        <v>19.262599999999999</v>
      </c>
      <c r="CZ5">
        <v>91.682500000000005</v>
      </c>
      <c r="DA5">
        <v>100.01600000000001</v>
      </c>
      <c r="DB5">
        <v>193.667</v>
      </c>
      <c r="DC5">
        <v>202</v>
      </c>
      <c r="DD5">
        <v>210.333</v>
      </c>
      <c r="DE5">
        <v>298.32299999999998</v>
      </c>
      <c r="DF5">
        <v>306.65600000000001</v>
      </c>
      <c r="DG5">
        <v>149.97200000000001</v>
      </c>
      <c r="DH5">
        <v>158.30500000000001</v>
      </c>
      <c r="DI5">
        <v>166.63800000000001</v>
      </c>
      <c r="DJ5">
        <v>256.90199999999999</v>
      </c>
      <c r="DK5">
        <v>265.23500000000001</v>
      </c>
      <c r="DL5">
        <v>193.167</v>
      </c>
      <c r="DM5">
        <v>201.5</v>
      </c>
      <c r="DN5">
        <v>209.833</v>
      </c>
      <c r="DO5">
        <v>295.39299999999997</v>
      </c>
      <c r="DP5">
        <v>303.726</v>
      </c>
      <c r="DQ5">
        <v>91.432500000000005</v>
      </c>
      <c r="DR5">
        <v>99.765900000000002</v>
      </c>
      <c r="DS5">
        <v>108.099</v>
      </c>
      <c r="DT5">
        <v>160.333</v>
      </c>
      <c r="DU5">
        <v>168.667</v>
      </c>
      <c r="DV5">
        <v>193.417</v>
      </c>
      <c r="DW5">
        <v>201.75</v>
      </c>
      <c r="DX5">
        <v>210.083</v>
      </c>
      <c r="DY5">
        <v>325.11900000000003</v>
      </c>
      <c r="DZ5">
        <v>333.452</v>
      </c>
      <c r="EA5">
        <v>87.867199999999997</v>
      </c>
      <c r="EB5">
        <v>96.200599999999994</v>
      </c>
      <c r="EC5">
        <v>104.53400000000001</v>
      </c>
      <c r="ED5">
        <v>168.197</v>
      </c>
      <c r="EE5">
        <v>176.53100000000001</v>
      </c>
      <c r="EF5">
        <v>149.47200000000001</v>
      </c>
      <c r="EG5">
        <v>157.80500000000001</v>
      </c>
      <c r="EH5">
        <v>166.13800000000001</v>
      </c>
      <c r="EI5">
        <v>224.422</v>
      </c>
      <c r="EJ5">
        <v>232.755</v>
      </c>
      <c r="EK5">
        <v>75.265900000000002</v>
      </c>
      <c r="EL5">
        <v>83.599199999999996</v>
      </c>
      <c r="EM5">
        <v>91.932500000000005</v>
      </c>
      <c r="EN5">
        <v>176.5</v>
      </c>
      <c r="EO5">
        <v>184.833</v>
      </c>
      <c r="EP5">
        <v>89.308300000000003</v>
      </c>
      <c r="EQ5">
        <v>97.641599999999997</v>
      </c>
      <c r="ER5">
        <v>105.97499999999999</v>
      </c>
      <c r="ES5">
        <v>172.79300000000001</v>
      </c>
      <c r="ET5">
        <v>181.126</v>
      </c>
      <c r="EU5">
        <v>153.22999999999999</v>
      </c>
      <c r="EV5">
        <v>161.56399999999999</v>
      </c>
      <c r="EW5">
        <v>169.89699999999999</v>
      </c>
      <c r="EX5">
        <v>277.15199999999999</v>
      </c>
      <c r="EY5">
        <v>285.48500000000001</v>
      </c>
    </row>
    <row r="6" spans="1:155" x14ac:dyDescent="0.25">
      <c r="A6">
        <v>4</v>
      </c>
      <c r="B6" t="s">
        <v>62</v>
      </c>
      <c r="C6">
        <v>2198.1</v>
      </c>
      <c r="D6">
        <v>3600</v>
      </c>
      <c r="E6">
        <v>1.60051E-4</v>
      </c>
      <c r="F6">
        <v>65.724599999999995</v>
      </c>
      <c r="G6">
        <v>74.057900000000004</v>
      </c>
      <c r="H6">
        <v>82.391300000000001</v>
      </c>
      <c r="I6">
        <v>148.63499999999999</v>
      </c>
      <c r="J6">
        <v>156.96799999999999</v>
      </c>
      <c r="K6">
        <v>6.1928799999999997</v>
      </c>
      <c r="L6">
        <v>14.526199999999999</v>
      </c>
      <c r="M6">
        <v>22.859500000000001</v>
      </c>
      <c r="N6">
        <v>82.391300000000001</v>
      </c>
      <c r="O6">
        <v>90.724599999999995</v>
      </c>
      <c r="P6">
        <v>0.25</v>
      </c>
      <c r="Q6">
        <v>8.5833300000000001</v>
      </c>
      <c r="R6">
        <v>16.916699999999999</v>
      </c>
      <c r="S6">
        <v>127.074</v>
      </c>
      <c r="T6">
        <v>135.40700000000001</v>
      </c>
      <c r="U6">
        <v>0</v>
      </c>
      <c r="V6">
        <v>8.3333300000000001</v>
      </c>
      <c r="W6">
        <v>16.666699999999999</v>
      </c>
      <c r="X6">
        <v>97.807900000000004</v>
      </c>
      <c r="Y6">
        <v>106.14100000000001</v>
      </c>
      <c r="Z6">
        <v>1.5036700000000001</v>
      </c>
      <c r="AA6">
        <v>9.8370099999999994</v>
      </c>
      <c r="AB6">
        <v>18.170300000000001</v>
      </c>
      <c r="AC6">
        <v>82.641300000000001</v>
      </c>
      <c r="AD6">
        <v>90.974599999999995</v>
      </c>
      <c r="AE6">
        <v>1</v>
      </c>
      <c r="AF6">
        <v>9.3333300000000001</v>
      </c>
      <c r="AG6">
        <v>17.666699999999999</v>
      </c>
      <c r="AH6">
        <v>126.748</v>
      </c>
      <c r="AI6">
        <v>135.08099999999999</v>
      </c>
      <c r="AJ6">
        <v>144.74</v>
      </c>
      <c r="AK6">
        <v>153.07400000000001</v>
      </c>
      <c r="AL6">
        <v>161.40700000000001</v>
      </c>
      <c r="AM6">
        <v>255.744</v>
      </c>
      <c r="AN6">
        <v>264.07799999999997</v>
      </c>
      <c r="AO6">
        <v>144.99</v>
      </c>
      <c r="AP6">
        <v>153.32400000000001</v>
      </c>
      <c r="AQ6">
        <v>161.65700000000001</v>
      </c>
      <c r="AR6">
        <v>227.19800000000001</v>
      </c>
      <c r="AS6">
        <v>235.53200000000001</v>
      </c>
      <c r="AT6">
        <v>1.25</v>
      </c>
      <c r="AU6">
        <v>9.5833300000000001</v>
      </c>
      <c r="AV6">
        <v>17.916699999999999</v>
      </c>
      <c r="AW6">
        <v>81.641300000000001</v>
      </c>
      <c r="AX6">
        <v>89.974599999999995</v>
      </c>
      <c r="AY6">
        <v>0.5</v>
      </c>
      <c r="AZ6">
        <v>8.8333300000000001</v>
      </c>
      <c r="BA6">
        <v>17.166699999999999</v>
      </c>
      <c r="BB6">
        <v>96.551599999999993</v>
      </c>
      <c r="BC6">
        <v>104.88500000000001</v>
      </c>
      <c r="BD6">
        <v>2.5146099999999998</v>
      </c>
      <c r="BE6">
        <v>10.847899999999999</v>
      </c>
      <c r="BF6">
        <v>19.1813</v>
      </c>
      <c r="BG6">
        <v>81.891300000000001</v>
      </c>
      <c r="BH6">
        <v>90.224599999999995</v>
      </c>
      <c r="BI6">
        <v>66.224599999999995</v>
      </c>
      <c r="BJ6">
        <v>74.557900000000004</v>
      </c>
      <c r="BK6">
        <v>82.891300000000001</v>
      </c>
      <c r="BL6">
        <v>158.16499999999999</v>
      </c>
      <c r="BM6">
        <v>166.499</v>
      </c>
      <c r="BN6">
        <v>114.72499999999999</v>
      </c>
      <c r="BO6">
        <v>123.05800000000001</v>
      </c>
      <c r="BP6">
        <v>131.39099999999999</v>
      </c>
      <c r="BQ6">
        <v>202.476</v>
      </c>
      <c r="BR6">
        <v>210.809</v>
      </c>
      <c r="BS6">
        <v>81.641300000000001</v>
      </c>
      <c r="BT6">
        <v>89.974599999999995</v>
      </c>
      <c r="BU6">
        <v>98.307900000000004</v>
      </c>
      <c r="BV6">
        <v>155.82599999999999</v>
      </c>
      <c r="BW6">
        <v>164.16</v>
      </c>
      <c r="BX6">
        <v>66.474599999999995</v>
      </c>
      <c r="BY6">
        <v>74.807900000000004</v>
      </c>
      <c r="BZ6">
        <v>83.141300000000001</v>
      </c>
      <c r="CA6">
        <v>154.91499999999999</v>
      </c>
      <c r="CB6">
        <v>163.24799999999999</v>
      </c>
      <c r="CC6">
        <v>114.47499999999999</v>
      </c>
      <c r="CD6">
        <v>122.80800000000001</v>
      </c>
      <c r="CE6">
        <v>131.14099999999999</v>
      </c>
      <c r="CF6">
        <v>238.56700000000001</v>
      </c>
      <c r="CG6">
        <v>246.90100000000001</v>
      </c>
      <c r="CH6">
        <v>0.75</v>
      </c>
      <c r="CI6">
        <v>9.0833300000000001</v>
      </c>
      <c r="CJ6">
        <v>17.416699999999999</v>
      </c>
      <c r="CK6">
        <v>91.735500000000002</v>
      </c>
      <c r="CL6">
        <v>100.069</v>
      </c>
      <c r="CM6">
        <v>2.2646099999999998</v>
      </c>
      <c r="CN6">
        <v>10.597899999999999</v>
      </c>
      <c r="CO6">
        <v>18.9313</v>
      </c>
      <c r="CP6">
        <v>82.141300000000001</v>
      </c>
      <c r="CQ6">
        <v>90.474599999999995</v>
      </c>
      <c r="CR6">
        <v>65.474599999999995</v>
      </c>
      <c r="CS6">
        <v>73.807900000000004</v>
      </c>
      <c r="CT6">
        <v>82.141300000000001</v>
      </c>
      <c r="CU6">
        <v>196.739</v>
      </c>
      <c r="CV6">
        <v>205.072</v>
      </c>
      <c r="CW6">
        <v>80.384900000000002</v>
      </c>
      <c r="CX6">
        <v>88.718199999999996</v>
      </c>
      <c r="CY6">
        <v>97.051599999999993</v>
      </c>
      <c r="CZ6">
        <v>205.60599999999999</v>
      </c>
      <c r="DA6">
        <v>213.94</v>
      </c>
      <c r="DB6">
        <v>143.74</v>
      </c>
      <c r="DC6">
        <v>152.07400000000001</v>
      </c>
      <c r="DD6">
        <v>160.40700000000001</v>
      </c>
      <c r="DE6">
        <v>261.01100000000002</v>
      </c>
      <c r="DF6">
        <v>269.34399999999999</v>
      </c>
      <c r="DG6">
        <v>144.24</v>
      </c>
      <c r="DH6">
        <v>152.57400000000001</v>
      </c>
      <c r="DI6">
        <v>160.90700000000001</v>
      </c>
      <c r="DJ6">
        <v>257.315</v>
      </c>
      <c r="DK6">
        <v>265.64800000000002</v>
      </c>
      <c r="DL6">
        <v>186.309</v>
      </c>
      <c r="DM6">
        <v>194.643</v>
      </c>
      <c r="DN6">
        <v>202.976</v>
      </c>
      <c r="DO6">
        <v>286.21499999999997</v>
      </c>
      <c r="DP6">
        <v>294.548</v>
      </c>
      <c r="DQ6">
        <v>144.49</v>
      </c>
      <c r="DR6">
        <v>152.82400000000001</v>
      </c>
      <c r="DS6">
        <v>161.15700000000001</v>
      </c>
      <c r="DT6">
        <v>247.73099999999999</v>
      </c>
      <c r="DU6">
        <v>256.06400000000002</v>
      </c>
      <c r="DV6">
        <v>143.99</v>
      </c>
      <c r="DW6">
        <v>152.32400000000001</v>
      </c>
      <c r="DX6">
        <v>160.65700000000001</v>
      </c>
      <c r="DY6">
        <v>237.62200000000001</v>
      </c>
      <c r="DZ6">
        <v>245.95500000000001</v>
      </c>
      <c r="EA6">
        <v>222.40100000000001</v>
      </c>
      <c r="EB6">
        <v>230.73400000000001</v>
      </c>
      <c r="EC6">
        <v>239.06700000000001</v>
      </c>
      <c r="ED6">
        <v>324.03300000000002</v>
      </c>
      <c r="EE6">
        <v>332.36700000000002</v>
      </c>
      <c r="EF6">
        <v>75.568899999999999</v>
      </c>
      <c r="EG6">
        <v>83.902199999999993</v>
      </c>
      <c r="EH6">
        <v>92.235500000000002</v>
      </c>
      <c r="EI6">
        <v>152.32300000000001</v>
      </c>
      <c r="EJ6">
        <v>160.65700000000001</v>
      </c>
      <c r="EK6">
        <v>65.974599999999995</v>
      </c>
      <c r="EL6">
        <v>74.307900000000004</v>
      </c>
      <c r="EM6">
        <v>82.641300000000001</v>
      </c>
      <c r="EN6">
        <v>161.131</v>
      </c>
      <c r="EO6">
        <v>169.464</v>
      </c>
      <c r="EP6">
        <v>180.572</v>
      </c>
      <c r="EQ6">
        <v>188.90600000000001</v>
      </c>
      <c r="ER6">
        <v>197.239</v>
      </c>
      <c r="ES6">
        <v>256.899</v>
      </c>
      <c r="ET6">
        <v>265.23200000000003</v>
      </c>
      <c r="EU6">
        <v>189.44</v>
      </c>
      <c r="EV6">
        <v>197.773</v>
      </c>
      <c r="EW6">
        <v>206.10599999999999</v>
      </c>
      <c r="EX6">
        <v>298.88799999999998</v>
      </c>
      <c r="EY6">
        <v>307.221</v>
      </c>
    </row>
    <row r="7" spans="1:155" x14ac:dyDescent="0.25">
      <c r="A7">
        <v>5</v>
      </c>
      <c r="B7" t="s">
        <v>62</v>
      </c>
      <c r="C7">
        <v>2538.11</v>
      </c>
      <c r="D7">
        <v>3600</v>
      </c>
      <c r="E7">
        <v>1.0474099999999999E-3</v>
      </c>
      <c r="F7">
        <v>0.5</v>
      </c>
      <c r="G7">
        <v>8.8333300000000001</v>
      </c>
      <c r="H7">
        <v>17.166699999999999</v>
      </c>
      <c r="I7">
        <v>87.7761</v>
      </c>
      <c r="J7">
        <v>96.109399999999994</v>
      </c>
      <c r="K7">
        <v>0.75</v>
      </c>
      <c r="L7">
        <v>9.0833300000000001</v>
      </c>
      <c r="M7">
        <v>17.416699999999999</v>
      </c>
      <c r="N7">
        <v>132.43799999999999</v>
      </c>
      <c r="O7">
        <v>140.77199999999999</v>
      </c>
      <c r="P7">
        <v>1.75</v>
      </c>
      <c r="Q7">
        <v>10.083299999999999</v>
      </c>
      <c r="R7">
        <v>18.416699999999999</v>
      </c>
      <c r="S7">
        <v>118.509</v>
      </c>
      <c r="T7">
        <v>126.842</v>
      </c>
      <c r="U7">
        <v>1</v>
      </c>
      <c r="V7">
        <v>9.3333300000000001</v>
      </c>
      <c r="W7">
        <v>17.666699999999999</v>
      </c>
      <c r="X7">
        <v>132.93100000000001</v>
      </c>
      <c r="Y7">
        <v>141.26400000000001</v>
      </c>
      <c r="Z7">
        <v>2</v>
      </c>
      <c r="AA7">
        <v>10.333299999999999</v>
      </c>
      <c r="AB7">
        <v>18.666699999999999</v>
      </c>
      <c r="AC7">
        <v>117.014</v>
      </c>
      <c r="AD7">
        <v>125.34699999999999</v>
      </c>
      <c r="AE7">
        <v>0</v>
      </c>
      <c r="AF7">
        <v>8.3333300000000001</v>
      </c>
      <c r="AG7">
        <v>16.666699999999999</v>
      </c>
      <c r="AH7">
        <v>77.047600000000003</v>
      </c>
      <c r="AI7">
        <v>85.380899999999997</v>
      </c>
      <c r="AJ7">
        <v>1.5</v>
      </c>
      <c r="AK7">
        <v>9.8333300000000001</v>
      </c>
      <c r="AL7">
        <v>18.166699999999999</v>
      </c>
      <c r="AM7">
        <v>128.792</v>
      </c>
      <c r="AN7">
        <v>137.125</v>
      </c>
      <c r="AO7">
        <v>1.25</v>
      </c>
      <c r="AP7">
        <v>9.5833300000000001</v>
      </c>
      <c r="AQ7">
        <v>17.916699999999999</v>
      </c>
      <c r="AR7">
        <v>132.18700000000001</v>
      </c>
      <c r="AS7">
        <v>140.52000000000001</v>
      </c>
      <c r="AT7">
        <v>0.25</v>
      </c>
      <c r="AU7">
        <v>8.5833300000000001</v>
      </c>
      <c r="AV7">
        <v>16.916699999999999</v>
      </c>
      <c r="AW7">
        <v>84.025400000000005</v>
      </c>
      <c r="AX7">
        <v>92.358699999999999</v>
      </c>
      <c r="AY7">
        <v>27.4557</v>
      </c>
      <c r="AZ7">
        <v>35.789000000000001</v>
      </c>
      <c r="BA7">
        <v>44.122399999999999</v>
      </c>
      <c r="BB7">
        <v>116.764</v>
      </c>
      <c r="BC7">
        <v>125.09699999999999</v>
      </c>
      <c r="BD7">
        <v>71.609399999999994</v>
      </c>
      <c r="BE7">
        <v>79.942800000000005</v>
      </c>
      <c r="BF7">
        <v>88.2761</v>
      </c>
      <c r="BG7">
        <v>186.09</v>
      </c>
      <c r="BH7">
        <v>194.423</v>
      </c>
      <c r="BI7">
        <v>116.27200000000001</v>
      </c>
      <c r="BJ7">
        <v>124.605</v>
      </c>
      <c r="BK7">
        <v>132.93799999999999</v>
      </c>
      <c r="BL7">
        <v>211.815</v>
      </c>
      <c r="BM7">
        <v>220.148</v>
      </c>
      <c r="BN7">
        <v>104.693</v>
      </c>
      <c r="BO7">
        <v>113.026</v>
      </c>
      <c r="BP7">
        <v>121.35899999999999</v>
      </c>
      <c r="BQ7">
        <v>222.26400000000001</v>
      </c>
      <c r="BR7">
        <v>230.59700000000001</v>
      </c>
      <c r="BS7">
        <v>116.764</v>
      </c>
      <c r="BT7">
        <v>125.09699999999999</v>
      </c>
      <c r="BU7">
        <v>133.43100000000001</v>
      </c>
      <c r="BV7">
        <v>217.476</v>
      </c>
      <c r="BW7">
        <v>225.809</v>
      </c>
      <c r="BX7">
        <v>104.443</v>
      </c>
      <c r="BY7">
        <v>112.776</v>
      </c>
      <c r="BZ7">
        <v>121.10899999999999</v>
      </c>
      <c r="CA7">
        <v>186.48699999999999</v>
      </c>
      <c r="CB7">
        <v>194.82</v>
      </c>
      <c r="CC7">
        <v>60.880899999999997</v>
      </c>
      <c r="CD7">
        <v>69.214200000000005</v>
      </c>
      <c r="CE7">
        <v>77.547600000000003</v>
      </c>
      <c r="CF7">
        <v>190.99199999999999</v>
      </c>
      <c r="CG7">
        <v>199.32599999999999</v>
      </c>
      <c r="CH7">
        <v>112.625</v>
      </c>
      <c r="CI7">
        <v>120.958</v>
      </c>
      <c r="CJ7">
        <v>129.292</v>
      </c>
      <c r="CK7">
        <v>219.34</v>
      </c>
      <c r="CL7">
        <v>227.67400000000001</v>
      </c>
      <c r="CM7">
        <v>116.02</v>
      </c>
      <c r="CN7">
        <v>124.35299999999999</v>
      </c>
      <c r="CO7">
        <v>132.68700000000001</v>
      </c>
      <c r="CP7">
        <v>212.09399999999999</v>
      </c>
      <c r="CQ7">
        <v>220.42699999999999</v>
      </c>
      <c r="CR7">
        <v>67.858699999999999</v>
      </c>
      <c r="CS7">
        <v>76.192099999999996</v>
      </c>
      <c r="CT7">
        <v>84.525400000000005</v>
      </c>
      <c r="CU7">
        <v>154.786</v>
      </c>
      <c r="CV7">
        <v>163.119</v>
      </c>
      <c r="CW7">
        <v>171.452</v>
      </c>
      <c r="CX7">
        <v>179.786</v>
      </c>
      <c r="CY7">
        <v>188.119</v>
      </c>
      <c r="CZ7">
        <v>286.67200000000003</v>
      </c>
      <c r="DA7">
        <v>295.005</v>
      </c>
      <c r="DB7">
        <v>171.952</v>
      </c>
      <c r="DC7">
        <v>180.286</v>
      </c>
      <c r="DD7">
        <v>188.619</v>
      </c>
      <c r="DE7">
        <v>243.232</v>
      </c>
      <c r="DF7">
        <v>251.566</v>
      </c>
      <c r="DG7">
        <v>207.90899999999999</v>
      </c>
      <c r="DH7">
        <v>216.24199999999999</v>
      </c>
      <c r="DI7">
        <v>224.57599999999999</v>
      </c>
      <c r="DJ7">
        <v>330.15</v>
      </c>
      <c r="DK7">
        <v>338.483</v>
      </c>
      <c r="DL7">
        <v>208.65899999999999</v>
      </c>
      <c r="DM7">
        <v>216.99199999999999</v>
      </c>
      <c r="DN7">
        <v>225.32599999999999</v>
      </c>
      <c r="DO7">
        <v>338.70699999999999</v>
      </c>
      <c r="DP7">
        <v>347.041</v>
      </c>
      <c r="DQ7">
        <v>208.15899999999999</v>
      </c>
      <c r="DR7">
        <v>216.49199999999999</v>
      </c>
      <c r="DS7">
        <v>224.82599999999999</v>
      </c>
      <c r="DT7">
        <v>280.39999999999998</v>
      </c>
      <c r="DU7">
        <v>288.733</v>
      </c>
      <c r="DV7">
        <v>171.702</v>
      </c>
      <c r="DW7">
        <v>180.036</v>
      </c>
      <c r="DX7">
        <v>188.369</v>
      </c>
      <c r="DY7">
        <v>259.39699999999999</v>
      </c>
      <c r="DZ7">
        <v>267.73</v>
      </c>
      <c r="EA7">
        <v>174.82599999999999</v>
      </c>
      <c r="EB7">
        <v>183.15899999999999</v>
      </c>
      <c r="EC7">
        <v>191.49199999999999</v>
      </c>
      <c r="ED7">
        <v>274.73399999999998</v>
      </c>
      <c r="EE7">
        <v>283.06700000000001</v>
      </c>
      <c r="EF7">
        <v>208.40899999999999</v>
      </c>
      <c r="EG7">
        <v>216.74199999999999</v>
      </c>
      <c r="EH7">
        <v>225.07599999999999</v>
      </c>
      <c r="EI7">
        <v>310.86799999999999</v>
      </c>
      <c r="EJ7">
        <v>319.202</v>
      </c>
      <c r="EK7">
        <v>207.65899999999999</v>
      </c>
      <c r="EL7">
        <v>215.99199999999999</v>
      </c>
      <c r="EM7">
        <v>224.32599999999999</v>
      </c>
      <c r="EN7">
        <v>326.36200000000002</v>
      </c>
      <c r="EO7">
        <v>334.69499999999999</v>
      </c>
      <c r="EP7">
        <v>149.59700000000001</v>
      </c>
      <c r="EQ7">
        <v>157.93100000000001</v>
      </c>
      <c r="ER7">
        <v>166.26400000000001</v>
      </c>
      <c r="ES7">
        <v>262.99599999999998</v>
      </c>
      <c r="ET7">
        <v>271.32900000000001</v>
      </c>
      <c r="EU7">
        <v>104.943</v>
      </c>
      <c r="EV7">
        <v>113.276</v>
      </c>
      <c r="EW7">
        <v>121.60899999999999</v>
      </c>
      <c r="EX7">
        <v>177.51400000000001</v>
      </c>
      <c r="EY7">
        <v>185.84700000000001</v>
      </c>
    </row>
    <row r="8" spans="1:155" x14ac:dyDescent="0.25">
      <c r="A8">
        <v>6</v>
      </c>
      <c r="B8" t="s">
        <v>62</v>
      </c>
      <c r="C8">
        <v>2106.13</v>
      </c>
      <c r="D8">
        <v>563</v>
      </c>
      <c r="E8">
        <v>9.9986000000000001E-5</v>
      </c>
      <c r="F8">
        <v>0.25</v>
      </c>
      <c r="G8">
        <v>8.5833300000000001</v>
      </c>
      <c r="H8">
        <v>16.916699999999999</v>
      </c>
      <c r="I8">
        <v>76.729699999999994</v>
      </c>
      <c r="J8">
        <v>85.063000000000002</v>
      </c>
      <c r="K8">
        <v>1.75</v>
      </c>
      <c r="L8">
        <v>10.083299999999999</v>
      </c>
      <c r="M8">
        <v>18.416699999999999</v>
      </c>
      <c r="N8">
        <v>77.887799999999999</v>
      </c>
      <c r="O8">
        <v>86.221100000000007</v>
      </c>
      <c r="P8">
        <v>1.5</v>
      </c>
      <c r="Q8">
        <v>9.8333300000000001</v>
      </c>
      <c r="R8">
        <v>18.166699999999999</v>
      </c>
      <c r="S8">
        <v>129.262</v>
      </c>
      <c r="T8">
        <v>137.596</v>
      </c>
      <c r="U8">
        <v>109.43600000000001</v>
      </c>
      <c r="V8">
        <v>117.76900000000001</v>
      </c>
      <c r="W8">
        <v>126.102</v>
      </c>
      <c r="X8">
        <v>203.39400000000001</v>
      </c>
      <c r="Y8">
        <v>211.727</v>
      </c>
      <c r="Z8">
        <v>2</v>
      </c>
      <c r="AA8">
        <v>10.333299999999999</v>
      </c>
      <c r="AB8">
        <v>18.666699999999999</v>
      </c>
      <c r="AC8">
        <v>77.406300000000002</v>
      </c>
      <c r="AD8">
        <v>85.739699999999999</v>
      </c>
      <c r="AE8">
        <v>0.75</v>
      </c>
      <c r="AF8">
        <v>9.0833300000000001</v>
      </c>
      <c r="AG8">
        <v>17.416699999999999</v>
      </c>
      <c r="AH8">
        <v>73.965299999999999</v>
      </c>
      <c r="AI8">
        <v>82.298599999999993</v>
      </c>
      <c r="AJ8">
        <v>0.5</v>
      </c>
      <c r="AK8">
        <v>8.8333300000000001</v>
      </c>
      <c r="AL8">
        <v>17.166699999999999</v>
      </c>
      <c r="AM8">
        <v>128.005</v>
      </c>
      <c r="AN8">
        <v>136.339</v>
      </c>
      <c r="AO8">
        <v>2.25</v>
      </c>
      <c r="AP8">
        <v>10.583299999999999</v>
      </c>
      <c r="AQ8">
        <v>18.916699999999999</v>
      </c>
      <c r="AR8">
        <v>119.10299999999999</v>
      </c>
      <c r="AS8">
        <v>127.43600000000001</v>
      </c>
      <c r="AT8">
        <v>1</v>
      </c>
      <c r="AU8">
        <v>9.3333300000000001</v>
      </c>
      <c r="AV8">
        <v>17.666699999999999</v>
      </c>
      <c r="AW8">
        <v>69.437299999999993</v>
      </c>
      <c r="AX8">
        <v>77.770600000000002</v>
      </c>
      <c r="AY8">
        <v>0</v>
      </c>
      <c r="AZ8">
        <v>8.3333300000000001</v>
      </c>
      <c r="BA8">
        <v>16.666699999999999</v>
      </c>
      <c r="BB8">
        <v>66.922499999999999</v>
      </c>
      <c r="BC8">
        <v>75.255899999999997</v>
      </c>
      <c r="BD8">
        <v>60.563000000000002</v>
      </c>
      <c r="BE8">
        <v>68.896299999999997</v>
      </c>
      <c r="BF8">
        <v>77.229699999999994</v>
      </c>
      <c r="BG8">
        <v>173.197</v>
      </c>
      <c r="BH8">
        <v>181.53100000000001</v>
      </c>
      <c r="BI8">
        <v>66.922499999999999</v>
      </c>
      <c r="BJ8">
        <v>75.255899999999997</v>
      </c>
      <c r="BK8">
        <v>83.589200000000005</v>
      </c>
      <c r="BL8">
        <v>157.28100000000001</v>
      </c>
      <c r="BM8">
        <v>165.614</v>
      </c>
      <c r="BN8">
        <v>115.828</v>
      </c>
      <c r="BO8">
        <v>124.161</v>
      </c>
      <c r="BP8">
        <v>132.495</v>
      </c>
      <c r="BQ8">
        <v>194.58</v>
      </c>
      <c r="BR8">
        <v>202.91300000000001</v>
      </c>
      <c r="BS8">
        <v>190.114</v>
      </c>
      <c r="BT8">
        <v>198.447</v>
      </c>
      <c r="BU8">
        <v>206.78100000000001</v>
      </c>
      <c r="BV8">
        <v>311.065</v>
      </c>
      <c r="BW8">
        <v>319.39800000000002</v>
      </c>
      <c r="BX8">
        <v>66.672499999999999</v>
      </c>
      <c r="BY8">
        <v>75.005899999999997</v>
      </c>
      <c r="BZ8">
        <v>83.339200000000005</v>
      </c>
      <c r="CA8">
        <v>157.03100000000001</v>
      </c>
      <c r="CB8">
        <v>165.364</v>
      </c>
      <c r="CC8">
        <v>57.7986</v>
      </c>
      <c r="CD8">
        <v>66.132000000000005</v>
      </c>
      <c r="CE8">
        <v>74.465299999999999</v>
      </c>
      <c r="CF8">
        <v>132.245</v>
      </c>
      <c r="CG8">
        <v>140.578</v>
      </c>
      <c r="CH8">
        <v>111.839</v>
      </c>
      <c r="CI8">
        <v>120.172</v>
      </c>
      <c r="CJ8">
        <v>128.505</v>
      </c>
      <c r="CK8">
        <v>210.74700000000001</v>
      </c>
      <c r="CL8">
        <v>219.08</v>
      </c>
      <c r="CM8">
        <v>102.93600000000001</v>
      </c>
      <c r="CN8">
        <v>111.26900000000001</v>
      </c>
      <c r="CO8">
        <v>119.60299999999999</v>
      </c>
      <c r="CP8">
        <v>170.78100000000001</v>
      </c>
      <c r="CQ8">
        <v>179.114</v>
      </c>
      <c r="CR8">
        <v>53.270600000000002</v>
      </c>
      <c r="CS8">
        <v>61.603900000000003</v>
      </c>
      <c r="CT8">
        <v>69.937299999999993</v>
      </c>
      <c r="CU8">
        <v>169.90100000000001</v>
      </c>
      <c r="CV8">
        <v>178.23400000000001</v>
      </c>
      <c r="CW8">
        <v>50.755899999999997</v>
      </c>
      <c r="CX8">
        <v>59.089199999999998</v>
      </c>
      <c r="CY8">
        <v>67.422499999999999</v>
      </c>
      <c r="CZ8">
        <v>135.26900000000001</v>
      </c>
      <c r="DA8">
        <v>143.60300000000001</v>
      </c>
      <c r="DB8">
        <v>157.03100000000001</v>
      </c>
      <c r="DC8">
        <v>165.364</v>
      </c>
      <c r="DD8">
        <v>173.697</v>
      </c>
      <c r="DE8">
        <v>252.55500000000001</v>
      </c>
      <c r="DF8">
        <v>260.88799999999998</v>
      </c>
      <c r="DG8">
        <v>152.18600000000001</v>
      </c>
      <c r="DH8">
        <v>160.51900000000001</v>
      </c>
      <c r="DI8">
        <v>168.85300000000001</v>
      </c>
      <c r="DJ8">
        <v>257.65699999999998</v>
      </c>
      <c r="DK8">
        <v>265.99099999999999</v>
      </c>
      <c r="DL8">
        <v>189.864</v>
      </c>
      <c r="DM8">
        <v>198.197</v>
      </c>
      <c r="DN8">
        <v>206.53100000000001</v>
      </c>
      <c r="DO8">
        <v>322.29300000000001</v>
      </c>
      <c r="DP8">
        <v>330.62599999999998</v>
      </c>
      <c r="DQ8">
        <v>1.25</v>
      </c>
      <c r="DR8">
        <v>9.5833300000000001</v>
      </c>
      <c r="DS8">
        <v>17.916699999999999</v>
      </c>
      <c r="DT8">
        <v>125.602</v>
      </c>
      <c r="DU8">
        <v>133.93600000000001</v>
      </c>
      <c r="DV8">
        <v>151.93600000000001</v>
      </c>
      <c r="DW8">
        <v>160.26900000000001</v>
      </c>
      <c r="DX8">
        <v>168.60300000000001</v>
      </c>
      <c r="DY8">
        <v>277.37200000000001</v>
      </c>
      <c r="DZ8">
        <v>285.70600000000002</v>
      </c>
      <c r="EA8">
        <v>116.078</v>
      </c>
      <c r="EB8">
        <v>124.411</v>
      </c>
      <c r="EC8">
        <v>132.745</v>
      </c>
      <c r="ED8">
        <v>207.46700000000001</v>
      </c>
      <c r="EE8">
        <v>215.80099999999999</v>
      </c>
      <c r="EF8">
        <v>194.58</v>
      </c>
      <c r="EG8">
        <v>202.91300000000001</v>
      </c>
      <c r="EH8">
        <v>211.24700000000001</v>
      </c>
      <c r="EI8">
        <v>279.08</v>
      </c>
      <c r="EJ8">
        <v>287.41399999999999</v>
      </c>
      <c r="EK8">
        <v>154.614</v>
      </c>
      <c r="EL8">
        <v>162.94800000000001</v>
      </c>
      <c r="EM8">
        <v>171.28100000000001</v>
      </c>
      <c r="EN8">
        <v>237.45</v>
      </c>
      <c r="EO8">
        <v>245.78299999999999</v>
      </c>
      <c r="EP8">
        <v>153.73400000000001</v>
      </c>
      <c r="EQ8">
        <v>162.06700000000001</v>
      </c>
      <c r="ER8">
        <v>170.40100000000001</v>
      </c>
      <c r="ES8">
        <v>262.62700000000001</v>
      </c>
      <c r="ET8">
        <v>270.96100000000001</v>
      </c>
      <c r="EU8">
        <v>119.10299999999999</v>
      </c>
      <c r="EV8">
        <v>127.43600000000001</v>
      </c>
      <c r="EW8">
        <v>135.76900000000001</v>
      </c>
      <c r="EX8">
        <v>208.65299999999999</v>
      </c>
      <c r="EY8">
        <v>216.98599999999999</v>
      </c>
    </row>
    <row r="9" spans="1:155" x14ac:dyDescent="0.25">
      <c r="A9">
        <v>7</v>
      </c>
      <c r="B9" t="s">
        <v>62</v>
      </c>
      <c r="C9">
        <v>2872.66</v>
      </c>
      <c r="D9">
        <v>3600</v>
      </c>
      <c r="E9">
        <v>3.3819900000000001E-3</v>
      </c>
      <c r="F9">
        <v>96.797799999999995</v>
      </c>
      <c r="G9">
        <v>105.131</v>
      </c>
      <c r="H9">
        <v>113.464</v>
      </c>
      <c r="I9">
        <v>210.58</v>
      </c>
      <c r="J9">
        <v>218.91300000000001</v>
      </c>
      <c r="K9">
        <v>1.5560799999999999</v>
      </c>
      <c r="L9">
        <v>9.8894199999999994</v>
      </c>
      <c r="M9">
        <v>18.222799999999999</v>
      </c>
      <c r="N9">
        <v>107.923</v>
      </c>
      <c r="O9">
        <v>116.256</v>
      </c>
      <c r="P9">
        <v>0</v>
      </c>
      <c r="Q9">
        <v>8.3333300000000001</v>
      </c>
      <c r="R9">
        <v>16.666699999999999</v>
      </c>
      <c r="S9">
        <v>123.09</v>
      </c>
      <c r="T9">
        <v>131.423</v>
      </c>
      <c r="U9">
        <v>1.3060799999999999</v>
      </c>
      <c r="V9">
        <v>9.6394199999999994</v>
      </c>
      <c r="W9">
        <v>17.972799999999999</v>
      </c>
      <c r="X9">
        <v>106.923</v>
      </c>
      <c r="Y9">
        <v>115.256</v>
      </c>
      <c r="Z9">
        <v>4.4185100000000004</v>
      </c>
      <c r="AA9">
        <v>12.751799999999999</v>
      </c>
      <c r="AB9">
        <v>21.0852</v>
      </c>
      <c r="AC9">
        <v>107.673</v>
      </c>
      <c r="AD9">
        <v>116.006</v>
      </c>
      <c r="AE9">
        <v>15.8154</v>
      </c>
      <c r="AF9">
        <v>24.148800000000001</v>
      </c>
      <c r="AG9">
        <v>32.482100000000003</v>
      </c>
      <c r="AH9">
        <v>107.173</v>
      </c>
      <c r="AI9">
        <v>115.506</v>
      </c>
      <c r="AJ9">
        <v>1</v>
      </c>
      <c r="AK9">
        <v>9.3333300000000001</v>
      </c>
      <c r="AL9">
        <v>17.666699999999999</v>
      </c>
      <c r="AM9">
        <v>122.59699999999999</v>
      </c>
      <c r="AN9">
        <v>130.93100000000001</v>
      </c>
      <c r="AO9">
        <v>0.25</v>
      </c>
      <c r="AP9">
        <v>8.5833300000000001</v>
      </c>
      <c r="AQ9">
        <v>16.916699999999999</v>
      </c>
      <c r="AR9">
        <v>115.876</v>
      </c>
      <c r="AS9">
        <v>124.209</v>
      </c>
      <c r="AT9">
        <v>0.75</v>
      </c>
      <c r="AU9">
        <v>9.0833300000000001</v>
      </c>
      <c r="AV9">
        <v>17.416699999999999</v>
      </c>
      <c r="AW9">
        <v>129.20500000000001</v>
      </c>
      <c r="AX9">
        <v>137.53800000000001</v>
      </c>
      <c r="AY9">
        <v>1.8060799999999999</v>
      </c>
      <c r="AZ9">
        <v>10.1394</v>
      </c>
      <c r="BA9">
        <v>18.472799999999999</v>
      </c>
      <c r="BB9">
        <v>107.423</v>
      </c>
      <c r="BC9">
        <v>115.756</v>
      </c>
      <c r="BD9">
        <v>0.5</v>
      </c>
      <c r="BE9">
        <v>8.8333300000000001</v>
      </c>
      <c r="BF9">
        <v>17.166699999999999</v>
      </c>
      <c r="BG9">
        <v>112.964</v>
      </c>
      <c r="BH9">
        <v>121.298</v>
      </c>
      <c r="BI9">
        <v>96.547799999999995</v>
      </c>
      <c r="BJ9">
        <v>104.881</v>
      </c>
      <c r="BK9">
        <v>113.214</v>
      </c>
      <c r="BL9">
        <v>200.684</v>
      </c>
      <c r="BM9">
        <v>209.017</v>
      </c>
      <c r="BN9">
        <v>106.923</v>
      </c>
      <c r="BO9">
        <v>115.256</v>
      </c>
      <c r="BP9">
        <v>123.59</v>
      </c>
      <c r="BQ9">
        <v>209.511</v>
      </c>
      <c r="BR9">
        <v>217.845</v>
      </c>
      <c r="BS9">
        <v>90.756399999999999</v>
      </c>
      <c r="BT9">
        <v>99.089799999999997</v>
      </c>
      <c r="BU9">
        <v>107.423</v>
      </c>
      <c r="BV9">
        <v>216.85</v>
      </c>
      <c r="BW9">
        <v>225.184</v>
      </c>
      <c r="BX9">
        <v>152.96899999999999</v>
      </c>
      <c r="BY9">
        <v>161.303</v>
      </c>
      <c r="BZ9">
        <v>169.636</v>
      </c>
      <c r="CA9">
        <v>233.517</v>
      </c>
      <c r="CB9">
        <v>241.85</v>
      </c>
      <c r="CC9">
        <v>91.006399999999999</v>
      </c>
      <c r="CD9">
        <v>99.339799999999997</v>
      </c>
      <c r="CE9">
        <v>107.673</v>
      </c>
      <c r="CF9">
        <v>209.261</v>
      </c>
      <c r="CG9">
        <v>217.595</v>
      </c>
      <c r="CH9">
        <v>106.431</v>
      </c>
      <c r="CI9">
        <v>114.764</v>
      </c>
      <c r="CJ9">
        <v>123.09699999999999</v>
      </c>
      <c r="CK9">
        <v>207.26</v>
      </c>
      <c r="CL9">
        <v>215.59299999999999</v>
      </c>
      <c r="CM9">
        <v>99.7089</v>
      </c>
      <c r="CN9">
        <v>108.042</v>
      </c>
      <c r="CO9">
        <v>116.376</v>
      </c>
      <c r="CP9">
        <v>210.08699999999999</v>
      </c>
      <c r="CQ9">
        <v>218.42</v>
      </c>
      <c r="CR9">
        <v>145.87200000000001</v>
      </c>
      <c r="CS9">
        <v>154.20500000000001</v>
      </c>
      <c r="CT9">
        <v>162.53800000000001</v>
      </c>
      <c r="CU9">
        <v>244.63499999999999</v>
      </c>
      <c r="CV9">
        <v>252.96899999999999</v>
      </c>
      <c r="CW9">
        <v>91.256399999999999</v>
      </c>
      <c r="CX9">
        <v>99.589799999999997</v>
      </c>
      <c r="CY9">
        <v>107.923</v>
      </c>
      <c r="CZ9">
        <v>160.52199999999999</v>
      </c>
      <c r="DA9">
        <v>168.85499999999999</v>
      </c>
      <c r="DB9">
        <v>194.41300000000001</v>
      </c>
      <c r="DC9">
        <v>202.74700000000001</v>
      </c>
      <c r="DD9">
        <v>211.08</v>
      </c>
      <c r="DE9">
        <v>314.04000000000002</v>
      </c>
      <c r="DF9">
        <v>322.37400000000002</v>
      </c>
      <c r="DG9">
        <v>184.517</v>
      </c>
      <c r="DH9">
        <v>192.85</v>
      </c>
      <c r="DI9">
        <v>201.184</v>
      </c>
      <c r="DJ9">
        <v>271.12900000000002</v>
      </c>
      <c r="DK9">
        <v>279.46300000000002</v>
      </c>
      <c r="DL9">
        <v>193.345</v>
      </c>
      <c r="DM9">
        <v>201.678</v>
      </c>
      <c r="DN9">
        <v>210.011</v>
      </c>
      <c r="DO9">
        <v>300.779</v>
      </c>
      <c r="DP9">
        <v>309.113</v>
      </c>
      <c r="DQ9">
        <v>200.684</v>
      </c>
      <c r="DR9">
        <v>209.017</v>
      </c>
      <c r="DS9">
        <v>217.35</v>
      </c>
      <c r="DT9">
        <v>298.70299999999997</v>
      </c>
      <c r="DU9">
        <v>307.036</v>
      </c>
      <c r="DV9">
        <v>91.506399999999999</v>
      </c>
      <c r="DW9">
        <v>99.839799999999997</v>
      </c>
      <c r="DX9">
        <v>108.173</v>
      </c>
      <c r="DY9">
        <v>165.619</v>
      </c>
      <c r="DZ9">
        <v>173.952</v>
      </c>
      <c r="EA9">
        <v>193.095</v>
      </c>
      <c r="EB9">
        <v>201.428</v>
      </c>
      <c r="EC9">
        <v>209.761</v>
      </c>
      <c r="ED9">
        <v>307.541</v>
      </c>
      <c r="EE9">
        <v>315.87400000000002</v>
      </c>
      <c r="EF9">
        <v>191.09299999999999</v>
      </c>
      <c r="EG9">
        <v>199.42599999999999</v>
      </c>
      <c r="EH9">
        <v>207.76</v>
      </c>
      <c r="EI9">
        <v>304.137</v>
      </c>
      <c r="EJ9">
        <v>312.47000000000003</v>
      </c>
      <c r="EK9">
        <v>193.92</v>
      </c>
      <c r="EL9">
        <v>202.25399999999999</v>
      </c>
      <c r="EM9">
        <v>210.58699999999999</v>
      </c>
      <c r="EN9">
        <v>264.03300000000002</v>
      </c>
      <c r="EO9">
        <v>272.36700000000002</v>
      </c>
      <c r="EP9">
        <v>233.517</v>
      </c>
      <c r="EQ9">
        <v>241.85</v>
      </c>
      <c r="ER9">
        <v>250.184</v>
      </c>
      <c r="ES9">
        <v>328.99099999999999</v>
      </c>
      <c r="ET9">
        <v>337.32499999999999</v>
      </c>
      <c r="EU9">
        <v>146.12200000000001</v>
      </c>
      <c r="EV9">
        <v>154.45500000000001</v>
      </c>
      <c r="EW9">
        <v>162.78800000000001</v>
      </c>
      <c r="EX9">
        <v>233.983</v>
      </c>
      <c r="EY9">
        <v>242.316</v>
      </c>
    </row>
    <row r="10" spans="1:155" x14ac:dyDescent="0.25">
      <c r="A10">
        <v>8</v>
      </c>
      <c r="B10" t="s">
        <v>62</v>
      </c>
      <c r="C10">
        <v>2270.92</v>
      </c>
      <c r="D10">
        <v>474</v>
      </c>
      <c r="E10">
        <v>9.9460400000000001E-5</v>
      </c>
      <c r="F10">
        <v>1.75</v>
      </c>
      <c r="G10">
        <v>10.083299999999999</v>
      </c>
      <c r="H10">
        <v>18.416699999999999</v>
      </c>
      <c r="I10">
        <v>120.182</v>
      </c>
      <c r="J10">
        <v>128.51499999999999</v>
      </c>
      <c r="K10">
        <v>1</v>
      </c>
      <c r="L10">
        <v>9.3333300000000001</v>
      </c>
      <c r="M10">
        <v>17.666699999999999</v>
      </c>
      <c r="N10">
        <v>85.424899999999994</v>
      </c>
      <c r="O10">
        <v>93.758300000000006</v>
      </c>
      <c r="P10">
        <v>0.5</v>
      </c>
      <c r="Q10">
        <v>8.8333300000000001</v>
      </c>
      <c r="R10">
        <v>17.166699999999999</v>
      </c>
      <c r="S10">
        <v>73.649299999999997</v>
      </c>
      <c r="T10">
        <v>81.982699999999994</v>
      </c>
      <c r="U10">
        <v>3.1518099999999998</v>
      </c>
      <c r="V10">
        <v>11.485099999999999</v>
      </c>
      <c r="W10">
        <v>19.8185</v>
      </c>
      <c r="X10">
        <v>119.932</v>
      </c>
      <c r="Y10">
        <v>128.26499999999999</v>
      </c>
      <c r="Z10">
        <v>0.25</v>
      </c>
      <c r="AA10">
        <v>8.5833300000000001</v>
      </c>
      <c r="AB10">
        <v>16.916699999999999</v>
      </c>
      <c r="AC10">
        <v>125.747</v>
      </c>
      <c r="AD10">
        <v>134.08000000000001</v>
      </c>
      <c r="AE10">
        <v>61.866399999999999</v>
      </c>
      <c r="AF10">
        <v>70.199700000000007</v>
      </c>
      <c r="AG10">
        <v>78.533000000000001</v>
      </c>
      <c r="AH10">
        <v>165.982</v>
      </c>
      <c r="AI10">
        <v>174.316</v>
      </c>
      <c r="AJ10">
        <v>1.25</v>
      </c>
      <c r="AK10">
        <v>9.5833300000000001</v>
      </c>
      <c r="AL10">
        <v>17.916699999999999</v>
      </c>
      <c r="AM10">
        <v>83.992900000000006</v>
      </c>
      <c r="AN10">
        <v>92.3262</v>
      </c>
      <c r="AO10">
        <v>0.75</v>
      </c>
      <c r="AP10">
        <v>9.0833300000000001</v>
      </c>
      <c r="AQ10">
        <v>17.416699999999999</v>
      </c>
      <c r="AR10">
        <v>129.495</v>
      </c>
      <c r="AS10">
        <v>137.828</v>
      </c>
      <c r="AT10">
        <v>3.4018099999999998</v>
      </c>
      <c r="AU10">
        <v>11.735099999999999</v>
      </c>
      <c r="AV10">
        <v>20.0685</v>
      </c>
      <c r="AW10">
        <v>120.432</v>
      </c>
      <c r="AX10">
        <v>128.76499999999999</v>
      </c>
      <c r="AY10">
        <v>0</v>
      </c>
      <c r="AZ10">
        <v>8.3333300000000001</v>
      </c>
      <c r="BA10">
        <v>16.666699999999999</v>
      </c>
      <c r="BB10">
        <v>71.027699999999996</v>
      </c>
      <c r="BC10">
        <v>79.361000000000004</v>
      </c>
      <c r="BD10">
        <v>104.015</v>
      </c>
      <c r="BE10">
        <v>112.349</v>
      </c>
      <c r="BF10">
        <v>120.682</v>
      </c>
      <c r="BG10">
        <v>217.261</v>
      </c>
      <c r="BH10">
        <v>225.595</v>
      </c>
      <c r="BI10">
        <v>69.258300000000006</v>
      </c>
      <c r="BJ10">
        <v>77.5916</v>
      </c>
      <c r="BK10">
        <v>85.924899999999994</v>
      </c>
      <c r="BL10">
        <v>168.584</v>
      </c>
      <c r="BM10">
        <v>176.91800000000001</v>
      </c>
      <c r="BN10">
        <v>117.636</v>
      </c>
      <c r="BO10">
        <v>125.96899999999999</v>
      </c>
      <c r="BP10">
        <v>134.30199999999999</v>
      </c>
      <c r="BQ10">
        <v>223.18899999999999</v>
      </c>
      <c r="BR10">
        <v>231.52199999999999</v>
      </c>
      <c r="BS10">
        <v>103.765</v>
      </c>
      <c r="BT10">
        <v>112.099</v>
      </c>
      <c r="BU10">
        <v>120.432</v>
      </c>
      <c r="BV10">
        <v>171.89</v>
      </c>
      <c r="BW10">
        <v>180.22399999999999</v>
      </c>
      <c r="BX10">
        <v>109.58</v>
      </c>
      <c r="BY10">
        <v>117.914</v>
      </c>
      <c r="BZ10">
        <v>126.247</v>
      </c>
      <c r="CA10">
        <v>208.89500000000001</v>
      </c>
      <c r="CB10">
        <v>217.22900000000001</v>
      </c>
      <c r="CC10">
        <v>1.5</v>
      </c>
      <c r="CD10">
        <v>9.8333300000000001</v>
      </c>
      <c r="CE10">
        <v>18.166699999999999</v>
      </c>
      <c r="CF10">
        <v>78.033000000000001</v>
      </c>
      <c r="CG10">
        <v>86.366399999999999</v>
      </c>
      <c r="CH10">
        <v>67.8262</v>
      </c>
      <c r="CI10">
        <v>76.159499999999994</v>
      </c>
      <c r="CJ10">
        <v>84.492900000000006</v>
      </c>
      <c r="CK10">
        <v>201.149</v>
      </c>
      <c r="CL10">
        <v>209.482</v>
      </c>
      <c r="CM10">
        <v>113.328</v>
      </c>
      <c r="CN10">
        <v>121.661</v>
      </c>
      <c r="CO10">
        <v>129.995</v>
      </c>
      <c r="CP10">
        <v>211.11699999999999</v>
      </c>
      <c r="CQ10">
        <v>219.45099999999999</v>
      </c>
      <c r="CR10">
        <v>155.083</v>
      </c>
      <c r="CS10">
        <v>163.416</v>
      </c>
      <c r="CT10">
        <v>171.749</v>
      </c>
      <c r="CU10">
        <v>268.35599999999999</v>
      </c>
      <c r="CV10">
        <v>276.69</v>
      </c>
      <c r="CW10">
        <v>54.860999999999997</v>
      </c>
      <c r="CX10">
        <v>63.194400000000002</v>
      </c>
      <c r="CY10">
        <v>71.527699999999996</v>
      </c>
      <c r="CZ10">
        <v>136.09899999999999</v>
      </c>
      <c r="DA10">
        <v>144.43199999999999</v>
      </c>
      <c r="DB10">
        <v>201.095</v>
      </c>
      <c r="DC10">
        <v>209.428</v>
      </c>
      <c r="DD10">
        <v>217.761</v>
      </c>
      <c r="DE10">
        <v>282.10000000000002</v>
      </c>
      <c r="DF10">
        <v>290.43299999999999</v>
      </c>
      <c r="DG10">
        <v>153.01499999999999</v>
      </c>
      <c r="DH10">
        <v>161.34899999999999</v>
      </c>
      <c r="DI10">
        <v>169.68199999999999</v>
      </c>
      <c r="DJ10">
        <v>235.541</v>
      </c>
      <c r="DK10">
        <v>243.875</v>
      </c>
      <c r="DL10">
        <v>57.482700000000001</v>
      </c>
      <c r="DM10">
        <v>65.816000000000003</v>
      </c>
      <c r="DN10">
        <v>74.149299999999997</v>
      </c>
      <c r="DO10">
        <v>133.80199999999999</v>
      </c>
      <c r="DP10">
        <v>142.136</v>
      </c>
      <c r="DQ10">
        <v>155.72399999999999</v>
      </c>
      <c r="DR10">
        <v>164.05699999999999</v>
      </c>
      <c r="DS10">
        <v>172.39</v>
      </c>
      <c r="DT10">
        <v>265.67399999999998</v>
      </c>
      <c r="DU10">
        <v>274.00700000000001</v>
      </c>
      <c r="DV10">
        <v>192.72900000000001</v>
      </c>
      <c r="DW10">
        <v>201.06200000000001</v>
      </c>
      <c r="DX10">
        <v>209.39500000000001</v>
      </c>
      <c r="DY10">
        <v>307.62700000000001</v>
      </c>
      <c r="DZ10">
        <v>315.95999999999998</v>
      </c>
      <c r="EA10">
        <v>152.76499999999999</v>
      </c>
      <c r="EB10">
        <v>161.09899999999999</v>
      </c>
      <c r="EC10">
        <v>169.43199999999999</v>
      </c>
      <c r="ED10">
        <v>269.12400000000002</v>
      </c>
      <c r="EE10">
        <v>277.45800000000003</v>
      </c>
      <c r="EF10">
        <v>188.55699999999999</v>
      </c>
      <c r="EG10">
        <v>196.89</v>
      </c>
      <c r="EH10">
        <v>205.22399999999999</v>
      </c>
      <c r="EI10">
        <v>282.44499999999999</v>
      </c>
      <c r="EJ10">
        <v>290.779</v>
      </c>
      <c r="EK10">
        <v>194.95099999999999</v>
      </c>
      <c r="EL10">
        <v>203.28399999999999</v>
      </c>
      <c r="EM10">
        <v>211.61699999999999</v>
      </c>
      <c r="EN10">
        <v>299.33100000000002</v>
      </c>
      <c r="EO10">
        <v>307.66399999999999</v>
      </c>
      <c r="EP10">
        <v>104.265</v>
      </c>
      <c r="EQ10">
        <v>112.599</v>
      </c>
      <c r="ER10">
        <v>120.932</v>
      </c>
      <c r="ES10">
        <v>171.249</v>
      </c>
      <c r="ET10">
        <v>179.583</v>
      </c>
      <c r="EU10">
        <v>119.932</v>
      </c>
      <c r="EV10">
        <v>128.26499999999999</v>
      </c>
      <c r="EW10">
        <v>136.59899999999999</v>
      </c>
      <c r="EX10">
        <v>252.53700000000001</v>
      </c>
      <c r="EY10">
        <v>260.87</v>
      </c>
    </row>
    <row r="11" spans="1:155" x14ac:dyDescent="0.25">
      <c r="A11">
        <v>9</v>
      </c>
      <c r="B11" t="s">
        <v>62</v>
      </c>
      <c r="C11">
        <v>2415.23</v>
      </c>
      <c r="D11">
        <v>3070</v>
      </c>
      <c r="E11">
        <v>9.9985800000000001E-5</v>
      </c>
      <c r="F11">
        <v>152.422</v>
      </c>
      <c r="G11">
        <v>160.755</v>
      </c>
      <c r="H11">
        <v>169.08799999999999</v>
      </c>
      <c r="I11">
        <v>256.48599999999999</v>
      </c>
      <c r="J11">
        <v>264.81900000000002</v>
      </c>
      <c r="K11">
        <v>89.991500000000002</v>
      </c>
      <c r="L11">
        <v>98.3249</v>
      </c>
      <c r="M11">
        <v>106.658</v>
      </c>
      <c r="N11">
        <v>195.614</v>
      </c>
      <c r="O11">
        <v>203.947</v>
      </c>
      <c r="P11">
        <v>91.683099999999996</v>
      </c>
      <c r="Q11">
        <v>100.01600000000001</v>
      </c>
      <c r="R11">
        <v>108.35</v>
      </c>
      <c r="S11">
        <v>193.57400000000001</v>
      </c>
      <c r="T11">
        <v>201.90700000000001</v>
      </c>
      <c r="U11">
        <v>0.75</v>
      </c>
      <c r="V11">
        <v>9.0833300000000001</v>
      </c>
      <c r="W11">
        <v>17.416699999999999</v>
      </c>
      <c r="X11">
        <v>107.428</v>
      </c>
      <c r="Y11">
        <v>115.762</v>
      </c>
      <c r="Z11">
        <v>12.642300000000001</v>
      </c>
      <c r="AA11">
        <v>20.9757</v>
      </c>
      <c r="AB11">
        <v>29.309000000000001</v>
      </c>
      <c r="AC11">
        <v>100.194</v>
      </c>
      <c r="AD11">
        <v>108.527</v>
      </c>
      <c r="AE11">
        <v>0.5</v>
      </c>
      <c r="AF11">
        <v>8.8333300000000001</v>
      </c>
      <c r="AG11">
        <v>17.166699999999999</v>
      </c>
      <c r="AH11">
        <v>116.361</v>
      </c>
      <c r="AI11">
        <v>124.694</v>
      </c>
      <c r="AJ11">
        <v>133.27699999999999</v>
      </c>
      <c r="AK11">
        <v>141.61099999999999</v>
      </c>
      <c r="AL11">
        <v>149.94399999999999</v>
      </c>
      <c r="AM11">
        <v>223.298</v>
      </c>
      <c r="AN11">
        <v>231.631</v>
      </c>
      <c r="AO11">
        <v>1.75</v>
      </c>
      <c r="AP11">
        <v>10.083299999999999</v>
      </c>
      <c r="AQ11">
        <v>18.416699999999999</v>
      </c>
      <c r="AR11">
        <v>133.27699999999999</v>
      </c>
      <c r="AS11">
        <v>141.61099999999999</v>
      </c>
      <c r="AT11">
        <v>0</v>
      </c>
      <c r="AU11">
        <v>8.3333300000000001</v>
      </c>
      <c r="AV11">
        <v>16.666699999999999</v>
      </c>
      <c r="AW11">
        <v>67.811400000000006</v>
      </c>
      <c r="AX11">
        <v>76.1447</v>
      </c>
      <c r="AY11">
        <v>1</v>
      </c>
      <c r="AZ11">
        <v>9.3333300000000001</v>
      </c>
      <c r="BA11">
        <v>17.666699999999999</v>
      </c>
      <c r="BB11">
        <v>115.967</v>
      </c>
      <c r="BC11">
        <v>124.3</v>
      </c>
      <c r="BD11">
        <v>1.25</v>
      </c>
      <c r="BE11">
        <v>9.5833300000000001</v>
      </c>
      <c r="BF11">
        <v>17.916699999999999</v>
      </c>
      <c r="BG11">
        <v>105.526</v>
      </c>
      <c r="BH11">
        <v>113.85899999999999</v>
      </c>
      <c r="BI11">
        <v>28.401199999999999</v>
      </c>
      <c r="BJ11">
        <v>36.734499999999997</v>
      </c>
      <c r="BK11">
        <v>45.067900000000002</v>
      </c>
      <c r="BL11">
        <v>106.158</v>
      </c>
      <c r="BM11">
        <v>114.492</v>
      </c>
      <c r="BN11">
        <v>1.5</v>
      </c>
      <c r="BO11">
        <v>9.8333300000000001</v>
      </c>
      <c r="BP11">
        <v>18.166699999999999</v>
      </c>
      <c r="BQ11">
        <v>107.85</v>
      </c>
      <c r="BR11">
        <v>116.18300000000001</v>
      </c>
      <c r="BS11">
        <v>91.261499999999998</v>
      </c>
      <c r="BT11">
        <v>99.594899999999996</v>
      </c>
      <c r="BU11">
        <v>107.928</v>
      </c>
      <c r="BV11">
        <v>206.631</v>
      </c>
      <c r="BW11">
        <v>214.964</v>
      </c>
      <c r="BX11">
        <v>87.112799999999993</v>
      </c>
      <c r="BY11">
        <v>95.446200000000005</v>
      </c>
      <c r="BZ11">
        <v>103.779</v>
      </c>
      <c r="CA11">
        <v>168.42400000000001</v>
      </c>
      <c r="CB11">
        <v>176.75700000000001</v>
      </c>
      <c r="CC11">
        <v>189.44900000000001</v>
      </c>
      <c r="CD11">
        <v>197.78299999999999</v>
      </c>
      <c r="CE11">
        <v>206.11600000000001</v>
      </c>
      <c r="CF11">
        <v>308.26499999999999</v>
      </c>
      <c r="CG11">
        <v>316.59800000000001</v>
      </c>
      <c r="CH11">
        <v>0.25</v>
      </c>
      <c r="CI11">
        <v>8.5833300000000001</v>
      </c>
      <c r="CJ11">
        <v>16.916699999999999</v>
      </c>
      <c r="CK11">
        <v>70.446200000000005</v>
      </c>
      <c r="CL11">
        <v>78.779499999999999</v>
      </c>
      <c r="CM11">
        <v>133.02699999999999</v>
      </c>
      <c r="CN11">
        <v>141.36099999999999</v>
      </c>
      <c r="CO11">
        <v>149.69399999999999</v>
      </c>
      <c r="CP11">
        <v>255.21899999999999</v>
      </c>
      <c r="CQ11">
        <v>263.553</v>
      </c>
      <c r="CR11">
        <v>156.11600000000001</v>
      </c>
      <c r="CS11">
        <v>164.44900000000001</v>
      </c>
      <c r="CT11">
        <v>172.78299999999999</v>
      </c>
      <c r="CU11">
        <v>285.49200000000002</v>
      </c>
      <c r="CV11">
        <v>293.82600000000002</v>
      </c>
      <c r="CW11">
        <v>99.8</v>
      </c>
      <c r="CX11">
        <v>108.133</v>
      </c>
      <c r="CY11">
        <v>116.467</v>
      </c>
      <c r="CZ11">
        <v>231.91399999999999</v>
      </c>
      <c r="DA11">
        <v>240.24700000000001</v>
      </c>
      <c r="DB11">
        <v>89.359099999999998</v>
      </c>
      <c r="DC11">
        <v>97.692400000000006</v>
      </c>
      <c r="DD11">
        <v>106.026</v>
      </c>
      <c r="DE11">
        <v>161.47</v>
      </c>
      <c r="DF11">
        <v>169.804</v>
      </c>
      <c r="DG11">
        <v>189.19900000000001</v>
      </c>
      <c r="DH11">
        <v>197.53299999999999</v>
      </c>
      <c r="DI11">
        <v>205.86600000000001</v>
      </c>
      <c r="DJ11">
        <v>313.08699999999999</v>
      </c>
      <c r="DK11">
        <v>321.42</v>
      </c>
      <c r="DL11">
        <v>188.94900000000001</v>
      </c>
      <c r="DM11">
        <v>197.28299999999999</v>
      </c>
      <c r="DN11">
        <v>205.61600000000001</v>
      </c>
      <c r="DO11">
        <v>292.65600000000001</v>
      </c>
      <c r="DP11">
        <v>300.98899999999998</v>
      </c>
      <c r="DQ11">
        <v>190.464</v>
      </c>
      <c r="DR11">
        <v>198.798</v>
      </c>
      <c r="DS11">
        <v>207.131</v>
      </c>
      <c r="DT11">
        <v>287.827</v>
      </c>
      <c r="DU11">
        <v>296.161</v>
      </c>
      <c r="DV11">
        <v>152.672</v>
      </c>
      <c r="DW11">
        <v>161.005</v>
      </c>
      <c r="DX11">
        <v>169.33799999999999</v>
      </c>
      <c r="DY11">
        <v>258.74</v>
      </c>
      <c r="DZ11">
        <v>267.07299999999998</v>
      </c>
      <c r="EA11">
        <v>100.194</v>
      </c>
      <c r="EB11">
        <v>108.527</v>
      </c>
      <c r="EC11">
        <v>116.861</v>
      </c>
      <c r="ED11">
        <v>205.48</v>
      </c>
      <c r="EE11">
        <v>213.81299999999999</v>
      </c>
      <c r="EF11">
        <v>54.279499999999999</v>
      </c>
      <c r="EG11">
        <v>62.6128</v>
      </c>
      <c r="EH11">
        <v>70.946200000000005</v>
      </c>
      <c r="EI11">
        <v>135.755</v>
      </c>
      <c r="EJ11">
        <v>144.08799999999999</v>
      </c>
      <c r="EK11">
        <v>248.58099999999999</v>
      </c>
      <c r="EL11">
        <v>256.91399999999999</v>
      </c>
      <c r="EM11">
        <v>265.24700000000001</v>
      </c>
      <c r="EN11">
        <v>371.54199999999997</v>
      </c>
      <c r="EO11">
        <v>379.875</v>
      </c>
      <c r="EP11">
        <v>51.6447</v>
      </c>
      <c r="EQ11">
        <v>59.978099999999998</v>
      </c>
      <c r="ER11">
        <v>68.311400000000006</v>
      </c>
      <c r="ES11">
        <v>172.28299999999999</v>
      </c>
      <c r="ET11">
        <v>180.61600000000001</v>
      </c>
      <c r="EU11">
        <v>223.298</v>
      </c>
      <c r="EV11">
        <v>231.631</v>
      </c>
      <c r="EW11">
        <v>239.964</v>
      </c>
      <c r="EX11">
        <v>351.46499999999997</v>
      </c>
      <c r="EY11">
        <v>359.79899999999998</v>
      </c>
    </row>
    <row r="12" spans="1:155" x14ac:dyDescent="0.25">
      <c r="A12">
        <v>10</v>
      </c>
      <c r="B12" t="s">
        <v>62</v>
      </c>
      <c r="C12">
        <v>2314.38</v>
      </c>
      <c r="D12">
        <v>18</v>
      </c>
      <c r="E12">
        <v>9.2458099999999995E-5</v>
      </c>
      <c r="F12">
        <v>1.25</v>
      </c>
      <c r="G12">
        <v>9.5833300000000001</v>
      </c>
      <c r="H12">
        <v>17.916699999999999</v>
      </c>
      <c r="I12">
        <v>78.1434</v>
      </c>
      <c r="J12">
        <v>86.476799999999997</v>
      </c>
      <c r="K12">
        <v>1.75</v>
      </c>
      <c r="L12">
        <v>10.083299999999999</v>
      </c>
      <c r="M12">
        <v>18.416699999999999</v>
      </c>
      <c r="N12">
        <v>113.069</v>
      </c>
      <c r="O12">
        <v>121.402</v>
      </c>
      <c r="P12">
        <v>64.356300000000005</v>
      </c>
      <c r="Q12">
        <v>72.689599999999999</v>
      </c>
      <c r="R12">
        <v>81.022999999999996</v>
      </c>
      <c r="S12">
        <v>166.554</v>
      </c>
      <c r="T12">
        <v>174.887</v>
      </c>
      <c r="U12">
        <v>7.5841900000000004</v>
      </c>
      <c r="V12">
        <v>15.9175</v>
      </c>
      <c r="W12">
        <v>24.250900000000001</v>
      </c>
      <c r="X12">
        <v>77.8934</v>
      </c>
      <c r="Y12">
        <v>86.226799999999997</v>
      </c>
      <c r="Z12">
        <v>1.5</v>
      </c>
      <c r="AA12">
        <v>9.8333300000000001</v>
      </c>
      <c r="AB12">
        <v>18.166699999999999</v>
      </c>
      <c r="AC12">
        <v>122.592</v>
      </c>
      <c r="AD12">
        <v>130.92500000000001</v>
      </c>
      <c r="AE12">
        <v>0</v>
      </c>
      <c r="AF12">
        <v>8.3333300000000001</v>
      </c>
      <c r="AG12">
        <v>16.666699999999999</v>
      </c>
      <c r="AH12">
        <v>94.060100000000006</v>
      </c>
      <c r="AI12">
        <v>102.393</v>
      </c>
      <c r="AJ12">
        <v>0.25</v>
      </c>
      <c r="AK12">
        <v>8.5833300000000001</v>
      </c>
      <c r="AL12">
        <v>16.916699999999999</v>
      </c>
      <c r="AM12">
        <v>129.101</v>
      </c>
      <c r="AN12">
        <v>137.434</v>
      </c>
      <c r="AO12">
        <v>0.5</v>
      </c>
      <c r="AP12">
        <v>8.8333300000000001</v>
      </c>
      <c r="AQ12">
        <v>17.166699999999999</v>
      </c>
      <c r="AR12">
        <v>80.947199999999995</v>
      </c>
      <c r="AS12">
        <v>89.280500000000004</v>
      </c>
      <c r="AT12">
        <v>0.75</v>
      </c>
      <c r="AU12">
        <v>9.0833300000000001</v>
      </c>
      <c r="AV12">
        <v>17.416699999999999</v>
      </c>
      <c r="AW12">
        <v>81.603700000000003</v>
      </c>
      <c r="AX12">
        <v>89.936999999999998</v>
      </c>
      <c r="AY12">
        <v>1</v>
      </c>
      <c r="AZ12">
        <v>9.3333300000000001</v>
      </c>
      <c r="BA12">
        <v>17.666699999999999</v>
      </c>
      <c r="BB12">
        <v>83.673699999999997</v>
      </c>
      <c r="BC12">
        <v>92.007000000000005</v>
      </c>
      <c r="BD12">
        <v>61.976799999999997</v>
      </c>
      <c r="BE12">
        <v>70.310100000000006</v>
      </c>
      <c r="BF12">
        <v>78.6434</v>
      </c>
      <c r="BG12">
        <v>172.416</v>
      </c>
      <c r="BH12">
        <v>180.749</v>
      </c>
      <c r="BI12">
        <v>110.977</v>
      </c>
      <c r="BJ12">
        <v>119.31</v>
      </c>
      <c r="BK12">
        <v>127.643</v>
      </c>
      <c r="BL12">
        <v>225.29499999999999</v>
      </c>
      <c r="BM12">
        <v>233.62799999999999</v>
      </c>
      <c r="BN12">
        <v>2</v>
      </c>
      <c r="BO12">
        <v>10.333299999999999</v>
      </c>
      <c r="BP12">
        <v>18.666699999999999</v>
      </c>
      <c r="BQ12">
        <v>78.3934</v>
      </c>
      <c r="BR12">
        <v>86.726799999999997</v>
      </c>
      <c r="BS12">
        <v>61.726799999999997</v>
      </c>
      <c r="BT12">
        <v>70.060100000000006</v>
      </c>
      <c r="BU12">
        <v>78.3934</v>
      </c>
      <c r="BV12">
        <v>176.518</v>
      </c>
      <c r="BW12">
        <v>184.852</v>
      </c>
      <c r="BX12">
        <v>110.727</v>
      </c>
      <c r="BY12">
        <v>119.06</v>
      </c>
      <c r="BZ12">
        <v>127.393</v>
      </c>
      <c r="CA12">
        <v>179.161</v>
      </c>
      <c r="CB12">
        <v>187.495</v>
      </c>
      <c r="CC12">
        <v>77.8934</v>
      </c>
      <c r="CD12">
        <v>86.226799999999997</v>
      </c>
      <c r="CE12">
        <v>94.560100000000006</v>
      </c>
      <c r="CF12">
        <v>168.827</v>
      </c>
      <c r="CG12">
        <v>177.16</v>
      </c>
      <c r="CH12">
        <v>112.934</v>
      </c>
      <c r="CI12">
        <v>121.268</v>
      </c>
      <c r="CJ12">
        <v>129.601</v>
      </c>
      <c r="CK12">
        <v>234.17099999999999</v>
      </c>
      <c r="CL12">
        <v>242.50399999999999</v>
      </c>
      <c r="CM12">
        <v>64.780500000000004</v>
      </c>
      <c r="CN12">
        <v>73.113799999999998</v>
      </c>
      <c r="CO12">
        <v>81.447199999999995</v>
      </c>
      <c r="CP12">
        <v>167.268</v>
      </c>
      <c r="CQ12">
        <v>175.601</v>
      </c>
      <c r="CR12">
        <v>65.436999999999998</v>
      </c>
      <c r="CS12">
        <v>73.770399999999995</v>
      </c>
      <c r="CT12">
        <v>82.103700000000003</v>
      </c>
      <c r="CU12">
        <v>166.047</v>
      </c>
      <c r="CV12">
        <v>174.38</v>
      </c>
      <c r="CW12">
        <v>68.949299999999994</v>
      </c>
      <c r="CX12">
        <v>77.282600000000002</v>
      </c>
      <c r="CY12">
        <v>85.616</v>
      </c>
      <c r="CZ12">
        <v>162.995</v>
      </c>
      <c r="DA12">
        <v>171.328</v>
      </c>
      <c r="DB12">
        <v>156.249</v>
      </c>
      <c r="DC12">
        <v>164.583</v>
      </c>
      <c r="DD12">
        <v>172.916</v>
      </c>
      <c r="DE12">
        <v>267.84300000000002</v>
      </c>
      <c r="DF12">
        <v>276.17599999999999</v>
      </c>
      <c r="DG12">
        <v>209.12799999999999</v>
      </c>
      <c r="DH12">
        <v>217.46199999999999</v>
      </c>
      <c r="DI12">
        <v>225.79499999999999</v>
      </c>
      <c r="DJ12">
        <v>308.75299999999999</v>
      </c>
      <c r="DK12">
        <v>317.08600000000001</v>
      </c>
      <c r="DL12">
        <v>150.387</v>
      </c>
      <c r="DM12">
        <v>158.72</v>
      </c>
      <c r="DN12">
        <v>167.054</v>
      </c>
      <c r="DO12">
        <v>276.613</v>
      </c>
      <c r="DP12">
        <v>284.94600000000003</v>
      </c>
      <c r="DQ12">
        <v>160.352</v>
      </c>
      <c r="DR12">
        <v>168.685</v>
      </c>
      <c r="DS12">
        <v>177.018</v>
      </c>
      <c r="DT12">
        <v>266.19900000000001</v>
      </c>
      <c r="DU12">
        <v>274.53199999999998</v>
      </c>
      <c r="DV12">
        <v>162.995</v>
      </c>
      <c r="DW12">
        <v>171.328</v>
      </c>
      <c r="DX12">
        <v>179.661</v>
      </c>
      <c r="DY12">
        <v>264.58999999999997</v>
      </c>
      <c r="DZ12">
        <v>272.923</v>
      </c>
      <c r="EA12">
        <v>152.66</v>
      </c>
      <c r="EB12">
        <v>160.99299999999999</v>
      </c>
      <c r="EC12">
        <v>169.327</v>
      </c>
      <c r="ED12">
        <v>230.99700000000001</v>
      </c>
      <c r="EE12">
        <v>239.33</v>
      </c>
      <c r="EF12">
        <v>218.00399999999999</v>
      </c>
      <c r="EG12">
        <v>226.33799999999999</v>
      </c>
      <c r="EH12">
        <v>234.67099999999999</v>
      </c>
      <c r="EI12">
        <v>299.452</v>
      </c>
      <c r="EJ12">
        <v>307.786</v>
      </c>
      <c r="EK12">
        <v>151.101</v>
      </c>
      <c r="EL12">
        <v>159.435</v>
      </c>
      <c r="EM12">
        <v>167.768</v>
      </c>
      <c r="EN12">
        <v>253.91</v>
      </c>
      <c r="EO12">
        <v>262.24299999999999</v>
      </c>
      <c r="EP12">
        <v>149.88</v>
      </c>
      <c r="EQ12">
        <v>158.214</v>
      </c>
      <c r="ER12">
        <v>166.547</v>
      </c>
      <c r="ES12">
        <v>257.45999999999998</v>
      </c>
      <c r="ET12">
        <v>265.79399999999998</v>
      </c>
      <c r="EU12">
        <v>146.828</v>
      </c>
      <c r="EV12">
        <v>155.161</v>
      </c>
      <c r="EW12">
        <v>163.495</v>
      </c>
      <c r="EX12">
        <v>242.90299999999999</v>
      </c>
      <c r="EY12">
        <v>251.23699999999999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 s="2">
        <v>2449.0992069914305</v>
      </c>
      <c r="D16">
        <f>7*60+34</f>
        <v>454</v>
      </c>
      <c r="E16">
        <v>0</v>
      </c>
      <c r="F16">
        <v>0</v>
      </c>
      <c r="G16">
        <v>8.3333300000000001</v>
      </c>
      <c r="H16">
        <v>16.66666</v>
      </c>
      <c r="I16">
        <v>114.86555999999999</v>
      </c>
      <c r="J16">
        <v>123.19888999999999</v>
      </c>
      <c r="K16">
        <v>91.405899998999999</v>
      </c>
      <c r="L16">
        <v>99.739229999000003</v>
      </c>
      <c r="M16">
        <v>108.07255999899999</v>
      </c>
      <c r="N16">
        <v>162.63590000000258</v>
      </c>
      <c r="O16">
        <v>170.96923000000257</v>
      </c>
      <c r="P16">
        <v>152.4188199990013</v>
      </c>
      <c r="Q16">
        <v>160.75214999900129</v>
      </c>
      <c r="R16">
        <v>169.08547999900131</v>
      </c>
      <c r="S16">
        <v>245.90047999900133</v>
      </c>
      <c r="T16">
        <v>254.23380999900132</v>
      </c>
      <c r="U16">
        <v>3.912460000001289</v>
      </c>
      <c r="V16">
        <v>12.245790000001289</v>
      </c>
      <c r="W16">
        <v>20.579120000001289</v>
      </c>
      <c r="X16">
        <v>132.08712000000128</v>
      </c>
      <c r="Y16">
        <v>140.42045000000127</v>
      </c>
      <c r="Z16">
        <v>43.341299999999997</v>
      </c>
      <c r="AA16">
        <v>51.674629999999993</v>
      </c>
      <c r="AB16">
        <v>60.007959999999997</v>
      </c>
      <c r="AC16">
        <v>114.56966000000001</v>
      </c>
      <c r="AD16">
        <v>122.90299000000002</v>
      </c>
      <c r="AE16">
        <v>0.75</v>
      </c>
      <c r="AF16">
        <v>9.0833300000000001</v>
      </c>
      <c r="AG16">
        <v>17.41666</v>
      </c>
      <c r="AH16">
        <v>115.17045999999999</v>
      </c>
      <c r="AI16">
        <v>123.50379</v>
      </c>
      <c r="AJ16">
        <v>1.25</v>
      </c>
      <c r="AK16">
        <v>9.5833300000000001</v>
      </c>
      <c r="AL16">
        <v>17.91666</v>
      </c>
      <c r="AM16">
        <v>99.50379999899998</v>
      </c>
      <c r="AN16">
        <v>107.83712999899998</v>
      </c>
      <c r="AO16">
        <v>0.5</v>
      </c>
      <c r="AP16">
        <v>8.8333300000000001</v>
      </c>
      <c r="AQ16">
        <v>17.16666</v>
      </c>
      <c r="AR16">
        <v>115.42045999999999</v>
      </c>
      <c r="AS16">
        <v>123.75379</v>
      </c>
      <c r="AT16">
        <v>1.5</v>
      </c>
      <c r="AU16">
        <v>9.8333300000000001</v>
      </c>
      <c r="AV16">
        <v>18.16666</v>
      </c>
      <c r="AW16">
        <v>99.25379999899998</v>
      </c>
      <c r="AX16">
        <v>107.58712999899998</v>
      </c>
      <c r="AY16">
        <v>1</v>
      </c>
      <c r="AZ16">
        <v>9.3333300000000001</v>
      </c>
      <c r="BA16">
        <v>17.66666</v>
      </c>
      <c r="BB16">
        <v>107.82256000000001</v>
      </c>
      <c r="BC16">
        <v>116.15589000000001</v>
      </c>
      <c r="BD16">
        <v>98.698899999999952</v>
      </c>
      <c r="BE16">
        <v>107.03222999999996</v>
      </c>
      <c r="BF16">
        <v>115.36555999999996</v>
      </c>
      <c r="BG16">
        <v>221.72855999999996</v>
      </c>
      <c r="BH16">
        <v>230.06188999999995</v>
      </c>
      <c r="BI16">
        <v>2.9441399989999724</v>
      </c>
      <c r="BJ16">
        <v>11.277469998999972</v>
      </c>
      <c r="BK16">
        <v>19.610799998999973</v>
      </c>
      <c r="BL16">
        <v>99.75379999899998</v>
      </c>
      <c r="BM16">
        <v>108.08712999899998</v>
      </c>
      <c r="BN16">
        <v>0.25</v>
      </c>
      <c r="BO16">
        <v>8.5833300000000001</v>
      </c>
      <c r="BP16">
        <v>16.91666</v>
      </c>
      <c r="BQ16">
        <v>67.960059999999999</v>
      </c>
      <c r="BR16">
        <v>76.293390000000002</v>
      </c>
      <c r="BS16">
        <v>132.08712000000128</v>
      </c>
      <c r="BT16">
        <v>140.42045000000127</v>
      </c>
      <c r="BU16">
        <v>148.75378000000129</v>
      </c>
      <c r="BV16">
        <v>253.27278000000132</v>
      </c>
      <c r="BW16">
        <v>261.60611000000131</v>
      </c>
      <c r="BX16">
        <v>162.63590000000261</v>
      </c>
      <c r="BY16">
        <v>170.9692300000026</v>
      </c>
      <c r="BZ16">
        <v>179.30256000000261</v>
      </c>
      <c r="CA16">
        <v>293.87956000000264</v>
      </c>
      <c r="CB16">
        <v>302.21289000000263</v>
      </c>
      <c r="CC16">
        <v>99.00379999899998</v>
      </c>
      <c r="CD16">
        <v>107.33712999899998</v>
      </c>
      <c r="CE16">
        <v>115.67045999899997</v>
      </c>
      <c r="CF16">
        <v>206.76175999899999</v>
      </c>
      <c r="CG16">
        <v>215.09508999899998</v>
      </c>
      <c r="CH16">
        <v>84.626720000001299</v>
      </c>
      <c r="CI16">
        <v>92.960050000001303</v>
      </c>
      <c r="CJ16">
        <v>101.29338000000129</v>
      </c>
      <c r="CK16">
        <v>171.62998000000132</v>
      </c>
      <c r="CL16">
        <v>179.96331000000131</v>
      </c>
      <c r="CM16">
        <v>99.25379999899998</v>
      </c>
      <c r="CN16">
        <v>107.58712999899998</v>
      </c>
      <c r="CO16">
        <v>115.92045999899997</v>
      </c>
      <c r="CP16">
        <v>205.56190000041624</v>
      </c>
      <c r="CQ16">
        <v>213.89523000041623</v>
      </c>
      <c r="CR16">
        <v>85.645540000002555</v>
      </c>
      <c r="CS16">
        <v>93.978870000002559</v>
      </c>
      <c r="CT16">
        <v>102.31220000000255</v>
      </c>
      <c r="CU16">
        <v>162.88590000000258</v>
      </c>
      <c r="CV16">
        <v>171.21923000000257</v>
      </c>
      <c r="CW16">
        <v>91.655899998999999</v>
      </c>
      <c r="CX16">
        <v>99.989229999000003</v>
      </c>
      <c r="CY16">
        <v>108.32255999899999</v>
      </c>
      <c r="CZ16">
        <v>172.15015999900001</v>
      </c>
      <c r="DA16">
        <v>180.483489999</v>
      </c>
      <c r="DB16">
        <v>205.56189999899993</v>
      </c>
      <c r="DC16">
        <v>213.89522999899992</v>
      </c>
      <c r="DD16">
        <v>222.22855999899994</v>
      </c>
      <c r="DE16">
        <v>335.18955999899993</v>
      </c>
      <c r="DF16">
        <v>343.52288999899991</v>
      </c>
      <c r="DG16">
        <v>148.75378000000256</v>
      </c>
      <c r="DH16">
        <v>157.08711000000255</v>
      </c>
      <c r="DI16">
        <v>165.42044000000257</v>
      </c>
      <c r="DJ16">
        <v>261.16404000000256</v>
      </c>
      <c r="DK16">
        <v>269.49737000000255</v>
      </c>
      <c r="DL16">
        <v>51.793399998999988</v>
      </c>
      <c r="DM16">
        <v>60.126729998999991</v>
      </c>
      <c r="DN16">
        <v>68.460059998999981</v>
      </c>
      <c r="DO16">
        <v>168.35085999899999</v>
      </c>
      <c r="DP16">
        <v>176.68418999899998</v>
      </c>
      <c r="DQ16">
        <v>238.39521999999855</v>
      </c>
      <c r="DR16">
        <v>246.72854999999853</v>
      </c>
      <c r="DS16">
        <v>255.06187999999855</v>
      </c>
      <c r="DT16">
        <v>308.09517999999855</v>
      </c>
      <c r="DU16">
        <v>316.42850999999854</v>
      </c>
      <c r="DV16">
        <v>98.402999999998954</v>
      </c>
      <c r="DW16">
        <v>106.73632999999896</v>
      </c>
      <c r="DX16">
        <v>115.06965999999895</v>
      </c>
      <c r="DY16">
        <v>178.80255999999898</v>
      </c>
      <c r="DZ16">
        <v>187.13588999999897</v>
      </c>
      <c r="EA16">
        <v>195.71921999999878</v>
      </c>
      <c r="EB16">
        <v>204.05254999999877</v>
      </c>
      <c r="EC16">
        <v>212.38587999999879</v>
      </c>
      <c r="ED16">
        <v>325.78787999999878</v>
      </c>
      <c r="EE16">
        <v>334.12120999999877</v>
      </c>
      <c r="EF16">
        <v>155.4633199990013</v>
      </c>
      <c r="EG16">
        <v>163.79664999900129</v>
      </c>
      <c r="EH16">
        <v>172.12997999900131</v>
      </c>
      <c r="EI16">
        <v>245.65047999900133</v>
      </c>
      <c r="EJ16">
        <v>253.98380999900132</v>
      </c>
      <c r="EK16">
        <v>195.46921999999878</v>
      </c>
      <c r="EL16">
        <v>203.80254999999877</v>
      </c>
      <c r="EM16">
        <v>212.13587999999879</v>
      </c>
      <c r="EN16">
        <v>282.49507999999878</v>
      </c>
      <c r="EO16">
        <v>290.82840999999877</v>
      </c>
      <c r="EP16">
        <v>149.00378000000256</v>
      </c>
      <c r="EQ16">
        <v>157.33711000000255</v>
      </c>
      <c r="ER16">
        <v>165.67044000000257</v>
      </c>
      <c r="ES16">
        <v>270.21744000000257</v>
      </c>
      <c r="ET16">
        <v>278.55077000000256</v>
      </c>
      <c r="EU16">
        <v>155.98349999799998</v>
      </c>
      <c r="EV16">
        <v>164.31682999799997</v>
      </c>
      <c r="EW16">
        <v>172.65015999799999</v>
      </c>
      <c r="EX16">
        <v>238.39521999999985</v>
      </c>
      <c r="EY16">
        <v>246.72854999999984</v>
      </c>
    </row>
    <row r="17" spans="1:155" x14ac:dyDescent="0.25">
      <c r="A17">
        <v>2</v>
      </c>
      <c r="B17" t="s">
        <v>62</v>
      </c>
      <c r="C17" s="2">
        <v>2716.4986199770151</v>
      </c>
      <c r="D17">
        <v>3600</v>
      </c>
      <c r="E17">
        <v>0.39</v>
      </c>
      <c r="F17">
        <v>3.0411399989999657</v>
      </c>
      <c r="G17">
        <v>11.374469998999967</v>
      </c>
      <c r="H17">
        <v>19.707799998999967</v>
      </c>
      <c r="I17">
        <v>129.12772000000132</v>
      </c>
      <c r="J17">
        <v>137.46105000000131</v>
      </c>
      <c r="K17">
        <v>0</v>
      </c>
      <c r="L17">
        <v>8.3333300000000001</v>
      </c>
      <c r="M17">
        <v>16.66666</v>
      </c>
      <c r="N17">
        <v>111.96106</v>
      </c>
      <c r="O17">
        <v>120.29439000000001</v>
      </c>
      <c r="P17">
        <v>0.5</v>
      </c>
      <c r="Q17">
        <v>8.8333300000000001</v>
      </c>
      <c r="R17">
        <v>17.16666</v>
      </c>
      <c r="S17">
        <v>101.41206</v>
      </c>
      <c r="T17">
        <v>109.74539</v>
      </c>
      <c r="U17">
        <v>223.82161999900063</v>
      </c>
      <c r="V17">
        <v>232.15494999900062</v>
      </c>
      <c r="W17">
        <v>240.48827999900064</v>
      </c>
      <c r="X17">
        <v>318.09227999900065</v>
      </c>
      <c r="Y17">
        <v>326.42560999900064</v>
      </c>
      <c r="Z17">
        <v>0.25</v>
      </c>
      <c r="AA17">
        <v>8.5833300000000001</v>
      </c>
      <c r="AB17">
        <v>16.91666</v>
      </c>
      <c r="AC17">
        <v>101.14395999999999</v>
      </c>
      <c r="AD17">
        <v>109.47729</v>
      </c>
      <c r="AE17">
        <v>0.75</v>
      </c>
      <c r="AF17">
        <v>9.0833300000000001</v>
      </c>
      <c r="AG17">
        <v>17.41666</v>
      </c>
      <c r="AH17">
        <v>111.71106</v>
      </c>
      <c r="AI17">
        <v>120.04439000000001</v>
      </c>
      <c r="AJ17">
        <v>1.5</v>
      </c>
      <c r="AK17">
        <v>9.8333300000000001</v>
      </c>
      <c r="AL17">
        <v>18.16666</v>
      </c>
      <c r="AM17">
        <v>95.794399998999992</v>
      </c>
      <c r="AN17">
        <v>104.127729999</v>
      </c>
      <c r="AO17">
        <v>1.75</v>
      </c>
      <c r="AP17">
        <v>10.08333</v>
      </c>
      <c r="AQ17">
        <v>18.41666</v>
      </c>
      <c r="AR17">
        <v>129.37772000000132</v>
      </c>
      <c r="AS17">
        <v>137.71105000000131</v>
      </c>
      <c r="AT17">
        <v>1</v>
      </c>
      <c r="AU17">
        <v>9.3333300000000001</v>
      </c>
      <c r="AV17">
        <v>17.66666</v>
      </c>
      <c r="AW17">
        <v>110.05925999999999</v>
      </c>
      <c r="AX17">
        <v>118.39259</v>
      </c>
      <c r="AY17">
        <v>3.2911399989999808</v>
      </c>
      <c r="AZ17">
        <v>11.624469998999981</v>
      </c>
      <c r="BA17">
        <v>19.957799998999981</v>
      </c>
      <c r="BB17">
        <v>96.044399998999992</v>
      </c>
      <c r="BC17">
        <v>104.377729999</v>
      </c>
      <c r="BD17">
        <v>128.87772000000132</v>
      </c>
      <c r="BE17">
        <v>137.21105000000131</v>
      </c>
      <c r="BF17">
        <v>145.54438000000133</v>
      </c>
      <c r="BG17">
        <v>203.14768000000151</v>
      </c>
      <c r="BH17">
        <v>211.4810100000015</v>
      </c>
      <c r="BI17">
        <v>95.794399998999992</v>
      </c>
      <c r="BJ17">
        <v>104.127729999</v>
      </c>
      <c r="BK17">
        <v>112.46105999899999</v>
      </c>
      <c r="BL17">
        <v>200.95045999900012</v>
      </c>
      <c r="BM17">
        <v>209.28378999900011</v>
      </c>
      <c r="BN17">
        <v>150.28969999899999</v>
      </c>
      <c r="BO17">
        <v>158.62302999899998</v>
      </c>
      <c r="BP17">
        <v>166.956359999</v>
      </c>
      <c r="BQ17">
        <v>244.52385999900002</v>
      </c>
      <c r="BR17">
        <v>252.85718999900001</v>
      </c>
      <c r="BS17">
        <v>1.25</v>
      </c>
      <c r="BT17">
        <v>9.5833300000000001</v>
      </c>
      <c r="BU17">
        <v>17.91666</v>
      </c>
      <c r="BV17">
        <v>130.36766</v>
      </c>
      <c r="BW17">
        <v>138.70098999999999</v>
      </c>
      <c r="BX17">
        <v>84.977299999000664</v>
      </c>
      <c r="BY17">
        <v>93.310629999000668</v>
      </c>
      <c r="BZ17">
        <v>101.64395999900066</v>
      </c>
      <c r="CA17">
        <v>207.15495999900065</v>
      </c>
      <c r="CB17">
        <v>215.48828999900064</v>
      </c>
      <c r="CC17">
        <v>95.544399998999992</v>
      </c>
      <c r="CD17">
        <v>103.877729999</v>
      </c>
      <c r="CE17">
        <v>112.21105999899999</v>
      </c>
      <c r="CF17">
        <v>224.07161999900063</v>
      </c>
      <c r="CG17">
        <v>232.40494999900062</v>
      </c>
      <c r="CH17">
        <v>79.627739997999981</v>
      </c>
      <c r="CI17">
        <v>87.961069997999985</v>
      </c>
      <c r="CJ17">
        <v>96.294399997999989</v>
      </c>
      <c r="CK17">
        <v>162.067799998</v>
      </c>
      <c r="CL17">
        <v>170.40112999799999</v>
      </c>
      <c r="CM17">
        <v>187.23101999900149</v>
      </c>
      <c r="CN17">
        <v>195.56434999900148</v>
      </c>
      <c r="CO17">
        <v>203.8976799990015</v>
      </c>
      <c r="CP17">
        <v>264.69247999900148</v>
      </c>
      <c r="CQ17">
        <v>273.02580999900147</v>
      </c>
      <c r="CR17">
        <v>93.892599998999984</v>
      </c>
      <c r="CS17">
        <v>102.22592999899999</v>
      </c>
      <c r="CT17">
        <v>110.55925999899998</v>
      </c>
      <c r="CU17">
        <v>202.831459999</v>
      </c>
      <c r="CV17">
        <v>211.16478999899999</v>
      </c>
      <c r="CW17">
        <v>79.877739997999981</v>
      </c>
      <c r="CX17">
        <v>88.211069997999985</v>
      </c>
      <c r="CY17">
        <v>96.544399997999989</v>
      </c>
      <c r="CZ17">
        <v>190.98829999799995</v>
      </c>
      <c r="DA17">
        <v>199.32162999799993</v>
      </c>
      <c r="DB17">
        <v>186.98101999900149</v>
      </c>
      <c r="DC17">
        <v>195.31434999900148</v>
      </c>
      <c r="DD17">
        <v>203.6476799990015</v>
      </c>
      <c r="DE17">
        <v>276.89037999900171</v>
      </c>
      <c r="DF17">
        <v>285.2237099990017</v>
      </c>
      <c r="DG17">
        <v>184.78379999800009</v>
      </c>
      <c r="DH17">
        <v>193.11712999800008</v>
      </c>
      <c r="DI17">
        <v>201.4504599980001</v>
      </c>
      <c r="DJ17">
        <v>269.98115999800012</v>
      </c>
      <c r="DK17">
        <v>278.31448999800011</v>
      </c>
      <c r="DL17">
        <v>85.245399998999986</v>
      </c>
      <c r="DM17">
        <v>93.578729998999989</v>
      </c>
      <c r="DN17">
        <v>101.91205999899998</v>
      </c>
      <c r="DO17">
        <v>166.456359999</v>
      </c>
      <c r="DP17">
        <v>174.78968999899999</v>
      </c>
      <c r="DQ17">
        <v>129.12772000000132</v>
      </c>
      <c r="DR17">
        <v>137.46105000000131</v>
      </c>
      <c r="DS17">
        <v>145.79438000000133</v>
      </c>
      <c r="DT17">
        <v>229.14488000000131</v>
      </c>
      <c r="DU17">
        <v>237.4782100000013</v>
      </c>
      <c r="DV17">
        <v>190.98829999799995</v>
      </c>
      <c r="DW17">
        <v>199.32162999799993</v>
      </c>
      <c r="DX17">
        <v>207.65495999799995</v>
      </c>
      <c r="DY17">
        <v>301.35115999799996</v>
      </c>
      <c r="DZ17">
        <v>309.68448999799995</v>
      </c>
      <c r="EA17">
        <v>224.07161999900063</v>
      </c>
      <c r="EB17">
        <v>232.40494999900062</v>
      </c>
      <c r="EC17">
        <v>240.73827999900064</v>
      </c>
      <c r="ED17">
        <v>309.04937999900062</v>
      </c>
      <c r="EE17">
        <v>317.38270999900061</v>
      </c>
      <c r="EF17">
        <v>147.03432000000129</v>
      </c>
      <c r="EG17">
        <v>155.36765000000128</v>
      </c>
      <c r="EH17">
        <v>163.70098000000129</v>
      </c>
      <c r="EI17">
        <v>252.24758000000128</v>
      </c>
      <c r="EJ17">
        <v>260.58091000000127</v>
      </c>
      <c r="EK17">
        <v>128.62772000000132</v>
      </c>
      <c r="EL17">
        <v>136.96105000000131</v>
      </c>
      <c r="EM17">
        <v>145.29438000000133</v>
      </c>
      <c r="EN17">
        <v>203.39768000000151</v>
      </c>
      <c r="EO17">
        <v>211.7310100000015</v>
      </c>
      <c r="EP17">
        <v>186.66479999800001</v>
      </c>
      <c r="EQ17">
        <v>194.998129998</v>
      </c>
      <c r="ER17">
        <v>203.33145999800001</v>
      </c>
      <c r="ES17">
        <v>280.86845999800005</v>
      </c>
      <c r="ET17">
        <v>289.20178999800004</v>
      </c>
      <c r="EU17">
        <v>183.12301999900129</v>
      </c>
      <c r="EV17">
        <v>191.45634999900128</v>
      </c>
      <c r="EW17">
        <v>199.78967999900129</v>
      </c>
      <c r="EX17">
        <v>257.6802799990013</v>
      </c>
      <c r="EY17">
        <v>266.01360999900129</v>
      </c>
    </row>
    <row r="18" spans="1:155" x14ac:dyDescent="0.25">
      <c r="A18">
        <v>3</v>
      </c>
      <c r="B18" t="s">
        <v>62</v>
      </c>
      <c r="C18" s="2">
        <v>2312.0488799680084</v>
      </c>
      <c r="D18">
        <f>9*60+25</f>
        <v>565</v>
      </c>
      <c r="E18">
        <v>0</v>
      </c>
      <c r="F18">
        <v>6.5747399989999877</v>
      </c>
      <c r="G18">
        <v>14.908069998999988</v>
      </c>
      <c r="H18">
        <v>23.241399998999988</v>
      </c>
      <c r="I18">
        <v>124.51582000000012</v>
      </c>
      <c r="J18">
        <v>132.84915000000012</v>
      </c>
      <c r="K18">
        <v>1.25</v>
      </c>
      <c r="L18">
        <v>9.5833300000000001</v>
      </c>
      <c r="M18">
        <v>17.91666</v>
      </c>
      <c r="N18">
        <v>101.82336000000001</v>
      </c>
      <c r="O18">
        <v>110.15669000000001</v>
      </c>
      <c r="P18">
        <v>6.3247399989999877</v>
      </c>
      <c r="Q18">
        <v>14.658069998999988</v>
      </c>
      <c r="R18">
        <v>22.991399998999988</v>
      </c>
      <c r="S18">
        <v>91.932499999000001</v>
      </c>
      <c r="T18">
        <v>100.265829999</v>
      </c>
      <c r="U18">
        <v>149.9713200000013</v>
      </c>
      <c r="V18">
        <v>158.30465000000129</v>
      </c>
      <c r="W18">
        <v>166.63798000000131</v>
      </c>
      <c r="X18">
        <v>242.87578000000133</v>
      </c>
      <c r="Y18">
        <v>251.20911000000132</v>
      </c>
      <c r="Z18">
        <v>0.25</v>
      </c>
      <c r="AA18">
        <v>8.5833300000000001</v>
      </c>
      <c r="AB18">
        <v>16.91666</v>
      </c>
      <c r="AC18">
        <v>132.80466000000001</v>
      </c>
      <c r="AD18">
        <v>141.13799</v>
      </c>
      <c r="AE18">
        <v>0.5</v>
      </c>
      <c r="AF18">
        <v>8.8333300000000001</v>
      </c>
      <c r="AG18">
        <v>17.16666</v>
      </c>
      <c r="AH18">
        <v>103.78386</v>
      </c>
      <c r="AI18">
        <v>112.11719000000001</v>
      </c>
      <c r="AJ18">
        <v>1</v>
      </c>
      <c r="AK18">
        <v>9.3333300000000001</v>
      </c>
      <c r="AL18">
        <v>17.66666</v>
      </c>
      <c r="AM18">
        <v>92.75175999999999</v>
      </c>
      <c r="AN18">
        <v>101.08508999999999</v>
      </c>
      <c r="AO18">
        <v>160.33333999800001</v>
      </c>
      <c r="AP18">
        <v>168.666669998</v>
      </c>
      <c r="AQ18">
        <v>176.99999999800002</v>
      </c>
      <c r="AR18">
        <v>283.90399999800002</v>
      </c>
      <c r="AS18">
        <v>292.23732999800001</v>
      </c>
      <c r="AT18">
        <v>0.75</v>
      </c>
      <c r="AU18">
        <v>9.0833300000000001</v>
      </c>
      <c r="AV18">
        <v>17.41666</v>
      </c>
      <c r="AW18">
        <v>105.72496000000001</v>
      </c>
      <c r="AX18">
        <v>114.05829000000001</v>
      </c>
      <c r="AY18">
        <v>75.51583999799999</v>
      </c>
      <c r="AZ18">
        <v>83.849169997999994</v>
      </c>
      <c r="BA18">
        <v>92.182499997999997</v>
      </c>
      <c r="BB18">
        <v>169.39689999799998</v>
      </c>
      <c r="BC18">
        <v>177.73022999799997</v>
      </c>
      <c r="BD18">
        <v>124.26582000000012</v>
      </c>
      <c r="BE18">
        <v>132.59915000000012</v>
      </c>
      <c r="BF18">
        <v>140.93248000000011</v>
      </c>
      <c r="BG18">
        <v>208.05858000000006</v>
      </c>
      <c r="BH18">
        <v>216.39191000000005</v>
      </c>
      <c r="BI18">
        <v>87.367199998999993</v>
      </c>
      <c r="BJ18">
        <v>95.700529998999997</v>
      </c>
      <c r="BK18">
        <v>104.03385999899999</v>
      </c>
      <c r="BL18">
        <v>160.33333999800132</v>
      </c>
      <c r="BM18">
        <v>168.66666999800131</v>
      </c>
      <c r="BN18">
        <v>76.379779998001297</v>
      </c>
      <c r="BO18">
        <v>84.7131099980013</v>
      </c>
      <c r="BP18">
        <v>93.04643999800129</v>
      </c>
      <c r="BQ18">
        <v>193.66665999800003</v>
      </c>
      <c r="BR18">
        <v>201.99998999800002</v>
      </c>
      <c r="BS18">
        <v>0</v>
      </c>
      <c r="BT18">
        <v>8.3333300000000001</v>
      </c>
      <c r="BU18">
        <v>16.66666</v>
      </c>
      <c r="BV18">
        <v>107.59916000000001</v>
      </c>
      <c r="BW18">
        <v>115.93249000000002</v>
      </c>
      <c r="BX18">
        <v>124.51582000000012</v>
      </c>
      <c r="BY18">
        <v>132.84915000000012</v>
      </c>
      <c r="BZ18">
        <v>141.18248000000011</v>
      </c>
      <c r="CA18">
        <v>193.91665999800003</v>
      </c>
      <c r="CB18">
        <v>202.24998999800002</v>
      </c>
      <c r="CC18">
        <v>151.78079999900001</v>
      </c>
      <c r="CD18">
        <v>160.114129999</v>
      </c>
      <c r="CE18">
        <v>168.44745999900002</v>
      </c>
      <c r="CF18">
        <v>265.90065999900003</v>
      </c>
      <c r="CG18">
        <v>274.23398999900002</v>
      </c>
      <c r="CH18">
        <v>76.629779998001297</v>
      </c>
      <c r="CI18">
        <v>84.9631099980013</v>
      </c>
      <c r="CJ18">
        <v>93.29643999800129</v>
      </c>
      <c r="CK18">
        <v>160.83333999800132</v>
      </c>
      <c r="CL18">
        <v>169.16666999800131</v>
      </c>
      <c r="CM18">
        <v>6.8247399989999877</v>
      </c>
      <c r="CN18">
        <v>15.158069998999988</v>
      </c>
      <c r="CO18">
        <v>23.491399998999988</v>
      </c>
      <c r="CP18">
        <v>91.432499999000001</v>
      </c>
      <c r="CQ18">
        <v>99.765829999000005</v>
      </c>
      <c r="CR18">
        <v>156.876399999</v>
      </c>
      <c r="CS18">
        <v>165.20972999899999</v>
      </c>
      <c r="CT18">
        <v>173.54305999900001</v>
      </c>
      <c r="CU18">
        <v>256.85205999900001</v>
      </c>
      <c r="CV18">
        <v>265.18538999899999</v>
      </c>
      <c r="CW18">
        <v>2.5959399990000094</v>
      </c>
      <c r="CX18">
        <v>10.92926999900001</v>
      </c>
      <c r="CY18">
        <v>19.26259999900001</v>
      </c>
      <c r="CZ18">
        <v>91.682499999000001</v>
      </c>
      <c r="DA18">
        <v>100.015829999</v>
      </c>
      <c r="DB18">
        <v>193.16665999800003</v>
      </c>
      <c r="DC18">
        <v>201.49998999800002</v>
      </c>
      <c r="DD18">
        <v>209.83331999800004</v>
      </c>
      <c r="DE18">
        <v>297.82291999800003</v>
      </c>
      <c r="DF18">
        <v>306.15624999800002</v>
      </c>
      <c r="DG18">
        <v>149.4713200000013</v>
      </c>
      <c r="DH18">
        <v>157.80465000000129</v>
      </c>
      <c r="DI18">
        <v>166.13798000000131</v>
      </c>
      <c r="DJ18">
        <v>256.4014800000013</v>
      </c>
      <c r="DK18">
        <v>264.73481000000129</v>
      </c>
      <c r="DL18">
        <v>193.66665999800003</v>
      </c>
      <c r="DM18">
        <v>201.99998999800002</v>
      </c>
      <c r="DN18">
        <v>210.33331999800004</v>
      </c>
      <c r="DO18">
        <v>295.89291999800002</v>
      </c>
      <c r="DP18">
        <v>304.22624999800001</v>
      </c>
      <c r="DQ18">
        <v>91.432499999000001</v>
      </c>
      <c r="DR18">
        <v>99.765829999000005</v>
      </c>
      <c r="DS18">
        <v>108.09915999899999</v>
      </c>
      <c r="DT18">
        <v>160.58333999800132</v>
      </c>
      <c r="DU18">
        <v>168.91666999800131</v>
      </c>
      <c r="DV18">
        <v>193.41665999800003</v>
      </c>
      <c r="DW18">
        <v>201.74998999800002</v>
      </c>
      <c r="DX18">
        <v>210.08331999800004</v>
      </c>
      <c r="DY18">
        <v>325.11931999800004</v>
      </c>
      <c r="DZ18">
        <v>333.45264999800003</v>
      </c>
      <c r="EA18">
        <v>87.617199998999993</v>
      </c>
      <c r="EB18">
        <v>95.950529998999997</v>
      </c>
      <c r="EC18">
        <v>104.28385999899999</v>
      </c>
      <c r="ED18">
        <v>167.94745999900002</v>
      </c>
      <c r="EE18">
        <v>176.28078999900001</v>
      </c>
      <c r="EF18">
        <v>149.7213200000013</v>
      </c>
      <c r="EG18">
        <v>158.05465000000129</v>
      </c>
      <c r="EH18">
        <v>166.38798000000131</v>
      </c>
      <c r="EI18">
        <v>224.67188000000129</v>
      </c>
      <c r="EJ18">
        <v>233.00521000000128</v>
      </c>
      <c r="EK18">
        <v>75.26583999799999</v>
      </c>
      <c r="EL18">
        <v>83.599169997999994</v>
      </c>
      <c r="EM18">
        <v>91.932499997999997</v>
      </c>
      <c r="EN18">
        <v>176.49999999800002</v>
      </c>
      <c r="EO18">
        <v>184.83332999800001</v>
      </c>
      <c r="EP18">
        <v>89.558299998999999</v>
      </c>
      <c r="EQ18">
        <v>97.891629999000003</v>
      </c>
      <c r="ER18">
        <v>106.22495999899999</v>
      </c>
      <c r="ES18">
        <v>173.04305999900001</v>
      </c>
      <c r="ET18">
        <v>181.376389999</v>
      </c>
      <c r="EU18">
        <v>153.23023999699996</v>
      </c>
      <c r="EV18">
        <v>161.56356999699995</v>
      </c>
      <c r="EW18">
        <v>169.89689999699996</v>
      </c>
      <c r="EX18">
        <v>277.15189999699993</v>
      </c>
      <c r="EY18">
        <v>285.48522999699992</v>
      </c>
    </row>
    <row r="19" spans="1:155" x14ac:dyDescent="0.25">
      <c r="A19">
        <v>4</v>
      </c>
      <c r="B19" t="s">
        <v>62</v>
      </c>
      <c r="C19" s="2">
        <v>2198.1045399869636</v>
      </c>
      <c r="D19">
        <f>58*60+17</f>
        <v>3497</v>
      </c>
      <c r="E19">
        <v>0</v>
      </c>
      <c r="F19">
        <v>65.974639999000118</v>
      </c>
      <c r="G19">
        <v>74.307969999000122</v>
      </c>
      <c r="H19">
        <v>82.641299999000125</v>
      </c>
      <c r="I19">
        <v>148.88509999900015</v>
      </c>
      <c r="J19">
        <v>157.21842999900014</v>
      </c>
      <c r="K19">
        <v>2</v>
      </c>
      <c r="L19">
        <v>10.33333</v>
      </c>
      <c r="M19">
        <v>18.66666</v>
      </c>
      <c r="N19">
        <v>82.391300000000129</v>
      </c>
      <c r="O19">
        <v>90.724630000000133</v>
      </c>
      <c r="P19">
        <v>0.25</v>
      </c>
      <c r="Q19">
        <v>8.5833300000000001</v>
      </c>
      <c r="R19">
        <v>16.91666</v>
      </c>
      <c r="S19">
        <v>127.07365999999998</v>
      </c>
      <c r="T19">
        <v>135.40698999999998</v>
      </c>
      <c r="U19">
        <v>0</v>
      </c>
      <c r="V19">
        <v>8.3333300000000001</v>
      </c>
      <c r="W19">
        <v>16.66666</v>
      </c>
      <c r="X19">
        <v>97.807960000000008</v>
      </c>
      <c r="Y19">
        <v>106.14129000000001</v>
      </c>
      <c r="Z19">
        <v>1.5</v>
      </c>
      <c r="AA19">
        <v>9.8333300000000001</v>
      </c>
      <c r="AB19">
        <v>18.16666</v>
      </c>
      <c r="AC19">
        <v>82.641300000000129</v>
      </c>
      <c r="AD19">
        <v>90.974630000000133</v>
      </c>
      <c r="AE19">
        <v>1</v>
      </c>
      <c r="AF19">
        <v>9.3333300000000001</v>
      </c>
      <c r="AG19">
        <v>17.66666</v>
      </c>
      <c r="AH19">
        <v>126.74765999999998</v>
      </c>
      <c r="AI19">
        <v>135.08098999999999</v>
      </c>
      <c r="AJ19">
        <v>143.99032000000128</v>
      </c>
      <c r="AK19">
        <v>152.32365000000127</v>
      </c>
      <c r="AL19">
        <v>160.65698000000128</v>
      </c>
      <c r="AM19">
        <v>254.99428000000131</v>
      </c>
      <c r="AN19">
        <v>263.3276100000013</v>
      </c>
      <c r="AO19">
        <v>65.724639999000118</v>
      </c>
      <c r="AP19">
        <v>74.057969999000122</v>
      </c>
      <c r="AQ19">
        <v>82.391299999000125</v>
      </c>
      <c r="AR19">
        <v>147.93279999900011</v>
      </c>
      <c r="AS19">
        <v>156.2661299990001</v>
      </c>
      <c r="AT19">
        <v>1.75</v>
      </c>
      <c r="AU19">
        <v>10.08333</v>
      </c>
      <c r="AV19">
        <v>18.41666</v>
      </c>
      <c r="AW19">
        <v>81.641300000000129</v>
      </c>
      <c r="AX19">
        <v>89.974630000000133</v>
      </c>
      <c r="AY19">
        <v>0.5</v>
      </c>
      <c r="AZ19">
        <v>8.8333300000000001</v>
      </c>
      <c r="BA19">
        <v>17.16666</v>
      </c>
      <c r="BB19">
        <v>96.551559999999995</v>
      </c>
      <c r="BC19">
        <v>104.88489</v>
      </c>
      <c r="BD19">
        <v>1.25</v>
      </c>
      <c r="BE19">
        <v>9.5833300000000001</v>
      </c>
      <c r="BF19">
        <v>17.91666</v>
      </c>
      <c r="BG19">
        <v>82.141300000000129</v>
      </c>
      <c r="BH19">
        <v>90.474630000000133</v>
      </c>
      <c r="BI19">
        <v>66.224639999000118</v>
      </c>
      <c r="BJ19">
        <v>74.557969999000122</v>
      </c>
      <c r="BK19">
        <v>82.891299999000125</v>
      </c>
      <c r="BL19">
        <v>158.16529999900013</v>
      </c>
      <c r="BM19">
        <v>166.49862999900012</v>
      </c>
      <c r="BN19">
        <v>114.72461999998875</v>
      </c>
      <c r="BO19">
        <v>123.05794999998875</v>
      </c>
      <c r="BP19">
        <v>131.39127999998874</v>
      </c>
      <c r="BQ19">
        <v>202.47607999998877</v>
      </c>
      <c r="BR19">
        <v>210.80940999998876</v>
      </c>
      <c r="BS19">
        <v>81.641299999999973</v>
      </c>
      <c r="BT19">
        <v>89.974629999999976</v>
      </c>
      <c r="BU19">
        <v>98.30795999999998</v>
      </c>
      <c r="BV19">
        <v>155.82635999999997</v>
      </c>
      <c r="BW19">
        <v>164.15968999999996</v>
      </c>
      <c r="BX19">
        <v>66.474639999000118</v>
      </c>
      <c r="BY19">
        <v>74.807969999000122</v>
      </c>
      <c r="BZ19">
        <v>83.141299999000125</v>
      </c>
      <c r="CA19">
        <v>154.91469999900011</v>
      </c>
      <c r="CB19">
        <v>163.2480299990001</v>
      </c>
      <c r="CC19">
        <v>114.47461999998875</v>
      </c>
      <c r="CD19">
        <v>122.80794999998875</v>
      </c>
      <c r="CE19">
        <v>131.14127999998874</v>
      </c>
      <c r="CF19">
        <v>238.56727999998873</v>
      </c>
      <c r="CG19">
        <v>246.90060999998872</v>
      </c>
      <c r="CH19">
        <v>0.75</v>
      </c>
      <c r="CI19">
        <v>9.0833300000000001</v>
      </c>
      <c r="CJ19">
        <v>17.41666</v>
      </c>
      <c r="CK19">
        <v>91.735559999999992</v>
      </c>
      <c r="CL19">
        <v>100.06889</v>
      </c>
      <c r="CM19">
        <v>6.3695400000001285</v>
      </c>
      <c r="CN19">
        <v>14.702870000000129</v>
      </c>
      <c r="CO19">
        <v>23.036200000000129</v>
      </c>
      <c r="CP19">
        <v>81.891300000000129</v>
      </c>
      <c r="CQ19">
        <v>90.224630000000133</v>
      </c>
      <c r="CR19">
        <v>65.474639999000118</v>
      </c>
      <c r="CS19">
        <v>73.807969999000122</v>
      </c>
      <c r="CT19">
        <v>82.141299999000125</v>
      </c>
      <c r="CU19">
        <v>196.73929999900011</v>
      </c>
      <c r="CV19">
        <v>205.0726299990001</v>
      </c>
      <c r="CW19">
        <v>80.384899998999984</v>
      </c>
      <c r="CX19">
        <v>88.718229998999988</v>
      </c>
      <c r="CY19">
        <v>97.051559998999977</v>
      </c>
      <c r="CZ19">
        <v>205.60655999900001</v>
      </c>
      <c r="DA19">
        <v>213.939889999</v>
      </c>
      <c r="DB19">
        <v>144.24032000000128</v>
      </c>
      <c r="DC19">
        <v>152.57365000000127</v>
      </c>
      <c r="DD19">
        <v>160.90698000000128</v>
      </c>
      <c r="DE19">
        <v>261.51098000000127</v>
      </c>
      <c r="DF19">
        <v>269.84431000000126</v>
      </c>
      <c r="DG19">
        <v>144.74032000000128</v>
      </c>
      <c r="DH19">
        <v>153.07365000000127</v>
      </c>
      <c r="DI19">
        <v>161.40698000000128</v>
      </c>
      <c r="DJ19">
        <v>257.81518000000131</v>
      </c>
      <c r="DK19">
        <v>266.14851000000129</v>
      </c>
      <c r="DL19">
        <v>186.30941999898874</v>
      </c>
      <c r="DM19">
        <v>194.64274999898873</v>
      </c>
      <c r="DN19">
        <v>202.97607999898875</v>
      </c>
      <c r="DO19">
        <v>286.21497999898878</v>
      </c>
      <c r="DP19">
        <v>294.54830999898877</v>
      </c>
      <c r="DQ19">
        <v>144.99032000000128</v>
      </c>
      <c r="DR19">
        <v>153.32365000000127</v>
      </c>
      <c r="DS19">
        <v>161.65698000000128</v>
      </c>
      <c r="DT19">
        <v>248.2309800000013</v>
      </c>
      <c r="DU19">
        <v>256.56431000000129</v>
      </c>
      <c r="DV19">
        <v>144.49032000000128</v>
      </c>
      <c r="DW19">
        <v>152.82365000000127</v>
      </c>
      <c r="DX19">
        <v>161.15698000000128</v>
      </c>
      <c r="DY19">
        <v>238.12168000000128</v>
      </c>
      <c r="DZ19">
        <v>246.45501000000127</v>
      </c>
      <c r="EA19">
        <v>222.4006199989887</v>
      </c>
      <c r="EB19">
        <v>230.73394999898869</v>
      </c>
      <c r="EC19">
        <v>239.06727999898871</v>
      </c>
      <c r="ED19">
        <v>324.03337999898872</v>
      </c>
      <c r="EE19">
        <v>332.36670999898871</v>
      </c>
      <c r="EF19">
        <v>75.568899998999981</v>
      </c>
      <c r="EG19">
        <v>83.902229998999985</v>
      </c>
      <c r="EH19">
        <v>92.235559998999975</v>
      </c>
      <c r="EI19">
        <v>152.32335999899999</v>
      </c>
      <c r="EJ19">
        <v>160.65668999899998</v>
      </c>
      <c r="EK19">
        <v>143.74032000000128</v>
      </c>
      <c r="EL19">
        <v>152.07365000000127</v>
      </c>
      <c r="EM19">
        <v>160.40698000000128</v>
      </c>
      <c r="EN19">
        <v>238.89638000000127</v>
      </c>
      <c r="EO19">
        <v>247.22971000000126</v>
      </c>
      <c r="EP19">
        <v>180.57263999800008</v>
      </c>
      <c r="EQ19">
        <v>188.90596999800007</v>
      </c>
      <c r="ER19">
        <v>197.23929999800009</v>
      </c>
      <c r="ES19">
        <v>256.89929999800012</v>
      </c>
      <c r="ET19">
        <v>265.23262999800011</v>
      </c>
      <c r="EU19">
        <v>189.43989999799999</v>
      </c>
      <c r="EV19">
        <v>197.77322999799998</v>
      </c>
      <c r="EW19">
        <v>206.10655999799999</v>
      </c>
      <c r="EX19">
        <v>298.88845999799997</v>
      </c>
      <c r="EY19">
        <v>307.22178999799996</v>
      </c>
    </row>
    <row r="20" spans="1:155" x14ac:dyDescent="0.25">
      <c r="A20">
        <v>5</v>
      </c>
      <c r="B20" t="s">
        <v>62</v>
      </c>
      <c r="C20" s="2">
        <v>2538.1121199860163</v>
      </c>
      <c r="D20">
        <v>3600</v>
      </c>
      <c r="E20">
        <v>0.13</v>
      </c>
      <c r="F20">
        <v>0.5</v>
      </c>
      <c r="G20">
        <v>8.8333300000000001</v>
      </c>
      <c r="H20">
        <v>17.16666</v>
      </c>
      <c r="I20">
        <v>87.776060000000001</v>
      </c>
      <c r="J20">
        <v>96.109390000000005</v>
      </c>
      <c r="K20">
        <v>0.75</v>
      </c>
      <c r="L20">
        <v>9.0833300000000001</v>
      </c>
      <c r="M20">
        <v>17.41666</v>
      </c>
      <c r="N20">
        <v>132.43866</v>
      </c>
      <c r="O20">
        <v>140.77198999999999</v>
      </c>
      <c r="P20">
        <v>1.75</v>
      </c>
      <c r="Q20">
        <v>10.08333</v>
      </c>
      <c r="R20">
        <v>18.41666</v>
      </c>
      <c r="S20">
        <v>118.50865999999999</v>
      </c>
      <c r="T20">
        <v>126.84199</v>
      </c>
      <c r="U20">
        <v>1</v>
      </c>
      <c r="V20">
        <v>9.3333300000000001</v>
      </c>
      <c r="W20">
        <v>17.66666</v>
      </c>
      <c r="X20">
        <v>132.93065999999999</v>
      </c>
      <c r="Y20">
        <v>141.26398999999998</v>
      </c>
      <c r="Z20">
        <v>15.958239998999971</v>
      </c>
      <c r="AA20">
        <v>24.291569998999972</v>
      </c>
      <c r="AB20">
        <v>32.624899998999972</v>
      </c>
      <c r="AC20">
        <v>116.76399999899996</v>
      </c>
      <c r="AD20">
        <v>125.09732999899997</v>
      </c>
      <c r="AE20">
        <v>0</v>
      </c>
      <c r="AF20">
        <v>8.3333300000000001</v>
      </c>
      <c r="AG20">
        <v>16.66666</v>
      </c>
      <c r="AH20">
        <v>77.04755999999999</v>
      </c>
      <c r="AI20">
        <v>85.380889999999994</v>
      </c>
      <c r="AJ20">
        <v>1.5</v>
      </c>
      <c r="AK20">
        <v>9.8333300000000001</v>
      </c>
      <c r="AL20">
        <v>18.16666</v>
      </c>
      <c r="AM20">
        <v>128.79166000000001</v>
      </c>
      <c r="AN20">
        <v>137.12499</v>
      </c>
      <c r="AO20">
        <v>1.25</v>
      </c>
      <c r="AP20">
        <v>9.5833300000000001</v>
      </c>
      <c r="AQ20">
        <v>17.91666</v>
      </c>
      <c r="AR20">
        <v>132.18665999999999</v>
      </c>
      <c r="AS20">
        <v>140.51998999999998</v>
      </c>
      <c r="AT20">
        <v>0.25</v>
      </c>
      <c r="AU20">
        <v>8.5833300000000001</v>
      </c>
      <c r="AV20">
        <v>16.91666</v>
      </c>
      <c r="AW20">
        <v>84.025360000000006</v>
      </c>
      <c r="AX20">
        <v>92.35869000000001</v>
      </c>
      <c r="AY20">
        <v>27.4557</v>
      </c>
      <c r="AZ20">
        <v>35.789029999999997</v>
      </c>
      <c r="BA20">
        <v>44.12236</v>
      </c>
      <c r="BB20">
        <v>117.01399999899996</v>
      </c>
      <c r="BC20">
        <v>125.34732999899997</v>
      </c>
      <c r="BD20">
        <v>71.60939999899999</v>
      </c>
      <c r="BE20">
        <v>79.942729998999994</v>
      </c>
      <c r="BF20">
        <v>88.276059998999983</v>
      </c>
      <c r="BG20">
        <v>186.089959999</v>
      </c>
      <c r="BH20">
        <v>194.42328999899999</v>
      </c>
      <c r="BI20">
        <v>116.27199999899997</v>
      </c>
      <c r="BJ20">
        <v>124.60532999899998</v>
      </c>
      <c r="BK20">
        <v>132.93865999899998</v>
      </c>
      <c r="BL20">
        <v>211.81525999899998</v>
      </c>
      <c r="BM20">
        <v>220.14858999899997</v>
      </c>
      <c r="BN20">
        <v>104.9427200000013</v>
      </c>
      <c r="BO20">
        <v>113.27605000000131</v>
      </c>
      <c r="BP20">
        <v>121.60938000000129</v>
      </c>
      <c r="BQ20">
        <v>222.51338000000132</v>
      </c>
      <c r="BR20">
        <v>230.84671000000131</v>
      </c>
      <c r="BS20">
        <v>116.76399999899996</v>
      </c>
      <c r="BT20">
        <v>125.09732999899997</v>
      </c>
      <c r="BU20">
        <v>133.43065999899997</v>
      </c>
      <c r="BV20">
        <v>217.47575999899999</v>
      </c>
      <c r="BW20">
        <v>225.80908999899998</v>
      </c>
      <c r="BX20">
        <v>104.6927200000013</v>
      </c>
      <c r="BY20">
        <v>113.02605000000131</v>
      </c>
      <c r="BZ20">
        <v>121.35938000000129</v>
      </c>
      <c r="CA20">
        <v>186.73668000000131</v>
      </c>
      <c r="CB20">
        <v>195.0700100000013</v>
      </c>
      <c r="CC20">
        <v>60.880899999000093</v>
      </c>
      <c r="CD20">
        <v>69.214229999000096</v>
      </c>
      <c r="CE20">
        <v>77.5475599990001</v>
      </c>
      <c r="CF20">
        <v>190.99255999900009</v>
      </c>
      <c r="CG20">
        <v>199.32588999900008</v>
      </c>
      <c r="CH20">
        <v>112.6249999990001</v>
      </c>
      <c r="CI20">
        <v>120.9583299990001</v>
      </c>
      <c r="CJ20">
        <v>129.2916599990001</v>
      </c>
      <c r="CK20">
        <v>219.34015999900009</v>
      </c>
      <c r="CL20">
        <v>227.67348999900008</v>
      </c>
      <c r="CM20">
        <v>116.01999999900008</v>
      </c>
      <c r="CN20">
        <v>124.35332999900008</v>
      </c>
      <c r="CO20">
        <v>132.68665999900009</v>
      </c>
      <c r="CP20">
        <v>212.09405999900008</v>
      </c>
      <c r="CQ20">
        <v>220.42738999900007</v>
      </c>
      <c r="CR20">
        <v>67.858699998999995</v>
      </c>
      <c r="CS20">
        <v>76.192029998999999</v>
      </c>
      <c r="CT20">
        <v>84.525359998999988</v>
      </c>
      <c r="CU20">
        <v>154.78555999900001</v>
      </c>
      <c r="CV20">
        <v>163.118889999</v>
      </c>
      <c r="CW20">
        <v>171.4522199990013</v>
      </c>
      <c r="CX20">
        <v>179.78554999900129</v>
      </c>
      <c r="CY20">
        <v>188.11887999900131</v>
      </c>
      <c r="CZ20">
        <v>286.67157999900132</v>
      </c>
      <c r="DA20">
        <v>295.00490999900131</v>
      </c>
      <c r="DB20">
        <v>171.9522199990013</v>
      </c>
      <c r="DC20">
        <v>180.28554999900129</v>
      </c>
      <c r="DD20">
        <v>188.61887999900131</v>
      </c>
      <c r="DE20">
        <v>243.2323799990013</v>
      </c>
      <c r="DF20">
        <v>251.56570999900129</v>
      </c>
      <c r="DG20">
        <v>208.1592200000014</v>
      </c>
      <c r="DH20">
        <v>216.49255000000139</v>
      </c>
      <c r="DI20">
        <v>224.8258800000014</v>
      </c>
      <c r="DJ20">
        <v>330.40088000000139</v>
      </c>
      <c r="DK20">
        <v>338.73421000000138</v>
      </c>
      <c r="DL20">
        <v>208.6592200000014</v>
      </c>
      <c r="DM20">
        <v>216.99255000000139</v>
      </c>
      <c r="DN20">
        <v>225.3258800000014</v>
      </c>
      <c r="DO20">
        <v>338.70788000000141</v>
      </c>
      <c r="DP20">
        <v>347.0412100000014</v>
      </c>
      <c r="DQ20">
        <v>208.4092200000014</v>
      </c>
      <c r="DR20">
        <v>216.74255000000139</v>
      </c>
      <c r="DS20">
        <v>225.0758800000014</v>
      </c>
      <c r="DT20">
        <v>280.64988000000142</v>
      </c>
      <c r="DU20">
        <v>288.98321000000141</v>
      </c>
      <c r="DV20">
        <v>171.7022199990013</v>
      </c>
      <c r="DW20">
        <v>180.03554999900129</v>
      </c>
      <c r="DX20">
        <v>188.36887999900131</v>
      </c>
      <c r="DY20">
        <v>259.39647999900131</v>
      </c>
      <c r="DZ20">
        <v>267.7298099990013</v>
      </c>
      <c r="EA20">
        <v>174.82589999800007</v>
      </c>
      <c r="EB20">
        <v>183.15922999800006</v>
      </c>
      <c r="EC20">
        <v>191.49255999800008</v>
      </c>
      <c r="ED20">
        <v>274.73445999800009</v>
      </c>
      <c r="EE20">
        <v>283.06778999800008</v>
      </c>
      <c r="EF20">
        <v>207.6592200000014</v>
      </c>
      <c r="EG20">
        <v>215.99255000000139</v>
      </c>
      <c r="EH20">
        <v>224.3258800000014</v>
      </c>
      <c r="EI20">
        <v>310.11878000000144</v>
      </c>
      <c r="EJ20">
        <v>318.45211000000143</v>
      </c>
      <c r="EK20">
        <v>207.9092200000014</v>
      </c>
      <c r="EL20">
        <v>216.24255000000139</v>
      </c>
      <c r="EM20">
        <v>224.5758800000014</v>
      </c>
      <c r="EN20">
        <v>326.61188000000141</v>
      </c>
      <c r="EO20">
        <v>334.9452100000014</v>
      </c>
      <c r="EP20">
        <v>149.59732000000128</v>
      </c>
      <c r="EQ20">
        <v>157.93065000000126</v>
      </c>
      <c r="ER20">
        <v>166.26398000000128</v>
      </c>
      <c r="ES20">
        <v>262.99558000000127</v>
      </c>
      <c r="ET20">
        <v>271.32891000000126</v>
      </c>
      <c r="EU20">
        <v>104.4427200000013</v>
      </c>
      <c r="EV20">
        <v>112.77605000000131</v>
      </c>
      <c r="EW20">
        <v>121.10938000000129</v>
      </c>
      <c r="EX20">
        <v>177.01388000000131</v>
      </c>
      <c r="EY20">
        <v>185.3472100000013</v>
      </c>
    </row>
    <row r="21" spans="1:155" x14ac:dyDescent="0.25">
      <c r="A21">
        <v>6</v>
      </c>
      <c r="B21" t="s">
        <v>62</v>
      </c>
      <c r="C21" s="2">
        <v>2106.1278199680046</v>
      </c>
      <c r="D21">
        <f>8*60+24</f>
        <v>504</v>
      </c>
      <c r="E21">
        <v>0</v>
      </c>
      <c r="F21">
        <v>0.25</v>
      </c>
      <c r="G21">
        <v>8.5833300000000001</v>
      </c>
      <c r="H21">
        <v>16.91666</v>
      </c>
      <c r="I21">
        <v>76.729659999999996</v>
      </c>
      <c r="J21">
        <v>85.062989999999999</v>
      </c>
      <c r="K21">
        <v>1.5</v>
      </c>
      <c r="L21">
        <v>9.8333300000000001</v>
      </c>
      <c r="M21">
        <v>18.16666</v>
      </c>
      <c r="N21">
        <v>77.63776</v>
      </c>
      <c r="O21">
        <v>85.971090000000004</v>
      </c>
      <c r="P21">
        <v>2</v>
      </c>
      <c r="Q21">
        <v>10.33333</v>
      </c>
      <c r="R21">
        <v>18.66666</v>
      </c>
      <c r="S21">
        <v>129.76266000000001</v>
      </c>
      <c r="T21">
        <v>138.09599</v>
      </c>
      <c r="U21">
        <v>109.43600000000001</v>
      </c>
      <c r="V21">
        <v>117.76933000000001</v>
      </c>
      <c r="W21">
        <v>126.10266000000001</v>
      </c>
      <c r="X21">
        <v>203.39416</v>
      </c>
      <c r="Y21">
        <v>211.72748999999999</v>
      </c>
      <c r="Z21">
        <v>1.75</v>
      </c>
      <c r="AA21">
        <v>10.08333</v>
      </c>
      <c r="AB21">
        <v>18.41666</v>
      </c>
      <c r="AC21">
        <v>77.156360000000006</v>
      </c>
      <c r="AD21">
        <v>85.48969000000001</v>
      </c>
      <c r="AE21">
        <v>1</v>
      </c>
      <c r="AF21">
        <v>9.3333300000000001</v>
      </c>
      <c r="AG21">
        <v>17.66666</v>
      </c>
      <c r="AH21">
        <v>74.215260000000001</v>
      </c>
      <c r="AI21">
        <v>82.548590000000004</v>
      </c>
      <c r="AJ21">
        <v>0.5</v>
      </c>
      <c r="AK21">
        <v>8.8333300000000001</v>
      </c>
      <c r="AL21">
        <v>17.16666</v>
      </c>
      <c r="AM21">
        <v>128.00566000000001</v>
      </c>
      <c r="AN21">
        <v>136.33899</v>
      </c>
      <c r="AO21">
        <v>9.1321399979999711</v>
      </c>
      <c r="AP21">
        <v>17.465469997999971</v>
      </c>
      <c r="AQ21">
        <v>25.798799997999971</v>
      </c>
      <c r="AR21">
        <v>119.10269999799998</v>
      </c>
      <c r="AS21">
        <v>127.43602999799998</v>
      </c>
      <c r="AT21">
        <v>0.75</v>
      </c>
      <c r="AU21">
        <v>9.0833300000000001</v>
      </c>
      <c r="AV21">
        <v>17.41666</v>
      </c>
      <c r="AW21">
        <v>69.187260000000009</v>
      </c>
      <c r="AX21">
        <v>77.520590000000013</v>
      </c>
      <c r="AY21">
        <v>0</v>
      </c>
      <c r="AZ21">
        <v>8.3333300000000001</v>
      </c>
      <c r="BA21">
        <v>16.66666</v>
      </c>
      <c r="BB21">
        <v>66.922560000000004</v>
      </c>
      <c r="BC21">
        <v>75.255890000000008</v>
      </c>
      <c r="BD21">
        <v>60.562999998999985</v>
      </c>
      <c r="BE21">
        <v>68.896329998999988</v>
      </c>
      <c r="BF21">
        <v>77.229659998999978</v>
      </c>
      <c r="BG21">
        <v>173.19725999900001</v>
      </c>
      <c r="BH21">
        <v>181.530589999</v>
      </c>
      <c r="BI21">
        <v>66.922560000000004</v>
      </c>
      <c r="BJ21">
        <v>75.255890000000008</v>
      </c>
      <c r="BK21">
        <v>83.589220000000012</v>
      </c>
      <c r="BL21">
        <v>157.03059999799999</v>
      </c>
      <c r="BM21">
        <v>165.36392999799997</v>
      </c>
      <c r="BN21">
        <v>115.89793999799993</v>
      </c>
      <c r="BO21">
        <v>124.23126999799993</v>
      </c>
      <c r="BP21">
        <v>132.56459999799992</v>
      </c>
      <c r="BQ21">
        <v>194.58069999799994</v>
      </c>
      <c r="BR21">
        <v>202.91402999799993</v>
      </c>
      <c r="BS21">
        <v>190.1139199990013</v>
      </c>
      <c r="BT21">
        <v>198.44724999900129</v>
      </c>
      <c r="BU21">
        <v>206.7805799990013</v>
      </c>
      <c r="BV21">
        <v>311.0645799990013</v>
      </c>
      <c r="BW21">
        <v>319.39790999900129</v>
      </c>
      <c r="BX21">
        <v>66.672560000000004</v>
      </c>
      <c r="BY21">
        <v>75.005890000000008</v>
      </c>
      <c r="BZ21">
        <v>83.339220000000012</v>
      </c>
      <c r="CA21">
        <v>157.28059999799999</v>
      </c>
      <c r="CB21">
        <v>165.61392999799997</v>
      </c>
      <c r="CC21">
        <v>58.04859999899999</v>
      </c>
      <c r="CD21">
        <v>66.381929998999993</v>
      </c>
      <c r="CE21">
        <v>74.715259998999983</v>
      </c>
      <c r="CF21">
        <v>132.49455999899999</v>
      </c>
      <c r="CG21">
        <v>140.82788999899998</v>
      </c>
      <c r="CH21">
        <v>111.83899999899998</v>
      </c>
      <c r="CI21">
        <v>120.17232999899998</v>
      </c>
      <c r="CJ21">
        <v>128.50565999899999</v>
      </c>
      <c r="CK21">
        <v>210.74735999899997</v>
      </c>
      <c r="CL21">
        <v>219.08068999899996</v>
      </c>
      <c r="CM21">
        <v>102.93603999699997</v>
      </c>
      <c r="CN21">
        <v>111.26936999699997</v>
      </c>
      <c r="CO21">
        <v>119.60269999699997</v>
      </c>
      <c r="CP21">
        <v>170.78099999699998</v>
      </c>
      <c r="CQ21">
        <v>179.11432999699997</v>
      </c>
      <c r="CR21">
        <v>53.020599998999998</v>
      </c>
      <c r="CS21">
        <v>61.353929999000002</v>
      </c>
      <c r="CT21">
        <v>69.687259998999991</v>
      </c>
      <c r="CU21">
        <v>169.65055999900002</v>
      </c>
      <c r="CV21">
        <v>177.98388999900001</v>
      </c>
      <c r="CW21">
        <v>50.755899998999993</v>
      </c>
      <c r="CX21">
        <v>59.089229998999997</v>
      </c>
      <c r="CY21">
        <v>67.422559998999986</v>
      </c>
      <c r="CZ21">
        <v>135.26935999900002</v>
      </c>
      <c r="DA21">
        <v>143.60268999900001</v>
      </c>
      <c r="DB21">
        <v>157.03059999799999</v>
      </c>
      <c r="DC21">
        <v>165.36392999799997</v>
      </c>
      <c r="DD21">
        <v>173.69725999799999</v>
      </c>
      <c r="DE21">
        <v>252.55505999799999</v>
      </c>
      <c r="DF21">
        <v>260.88838999799998</v>
      </c>
      <c r="DG21">
        <v>152.18602000000121</v>
      </c>
      <c r="DH21">
        <v>160.5193500000012</v>
      </c>
      <c r="DI21">
        <v>168.85268000000121</v>
      </c>
      <c r="DJ21">
        <v>257.65738000000124</v>
      </c>
      <c r="DK21">
        <v>265.99071000000123</v>
      </c>
      <c r="DL21">
        <v>189.8639199990013</v>
      </c>
      <c r="DM21">
        <v>198.19724999900129</v>
      </c>
      <c r="DN21">
        <v>206.5305799990013</v>
      </c>
      <c r="DO21">
        <v>322.2925799990013</v>
      </c>
      <c r="DP21">
        <v>330.62590999900129</v>
      </c>
      <c r="DQ21">
        <v>1.25</v>
      </c>
      <c r="DR21">
        <v>9.5833300000000001</v>
      </c>
      <c r="DS21">
        <v>17.91666</v>
      </c>
      <c r="DT21">
        <v>125.60266</v>
      </c>
      <c r="DU21">
        <v>133.93599</v>
      </c>
      <c r="DV21">
        <v>151.93602000000121</v>
      </c>
      <c r="DW21">
        <v>160.2693500000012</v>
      </c>
      <c r="DX21">
        <v>168.60268000000121</v>
      </c>
      <c r="DY21">
        <v>277.3726800000012</v>
      </c>
      <c r="DZ21">
        <v>285.70601000000119</v>
      </c>
      <c r="EA21">
        <v>116.32789999799996</v>
      </c>
      <c r="EB21">
        <v>124.66122999799997</v>
      </c>
      <c r="EC21">
        <v>132.99455999799997</v>
      </c>
      <c r="ED21">
        <v>207.717159998</v>
      </c>
      <c r="EE21">
        <v>216.05048999799999</v>
      </c>
      <c r="EF21">
        <v>194.58069999799994</v>
      </c>
      <c r="EG21">
        <v>202.91402999799993</v>
      </c>
      <c r="EH21">
        <v>211.24735999799995</v>
      </c>
      <c r="EI21">
        <v>279.08085999799994</v>
      </c>
      <c r="EJ21">
        <v>287.41418999799993</v>
      </c>
      <c r="EK21">
        <v>154.61433999599996</v>
      </c>
      <c r="EL21">
        <v>162.94766999599995</v>
      </c>
      <c r="EM21">
        <v>171.28099999599996</v>
      </c>
      <c r="EN21">
        <v>237.44999999599997</v>
      </c>
      <c r="EO21">
        <v>245.78332999599996</v>
      </c>
      <c r="EP21">
        <v>153.483899998</v>
      </c>
      <c r="EQ21">
        <v>161.81722999799999</v>
      </c>
      <c r="ER21">
        <v>170.15055999800001</v>
      </c>
      <c r="ES21">
        <v>262.377259998</v>
      </c>
      <c r="ET21">
        <v>270.71058999799999</v>
      </c>
      <c r="EU21">
        <v>119.10269999799999</v>
      </c>
      <c r="EV21">
        <v>127.436029998</v>
      </c>
      <c r="EW21">
        <v>135.769359998</v>
      </c>
      <c r="EX21">
        <v>208.65295999800003</v>
      </c>
      <c r="EY21">
        <v>216.98628999800002</v>
      </c>
    </row>
    <row r="22" spans="1:155" x14ac:dyDescent="0.25">
      <c r="A22">
        <v>7</v>
      </c>
      <c r="B22" t="s">
        <v>62</v>
      </c>
      <c r="C22" s="2">
        <v>2872.6549699750667</v>
      </c>
      <c r="D22">
        <v>3600</v>
      </c>
      <c r="E22">
        <v>0.17</v>
      </c>
      <c r="F22">
        <v>97.047800000000009</v>
      </c>
      <c r="G22">
        <v>105.38113000000001</v>
      </c>
      <c r="H22">
        <v>113.71446</v>
      </c>
      <c r="I22">
        <v>210.82996000000003</v>
      </c>
      <c r="J22">
        <v>219.16329000000002</v>
      </c>
      <c r="K22">
        <v>8.1894399999940362</v>
      </c>
      <c r="L22">
        <v>16.522769999994036</v>
      </c>
      <c r="M22">
        <v>24.856099999994036</v>
      </c>
      <c r="N22">
        <v>107.92299999999405</v>
      </c>
      <c r="O22">
        <v>116.25632999999405</v>
      </c>
      <c r="P22">
        <v>0</v>
      </c>
      <c r="Q22">
        <v>8.3333300000000001</v>
      </c>
      <c r="R22">
        <v>16.66666</v>
      </c>
      <c r="S22">
        <v>123.08965999999999</v>
      </c>
      <c r="T22">
        <v>131.42299</v>
      </c>
      <c r="U22">
        <v>1.3059399999940524</v>
      </c>
      <c r="V22">
        <v>9.6392699999940525</v>
      </c>
      <c r="W22">
        <v>17.972599999994053</v>
      </c>
      <c r="X22">
        <v>106.92299999999406</v>
      </c>
      <c r="Y22">
        <v>115.25632999999407</v>
      </c>
      <c r="Z22">
        <v>4.4184399999940496</v>
      </c>
      <c r="AA22">
        <v>12.75176999999405</v>
      </c>
      <c r="AB22">
        <v>21.08509999999405</v>
      </c>
      <c r="AC22">
        <v>107.67299999999405</v>
      </c>
      <c r="AD22">
        <v>116.00632999999405</v>
      </c>
      <c r="AE22">
        <v>15.815339999994038</v>
      </c>
      <c r="AF22">
        <v>24.148669999994038</v>
      </c>
      <c r="AG22">
        <v>32.481999999994038</v>
      </c>
      <c r="AH22">
        <v>107.17299999999405</v>
      </c>
      <c r="AI22">
        <v>115.50632999999405</v>
      </c>
      <c r="AJ22">
        <v>0.25</v>
      </c>
      <c r="AK22">
        <v>8.5833300000000001</v>
      </c>
      <c r="AL22">
        <v>16.91666</v>
      </c>
      <c r="AM22">
        <v>121.84765999999998</v>
      </c>
      <c r="AN22">
        <v>130.18098999999998</v>
      </c>
      <c r="AO22">
        <v>0.5</v>
      </c>
      <c r="AP22">
        <v>8.8333300000000001</v>
      </c>
      <c r="AQ22">
        <v>17.16666</v>
      </c>
      <c r="AR22">
        <v>116.12556000000001</v>
      </c>
      <c r="AS22">
        <v>124.45889000000001</v>
      </c>
      <c r="AT22">
        <v>1</v>
      </c>
      <c r="AU22">
        <v>9.3333300000000001</v>
      </c>
      <c r="AV22">
        <v>17.66666</v>
      </c>
      <c r="AW22">
        <v>129.45465999999999</v>
      </c>
      <c r="AX22">
        <v>137.78798999999998</v>
      </c>
      <c r="AY22">
        <v>7.9394399999940362</v>
      </c>
      <c r="AZ22">
        <v>16.272769999994036</v>
      </c>
      <c r="BA22">
        <v>24.606099999994036</v>
      </c>
      <c r="BB22">
        <v>107.42299999999405</v>
      </c>
      <c r="BC22">
        <v>115.75632999999405</v>
      </c>
      <c r="BD22">
        <v>0.75</v>
      </c>
      <c r="BE22">
        <v>9.0833300000000001</v>
      </c>
      <c r="BF22">
        <v>17.41666</v>
      </c>
      <c r="BG22">
        <v>113.21446</v>
      </c>
      <c r="BH22">
        <v>121.54779000000001</v>
      </c>
      <c r="BI22">
        <v>91.75633999900063</v>
      </c>
      <c r="BJ22">
        <v>100.08966999900063</v>
      </c>
      <c r="BK22">
        <v>108.42299999900064</v>
      </c>
      <c r="BL22">
        <v>200.68333999800723</v>
      </c>
      <c r="BM22">
        <v>209.01666999800722</v>
      </c>
      <c r="BN22">
        <v>106.92299999999406</v>
      </c>
      <c r="BO22">
        <v>115.25632999999407</v>
      </c>
      <c r="BP22">
        <v>123.58965999999407</v>
      </c>
      <c r="BQ22">
        <v>209.51099999900066</v>
      </c>
      <c r="BR22">
        <v>217.84432999900065</v>
      </c>
      <c r="BS22">
        <v>90.756339999000645</v>
      </c>
      <c r="BT22">
        <v>99.089669999000648</v>
      </c>
      <c r="BU22">
        <v>107.42299999900064</v>
      </c>
      <c r="BV22">
        <v>216.84999999900066</v>
      </c>
      <c r="BW22">
        <v>225.18332999900065</v>
      </c>
      <c r="BX22">
        <v>152.96899999900194</v>
      </c>
      <c r="BY22">
        <v>161.30232999900193</v>
      </c>
      <c r="BZ22">
        <v>169.63565999900194</v>
      </c>
      <c r="CA22">
        <v>233.51665999900194</v>
      </c>
      <c r="CB22">
        <v>241.84998999900193</v>
      </c>
      <c r="CC22">
        <v>91.006339999000645</v>
      </c>
      <c r="CD22">
        <v>99.339669999000648</v>
      </c>
      <c r="CE22">
        <v>107.67299999900064</v>
      </c>
      <c r="CF22">
        <v>209.26099999900066</v>
      </c>
      <c r="CG22">
        <v>217.59432999900065</v>
      </c>
      <c r="CH22">
        <v>105.68099999900656</v>
      </c>
      <c r="CI22">
        <v>114.01432999900656</v>
      </c>
      <c r="CJ22">
        <v>122.34765999900657</v>
      </c>
      <c r="CK22">
        <v>206.50995999900658</v>
      </c>
      <c r="CL22">
        <v>214.84328999900657</v>
      </c>
      <c r="CM22">
        <v>99.95889999900659</v>
      </c>
      <c r="CN22">
        <v>108.29222999900659</v>
      </c>
      <c r="CO22">
        <v>116.62555999900658</v>
      </c>
      <c r="CP22">
        <v>210.33685999900661</v>
      </c>
      <c r="CQ22">
        <v>218.6701899990066</v>
      </c>
      <c r="CR22">
        <v>146.12132000000128</v>
      </c>
      <c r="CS22">
        <v>154.45465000000127</v>
      </c>
      <c r="CT22">
        <v>162.78798000000128</v>
      </c>
      <c r="CU22">
        <v>244.88498000000129</v>
      </c>
      <c r="CV22">
        <v>253.21831000000128</v>
      </c>
      <c r="CW22">
        <v>91.256339999000645</v>
      </c>
      <c r="CX22">
        <v>99.589669999000648</v>
      </c>
      <c r="CY22">
        <v>107.92299999900064</v>
      </c>
      <c r="CZ22">
        <v>160.52159999900067</v>
      </c>
      <c r="DA22">
        <v>168.85492999900066</v>
      </c>
      <c r="DB22">
        <v>194.6632999990066</v>
      </c>
      <c r="DC22">
        <v>202.99662999900659</v>
      </c>
      <c r="DD22">
        <v>211.3299599990066</v>
      </c>
      <c r="DE22">
        <v>314.29095999900659</v>
      </c>
      <c r="DF22">
        <v>322.62428999900658</v>
      </c>
      <c r="DG22">
        <v>184.5166799970138</v>
      </c>
      <c r="DH22">
        <v>192.85000999701379</v>
      </c>
      <c r="DI22">
        <v>201.1833399970138</v>
      </c>
      <c r="DJ22">
        <v>271.12893999701379</v>
      </c>
      <c r="DK22">
        <v>279.46226999701378</v>
      </c>
      <c r="DL22">
        <v>193.34433999800723</v>
      </c>
      <c r="DM22">
        <v>201.67766999800722</v>
      </c>
      <c r="DN22">
        <v>210.01099999800724</v>
      </c>
      <c r="DO22">
        <v>300.77889999800726</v>
      </c>
      <c r="DP22">
        <v>309.11222999800725</v>
      </c>
      <c r="DQ22">
        <v>200.68333999800723</v>
      </c>
      <c r="DR22">
        <v>209.01666999800722</v>
      </c>
      <c r="DS22">
        <v>217.34999999800723</v>
      </c>
      <c r="DT22">
        <v>298.70229999800512</v>
      </c>
      <c r="DU22">
        <v>307.03562999800511</v>
      </c>
      <c r="DV22">
        <v>91.50633999900063</v>
      </c>
      <c r="DW22">
        <v>99.839669999000634</v>
      </c>
      <c r="DX22">
        <v>108.17299999900064</v>
      </c>
      <c r="DY22">
        <v>165.61869999900063</v>
      </c>
      <c r="DZ22">
        <v>173.95202999900062</v>
      </c>
      <c r="EA22">
        <v>193.09433999800723</v>
      </c>
      <c r="EB22">
        <v>201.42766999800722</v>
      </c>
      <c r="EC22">
        <v>209.76099999800724</v>
      </c>
      <c r="ED22">
        <v>307.54039999800722</v>
      </c>
      <c r="EE22">
        <v>315.87372999800721</v>
      </c>
      <c r="EF22">
        <v>190.34329999801315</v>
      </c>
      <c r="EG22">
        <v>198.67662999801314</v>
      </c>
      <c r="EH22">
        <v>207.00995999801316</v>
      </c>
      <c r="EI22">
        <v>303.38725999801318</v>
      </c>
      <c r="EJ22">
        <v>311.72058999801317</v>
      </c>
      <c r="EK22">
        <v>194.17019999801317</v>
      </c>
      <c r="EL22">
        <v>202.50352999801316</v>
      </c>
      <c r="EM22">
        <v>210.83685999801318</v>
      </c>
      <c r="EN22">
        <v>264.28315999801322</v>
      </c>
      <c r="EO22">
        <v>272.61648999801321</v>
      </c>
      <c r="EP22">
        <v>233.51665999900194</v>
      </c>
      <c r="EQ22">
        <v>241.84998999900193</v>
      </c>
      <c r="ER22">
        <v>250.18331999900195</v>
      </c>
      <c r="ES22">
        <v>328.99101999900194</v>
      </c>
      <c r="ET22">
        <v>337.32434999900192</v>
      </c>
      <c r="EU22">
        <v>146.37132000000128</v>
      </c>
      <c r="EV22">
        <v>154.70465000000127</v>
      </c>
      <c r="EW22">
        <v>163.03798000000128</v>
      </c>
      <c r="EX22">
        <v>234.2320800000013</v>
      </c>
      <c r="EY22">
        <v>242.56541000000129</v>
      </c>
    </row>
    <row r="23" spans="1:155" x14ac:dyDescent="0.25">
      <c r="A23">
        <v>8</v>
      </c>
      <c r="B23" t="s">
        <v>62</v>
      </c>
      <c r="C23" s="2">
        <v>2270.9159599820032</v>
      </c>
      <c r="D23">
        <f>7*60+51</f>
        <v>471</v>
      </c>
      <c r="E23">
        <v>0</v>
      </c>
      <c r="F23">
        <v>21.946940000001959</v>
      </c>
      <c r="G23">
        <v>30.280270000001959</v>
      </c>
      <c r="H23">
        <v>38.613600000001959</v>
      </c>
      <c r="I23">
        <v>120.18200000000196</v>
      </c>
      <c r="J23">
        <v>128.51533000000197</v>
      </c>
      <c r="K23">
        <v>1</v>
      </c>
      <c r="L23">
        <v>9.3333300000000001</v>
      </c>
      <c r="M23">
        <v>17.66666</v>
      </c>
      <c r="N23">
        <v>85.424959999999999</v>
      </c>
      <c r="O23">
        <v>93.758290000000002</v>
      </c>
      <c r="P23">
        <v>0.25</v>
      </c>
      <c r="Q23">
        <v>8.5833300000000001</v>
      </c>
      <c r="R23">
        <v>16.91666</v>
      </c>
      <c r="S23">
        <v>73.399360000000001</v>
      </c>
      <c r="T23">
        <v>81.732690000000005</v>
      </c>
      <c r="U23">
        <v>3.6513400000019516</v>
      </c>
      <c r="V23">
        <v>11.984670000001952</v>
      </c>
      <c r="W23">
        <v>20.318000000001952</v>
      </c>
      <c r="X23">
        <v>119.93200000000196</v>
      </c>
      <c r="Y23">
        <v>128.26533000000197</v>
      </c>
      <c r="Z23">
        <v>0.5</v>
      </c>
      <c r="AA23">
        <v>8.8333300000000001</v>
      </c>
      <c r="AB23">
        <v>17.16666</v>
      </c>
      <c r="AC23">
        <v>125.99665999999998</v>
      </c>
      <c r="AD23">
        <v>134.32998999999998</v>
      </c>
      <c r="AE23">
        <v>61.866400000000013</v>
      </c>
      <c r="AF23">
        <v>70.199730000000017</v>
      </c>
      <c r="AG23">
        <v>78.533060000000006</v>
      </c>
      <c r="AH23">
        <v>165.98236000000003</v>
      </c>
      <c r="AI23">
        <v>174.31569000000002</v>
      </c>
      <c r="AJ23">
        <v>1.25</v>
      </c>
      <c r="AK23">
        <v>9.5833300000000001</v>
      </c>
      <c r="AL23">
        <v>17.91666</v>
      </c>
      <c r="AM23">
        <v>83.992860000000007</v>
      </c>
      <c r="AN23">
        <v>92.326190000000011</v>
      </c>
      <c r="AO23">
        <v>0.75</v>
      </c>
      <c r="AP23">
        <v>9.0833300000000001</v>
      </c>
      <c r="AQ23">
        <v>17.41666</v>
      </c>
      <c r="AR23">
        <v>129.49466000000001</v>
      </c>
      <c r="AS23">
        <v>137.82799</v>
      </c>
      <c r="AT23">
        <v>3.4013400000019516</v>
      </c>
      <c r="AU23">
        <v>11.734670000001952</v>
      </c>
      <c r="AV23">
        <v>20.068000000001952</v>
      </c>
      <c r="AW23">
        <v>120.43200000000196</v>
      </c>
      <c r="AX23">
        <v>128.76533000000197</v>
      </c>
      <c r="AY23">
        <v>0</v>
      </c>
      <c r="AZ23">
        <v>8.3333300000000001</v>
      </c>
      <c r="BA23">
        <v>16.66666</v>
      </c>
      <c r="BB23">
        <v>71.027659999999997</v>
      </c>
      <c r="BC23">
        <v>79.360990000000001</v>
      </c>
      <c r="BD23">
        <v>104.01533999900195</v>
      </c>
      <c r="BE23">
        <v>112.34866999900196</v>
      </c>
      <c r="BF23">
        <v>120.68199999900196</v>
      </c>
      <c r="BG23">
        <v>217.26139999900198</v>
      </c>
      <c r="BH23">
        <v>225.59472999900197</v>
      </c>
      <c r="BI23">
        <v>69.258299998999988</v>
      </c>
      <c r="BJ23">
        <v>77.591629998999991</v>
      </c>
      <c r="BK23">
        <v>85.924959998999981</v>
      </c>
      <c r="BL23">
        <v>168.58445999899999</v>
      </c>
      <c r="BM23">
        <v>176.91778999899998</v>
      </c>
      <c r="BN23">
        <v>117.38589999999274</v>
      </c>
      <c r="BO23">
        <v>125.71922999999275</v>
      </c>
      <c r="BP23">
        <v>134.05255999999275</v>
      </c>
      <c r="BQ23">
        <v>222.93885999999276</v>
      </c>
      <c r="BR23">
        <v>231.27218999999275</v>
      </c>
      <c r="BS23">
        <v>103.76533999900195</v>
      </c>
      <c r="BT23">
        <v>112.09866999900196</v>
      </c>
      <c r="BU23">
        <v>120.43199999900196</v>
      </c>
      <c r="BV23">
        <v>171.89039999900194</v>
      </c>
      <c r="BW23">
        <v>180.22372999900193</v>
      </c>
      <c r="BX23">
        <v>109.82999999899997</v>
      </c>
      <c r="BY23">
        <v>118.16332999899997</v>
      </c>
      <c r="BZ23">
        <v>126.49665999899997</v>
      </c>
      <c r="CA23">
        <v>209.14495999899998</v>
      </c>
      <c r="CB23">
        <v>217.47828999899997</v>
      </c>
      <c r="CC23">
        <v>1.5</v>
      </c>
      <c r="CD23">
        <v>9.8333300000000001</v>
      </c>
      <c r="CE23">
        <v>18.16666</v>
      </c>
      <c r="CF23">
        <v>78.033060000000006</v>
      </c>
      <c r="CG23">
        <v>86.36639000000001</v>
      </c>
      <c r="CH23">
        <v>67.826199998999996</v>
      </c>
      <c r="CI23">
        <v>76.159529999</v>
      </c>
      <c r="CJ23">
        <v>84.49285999899999</v>
      </c>
      <c r="CK23">
        <v>201.14885999900002</v>
      </c>
      <c r="CL23">
        <v>209.48218999900001</v>
      </c>
      <c r="CM23">
        <v>113.32799999899999</v>
      </c>
      <c r="CN23">
        <v>121.66132999899999</v>
      </c>
      <c r="CO23">
        <v>129.99465999899999</v>
      </c>
      <c r="CP23">
        <v>211.117259999</v>
      </c>
      <c r="CQ23">
        <v>219.45058999899999</v>
      </c>
      <c r="CR23">
        <v>155.08253999900197</v>
      </c>
      <c r="CS23">
        <v>163.41586999900196</v>
      </c>
      <c r="CT23">
        <v>171.74919999900197</v>
      </c>
      <c r="CU23">
        <v>268.35629999900198</v>
      </c>
      <c r="CV23">
        <v>276.68962999900197</v>
      </c>
      <c r="CW23">
        <v>54.860999998999986</v>
      </c>
      <c r="CX23">
        <v>63.19432999899999</v>
      </c>
      <c r="CY23">
        <v>71.52765999899998</v>
      </c>
      <c r="CZ23">
        <v>136.09865999900001</v>
      </c>
      <c r="DA23">
        <v>144.431989999</v>
      </c>
      <c r="DB23">
        <v>201.09473999800196</v>
      </c>
      <c r="DC23">
        <v>209.42806999800194</v>
      </c>
      <c r="DD23">
        <v>217.76139999800196</v>
      </c>
      <c r="DE23">
        <v>282.099699998002</v>
      </c>
      <c r="DF23">
        <v>290.43302999800198</v>
      </c>
      <c r="DG23">
        <v>152.76531999999861</v>
      </c>
      <c r="DH23">
        <v>161.0986499999986</v>
      </c>
      <c r="DI23">
        <v>169.43197999999862</v>
      </c>
      <c r="DJ23">
        <v>235.29127999999861</v>
      </c>
      <c r="DK23">
        <v>243.6246099999986</v>
      </c>
      <c r="DL23">
        <v>57.232699999992732</v>
      </c>
      <c r="DM23">
        <v>65.566029999992736</v>
      </c>
      <c r="DN23">
        <v>73.899359999992726</v>
      </c>
      <c r="DO23">
        <v>133.55255999999275</v>
      </c>
      <c r="DP23">
        <v>141.88588999999274</v>
      </c>
      <c r="DQ23">
        <v>155.72373999800192</v>
      </c>
      <c r="DR23">
        <v>164.05706999800191</v>
      </c>
      <c r="DS23">
        <v>172.39039999800193</v>
      </c>
      <c r="DT23">
        <v>265.67379999800193</v>
      </c>
      <c r="DU23">
        <v>274.00712999800191</v>
      </c>
      <c r="DV23">
        <v>192.97829999799995</v>
      </c>
      <c r="DW23">
        <v>201.31162999799994</v>
      </c>
      <c r="DX23">
        <v>209.64495999799996</v>
      </c>
      <c r="DY23">
        <v>307.87655999799995</v>
      </c>
      <c r="DZ23">
        <v>316.20988999799994</v>
      </c>
      <c r="EA23">
        <v>153.01531999999861</v>
      </c>
      <c r="EB23">
        <v>161.3486499999986</v>
      </c>
      <c r="EC23">
        <v>169.68197999999862</v>
      </c>
      <c r="ED23">
        <v>269.37407999999863</v>
      </c>
      <c r="EE23">
        <v>277.70740999999862</v>
      </c>
      <c r="EF23">
        <v>188.55705999900323</v>
      </c>
      <c r="EG23">
        <v>196.89038999900322</v>
      </c>
      <c r="EH23">
        <v>205.22371999900324</v>
      </c>
      <c r="EI23">
        <v>282.44541999900326</v>
      </c>
      <c r="EJ23">
        <v>290.77874999900325</v>
      </c>
      <c r="EK23">
        <v>194.95059999799997</v>
      </c>
      <c r="EL23">
        <v>203.28392999799996</v>
      </c>
      <c r="EM23">
        <v>211.61725999799998</v>
      </c>
      <c r="EN23">
        <v>299.331059998</v>
      </c>
      <c r="EO23">
        <v>307.66438999799999</v>
      </c>
      <c r="EP23">
        <v>104.26533999900195</v>
      </c>
      <c r="EQ23">
        <v>112.59866999900196</v>
      </c>
      <c r="ER23">
        <v>120.93199999900196</v>
      </c>
      <c r="ES23">
        <v>171.24919999900197</v>
      </c>
      <c r="ET23">
        <v>179.58252999900196</v>
      </c>
      <c r="EU23">
        <v>119.93199999999982</v>
      </c>
      <c r="EV23">
        <v>128.26532999999981</v>
      </c>
      <c r="EW23">
        <v>136.59865999999982</v>
      </c>
      <c r="EX23">
        <v>252.53665999999981</v>
      </c>
      <c r="EY23">
        <v>260.8699899999998</v>
      </c>
    </row>
    <row r="24" spans="1:155" x14ac:dyDescent="0.25">
      <c r="A24">
        <v>9</v>
      </c>
      <c r="B24" t="s">
        <v>62</v>
      </c>
      <c r="C24" s="2">
        <v>2415.2243649790103</v>
      </c>
      <c r="D24">
        <f>9*60+43</f>
        <v>583</v>
      </c>
      <c r="E24">
        <v>0</v>
      </c>
      <c r="F24">
        <v>152.92181999899998</v>
      </c>
      <c r="G24">
        <v>161.25514999899997</v>
      </c>
      <c r="H24">
        <v>169.58847999899999</v>
      </c>
      <c r="I24">
        <v>256.98607999899997</v>
      </c>
      <c r="J24">
        <v>265.31940999899996</v>
      </c>
      <c r="K24">
        <v>89.991500000002688</v>
      </c>
      <c r="L24">
        <v>98.324830000002692</v>
      </c>
      <c r="M24">
        <v>106.65816000000268</v>
      </c>
      <c r="N24">
        <v>195.61386000000269</v>
      </c>
      <c r="O24">
        <v>203.94719000000268</v>
      </c>
      <c r="P24">
        <v>91.43310000000001</v>
      </c>
      <c r="Q24">
        <v>99.766430000000014</v>
      </c>
      <c r="R24">
        <v>108.09976</v>
      </c>
      <c r="S24">
        <v>193.32376000000002</v>
      </c>
      <c r="T24">
        <v>201.65709000000001</v>
      </c>
      <c r="U24">
        <v>0.25</v>
      </c>
      <c r="V24">
        <v>8.5833300000000001</v>
      </c>
      <c r="W24">
        <v>16.91666</v>
      </c>
      <c r="X24">
        <v>106.92815999999999</v>
      </c>
      <c r="Y24">
        <v>115.26148999999999</v>
      </c>
      <c r="Z24">
        <v>12.642339998999987</v>
      </c>
      <c r="AA24">
        <v>20.975669998999987</v>
      </c>
      <c r="AB24">
        <v>29.308999998999987</v>
      </c>
      <c r="AC24">
        <v>100.19389999899998</v>
      </c>
      <c r="AD24">
        <v>108.52722999899999</v>
      </c>
      <c r="AE24">
        <v>0.5</v>
      </c>
      <c r="AF24">
        <v>8.8333300000000001</v>
      </c>
      <c r="AG24">
        <v>17.16666</v>
      </c>
      <c r="AH24">
        <v>116.36055999999999</v>
      </c>
      <c r="AI24">
        <v>124.69389</v>
      </c>
      <c r="AJ24">
        <v>133.27722000000131</v>
      </c>
      <c r="AK24">
        <v>141.6105500000013</v>
      </c>
      <c r="AL24">
        <v>149.94388000000131</v>
      </c>
      <c r="AM24">
        <v>222.79771999700128</v>
      </c>
      <c r="AN24">
        <v>231.13104999700127</v>
      </c>
      <c r="AO24">
        <v>4.4205600000026095</v>
      </c>
      <c r="AP24">
        <v>12.75389000000261</v>
      </c>
      <c r="AQ24">
        <v>21.08722000000261</v>
      </c>
      <c r="AR24">
        <v>133.27722000000261</v>
      </c>
      <c r="AS24">
        <v>141.6105500000026</v>
      </c>
      <c r="AT24">
        <v>0</v>
      </c>
      <c r="AU24">
        <v>8.3333300000000001</v>
      </c>
      <c r="AV24">
        <v>16.66666</v>
      </c>
      <c r="AW24">
        <v>67.811359999999993</v>
      </c>
      <c r="AX24">
        <v>76.144689999999997</v>
      </c>
      <c r="AY24">
        <v>1</v>
      </c>
      <c r="AZ24">
        <v>9.3333300000000001</v>
      </c>
      <c r="BA24">
        <v>17.66666</v>
      </c>
      <c r="BB24">
        <v>115.96665999999999</v>
      </c>
      <c r="BC24">
        <v>124.29998999999999</v>
      </c>
      <c r="BD24">
        <v>1.5</v>
      </c>
      <c r="BE24">
        <v>9.8333300000000001</v>
      </c>
      <c r="BF24">
        <v>18.16666</v>
      </c>
      <c r="BG24">
        <v>105.77575999999999</v>
      </c>
      <c r="BH24">
        <v>114.10908999999999</v>
      </c>
      <c r="BI24">
        <v>28.401199999999999</v>
      </c>
      <c r="BJ24">
        <v>36.734529999999999</v>
      </c>
      <c r="BK24">
        <v>45.067859999999996</v>
      </c>
      <c r="BL24">
        <v>106.15816</v>
      </c>
      <c r="BM24">
        <v>114.49149</v>
      </c>
      <c r="BN24">
        <v>1.25</v>
      </c>
      <c r="BO24">
        <v>9.5833300000000001</v>
      </c>
      <c r="BP24">
        <v>17.91666</v>
      </c>
      <c r="BQ24">
        <v>107.59976</v>
      </c>
      <c r="BR24">
        <v>115.93309000000001</v>
      </c>
      <c r="BS24">
        <v>90.761499996999973</v>
      </c>
      <c r="BT24">
        <v>99.094829996999977</v>
      </c>
      <c r="BU24">
        <v>107.42815999699997</v>
      </c>
      <c r="BV24">
        <v>206.13105999699999</v>
      </c>
      <c r="BW24">
        <v>214.46438999699998</v>
      </c>
      <c r="BX24">
        <v>87.612819999999999</v>
      </c>
      <c r="BY24">
        <v>95.946150000000003</v>
      </c>
      <c r="BZ24">
        <v>104.27948000000001</v>
      </c>
      <c r="CA24">
        <v>168.92367999999999</v>
      </c>
      <c r="CB24">
        <v>177.25700999999998</v>
      </c>
      <c r="CC24">
        <v>189.44901999999996</v>
      </c>
      <c r="CD24">
        <v>197.78234999999995</v>
      </c>
      <c r="CE24">
        <v>206.11567999999997</v>
      </c>
      <c r="CF24">
        <v>308.26468</v>
      </c>
      <c r="CG24">
        <v>316.59800999999999</v>
      </c>
      <c r="CH24">
        <v>0.75</v>
      </c>
      <c r="CI24">
        <v>9.0833300000000001</v>
      </c>
      <c r="CJ24">
        <v>17.41666</v>
      </c>
      <c r="CK24">
        <v>70.946159999999992</v>
      </c>
      <c r="CL24">
        <v>79.279489999999996</v>
      </c>
      <c r="CM24">
        <v>133.02722000000131</v>
      </c>
      <c r="CN24">
        <v>141.3605500000013</v>
      </c>
      <c r="CO24">
        <v>149.69388000000131</v>
      </c>
      <c r="CP24">
        <v>255.21888000000132</v>
      </c>
      <c r="CQ24">
        <v>263.55221000000131</v>
      </c>
      <c r="CR24">
        <v>156.1156999999998</v>
      </c>
      <c r="CS24">
        <v>164.44902999999979</v>
      </c>
      <c r="CT24">
        <v>172.78235999999981</v>
      </c>
      <c r="CU24">
        <v>285.49235999999979</v>
      </c>
      <c r="CV24">
        <v>293.82568999999978</v>
      </c>
      <c r="CW24">
        <v>99.799999998999979</v>
      </c>
      <c r="CX24">
        <v>108.13332999899998</v>
      </c>
      <c r="CY24">
        <v>116.46665999899997</v>
      </c>
      <c r="CZ24">
        <v>231.913659999</v>
      </c>
      <c r="DA24">
        <v>240.24698999899999</v>
      </c>
      <c r="DB24">
        <v>89.609099999000421</v>
      </c>
      <c r="DC24">
        <v>97.942429999000424</v>
      </c>
      <c r="DD24">
        <v>106.27575999900043</v>
      </c>
      <c r="DE24">
        <v>161.72045999900041</v>
      </c>
      <c r="DF24">
        <v>170.0537899990004</v>
      </c>
      <c r="DG24">
        <v>189.19901999999996</v>
      </c>
      <c r="DH24">
        <v>197.53234999999995</v>
      </c>
      <c r="DI24">
        <v>205.86567999999997</v>
      </c>
      <c r="DJ24">
        <v>313.08667999999994</v>
      </c>
      <c r="DK24">
        <v>321.42000999999993</v>
      </c>
      <c r="DL24">
        <v>188.94901999999996</v>
      </c>
      <c r="DM24">
        <v>197.28234999999995</v>
      </c>
      <c r="DN24">
        <v>205.61567999999997</v>
      </c>
      <c r="DO24">
        <v>292.65537999999998</v>
      </c>
      <c r="DP24">
        <v>300.98870999999997</v>
      </c>
      <c r="DQ24">
        <v>189.96439999599997</v>
      </c>
      <c r="DR24">
        <v>198.29772999599996</v>
      </c>
      <c r="DS24">
        <v>206.63105999599998</v>
      </c>
      <c r="DT24">
        <v>287.32725999600001</v>
      </c>
      <c r="DU24">
        <v>295.660589996</v>
      </c>
      <c r="DV24">
        <v>153.17181999899998</v>
      </c>
      <c r="DW24">
        <v>161.50514999899997</v>
      </c>
      <c r="DX24">
        <v>169.83847999899999</v>
      </c>
      <c r="DY24">
        <v>259.239579999</v>
      </c>
      <c r="DZ24">
        <v>267.57290999899999</v>
      </c>
      <c r="EA24">
        <v>100.19389999899998</v>
      </c>
      <c r="EB24">
        <v>108.52722999899999</v>
      </c>
      <c r="EC24">
        <v>116.86055999899997</v>
      </c>
      <c r="ED24">
        <v>205.48005999899999</v>
      </c>
      <c r="EE24">
        <v>213.81338999899998</v>
      </c>
      <c r="EF24">
        <v>54.779499998999981</v>
      </c>
      <c r="EG24">
        <v>63.112829998999985</v>
      </c>
      <c r="EH24">
        <v>71.446159998999974</v>
      </c>
      <c r="EI24">
        <v>136.255159999</v>
      </c>
      <c r="EJ24">
        <v>144.58848999899999</v>
      </c>
      <c r="EK24">
        <v>248.58031999900129</v>
      </c>
      <c r="EL24">
        <v>256.91364999900128</v>
      </c>
      <c r="EM24">
        <v>265.24697999900127</v>
      </c>
      <c r="EN24">
        <v>371.54197999900128</v>
      </c>
      <c r="EO24">
        <v>379.87530999900127</v>
      </c>
      <c r="EP24">
        <v>51.644699999999965</v>
      </c>
      <c r="EQ24">
        <v>59.978029999999961</v>
      </c>
      <c r="ER24">
        <v>68.311359999999965</v>
      </c>
      <c r="ES24">
        <v>172.28235999999998</v>
      </c>
      <c r="ET24">
        <v>180.61568999999997</v>
      </c>
      <c r="EU24">
        <v>222.79771999700128</v>
      </c>
      <c r="EV24">
        <v>231.13104999700127</v>
      </c>
      <c r="EW24">
        <v>239.46437999700129</v>
      </c>
      <c r="EX24">
        <v>350.96537999700132</v>
      </c>
      <c r="EY24">
        <v>359.29870999700131</v>
      </c>
    </row>
    <row r="25" spans="1:155" x14ac:dyDescent="0.25">
      <c r="A25">
        <v>10</v>
      </c>
      <c r="B25" t="s">
        <v>62</v>
      </c>
      <c r="C25" s="2">
        <v>2314.3833799780068</v>
      </c>
      <c r="D25">
        <f>6*60+28</f>
        <v>388</v>
      </c>
      <c r="E25">
        <v>0</v>
      </c>
      <c r="F25">
        <v>1.25</v>
      </c>
      <c r="G25">
        <v>9.5833300000000001</v>
      </c>
      <c r="H25">
        <v>17.91666</v>
      </c>
      <c r="I25">
        <v>78.143400000002131</v>
      </c>
      <c r="J25">
        <v>86.476730000002135</v>
      </c>
      <c r="K25">
        <v>1.75</v>
      </c>
      <c r="L25">
        <v>10.08333</v>
      </c>
      <c r="M25">
        <v>18.41666</v>
      </c>
      <c r="N25">
        <v>113.06876</v>
      </c>
      <c r="O25">
        <v>121.40209</v>
      </c>
      <c r="P25">
        <v>64.356300000000005</v>
      </c>
      <c r="Q25">
        <v>72.689630000000008</v>
      </c>
      <c r="R25">
        <v>81.022960000000012</v>
      </c>
      <c r="S25">
        <v>166.55386000000004</v>
      </c>
      <c r="T25">
        <v>174.88719000000003</v>
      </c>
      <c r="U25">
        <v>2</v>
      </c>
      <c r="V25">
        <v>10.33333</v>
      </c>
      <c r="W25">
        <v>18.66666</v>
      </c>
      <c r="X25">
        <v>77.893400000002131</v>
      </c>
      <c r="Y25">
        <v>86.226730000002135</v>
      </c>
      <c r="Z25">
        <v>1</v>
      </c>
      <c r="AA25">
        <v>9.3333300000000001</v>
      </c>
      <c r="AB25">
        <v>17.66666</v>
      </c>
      <c r="AC25">
        <v>122.09165999999998</v>
      </c>
      <c r="AD25">
        <v>130.42498999999998</v>
      </c>
      <c r="AE25">
        <v>0</v>
      </c>
      <c r="AF25">
        <v>8.3333300000000001</v>
      </c>
      <c r="AG25">
        <v>16.66666</v>
      </c>
      <c r="AH25">
        <v>94.060060000999925</v>
      </c>
      <c r="AI25">
        <v>102.39339000099993</v>
      </c>
      <c r="AJ25">
        <v>0.25</v>
      </c>
      <c r="AK25">
        <v>8.5833300000000001</v>
      </c>
      <c r="AL25">
        <v>16.91666</v>
      </c>
      <c r="AM25">
        <v>129.10066</v>
      </c>
      <c r="AN25">
        <v>137.43398999999999</v>
      </c>
      <c r="AO25">
        <v>0.5</v>
      </c>
      <c r="AP25">
        <v>8.8333300000000001</v>
      </c>
      <c r="AQ25">
        <v>17.16666</v>
      </c>
      <c r="AR25">
        <v>80.947159999999997</v>
      </c>
      <c r="AS25">
        <v>89.28049</v>
      </c>
      <c r="AT25">
        <v>0.75</v>
      </c>
      <c r="AU25">
        <v>9.0833300000000001</v>
      </c>
      <c r="AV25">
        <v>17.41666</v>
      </c>
      <c r="AW25">
        <v>81.603659999999991</v>
      </c>
      <c r="AX25">
        <v>89.936989999999994</v>
      </c>
      <c r="AY25">
        <v>1.5</v>
      </c>
      <c r="AZ25">
        <v>9.8333300000000001</v>
      </c>
      <c r="BA25">
        <v>18.16666</v>
      </c>
      <c r="BB25">
        <v>84.173660000000012</v>
      </c>
      <c r="BC25">
        <v>92.506990000000016</v>
      </c>
      <c r="BD25">
        <v>61.976739999002092</v>
      </c>
      <c r="BE25">
        <v>70.310069999002096</v>
      </c>
      <c r="BF25">
        <v>78.643399999002099</v>
      </c>
      <c r="BG25">
        <v>172.41589999900208</v>
      </c>
      <c r="BH25">
        <v>180.74922999900207</v>
      </c>
      <c r="BI25">
        <v>110.97671999999875</v>
      </c>
      <c r="BJ25">
        <v>119.31004999999875</v>
      </c>
      <c r="BK25">
        <v>127.64337999999876</v>
      </c>
      <c r="BL25">
        <v>225.29507999999879</v>
      </c>
      <c r="BM25">
        <v>233.62840999999878</v>
      </c>
      <c r="BN25">
        <v>3.9001400000021391</v>
      </c>
      <c r="BO25">
        <v>12.233470000002139</v>
      </c>
      <c r="BP25">
        <v>20.566800000002139</v>
      </c>
      <c r="BQ25">
        <v>78.393400000002131</v>
      </c>
      <c r="BR25">
        <v>86.726730000002135</v>
      </c>
      <c r="BS25">
        <v>61.726739999002149</v>
      </c>
      <c r="BT25">
        <v>70.060069999002152</v>
      </c>
      <c r="BU25">
        <v>78.393399999002156</v>
      </c>
      <c r="BV25">
        <v>176.51819999900215</v>
      </c>
      <c r="BW25">
        <v>184.85152999900214</v>
      </c>
      <c r="BX25">
        <v>110.72671999999875</v>
      </c>
      <c r="BY25">
        <v>119.06004999999875</v>
      </c>
      <c r="BZ25">
        <v>127.39337999999876</v>
      </c>
      <c r="CA25">
        <v>179.16137999999867</v>
      </c>
      <c r="CB25">
        <v>187.49470999999866</v>
      </c>
      <c r="CC25">
        <v>77.893399999999943</v>
      </c>
      <c r="CD25">
        <v>86.226729999999947</v>
      </c>
      <c r="CE25">
        <v>94.560059999999936</v>
      </c>
      <c r="CF25">
        <v>168.82645999999997</v>
      </c>
      <c r="CG25">
        <v>177.15978999999996</v>
      </c>
      <c r="CH25">
        <v>112.93399999900001</v>
      </c>
      <c r="CI25">
        <v>121.26732999900001</v>
      </c>
      <c r="CJ25">
        <v>129.60065999900002</v>
      </c>
      <c r="CK25">
        <v>234.17065999900001</v>
      </c>
      <c r="CL25">
        <v>242.503989999</v>
      </c>
      <c r="CM25">
        <v>64.780499998000082</v>
      </c>
      <c r="CN25">
        <v>73.113829998000085</v>
      </c>
      <c r="CO25">
        <v>81.447159998000075</v>
      </c>
      <c r="CP25">
        <v>167.26785999800009</v>
      </c>
      <c r="CQ25">
        <v>175.60118999800008</v>
      </c>
      <c r="CR25">
        <v>65.436999999000008</v>
      </c>
      <c r="CS25">
        <v>73.770329999000012</v>
      </c>
      <c r="CT25">
        <v>82.103659999000001</v>
      </c>
      <c r="CU25">
        <v>166.04705999900003</v>
      </c>
      <c r="CV25">
        <v>174.38038999900002</v>
      </c>
      <c r="CW25">
        <v>68.949359998998673</v>
      </c>
      <c r="CX25">
        <v>77.282689998998677</v>
      </c>
      <c r="CY25">
        <v>85.616019998998667</v>
      </c>
      <c r="CZ25">
        <v>162.99471999899868</v>
      </c>
      <c r="DA25">
        <v>171.32804999899867</v>
      </c>
      <c r="DB25">
        <v>156.24923999800208</v>
      </c>
      <c r="DC25">
        <v>164.58256999800207</v>
      </c>
      <c r="DD25">
        <v>172.91589999800209</v>
      </c>
      <c r="DE25">
        <v>267.84289999800211</v>
      </c>
      <c r="DF25">
        <v>276.1762299980021</v>
      </c>
      <c r="DG25">
        <v>209.12841999899882</v>
      </c>
      <c r="DH25">
        <v>217.46174999899881</v>
      </c>
      <c r="DI25">
        <v>225.79507999899883</v>
      </c>
      <c r="DJ25">
        <v>308.75297999899885</v>
      </c>
      <c r="DK25">
        <v>317.08630999899884</v>
      </c>
      <c r="DL25">
        <v>150.38719999999986</v>
      </c>
      <c r="DM25">
        <v>158.72052999999985</v>
      </c>
      <c r="DN25">
        <v>167.05385999999987</v>
      </c>
      <c r="DO25">
        <v>276.6128599999999</v>
      </c>
      <c r="DP25">
        <v>284.94618999999989</v>
      </c>
      <c r="DQ25">
        <v>160.35153999800215</v>
      </c>
      <c r="DR25">
        <v>168.68486999800214</v>
      </c>
      <c r="DS25">
        <v>177.01819999800216</v>
      </c>
      <c r="DT25">
        <v>266.19899999800219</v>
      </c>
      <c r="DU25">
        <v>274.53232999800218</v>
      </c>
      <c r="DV25">
        <v>162.99471999899868</v>
      </c>
      <c r="DW25">
        <v>171.32804999899867</v>
      </c>
      <c r="DX25">
        <v>179.66137999899868</v>
      </c>
      <c r="DY25">
        <v>264.58967999899869</v>
      </c>
      <c r="DZ25">
        <v>272.92300999899868</v>
      </c>
      <c r="EA25">
        <v>152.65979999899997</v>
      </c>
      <c r="EB25">
        <v>160.99312999899996</v>
      </c>
      <c r="EC25">
        <v>169.32645999899998</v>
      </c>
      <c r="ED25">
        <v>230.99685999899998</v>
      </c>
      <c r="EE25">
        <v>239.33018999899997</v>
      </c>
      <c r="EF25">
        <v>218.00399999799998</v>
      </c>
      <c r="EG25">
        <v>226.33732999799997</v>
      </c>
      <c r="EH25">
        <v>234.67065999799999</v>
      </c>
      <c r="EI25">
        <v>299.45195999800001</v>
      </c>
      <c r="EJ25">
        <v>307.785289998</v>
      </c>
      <c r="EK25">
        <v>151.10119999700009</v>
      </c>
      <c r="EL25">
        <v>159.43452999700008</v>
      </c>
      <c r="EM25">
        <v>167.7678599970001</v>
      </c>
      <c r="EN25">
        <v>253.9099599970001</v>
      </c>
      <c r="EO25">
        <v>262.24328999700009</v>
      </c>
      <c r="EP25">
        <v>149.88039999800003</v>
      </c>
      <c r="EQ25">
        <v>158.21372999800002</v>
      </c>
      <c r="ER25">
        <v>166.54705999800004</v>
      </c>
      <c r="ES25">
        <v>257.46025999800003</v>
      </c>
      <c r="ET25">
        <v>265.79358999800002</v>
      </c>
      <c r="EU25">
        <v>146.82805999799859</v>
      </c>
      <c r="EV25">
        <v>155.16138999799858</v>
      </c>
      <c r="EW25">
        <v>163.4947199979986</v>
      </c>
      <c r="EX25">
        <v>242.90321999799863</v>
      </c>
      <c r="EY25">
        <v>251.23654999799862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 s="2">
        <f>C16-C3</f>
        <v>-7.9300856941699749E-4</v>
      </c>
      <c r="D29" s="2">
        <f t="shared" ref="D29:BO30" si="0">D16-D3</f>
        <v>-3146</v>
      </c>
      <c r="E29" s="2">
        <f t="shared" si="0"/>
        <v>-4.1190899999999997E-3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-4.4000000001176431E-4</v>
      </c>
      <c r="J29" s="2">
        <f t="shared" si="0"/>
        <v>-1.1000000000649379E-4</v>
      </c>
      <c r="K29" s="2">
        <f t="shared" si="0"/>
        <v>-1.0000036354540498E-9</v>
      </c>
      <c r="L29" s="2">
        <f t="shared" si="0"/>
        <v>-7.00009999974327E-5</v>
      </c>
      <c r="M29" s="2">
        <f t="shared" si="0"/>
        <v>-4.4000100000118891E-4</v>
      </c>
      <c r="N29" s="2">
        <f t="shared" si="0"/>
        <v>-0.25009999999741694</v>
      </c>
      <c r="O29" s="2">
        <f t="shared" si="0"/>
        <v>-0.24976999999742588</v>
      </c>
      <c r="P29" s="2">
        <f t="shared" si="0"/>
        <v>-1.8000099871073871E-4</v>
      </c>
      <c r="Q29" s="2">
        <f t="shared" si="0"/>
        <v>1.4999900128032095E-4</v>
      </c>
      <c r="R29" s="2">
        <f t="shared" si="0"/>
        <v>4.7999900129980233E-4</v>
      </c>
      <c r="S29" s="2">
        <f t="shared" si="0"/>
        <v>4.7999900132822404E-4</v>
      </c>
      <c r="T29" s="2">
        <f t="shared" si="0"/>
        <v>-1.9000099868549114E-4</v>
      </c>
      <c r="U29" s="2">
        <f t="shared" si="0"/>
        <v>4.6000000128909591E-4</v>
      </c>
      <c r="V29" s="2">
        <f t="shared" si="0"/>
        <v>4.9000000128884835E-4</v>
      </c>
      <c r="W29" s="2">
        <f t="shared" si="0"/>
        <v>4.2000000128794568E-4</v>
      </c>
      <c r="X29" s="2">
        <f t="shared" si="0"/>
        <v>1.2000000128864485E-4</v>
      </c>
      <c r="Y29" s="2">
        <f t="shared" si="0"/>
        <v>4.5000000127970452E-4</v>
      </c>
      <c r="Z29" s="2">
        <f t="shared" si="0"/>
        <v>0</v>
      </c>
      <c r="AA29" s="2">
        <f t="shared" si="0"/>
        <v>2.9999999995311555E-5</v>
      </c>
      <c r="AB29" s="2">
        <f t="shared" si="0"/>
        <v>-4.0000000005591119E-5</v>
      </c>
      <c r="AC29" s="2">
        <f t="shared" si="0"/>
        <v>-3.3999999998002295E-4</v>
      </c>
      <c r="AD29" s="2">
        <f t="shared" si="0"/>
        <v>-9.9999999889632818E-6</v>
      </c>
      <c r="AE29" s="2">
        <f t="shared" si="0"/>
        <v>0</v>
      </c>
      <c r="AF29" s="2">
        <f t="shared" si="0"/>
        <v>0</v>
      </c>
      <c r="AG29" s="2">
        <f t="shared" si="0"/>
        <v>-3.9999999998485691E-5</v>
      </c>
      <c r="AH29" s="2">
        <f t="shared" si="0"/>
        <v>4.5999999998969088E-4</v>
      </c>
      <c r="AI29" s="2">
        <f t="shared" si="0"/>
        <v>-2.1000000000981345E-4</v>
      </c>
      <c r="AJ29" s="2">
        <f t="shared" si="0"/>
        <v>-8.5335400000000003</v>
      </c>
      <c r="AK29" s="2">
        <f t="shared" si="0"/>
        <v>-8.533570000000001</v>
      </c>
      <c r="AL29" s="2">
        <f t="shared" si="0"/>
        <v>-8.5335399999999986</v>
      </c>
      <c r="AM29" s="2">
        <f t="shared" si="0"/>
        <v>0.24999999899998215</v>
      </c>
      <c r="AN29" s="2">
        <f t="shared" si="0"/>
        <v>0.25012999899998078</v>
      </c>
      <c r="AO29" s="2">
        <f t="shared" si="0"/>
        <v>0</v>
      </c>
      <c r="AP29" s="2">
        <f t="shared" si="0"/>
        <v>0</v>
      </c>
      <c r="AQ29" s="2">
        <f t="shared" si="0"/>
        <v>-3.9999999998485691E-5</v>
      </c>
      <c r="AR29" s="2">
        <f t="shared" si="0"/>
        <v>4.5999999998969088E-4</v>
      </c>
      <c r="AS29" s="2">
        <f t="shared" si="0"/>
        <v>-2.1000000000981345E-4</v>
      </c>
      <c r="AT29" s="2">
        <f t="shared" si="0"/>
        <v>-7.8490000000000002</v>
      </c>
      <c r="AU29" s="2">
        <f t="shared" si="0"/>
        <v>-7.8489700000000013</v>
      </c>
      <c r="AV29" s="2">
        <f t="shared" si="0"/>
        <v>-7.8490399999999987</v>
      </c>
      <c r="AW29" s="2">
        <f t="shared" si="0"/>
        <v>-0.50000000100001785</v>
      </c>
      <c r="AX29" s="2">
        <f t="shared" si="0"/>
        <v>-0.49987000100001922</v>
      </c>
      <c r="AY29" s="2">
        <f t="shared" si="0"/>
        <v>0</v>
      </c>
      <c r="AZ29" s="2">
        <f t="shared" si="0"/>
        <v>0</v>
      </c>
      <c r="BA29" s="2">
        <f t="shared" si="0"/>
        <v>-3.9999999998485691E-5</v>
      </c>
      <c r="BB29" s="2">
        <f t="shared" si="0"/>
        <v>-4.399999999833426E-4</v>
      </c>
      <c r="BC29" s="2">
        <f t="shared" si="0"/>
        <v>-1.0999999999228294E-4</v>
      </c>
      <c r="BD29" s="2">
        <f t="shared" si="0"/>
        <v>0</v>
      </c>
      <c r="BE29" s="2">
        <f t="shared" si="0"/>
        <v>2.299999999593183E-4</v>
      </c>
      <c r="BF29" s="2">
        <f t="shared" si="0"/>
        <v>-4.4000000004018602E-4</v>
      </c>
      <c r="BG29" s="2">
        <f t="shared" si="0"/>
        <v>-4.4000000005439688E-4</v>
      </c>
      <c r="BH29" s="2">
        <f t="shared" si="0"/>
        <v>-1.1000000006333721E-4</v>
      </c>
      <c r="BI29" s="2">
        <f t="shared" si="0"/>
        <v>0.24996999899997219</v>
      </c>
      <c r="BJ29" s="2">
        <f t="shared" si="0"/>
        <v>0.24996999899997263</v>
      </c>
      <c r="BK29" s="2">
        <f t="shared" si="0"/>
        <v>0.2499999989999715</v>
      </c>
      <c r="BL29" s="2">
        <f t="shared" si="0"/>
        <v>0.24999999899998215</v>
      </c>
      <c r="BM29" s="2">
        <f t="shared" si="0"/>
        <v>0.25012999899998078</v>
      </c>
      <c r="BN29" s="2">
        <f t="shared" si="0"/>
        <v>0</v>
      </c>
      <c r="BO29" s="2">
        <f t="shared" si="0"/>
        <v>0</v>
      </c>
      <c r="BP29" s="2">
        <f t="shared" ref="BP29:EA32" si="1">BP16-BP3</f>
        <v>-3.9999999998485691E-5</v>
      </c>
      <c r="BQ29" s="2">
        <f t="shared" si="1"/>
        <v>-3.9999999998485691E-5</v>
      </c>
      <c r="BR29" s="2">
        <f t="shared" si="1"/>
        <v>-1.0000000003174137E-5</v>
      </c>
      <c r="BS29" s="2">
        <f t="shared" si="1"/>
        <v>1.2000000128864485E-4</v>
      </c>
      <c r="BT29" s="2">
        <f t="shared" si="1"/>
        <v>4.5000000127970452E-4</v>
      </c>
      <c r="BU29" s="2">
        <f t="shared" si="1"/>
        <v>-2.1999999870558895E-4</v>
      </c>
      <c r="BV29" s="2">
        <f t="shared" si="1"/>
        <v>-2.1999999867716724E-4</v>
      </c>
      <c r="BW29" s="2">
        <f t="shared" si="1"/>
        <v>1.1000000131389243E-4</v>
      </c>
      <c r="BX29" s="2">
        <f t="shared" si="1"/>
        <v>-9.9999997388522388E-5</v>
      </c>
      <c r="BY29" s="2">
        <f t="shared" si="1"/>
        <v>2.3000000260253728E-4</v>
      </c>
      <c r="BZ29" s="2">
        <f t="shared" si="1"/>
        <v>5.6000000262201866E-4</v>
      </c>
      <c r="CA29" s="2">
        <f t="shared" si="1"/>
        <v>5.6000000262201866E-4</v>
      </c>
      <c r="CB29" s="2">
        <f t="shared" si="1"/>
        <v>-1.0999999739169652E-4</v>
      </c>
      <c r="CC29" s="2">
        <f t="shared" si="1"/>
        <v>-1.000017846308765E-9</v>
      </c>
      <c r="CD29" s="2">
        <f t="shared" si="1"/>
        <v>1.299989999807849E-4</v>
      </c>
      <c r="CE29" s="2">
        <f t="shared" si="1"/>
        <v>4.5999899997184457E-4</v>
      </c>
      <c r="CF29" s="2">
        <f t="shared" si="1"/>
        <v>-2.4000100000876046E-4</v>
      </c>
      <c r="CG29" s="2">
        <f t="shared" si="1"/>
        <v>8.999899998229921E-5</v>
      </c>
      <c r="CH29" s="2">
        <f t="shared" si="1"/>
        <v>2.0000001299536052E-5</v>
      </c>
      <c r="CI29" s="2">
        <f t="shared" si="1"/>
        <v>-4.9999998694261194E-5</v>
      </c>
      <c r="CJ29" s="2">
        <f t="shared" si="1"/>
        <v>3.8000000128590727E-4</v>
      </c>
      <c r="CK29" s="2">
        <f t="shared" si="1"/>
        <v>-1.999999867052793E-5</v>
      </c>
      <c r="CL29" s="2">
        <f t="shared" si="1"/>
        <v>3.1000000132053174E-4</v>
      </c>
      <c r="CM29" s="2">
        <f t="shared" si="1"/>
        <v>-1.000017846308765E-9</v>
      </c>
      <c r="CN29" s="2">
        <f t="shared" si="1"/>
        <v>1.299989999807849E-4</v>
      </c>
      <c r="CO29" s="2">
        <f t="shared" si="1"/>
        <v>4.5999899997184457E-4</v>
      </c>
      <c r="CP29" s="2">
        <f t="shared" si="1"/>
        <v>-9.9999583767385047E-5</v>
      </c>
      <c r="CQ29" s="2">
        <f t="shared" si="1"/>
        <v>-7.6999958375267852E-4</v>
      </c>
      <c r="CR29" s="2">
        <f t="shared" si="1"/>
        <v>0.25004000000255644</v>
      </c>
      <c r="CS29" s="2">
        <f t="shared" si="1"/>
        <v>0.25007000000255175</v>
      </c>
      <c r="CT29" s="2">
        <f t="shared" si="1"/>
        <v>0.25020000000255038</v>
      </c>
      <c r="CU29" s="2">
        <f t="shared" si="1"/>
        <v>0.24990000000258306</v>
      </c>
      <c r="CV29" s="2">
        <f t="shared" si="1"/>
        <v>0.25023000000257412</v>
      </c>
      <c r="CW29" s="2">
        <f t="shared" si="1"/>
        <v>-1.0000036354540498E-9</v>
      </c>
      <c r="CX29" s="2">
        <f t="shared" si="1"/>
        <v>-7.00009999974327E-5</v>
      </c>
      <c r="CY29" s="2">
        <f t="shared" si="1"/>
        <v>-4.4000100000118891E-4</v>
      </c>
      <c r="CZ29" s="2">
        <f t="shared" si="1"/>
        <v>1.5999900000451817E-4</v>
      </c>
      <c r="DA29" s="2">
        <f t="shared" si="1"/>
        <v>-5.1000100000919701E-4</v>
      </c>
      <c r="DB29" s="2">
        <f t="shared" si="1"/>
        <v>-1.0000100007800938E-4</v>
      </c>
      <c r="DC29" s="2">
        <f t="shared" si="1"/>
        <v>-7.7000100006330285E-4</v>
      </c>
      <c r="DD29" s="2">
        <f t="shared" si="1"/>
        <v>-4.4000100007224319E-4</v>
      </c>
      <c r="DE29" s="2">
        <f t="shared" si="1"/>
        <v>-4.4000100007224319E-4</v>
      </c>
      <c r="DF29" s="2">
        <f t="shared" si="1"/>
        <v>-1.1000100010960523E-4</v>
      </c>
      <c r="DG29" s="2">
        <f t="shared" si="1"/>
        <v>-0.25021999999742661</v>
      </c>
      <c r="DH29" s="2">
        <f t="shared" si="1"/>
        <v>-0.24988999999743555</v>
      </c>
      <c r="DI29" s="2">
        <f t="shared" si="1"/>
        <v>-0.24955999999741607</v>
      </c>
      <c r="DJ29" s="2">
        <f t="shared" si="1"/>
        <v>-0.24995999999742935</v>
      </c>
      <c r="DK29" s="2">
        <f t="shared" si="1"/>
        <v>-0.24962999999746671</v>
      </c>
      <c r="DL29" s="2">
        <f t="shared" si="1"/>
        <v>-1.0000107408814074E-9</v>
      </c>
      <c r="DM29" s="2">
        <f t="shared" si="1"/>
        <v>2.9998999991676101E-5</v>
      </c>
      <c r="DN29" s="2">
        <f t="shared" si="1"/>
        <v>-4.0001000016332E-5</v>
      </c>
      <c r="DO29" s="2">
        <f t="shared" si="1"/>
        <v>-1.400010000054408E-4</v>
      </c>
      <c r="DP29" s="2">
        <f t="shared" si="1"/>
        <v>1.8999899998561887E-4</v>
      </c>
      <c r="DQ29" s="2">
        <f t="shared" si="1"/>
        <v>-7.8000000144129444E-4</v>
      </c>
      <c r="DR29" s="2">
        <f t="shared" si="1"/>
        <v>-4.5000000147865649E-4</v>
      </c>
      <c r="DS29" s="2">
        <f t="shared" si="1"/>
        <v>-1.2000000145917511E-4</v>
      </c>
      <c r="DT29" s="2">
        <f t="shared" si="1"/>
        <v>-8.2000000145399099E-4</v>
      </c>
      <c r="DU29" s="2">
        <f t="shared" si="1"/>
        <v>-4.9000000143450961E-4</v>
      </c>
      <c r="DV29" s="2">
        <f t="shared" si="1"/>
        <v>-1.0516032489249483E-12</v>
      </c>
      <c r="DW29" s="2">
        <f t="shared" si="1"/>
        <v>3.2999999895366727E-4</v>
      </c>
      <c r="DX29" s="2">
        <f t="shared" si="1"/>
        <v>-3.4000000104583705E-4</v>
      </c>
      <c r="DY29" s="2">
        <f t="shared" si="1"/>
        <v>5.5999999898403985E-4</v>
      </c>
      <c r="DZ29" s="2">
        <f t="shared" si="1"/>
        <v>-1.1000000102967533E-4</v>
      </c>
      <c r="EA29" s="2">
        <f t="shared" si="1"/>
        <v>0.25021999999879085</v>
      </c>
      <c r="EB29" s="2">
        <f t="shared" ref="EB29:EY31" si="2">EB16-EB3</f>
        <v>0.25054999999878191</v>
      </c>
      <c r="EC29" s="2">
        <f t="shared" si="2"/>
        <v>0.24987999999879662</v>
      </c>
      <c r="ED29" s="2">
        <f t="shared" si="2"/>
        <v>0.2498799999987682</v>
      </c>
      <c r="EE29" s="2">
        <f t="shared" si="2"/>
        <v>0.25020999999878768</v>
      </c>
      <c r="EF29" s="2">
        <f t="shared" si="2"/>
        <v>3.1999900130585957E-4</v>
      </c>
      <c r="EG29" s="2">
        <f t="shared" si="2"/>
        <v>-3.5000099870785562E-4</v>
      </c>
      <c r="EH29" s="2">
        <f t="shared" si="2"/>
        <v>-2.0000998688374239E-5</v>
      </c>
      <c r="EI29" s="2">
        <f t="shared" si="2"/>
        <v>4.7999900132822404E-4</v>
      </c>
      <c r="EJ29" s="2">
        <f t="shared" si="2"/>
        <v>-1.9000099868549114E-4</v>
      </c>
      <c r="EK29" s="2">
        <f t="shared" si="2"/>
        <v>-0.24978000000120915</v>
      </c>
      <c r="EL29" s="2">
        <f t="shared" si="2"/>
        <v>-0.24945000000121809</v>
      </c>
      <c r="EM29" s="2">
        <f t="shared" si="2"/>
        <v>-0.25012000000120338</v>
      </c>
      <c r="EN29" s="2">
        <f t="shared" si="2"/>
        <v>-0.24992000000122516</v>
      </c>
      <c r="EO29" s="2">
        <f t="shared" si="2"/>
        <v>-0.24959000000120568</v>
      </c>
      <c r="EP29" s="2">
        <f t="shared" si="2"/>
        <v>0.24978000000257339</v>
      </c>
      <c r="EQ29" s="2">
        <f t="shared" si="2"/>
        <v>0.25011000000256445</v>
      </c>
      <c r="ER29" s="2">
        <f t="shared" si="2"/>
        <v>0.25044000000258393</v>
      </c>
      <c r="ES29" s="2">
        <f t="shared" si="2"/>
        <v>0.25044000000258393</v>
      </c>
      <c r="ET29" s="2">
        <f t="shared" si="2"/>
        <v>0.25077000000254657</v>
      </c>
      <c r="EU29" s="2">
        <f t="shared" si="2"/>
        <v>-1.3045000020000259</v>
      </c>
      <c r="EV29" s="2">
        <f t="shared" si="2"/>
        <v>-1.3041700020000349</v>
      </c>
      <c r="EW29" s="2">
        <f t="shared" si="2"/>
        <v>-1.3048400020000201</v>
      </c>
      <c r="EX29" s="2">
        <f t="shared" si="2"/>
        <v>-7.8000000013389581E-4</v>
      </c>
      <c r="EY29" s="2">
        <f t="shared" si="2"/>
        <v>-4.5000000017125785E-4</v>
      </c>
    </row>
    <row r="30" spans="1:155" x14ac:dyDescent="0.25">
      <c r="A30">
        <v>2</v>
      </c>
      <c r="B30" t="s">
        <v>62</v>
      </c>
      <c r="C30" s="2">
        <f t="shared" ref="C30:R38" si="3">C17-C4</f>
        <v>8.6199770153143618E-3</v>
      </c>
      <c r="D30" s="2">
        <f t="shared" si="3"/>
        <v>0</v>
      </c>
      <c r="E30" s="2">
        <f t="shared" si="3"/>
        <v>0.38583127</v>
      </c>
      <c r="F30" s="2">
        <f t="shared" si="3"/>
        <v>1.2699099989999656</v>
      </c>
      <c r="G30" s="2">
        <f t="shared" si="3"/>
        <v>1.2698699989999671</v>
      </c>
      <c r="H30" s="2">
        <f t="shared" si="3"/>
        <v>1.2698999989999677</v>
      </c>
      <c r="I30" s="2">
        <f t="shared" si="3"/>
        <v>7.2000000130856279E-4</v>
      </c>
      <c r="J30" s="2">
        <f t="shared" si="3"/>
        <v>1.0500000012996225E-3</v>
      </c>
      <c r="K30" s="2">
        <f t="shared" si="3"/>
        <v>0</v>
      </c>
      <c r="L30" s="2">
        <f t="shared" si="3"/>
        <v>0</v>
      </c>
      <c r="M30" s="2">
        <f t="shared" si="3"/>
        <v>-3.9999999998485691E-5</v>
      </c>
      <c r="N30" s="2">
        <f t="shared" si="3"/>
        <v>1.0600000000096088E-3</v>
      </c>
      <c r="O30" s="2">
        <f t="shared" si="3"/>
        <v>3.9000000001010449E-4</v>
      </c>
      <c r="P30" s="2">
        <f t="shared" si="3"/>
        <v>0</v>
      </c>
      <c r="Q30" s="2">
        <f t="shared" si="3"/>
        <v>0</v>
      </c>
      <c r="R30" s="2">
        <f t="shared" si="3"/>
        <v>-3.9999999998485691E-5</v>
      </c>
      <c r="S30" s="2">
        <f t="shared" si="0"/>
        <v>5.999999999062311E-5</v>
      </c>
      <c r="T30" s="2">
        <f t="shared" si="0"/>
        <v>3.8999999999589363E-4</v>
      </c>
      <c r="U30" s="2">
        <f t="shared" si="0"/>
        <v>-0.2493800009993663</v>
      </c>
      <c r="V30" s="2">
        <f t="shared" si="0"/>
        <v>-0.25005000099938002</v>
      </c>
      <c r="W30" s="2">
        <f t="shared" si="0"/>
        <v>-0.24972000099936054</v>
      </c>
      <c r="X30" s="2">
        <f t="shared" si="0"/>
        <v>-0.24972000099933211</v>
      </c>
      <c r="Y30" s="2">
        <f t="shared" si="0"/>
        <v>-0.24939000099936948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-4.0000000012696546E-5</v>
      </c>
      <c r="AD30" s="2">
        <f t="shared" si="0"/>
        <v>2.8999999999257398E-4</v>
      </c>
      <c r="AE30" s="2">
        <f t="shared" si="0"/>
        <v>0</v>
      </c>
      <c r="AF30" s="2">
        <f t="shared" si="0"/>
        <v>0</v>
      </c>
      <c r="AG30" s="2">
        <f t="shared" si="0"/>
        <v>-3.9999999998485691E-5</v>
      </c>
      <c r="AH30" s="2">
        <f t="shared" si="0"/>
        <v>6.0000000004833964E-5</v>
      </c>
      <c r="AI30" s="2">
        <f t="shared" si="0"/>
        <v>3.9000000001010449E-4</v>
      </c>
      <c r="AJ30" s="2">
        <f t="shared" si="0"/>
        <v>-12.7256</v>
      </c>
      <c r="AK30" s="2">
        <f t="shared" si="0"/>
        <v>-12.725670000000001</v>
      </c>
      <c r="AL30" s="2">
        <f t="shared" si="0"/>
        <v>-12.725639999999999</v>
      </c>
      <c r="AM30" s="2">
        <f t="shared" si="0"/>
        <v>-1.0000036354540498E-9</v>
      </c>
      <c r="AN30" s="2">
        <f t="shared" si="0"/>
        <v>-2.7000100000407201E-4</v>
      </c>
      <c r="AO30" s="2">
        <f t="shared" si="0"/>
        <v>-0.52123000000000008</v>
      </c>
      <c r="AP30" s="2">
        <f t="shared" si="0"/>
        <v>-0.52126999999999946</v>
      </c>
      <c r="AQ30" s="2">
        <f t="shared" si="0"/>
        <v>-0.52123999999999882</v>
      </c>
      <c r="AR30" s="2">
        <f t="shared" si="0"/>
        <v>7.2000000130856279E-4</v>
      </c>
      <c r="AS30" s="2">
        <f t="shared" si="0"/>
        <v>1.0500000012996225E-3</v>
      </c>
      <c r="AT30" s="2">
        <f t="shared" si="0"/>
        <v>0</v>
      </c>
      <c r="AU30" s="2">
        <f t="shared" si="0"/>
        <v>0</v>
      </c>
      <c r="AV30" s="2">
        <f t="shared" si="0"/>
        <v>-3.9999999998485691E-5</v>
      </c>
      <c r="AW30" s="2">
        <f t="shared" si="0"/>
        <v>2.5999999999726242E-4</v>
      </c>
      <c r="AX30" s="2">
        <f t="shared" si="0"/>
        <v>-4.100000000022419E-4</v>
      </c>
      <c r="AY30" s="2">
        <f t="shared" si="0"/>
        <v>1.2699099989999807</v>
      </c>
      <c r="AZ30" s="2">
        <f t="shared" si="0"/>
        <v>1.2698699989999813</v>
      </c>
      <c r="BA30" s="2">
        <f t="shared" si="0"/>
        <v>1.269899998999982</v>
      </c>
      <c r="BB30" s="2">
        <f t="shared" si="0"/>
        <v>-1.0000036354540498E-9</v>
      </c>
      <c r="BC30" s="2">
        <f t="shared" si="0"/>
        <v>-2.7000100000407201E-4</v>
      </c>
      <c r="BD30" s="2">
        <f t="shared" si="0"/>
        <v>7.2000000130856279E-4</v>
      </c>
      <c r="BE30" s="2">
        <f t="shared" si="0"/>
        <v>1.0500000012996225E-3</v>
      </c>
      <c r="BF30" s="2">
        <f t="shared" si="0"/>
        <v>3.8000000131432898E-4</v>
      </c>
      <c r="BG30" s="2">
        <f t="shared" si="0"/>
        <v>6.8000000152323992E-4</v>
      </c>
      <c r="BH30" s="2">
        <f t="shared" si="0"/>
        <v>1.0100000015142996E-3</v>
      </c>
      <c r="BI30" s="2">
        <f t="shared" si="0"/>
        <v>-1.0000036354540498E-9</v>
      </c>
      <c r="BJ30" s="2">
        <f t="shared" si="0"/>
        <v>-2.7000100000407201E-4</v>
      </c>
      <c r="BK30" s="2">
        <f t="shared" si="0"/>
        <v>5.9998999986987656E-5</v>
      </c>
      <c r="BL30" s="2">
        <f t="shared" si="0"/>
        <v>4.5999900012816397E-4</v>
      </c>
      <c r="BM30" s="2">
        <f t="shared" si="0"/>
        <v>-2.1000099988555121E-4</v>
      </c>
      <c r="BN30" s="2">
        <f t="shared" si="0"/>
        <v>-3.0000099999938357E-4</v>
      </c>
      <c r="BO30" s="2">
        <f t="shared" si="0"/>
        <v>2.9998999991676101E-5</v>
      </c>
      <c r="BP30" s="2">
        <f t="shared" si="1"/>
        <v>3.5999900001115748E-4</v>
      </c>
      <c r="BQ30" s="2">
        <f t="shared" si="1"/>
        <v>-1.4000099997701909E-4</v>
      </c>
      <c r="BR30" s="2">
        <f t="shared" si="1"/>
        <v>1.8999900001404058E-4</v>
      </c>
      <c r="BS30" s="2">
        <f t="shared" si="1"/>
        <v>0</v>
      </c>
      <c r="BT30" s="2">
        <f t="shared" si="1"/>
        <v>0</v>
      </c>
      <c r="BU30" s="2">
        <f t="shared" si="1"/>
        <v>-3.9999999998485691E-5</v>
      </c>
      <c r="BV30" s="2">
        <f t="shared" si="1"/>
        <v>-3.399999999942338E-4</v>
      </c>
      <c r="BW30" s="2">
        <f t="shared" si="1"/>
        <v>-1.0000000003174137E-5</v>
      </c>
      <c r="BX30" s="2">
        <f t="shared" si="1"/>
        <v>-9.9933572528243531E-10</v>
      </c>
      <c r="BY30" s="2">
        <f t="shared" si="1"/>
        <v>2.9999000673797127E-5</v>
      </c>
      <c r="BZ30" s="2">
        <f t="shared" si="1"/>
        <v>-4.0000999348421828E-5</v>
      </c>
      <c r="CA30" s="2">
        <f t="shared" si="1"/>
        <v>-4.0000999348421828E-5</v>
      </c>
      <c r="CB30" s="2">
        <f t="shared" si="1"/>
        <v>2.8999900064263784E-4</v>
      </c>
      <c r="CC30" s="2">
        <f t="shared" si="1"/>
        <v>-1.0000036354540498E-9</v>
      </c>
      <c r="CD30" s="2">
        <f t="shared" si="1"/>
        <v>-2.7000100000407201E-4</v>
      </c>
      <c r="CE30" s="2">
        <f t="shared" si="1"/>
        <v>5.9998999986987656E-5</v>
      </c>
      <c r="CF30" s="2">
        <f t="shared" si="1"/>
        <v>6.1999900063369751E-4</v>
      </c>
      <c r="CG30" s="2">
        <f t="shared" si="1"/>
        <v>-5.0000999380017674E-5</v>
      </c>
      <c r="CH30" s="2">
        <f t="shared" si="1"/>
        <v>3.9997999977003929E-5</v>
      </c>
      <c r="CI30" s="2">
        <f t="shared" si="1"/>
        <v>-3.0002000016793318E-5</v>
      </c>
      <c r="CJ30" s="2">
        <f t="shared" si="1"/>
        <v>-2.0000072709080996E-9</v>
      </c>
      <c r="CK30" s="2">
        <f t="shared" si="1"/>
        <v>-2.0000200001391022E-4</v>
      </c>
      <c r="CL30" s="2">
        <f t="shared" si="1"/>
        <v>1.2999799997714945E-4</v>
      </c>
      <c r="CM30" s="2">
        <f t="shared" si="1"/>
        <v>1.0199990014996274E-3</v>
      </c>
      <c r="CN30" s="2">
        <f t="shared" si="1"/>
        <v>3.4999900148591223E-4</v>
      </c>
      <c r="CO30" s="2">
        <f t="shared" si="1"/>
        <v>6.7999900150539361E-4</v>
      </c>
      <c r="CP30" s="2">
        <f t="shared" si="1"/>
        <v>4.7999900147033259E-4</v>
      </c>
      <c r="CQ30" s="2">
        <f t="shared" si="1"/>
        <v>8.0999900148981396E-4</v>
      </c>
      <c r="CR30" s="2">
        <f t="shared" si="1"/>
        <v>-1.000017846308765E-9</v>
      </c>
      <c r="CS30" s="2">
        <f t="shared" si="1"/>
        <v>-7.0001000011643555E-5</v>
      </c>
      <c r="CT30" s="2">
        <f t="shared" si="1"/>
        <v>2.5999899997941611E-4</v>
      </c>
      <c r="CU30" s="2">
        <f t="shared" si="1"/>
        <v>-5.4000099999029771E-4</v>
      </c>
      <c r="CV30" s="2">
        <f t="shared" si="1"/>
        <v>-2.1000099999923805E-4</v>
      </c>
      <c r="CW30" s="2">
        <f t="shared" si="1"/>
        <v>-3.4135600020000254</v>
      </c>
      <c r="CX30" s="2">
        <f t="shared" si="1"/>
        <v>-3.4136300020000192</v>
      </c>
      <c r="CY30" s="2">
        <f t="shared" si="1"/>
        <v>-3.4136000020000097</v>
      </c>
      <c r="CZ30" s="2">
        <f t="shared" si="1"/>
        <v>2.9999799994584464E-4</v>
      </c>
      <c r="DA30" s="2">
        <f t="shared" si="1"/>
        <v>6.2999799993690431E-4</v>
      </c>
      <c r="DB30" s="2">
        <f t="shared" si="1"/>
        <v>1.0199990014996274E-3</v>
      </c>
      <c r="DC30" s="2">
        <f t="shared" si="1"/>
        <v>3.4999900148591223E-4</v>
      </c>
      <c r="DD30" s="2">
        <f t="shared" si="1"/>
        <v>6.7999900150539361E-4</v>
      </c>
      <c r="DE30" s="2">
        <f t="shared" si="1"/>
        <v>3.7999900172280832E-4</v>
      </c>
      <c r="DF30" s="2">
        <f t="shared" si="1"/>
        <v>7.0999900168544627E-4</v>
      </c>
      <c r="DG30" s="2">
        <f t="shared" si="1"/>
        <v>-2.0000199990022338E-4</v>
      </c>
      <c r="DH30" s="2">
        <f t="shared" si="1"/>
        <v>1.2999800009083629E-4</v>
      </c>
      <c r="DI30" s="2">
        <f t="shared" si="1"/>
        <v>4.5999800011031766E-4</v>
      </c>
      <c r="DJ30" s="2">
        <f t="shared" si="1"/>
        <v>1.599980001287804E-4</v>
      </c>
      <c r="DK30" s="2">
        <f t="shared" si="1"/>
        <v>4.8999800009141836E-4</v>
      </c>
      <c r="DL30" s="2">
        <f t="shared" si="1"/>
        <v>-1.000017846308765E-9</v>
      </c>
      <c r="DM30" s="2">
        <f t="shared" si="1"/>
        <v>2.9998999991676101E-5</v>
      </c>
      <c r="DN30" s="2">
        <f t="shared" si="1"/>
        <v>5.9998999972776801E-5</v>
      </c>
      <c r="DO30" s="2">
        <f t="shared" si="1"/>
        <v>3.5999900001115748E-4</v>
      </c>
      <c r="DP30" s="2">
        <f t="shared" si="1"/>
        <v>-3.100010000025577E-4</v>
      </c>
      <c r="DQ30" s="2">
        <f t="shared" si="1"/>
        <v>7.2000000130856279E-4</v>
      </c>
      <c r="DR30" s="2">
        <f t="shared" si="1"/>
        <v>1.0500000012996225E-3</v>
      </c>
      <c r="DS30" s="2">
        <f t="shared" si="1"/>
        <v>3.8000000131432898E-4</v>
      </c>
      <c r="DT30" s="2">
        <f t="shared" si="1"/>
        <v>8.8000000130250555E-4</v>
      </c>
      <c r="DU30" s="2">
        <f t="shared" si="1"/>
        <v>1.2100000012935652E-3</v>
      </c>
      <c r="DV30" s="2">
        <f t="shared" si="1"/>
        <v>2.9999799994584464E-4</v>
      </c>
      <c r="DW30" s="2">
        <f t="shared" si="1"/>
        <v>6.2999799993690431E-4</v>
      </c>
      <c r="DX30" s="2">
        <f t="shared" si="1"/>
        <v>-4.0002000048389164E-5</v>
      </c>
      <c r="DY30" s="2">
        <f t="shared" si="1"/>
        <v>1.5999799995825015E-4</v>
      </c>
      <c r="DZ30" s="2">
        <f t="shared" si="1"/>
        <v>4.8999799992088811E-4</v>
      </c>
      <c r="EA30" s="2">
        <f t="shared" si="1"/>
        <v>0.2506199990006337</v>
      </c>
      <c r="EB30" s="2">
        <f t="shared" si="2"/>
        <v>0.24994999900061998</v>
      </c>
      <c r="EC30" s="2">
        <f t="shared" si="2"/>
        <v>0.25027999900063946</v>
      </c>
      <c r="ED30" s="2">
        <f t="shared" si="2"/>
        <v>0.25037999900064278</v>
      </c>
      <c r="EE30" s="2">
        <f t="shared" si="2"/>
        <v>0.24970999900062907</v>
      </c>
      <c r="EF30" s="2">
        <f t="shared" si="2"/>
        <v>3.2000000129528416E-4</v>
      </c>
      <c r="EG30" s="2">
        <f t="shared" si="2"/>
        <v>-3.4999999871843102E-4</v>
      </c>
      <c r="EH30" s="2">
        <f t="shared" si="2"/>
        <v>-1.9999998698949639E-5</v>
      </c>
      <c r="EI30" s="2">
        <f t="shared" si="2"/>
        <v>-4.1999999871222826E-4</v>
      </c>
      <c r="EJ30" s="2">
        <f t="shared" si="2"/>
        <v>-8.9999998749590304E-5</v>
      </c>
      <c r="EK30" s="2">
        <f t="shared" si="2"/>
        <v>7.2000000130856279E-4</v>
      </c>
      <c r="EL30" s="2">
        <f t="shared" si="2"/>
        <v>1.0500000012996225E-3</v>
      </c>
      <c r="EM30" s="2">
        <f t="shared" si="2"/>
        <v>3.8000000131432898E-4</v>
      </c>
      <c r="EN30" s="2">
        <f t="shared" si="2"/>
        <v>6.8000000152323992E-4</v>
      </c>
      <c r="EO30" s="2">
        <f t="shared" si="2"/>
        <v>1.0100000015142996E-3</v>
      </c>
      <c r="EP30" s="2">
        <f t="shared" si="2"/>
        <v>-2.0000199998548851E-4</v>
      </c>
      <c r="EQ30" s="2">
        <f t="shared" si="2"/>
        <v>1.2999800000557116E-4</v>
      </c>
      <c r="ER30" s="2">
        <f t="shared" si="2"/>
        <v>-5.4000199997972231E-4</v>
      </c>
      <c r="ES30" s="2">
        <f t="shared" si="2"/>
        <v>-5.4000199997972231E-4</v>
      </c>
      <c r="ET30" s="2">
        <f t="shared" si="2"/>
        <v>-2.1000199996024094E-4</v>
      </c>
      <c r="EU30" s="2">
        <f t="shared" si="2"/>
        <v>1.9999001295900598E-5</v>
      </c>
      <c r="EV30" s="2">
        <f t="shared" si="2"/>
        <v>3.4999900128696027E-4</v>
      </c>
      <c r="EW30" s="2">
        <f t="shared" si="2"/>
        <v>-3.2000099869833321E-4</v>
      </c>
      <c r="EX30" s="2">
        <f t="shared" si="2"/>
        <v>2.7999900129316302E-4</v>
      </c>
      <c r="EY30" s="2">
        <f t="shared" si="2"/>
        <v>-3.9000099872055216E-4</v>
      </c>
    </row>
    <row r="31" spans="1:155" x14ac:dyDescent="0.25">
      <c r="A31">
        <v>3</v>
      </c>
      <c r="B31" t="s">
        <v>62</v>
      </c>
      <c r="C31" s="2">
        <f t="shared" si="3"/>
        <v>-1.1200319918316382E-3</v>
      </c>
      <c r="D31" s="2">
        <f t="shared" ref="D31:BO34" si="4">D18-D5</f>
        <v>388</v>
      </c>
      <c r="E31" s="2">
        <f t="shared" si="4"/>
        <v>-9.9551900000000005E-5</v>
      </c>
      <c r="F31" s="2">
        <f t="shared" si="4"/>
        <v>-1.3085900010000122</v>
      </c>
      <c r="G31" s="2">
        <f t="shared" si="4"/>
        <v>-1.3086300010000116</v>
      </c>
      <c r="H31" s="2">
        <f t="shared" si="4"/>
        <v>-1.3086000010000127</v>
      </c>
      <c r="I31" s="2">
        <f t="shared" si="4"/>
        <v>-1.799999998866042E-4</v>
      </c>
      <c r="J31" s="2">
        <f t="shared" si="4"/>
        <v>1.5000000013287718E-4</v>
      </c>
      <c r="K31" s="2">
        <f t="shared" si="4"/>
        <v>0</v>
      </c>
      <c r="L31" s="2">
        <f t="shared" si="4"/>
        <v>0</v>
      </c>
      <c r="M31" s="2">
        <f t="shared" si="4"/>
        <v>-3.9999999998485691E-5</v>
      </c>
      <c r="N31" s="2">
        <f t="shared" si="4"/>
        <v>3.6000000001479293E-4</v>
      </c>
      <c r="O31" s="2">
        <f t="shared" si="4"/>
        <v>-3.0999999998471139E-4</v>
      </c>
      <c r="P31" s="2">
        <f t="shared" si="4"/>
        <v>-0.98885000100001186</v>
      </c>
      <c r="Q31" s="2">
        <f t="shared" si="4"/>
        <v>-0.98883000100001262</v>
      </c>
      <c r="R31" s="2">
        <f t="shared" si="4"/>
        <v>-0.98890000100001174</v>
      </c>
      <c r="S31" s="2">
        <f t="shared" si="4"/>
        <v>-1.0000036354540498E-9</v>
      </c>
      <c r="T31" s="2">
        <f t="shared" si="4"/>
        <v>-1.7000100000075236E-4</v>
      </c>
      <c r="U31" s="2">
        <f t="shared" si="4"/>
        <v>0.24932000000129051</v>
      </c>
      <c r="V31" s="2">
        <f t="shared" si="4"/>
        <v>0.24965000000128157</v>
      </c>
      <c r="W31" s="2">
        <f t="shared" si="4"/>
        <v>0.24998000000130105</v>
      </c>
      <c r="X31" s="2">
        <f t="shared" si="4"/>
        <v>0.24978000000132283</v>
      </c>
      <c r="Y31" s="2">
        <f t="shared" si="4"/>
        <v>0.25011000000131389</v>
      </c>
      <c r="Z31" s="2">
        <f t="shared" si="4"/>
        <v>0</v>
      </c>
      <c r="AA31" s="2">
        <f t="shared" si="4"/>
        <v>0</v>
      </c>
      <c r="AB31" s="2">
        <f t="shared" si="4"/>
        <v>-3.9999999998485691E-5</v>
      </c>
      <c r="AC31" s="2">
        <f t="shared" si="4"/>
        <v>-3.399999999942338E-4</v>
      </c>
      <c r="AD31" s="2">
        <f t="shared" si="4"/>
        <v>-1.0000000003174137E-5</v>
      </c>
      <c r="AE31" s="2">
        <f t="shared" si="4"/>
        <v>-0.25</v>
      </c>
      <c r="AF31" s="2">
        <f t="shared" si="4"/>
        <v>-0.25</v>
      </c>
      <c r="AG31" s="2">
        <f t="shared" si="4"/>
        <v>-0.25003999999999849</v>
      </c>
      <c r="AH31" s="2">
        <f t="shared" si="4"/>
        <v>-0.25014000000000181</v>
      </c>
      <c r="AI31" s="2">
        <f t="shared" si="4"/>
        <v>-0.24980999999999653</v>
      </c>
      <c r="AJ31" s="2">
        <f t="shared" si="4"/>
        <v>0</v>
      </c>
      <c r="AK31" s="2">
        <f t="shared" si="4"/>
        <v>0</v>
      </c>
      <c r="AL31" s="2">
        <f t="shared" si="4"/>
        <v>-3.9999999998485691E-5</v>
      </c>
      <c r="AM31" s="2">
        <f t="shared" si="4"/>
        <v>-4.0000000012696546E-5</v>
      </c>
      <c r="AN31" s="2">
        <f t="shared" si="4"/>
        <v>9.0000000000145519E-5</v>
      </c>
      <c r="AO31" s="2">
        <f t="shared" si="4"/>
        <v>3.399980000153846E-4</v>
      </c>
      <c r="AP31" s="2">
        <f t="shared" si="4"/>
        <v>-3.3000199999833058E-4</v>
      </c>
      <c r="AQ31" s="2">
        <f t="shared" si="4"/>
        <v>-1.9999788491986692E-9</v>
      </c>
      <c r="AR31" s="2">
        <f t="shared" si="4"/>
        <v>-1.9999788491986692E-9</v>
      </c>
      <c r="AS31" s="2">
        <f t="shared" si="4"/>
        <v>-6.7000199999256438E-4</v>
      </c>
      <c r="AT31" s="2">
        <f t="shared" si="4"/>
        <v>0.25</v>
      </c>
      <c r="AU31" s="2">
        <f t="shared" si="4"/>
        <v>0.25</v>
      </c>
      <c r="AV31" s="2">
        <f t="shared" si="4"/>
        <v>0.24996000000000151</v>
      </c>
      <c r="AW31" s="2">
        <f t="shared" si="4"/>
        <v>0.24996000000001573</v>
      </c>
      <c r="AX31" s="2">
        <f t="shared" si="4"/>
        <v>0.25029000000000678</v>
      </c>
      <c r="AY31" s="2">
        <f t="shared" si="4"/>
        <v>-6.0002000012104872E-5</v>
      </c>
      <c r="AZ31" s="2">
        <f t="shared" si="4"/>
        <v>-3.0002000002582463E-5</v>
      </c>
      <c r="BA31" s="2">
        <f t="shared" si="4"/>
        <v>-2.0000072709080996E-9</v>
      </c>
      <c r="BB31" s="2">
        <f t="shared" si="4"/>
        <v>-1.0000200001059056E-4</v>
      </c>
      <c r="BC31" s="2">
        <f t="shared" si="4"/>
        <v>2.299979999804691E-4</v>
      </c>
      <c r="BD31" s="2">
        <f t="shared" si="4"/>
        <v>-1.799999998866042E-4</v>
      </c>
      <c r="BE31" s="2">
        <f t="shared" si="4"/>
        <v>1.5000000013287718E-4</v>
      </c>
      <c r="BF31" s="2">
        <f t="shared" si="4"/>
        <v>-5.19999999880838E-4</v>
      </c>
      <c r="BG31" s="2">
        <f t="shared" si="4"/>
        <v>-4.1999999993436177E-4</v>
      </c>
      <c r="BH31" s="2">
        <f t="shared" si="4"/>
        <v>-8.99999999433021E-5</v>
      </c>
      <c r="BI31" s="2">
        <f t="shared" si="4"/>
        <v>-0.25000000100000364</v>
      </c>
      <c r="BJ31" s="2">
        <f t="shared" si="4"/>
        <v>-0.25007000099999743</v>
      </c>
      <c r="BK31" s="2">
        <f t="shared" si="4"/>
        <v>-0.25014000100001965</v>
      </c>
      <c r="BL31" s="2">
        <f t="shared" si="4"/>
        <v>-0.24966000199867722</v>
      </c>
      <c r="BM31" s="2">
        <f t="shared" si="4"/>
        <v>-0.25033000199869093</v>
      </c>
      <c r="BN31" s="2">
        <f t="shared" si="4"/>
        <v>-2.0001998706220547E-5</v>
      </c>
      <c r="BO31" s="2">
        <f t="shared" si="4"/>
        <v>-9.0001998700017793E-5</v>
      </c>
      <c r="BP31" s="2">
        <f t="shared" si="1"/>
        <v>-6.0001998704706239E-5</v>
      </c>
      <c r="BQ31" s="2">
        <f t="shared" si="1"/>
        <v>-3.40001999973083E-4</v>
      </c>
      <c r="BR31" s="2">
        <f t="shared" si="1"/>
        <v>-1.0001999982023335E-5</v>
      </c>
      <c r="BS31" s="2">
        <f t="shared" si="1"/>
        <v>0</v>
      </c>
      <c r="BT31" s="2">
        <f t="shared" si="1"/>
        <v>0</v>
      </c>
      <c r="BU31" s="2">
        <f t="shared" si="1"/>
        <v>-3.9999999998485691E-5</v>
      </c>
      <c r="BV31" s="2">
        <f t="shared" si="1"/>
        <v>1.6000000000815362E-4</v>
      </c>
      <c r="BW31" s="2">
        <f t="shared" si="1"/>
        <v>-5.0999999999135071E-4</v>
      </c>
      <c r="BX31" s="2">
        <f t="shared" si="1"/>
        <v>-1.799999998866042E-4</v>
      </c>
      <c r="BY31" s="2">
        <f t="shared" si="1"/>
        <v>1.5000000013287718E-4</v>
      </c>
      <c r="BZ31" s="2">
        <f t="shared" si="1"/>
        <v>-5.19999999880838E-4</v>
      </c>
      <c r="CA31" s="2">
        <f t="shared" si="1"/>
        <v>-3.40001999973083E-4</v>
      </c>
      <c r="CB31" s="2">
        <f t="shared" si="1"/>
        <v>-1.0001999982023335E-5</v>
      </c>
      <c r="CC31" s="2">
        <f t="shared" si="1"/>
        <v>-0.25020000099999606</v>
      </c>
      <c r="CD31" s="2">
        <f t="shared" si="1"/>
        <v>-0.249870001000005</v>
      </c>
      <c r="CE31" s="2">
        <f t="shared" si="1"/>
        <v>-0.24954000099998552</v>
      </c>
      <c r="CF31" s="2">
        <f t="shared" si="1"/>
        <v>-0.25034000099998366</v>
      </c>
      <c r="CG31" s="2">
        <f t="shared" si="1"/>
        <v>-0.25001000099996418</v>
      </c>
      <c r="CH31" s="2">
        <f t="shared" si="1"/>
        <v>-2.0001998706220547E-5</v>
      </c>
      <c r="CI31" s="2">
        <f t="shared" si="1"/>
        <v>-9.0001998700017793E-5</v>
      </c>
      <c r="CJ31" s="2">
        <f t="shared" si="1"/>
        <v>-6.0001998704706239E-5</v>
      </c>
      <c r="CK31" s="2">
        <f t="shared" si="1"/>
        <v>3.3999800132278324E-4</v>
      </c>
      <c r="CL31" s="2">
        <f t="shared" si="1"/>
        <v>-3.3000199869093194E-4</v>
      </c>
      <c r="CM31" s="2">
        <f t="shared" si="1"/>
        <v>3.9788099989999877</v>
      </c>
      <c r="CN31" s="2">
        <f t="shared" si="1"/>
        <v>3.9787699989999883</v>
      </c>
      <c r="CO31" s="2">
        <f t="shared" si="1"/>
        <v>3.9787999989999889</v>
      </c>
      <c r="CP31" s="2">
        <f t="shared" si="1"/>
        <v>-1.0000036354540498E-9</v>
      </c>
      <c r="CQ31" s="2">
        <f t="shared" si="1"/>
        <v>-7.00009999974327E-5</v>
      </c>
      <c r="CR31" s="2">
        <f t="shared" si="1"/>
        <v>0.25039999899999543</v>
      </c>
      <c r="CS31" s="2">
        <f t="shared" si="1"/>
        <v>0.24972999899998172</v>
      </c>
      <c r="CT31" s="2">
        <f t="shared" si="1"/>
        <v>0.2500599990000012</v>
      </c>
      <c r="CU31" s="2">
        <f t="shared" si="1"/>
        <v>0.25005999900002962</v>
      </c>
      <c r="CV31" s="2">
        <f t="shared" si="1"/>
        <v>0.25038999899999226</v>
      </c>
      <c r="CW31" s="2">
        <f t="shared" si="1"/>
        <v>9.9990000093086451E-6</v>
      </c>
      <c r="CX31" s="2">
        <f t="shared" si="1"/>
        <v>-3.0000999990065225E-5</v>
      </c>
      <c r="CY31" s="2">
        <f t="shared" si="1"/>
        <v>-9.999894245993346E-10</v>
      </c>
      <c r="CZ31" s="2">
        <f t="shared" si="1"/>
        <v>-1.0000036354540498E-9</v>
      </c>
      <c r="DA31" s="2">
        <f t="shared" si="1"/>
        <v>-1.7000100000075236E-4</v>
      </c>
      <c r="DB31" s="2">
        <f t="shared" si="1"/>
        <v>-0.50034000199997308</v>
      </c>
      <c r="DC31" s="2">
        <f t="shared" si="1"/>
        <v>-0.50001000199998202</v>
      </c>
      <c r="DD31" s="2">
        <f t="shared" si="1"/>
        <v>-0.49968000199996254</v>
      </c>
      <c r="DE31" s="2">
        <f t="shared" si="1"/>
        <v>-0.5000800019999474</v>
      </c>
      <c r="DF31" s="2">
        <f t="shared" si="1"/>
        <v>-0.49975000199998476</v>
      </c>
      <c r="DG31" s="2">
        <f t="shared" si="1"/>
        <v>-0.50067999999870949</v>
      </c>
      <c r="DH31" s="2">
        <f t="shared" si="1"/>
        <v>-0.50034999999871843</v>
      </c>
      <c r="DI31" s="2">
        <f t="shared" si="1"/>
        <v>-0.50001999999869895</v>
      </c>
      <c r="DJ31" s="2">
        <f t="shared" si="1"/>
        <v>-0.50051999999868713</v>
      </c>
      <c r="DK31" s="2">
        <f t="shared" si="1"/>
        <v>-0.50018999999872449</v>
      </c>
      <c r="DL31" s="2">
        <f t="shared" si="1"/>
        <v>0.49965999800002692</v>
      </c>
      <c r="DM31" s="2">
        <f t="shared" si="1"/>
        <v>0.49998999800001798</v>
      </c>
      <c r="DN31" s="2">
        <f t="shared" si="1"/>
        <v>0.50031999800003746</v>
      </c>
      <c r="DO31" s="2">
        <f t="shared" si="1"/>
        <v>0.4999199980000526</v>
      </c>
      <c r="DP31" s="2">
        <f t="shared" si="1"/>
        <v>0.50024999800001524</v>
      </c>
      <c r="DQ31" s="2">
        <f t="shared" si="1"/>
        <v>-1.0000036354540498E-9</v>
      </c>
      <c r="DR31" s="2">
        <f t="shared" si="1"/>
        <v>-7.00009999974327E-5</v>
      </c>
      <c r="DS31" s="2">
        <f t="shared" si="1"/>
        <v>1.5999899999030731E-4</v>
      </c>
      <c r="DT31" s="2">
        <f t="shared" si="1"/>
        <v>0.25033999800132278</v>
      </c>
      <c r="DU31" s="2">
        <f t="shared" si="1"/>
        <v>0.24966999800130907</v>
      </c>
      <c r="DV31" s="2">
        <f t="shared" si="1"/>
        <v>-3.40001999973083E-4</v>
      </c>
      <c r="DW31" s="2">
        <f t="shared" si="1"/>
        <v>-1.0001999982023335E-5</v>
      </c>
      <c r="DX31" s="2">
        <f t="shared" si="1"/>
        <v>3.1999800003745804E-4</v>
      </c>
      <c r="DY31" s="2">
        <f t="shared" si="1"/>
        <v>3.1999800000903633E-4</v>
      </c>
      <c r="DZ31" s="2">
        <f t="shared" si="1"/>
        <v>6.4999800002851771E-4</v>
      </c>
      <c r="EA31" s="2">
        <f t="shared" si="1"/>
        <v>-0.25000000100000364</v>
      </c>
      <c r="EB31" s="2">
        <f t="shared" si="2"/>
        <v>-0.25007000099999743</v>
      </c>
      <c r="EC31" s="2">
        <f t="shared" si="2"/>
        <v>-0.25014000100001965</v>
      </c>
      <c r="ED31" s="2">
        <f t="shared" si="2"/>
        <v>-0.24954000099998552</v>
      </c>
      <c r="EE31" s="2">
        <f t="shared" si="2"/>
        <v>-0.25021000099999924</v>
      </c>
      <c r="EF31" s="2">
        <f t="shared" si="2"/>
        <v>0.24932000000129051</v>
      </c>
      <c r="EG31" s="2">
        <f t="shared" si="2"/>
        <v>0.24965000000128157</v>
      </c>
      <c r="EH31" s="2">
        <f t="shared" si="2"/>
        <v>0.24998000000130105</v>
      </c>
      <c r="EI31" s="2">
        <f t="shared" si="2"/>
        <v>0.24988000000129773</v>
      </c>
      <c r="EJ31" s="2">
        <f t="shared" si="2"/>
        <v>0.25021000000128879</v>
      </c>
      <c r="EK31" s="2">
        <f t="shared" si="2"/>
        <v>-6.0002000012104872E-5</v>
      </c>
      <c r="EL31" s="2">
        <f t="shared" si="2"/>
        <v>-3.0002000002582463E-5</v>
      </c>
      <c r="EM31" s="2">
        <f t="shared" si="2"/>
        <v>-2.0000072709080996E-9</v>
      </c>
      <c r="EN31" s="2">
        <f t="shared" si="2"/>
        <v>-1.9999788491986692E-9</v>
      </c>
      <c r="EO31" s="2">
        <f t="shared" si="2"/>
        <v>3.2999800001221047E-4</v>
      </c>
      <c r="EP31" s="2">
        <f t="shared" si="2"/>
        <v>0.24999999899999636</v>
      </c>
      <c r="EQ31" s="2">
        <f t="shared" si="2"/>
        <v>0.25002999900000589</v>
      </c>
      <c r="ER31" s="2">
        <f t="shared" si="2"/>
        <v>0.24995999899999788</v>
      </c>
      <c r="ES31" s="2">
        <f t="shared" si="2"/>
        <v>0.2500599990000012</v>
      </c>
      <c r="ET31" s="2">
        <f t="shared" si="2"/>
        <v>0.25038999899999226</v>
      </c>
      <c r="EU31" s="2">
        <f t="shared" si="2"/>
        <v>2.3999699996579693E-4</v>
      </c>
      <c r="EV31" s="2">
        <f t="shared" si="2"/>
        <v>-4.3000300004791825E-4</v>
      </c>
      <c r="EW31" s="2">
        <f t="shared" si="2"/>
        <v>-1.0000300002843687E-4</v>
      </c>
      <c r="EX31" s="2">
        <f t="shared" si="2"/>
        <v>-1.0000300005685858E-4</v>
      </c>
      <c r="EY31" s="2">
        <f t="shared" si="2"/>
        <v>2.2999699990577938E-4</v>
      </c>
    </row>
    <row r="32" spans="1:155" x14ac:dyDescent="0.25">
      <c r="A32">
        <v>4</v>
      </c>
      <c r="B32" t="s">
        <v>62</v>
      </c>
      <c r="C32" s="2">
        <f t="shared" si="3"/>
        <v>4.5399869636639778E-3</v>
      </c>
      <c r="D32" s="2">
        <f t="shared" si="4"/>
        <v>-103</v>
      </c>
      <c r="E32" s="2">
        <f t="shared" si="4"/>
        <v>-1.60051E-4</v>
      </c>
      <c r="F32" s="2">
        <f t="shared" si="4"/>
        <v>0.25003999900012275</v>
      </c>
      <c r="G32" s="2">
        <f t="shared" si="4"/>
        <v>0.25006999900011806</v>
      </c>
      <c r="H32" s="2">
        <f t="shared" si="4"/>
        <v>0.24999999900012426</v>
      </c>
      <c r="I32" s="2">
        <f t="shared" si="4"/>
        <v>0.250099999000156</v>
      </c>
      <c r="J32" s="2">
        <f t="shared" si="4"/>
        <v>0.25042999900014706</v>
      </c>
      <c r="K32" s="2">
        <f t="shared" si="4"/>
        <v>-4.1928799999999997</v>
      </c>
      <c r="L32" s="2">
        <f t="shared" si="4"/>
        <v>-4.1928699999999992</v>
      </c>
      <c r="M32" s="2">
        <f t="shared" si="4"/>
        <v>-4.1928400000000003</v>
      </c>
      <c r="N32" s="2">
        <f t="shared" si="4"/>
        <v>1.2789769243681803E-13</v>
      </c>
      <c r="O32" s="2">
        <f t="shared" si="4"/>
        <v>3.0000000137420102E-5</v>
      </c>
      <c r="P32" s="2">
        <f t="shared" si="4"/>
        <v>0</v>
      </c>
      <c r="Q32" s="2">
        <f t="shared" si="4"/>
        <v>0</v>
      </c>
      <c r="R32" s="2">
        <f t="shared" si="4"/>
        <v>-3.9999999998485691E-5</v>
      </c>
      <c r="S32" s="2">
        <f t="shared" si="4"/>
        <v>-3.4000000002265551E-4</v>
      </c>
      <c r="T32" s="2">
        <f t="shared" si="4"/>
        <v>-1.0000000031595846E-5</v>
      </c>
      <c r="U32" s="2">
        <f t="shared" si="4"/>
        <v>0</v>
      </c>
      <c r="V32" s="2">
        <f t="shared" si="4"/>
        <v>0</v>
      </c>
      <c r="W32" s="2">
        <f t="shared" si="4"/>
        <v>-3.9999999998485691E-5</v>
      </c>
      <c r="X32" s="2">
        <f t="shared" si="4"/>
        <v>6.0000000004833964E-5</v>
      </c>
      <c r="Y32" s="2">
        <f t="shared" si="4"/>
        <v>2.9000000000678483E-4</v>
      </c>
      <c r="Z32" s="2">
        <f t="shared" si="4"/>
        <v>-3.6700000000000621E-3</v>
      </c>
      <c r="AA32" s="2">
        <f t="shared" si="4"/>
        <v>-3.6799999999992394E-3</v>
      </c>
      <c r="AB32" s="2">
        <f t="shared" si="4"/>
        <v>-3.6400000000007537E-3</v>
      </c>
      <c r="AC32" s="2">
        <f t="shared" si="4"/>
        <v>1.2789769243681803E-13</v>
      </c>
      <c r="AD32" s="2">
        <f t="shared" si="4"/>
        <v>3.0000000137420102E-5</v>
      </c>
      <c r="AE32" s="2">
        <f t="shared" si="4"/>
        <v>0</v>
      </c>
      <c r="AF32" s="2">
        <f t="shared" si="4"/>
        <v>0</v>
      </c>
      <c r="AG32" s="2">
        <f t="shared" si="4"/>
        <v>-3.9999999998485691E-5</v>
      </c>
      <c r="AH32" s="2">
        <f t="shared" si="4"/>
        <v>-3.4000000002265551E-4</v>
      </c>
      <c r="AI32" s="2">
        <f t="shared" si="4"/>
        <v>-1.0000000003174137E-5</v>
      </c>
      <c r="AJ32" s="2">
        <f t="shared" si="4"/>
        <v>-0.74967999999873314</v>
      </c>
      <c r="AK32" s="2">
        <f t="shared" si="4"/>
        <v>-0.75034999999874685</v>
      </c>
      <c r="AL32" s="2">
        <f t="shared" si="4"/>
        <v>-0.75001999999872737</v>
      </c>
      <c r="AM32" s="2">
        <f t="shared" si="4"/>
        <v>-0.74971999999868899</v>
      </c>
      <c r="AN32" s="2">
        <f t="shared" si="4"/>
        <v>-0.75038999999867428</v>
      </c>
      <c r="AO32" s="2">
        <f t="shared" si="4"/>
        <v>-79.265360000999891</v>
      </c>
      <c r="AP32" s="2">
        <f t="shared" si="4"/>
        <v>-79.266030000999891</v>
      </c>
      <c r="AQ32" s="2">
        <f t="shared" si="4"/>
        <v>-79.265700000999885</v>
      </c>
      <c r="AR32" s="2">
        <f t="shared" si="4"/>
        <v>-79.265200000999897</v>
      </c>
      <c r="AS32" s="2">
        <f t="shared" si="4"/>
        <v>-79.265870000999911</v>
      </c>
      <c r="AT32" s="2">
        <f t="shared" si="4"/>
        <v>0.5</v>
      </c>
      <c r="AU32" s="2">
        <f t="shared" si="4"/>
        <v>0.5</v>
      </c>
      <c r="AV32" s="2">
        <f t="shared" si="4"/>
        <v>0.49996000000000151</v>
      </c>
      <c r="AW32" s="2">
        <f t="shared" si="4"/>
        <v>1.2789769243681803E-13</v>
      </c>
      <c r="AX32" s="2">
        <f t="shared" si="4"/>
        <v>3.0000000137420102E-5</v>
      </c>
      <c r="AY32" s="2">
        <f t="shared" si="4"/>
        <v>0</v>
      </c>
      <c r="AZ32" s="2">
        <f t="shared" si="4"/>
        <v>0</v>
      </c>
      <c r="BA32" s="2">
        <f t="shared" si="4"/>
        <v>-3.9999999998485691E-5</v>
      </c>
      <c r="BB32" s="2">
        <f t="shared" si="4"/>
        <v>-3.9999999998485691E-5</v>
      </c>
      <c r="BC32" s="2">
        <f t="shared" si="4"/>
        <v>-1.1000000000649379E-4</v>
      </c>
      <c r="BD32" s="2">
        <f t="shared" si="4"/>
        <v>-1.2646099999999998</v>
      </c>
      <c r="BE32" s="2">
        <f t="shared" si="4"/>
        <v>-1.2645699999999991</v>
      </c>
      <c r="BF32" s="2">
        <f t="shared" si="4"/>
        <v>-1.26464</v>
      </c>
      <c r="BG32" s="2">
        <f t="shared" si="4"/>
        <v>0.2500000000001279</v>
      </c>
      <c r="BH32" s="2">
        <f t="shared" si="4"/>
        <v>0.25003000000013742</v>
      </c>
      <c r="BI32" s="2">
        <f t="shared" si="4"/>
        <v>3.999900012274793E-5</v>
      </c>
      <c r="BJ32" s="2">
        <f t="shared" si="4"/>
        <v>6.9999000118059485E-5</v>
      </c>
      <c r="BK32" s="2">
        <f t="shared" si="4"/>
        <v>-9.9987573776161298E-10</v>
      </c>
      <c r="BL32" s="2">
        <f t="shared" si="4"/>
        <v>2.9999900013422121E-4</v>
      </c>
      <c r="BM32" s="2">
        <f t="shared" si="4"/>
        <v>-3.7000099987949397E-4</v>
      </c>
      <c r="BN32" s="2">
        <f t="shared" si="4"/>
        <v>-3.8000001124771643E-4</v>
      </c>
      <c r="BO32" s="2">
        <f t="shared" si="4"/>
        <v>-5.0000011256656762E-5</v>
      </c>
      <c r="BP32" s="2">
        <f t="shared" si="1"/>
        <v>2.7999998874861376E-4</v>
      </c>
      <c r="BQ32" s="2">
        <f t="shared" si="1"/>
        <v>7.9999988770396158E-5</v>
      </c>
      <c r="BR32" s="2">
        <f t="shared" si="1"/>
        <v>4.0999998876145582E-4</v>
      </c>
      <c r="BS32" s="2">
        <f t="shared" si="1"/>
        <v>0</v>
      </c>
      <c r="BT32" s="2">
        <f t="shared" si="1"/>
        <v>2.99999999811007E-5</v>
      </c>
      <c r="BU32" s="2">
        <f t="shared" si="1"/>
        <v>5.9999999976412255E-5</v>
      </c>
      <c r="BV32" s="2">
        <f t="shared" si="1"/>
        <v>3.5999999997216037E-4</v>
      </c>
      <c r="BW32" s="2">
        <f t="shared" si="1"/>
        <v>-3.1000000004155481E-4</v>
      </c>
      <c r="BX32" s="2">
        <f t="shared" si="1"/>
        <v>3.999900012274793E-5</v>
      </c>
      <c r="BY32" s="2">
        <f t="shared" si="1"/>
        <v>6.9999000118059485E-5</v>
      </c>
      <c r="BZ32" s="2">
        <f t="shared" si="1"/>
        <v>-9.9987573776161298E-10</v>
      </c>
      <c r="CA32" s="2">
        <f t="shared" si="1"/>
        <v>-3.0000099988569673E-4</v>
      </c>
      <c r="CB32" s="2">
        <f t="shared" si="1"/>
        <v>2.9999000105362938E-5</v>
      </c>
      <c r="CC32" s="2">
        <f t="shared" si="1"/>
        <v>-3.8000001124771643E-4</v>
      </c>
      <c r="CD32" s="2">
        <f t="shared" si="1"/>
        <v>-5.0000011256656762E-5</v>
      </c>
      <c r="CE32" s="2">
        <f t="shared" si="1"/>
        <v>2.7999998874861376E-4</v>
      </c>
      <c r="CF32" s="2">
        <f t="shared" si="1"/>
        <v>2.7999998872019205E-4</v>
      </c>
      <c r="CG32" s="2">
        <f t="shared" si="1"/>
        <v>-3.9000001129352313E-4</v>
      </c>
      <c r="CH32" s="2">
        <f t="shared" si="1"/>
        <v>0</v>
      </c>
      <c r="CI32" s="2">
        <f t="shared" si="1"/>
        <v>0</v>
      </c>
      <c r="CJ32" s="2">
        <f t="shared" si="1"/>
        <v>-3.9999999998485691E-5</v>
      </c>
      <c r="CK32" s="2">
        <f t="shared" si="1"/>
        <v>5.999999999062311E-5</v>
      </c>
      <c r="CL32" s="2">
        <f t="shared" si="1"/>
        <v>-1.1000000000649379E-4</v>
      </c>
      <c r="CM32" s="2">
        <f t="shared" si="1"/>
        <v>4.1049300000001292</v>
      </c>
      <c r="CN32" s="2">
        <f t="shared" si="1"/>
        <v>4.1049700000001295</v>
      </c>
      <c r="CO32" s="2">
        <f t="shared" si="1"/>
        <v>4.1049000000001286</v>
      </c>
      <c r="CP32" s="2">
        <f t="shared" si="1"/>
        <v>-0.2499999999998721</v>
      </c>
      <c r="CQ32" s="2">
        <f t="shared" si="1"/>
        <v>-0.24996999999986258</v>
      </c>
      <c r="CR32" s="2">
        <f t="shared" si="1"/>
        <v>3.999900012274793E-5</v>
      </c>
      <c r="CS32" s="2">
        <f t="shared" si="1"/>
        <v>6.9999000118059485E-5</v>
      </c>
      <c r="CT32" s="2">
        <f t="shared" si="1"/>
        <v>-9.9987573776161298E-10</v>
      </c>
      <c r="CU32" s="2">
        <f t="shared" si="1"/>
        <v>2.999990001057995E-4</v>
      </c>
      <c r="CV32" s="2">
        <f t="shared" si="1"/>
        <v>6.2999900009685916E-4</v>
      </c>
      <c r="CW32" s="2">
        <f t="shared" si="1"/>
        <v>-1.000017846308765E-9</v>
      </c>
      <c r="CX32" s="2">
        <f t="shared" si="1"/>
        <v>2.9998999991676101E-5</v>
      </c>
      <c r="CY32" s="2">
        <f t="shared" si="1"/>
        <v>-4.0001000016332E-5</v>
      </c>
      <c r="CZ32" s="2">
        <f t="shared" si="1"/>
        <v>5.5999900001779679E-4</v>
      </c>
      <c r="DA32" s="2">
        <f t="shared" si="1"/>
        <v>-1.1000099999591839E-4</v>
      </c>
      <c r="DB32" s="2">
        <f t="shared" si="1"/>
        <v>0.50032000000126686</v>
      </c>
      <c r="DC32" s="2">
        <f t="shared" si="1"/>
        <v>0.49965000000125315</v>
      </c>
      <c r="DD32" s="2">
        <f t="shared" si="1"/>
        <v>0.49998000000127263</v>
      </c>
      <c r="DE32" s="2">
        <f t="shared" si="1"/>
        <v>0.49998000000124421</v>
      </c>
      <c r="DF32" s="2">
        <f t="shared" si="1"/>
        <v>0.50031000000126369</v>
      </c>
      <c r="DG32" s="2">
        <f t="shared" si="1"/>
        <v>0.50032000000126686</v>
      </c>
      <c r="DH32" s="2">
        <f t="shared" si="1"/>
        <v>0.49965000000125315</v>
      </c>
      <c r="DI32" s="2">
        <f t="shared" si="1"/>
        <v>0.49998000000127263</v>
      </c>
      <c r="DJ32" s="2">
        <f t="shared" si="1"/>
        <v>0.50018000000130769</v>
      </c>
      <c r="DK32" s="2">
        <f t="shared" si="1"/>
        <v>0.50051000000127033</v>
      </c>
      <c r="DL32" s="2">
        <f t="shared" si="1"/>
        <v>4.1999898874678365E-4</v>
      </c>
      <c r="DM32" s="2">
        <f t="shared" si="1"/>
        <v>-2.5000101126693153E-4</v>
      </c>
      <c r="DN32" s="2">
        <f t="shared" si="1"/>
        <v>7.9998988752549849E-5</v>
      </c>
      <c r="DO32" s="2">
        <f t="shared" si="1"/>
        <v>-2.0001011193926388E-5</v>
      </c>
      <c r="DP32" s="2">
        <f t="shared" si="1"/>
        <v>3.0999898876871157E-4</v>
      </c>
      <c r="DQ32" s="2">
        <f t="shared" si="1"/>
        <v>0.50032000000126686</v>
      </c>
      <c r="DR32" s="2">
        <f t="shared" si="1"/>
        <v>0.49965000000125315</v>
      </c>
      <c r="DS32" s="2">
        <f t="shared" si="1"/>
        <v>0.49998000000127263</v>
      </c>
      <c r="DT32" s="2">
        <f t="shared" si="1"/>
        <v>0.49998000000130105</v>
      </c>
      <c r="DU32" s="2">
        <f t="shared" si="1"/>
        <v>0.50031000000126369</v>
      </c>
      <c r="DV32" s="2">
        <f t="shared" si="1"/>
        <v>0.50032000000126686</v>
      </c>
      <c r="DW32" s="2">
        <f t="shared" si="1"/>
        <v>0.49965000000125315</v>
      </c>
      <c r="DX32" s="2">
        <f t="shared" si="1"/>
        <v>0.49998000000127263</v>
      </c>
      <c r="DY32" s="2">
        <f t="shared" si="1"/>
        <v>0.49968000000126267</v>
      </c>
      <c r="DZ32" s="2">
        <f t="shared" si="1"/>
        <v>0.50001000000125373</v>
      </c>
      <c r="EA32" s="2">
        <f t="shared" ref="EA32:EY38" si="5">EA19-EA6</f>
        <v>-3.800010113081953E-4</v>
      </c>
      <c r="EB32" s="2">
        <f t="shared" si="5"/>
        <v>-5.0001011317135635E-5</v>
      </c>
      <c r="EC32" s="2">
        <f t="shared" si="5"/>
        <v>2.7999898870234574E-4</v>
      </c>
      <c r="ED32" s="2">
        <f t="shared" si="5"/>
        <v>3.799989887056654E-4</v>
      </c>
      <c r="EE32" s="2">
        <f t="shared" si="5"/>
        <v>-2.9000101130804978E-4</v>
      </c>
      <c r="EF32" s="2">
        <f t="shared" si="5"/>
        <v>-1.000017846308765E-9</v>
      </c>
      <c r="EG32" s="2">
        <f t="shared" si="5"/>
        <v>2.9998999991676101E-5</v>
      </c>
      <c r="EH32" s="2">
        <f t="shared" si="5"/>
        <v>5.9998999972776801E-5</v>
      </c>
      <c r="EI32" s="2">
        <f t="shared" si="5"/>
        <v>3.5999899998273577E-4</v>
      </c>
      <c r="EJ32" s="2">
        <f t="shared" si="5"/>
        <v>-3.1000100003097941E-4</v>
      </c>
      <c r="EK32" s="2">
        <f t="shared" si="5"/>
        <v>77.765720000001281</v>
      </c>
      <c r="EL32" s="2">
        <f t="shared" si="5"/>
        <v>77.765750000001262</v>
      </c>
      <c r="EM32" s="2">
        <f t="shared" si="5"/>
        <v>77.765680000001282</v>
      </c>
      <c r="EN32" s="2">
        <f t="shared" si="5"/>
        <v>77.765380000001272</v>
      </c>
      <c r="EO32" s="2">
        <f t="shared" si="5"/>
        <v>77.765710000001263</v>
      </c>
      <c r="EP32" s="2">
        <f t="shared" si="5"/>
        <v>6.3999800008218699E-4</v>
      </c>
      <c r="EQ32" s="2">
        <f t="shared" si="5"/>
        <v>-3.0001999931528189E-5</v>
      </c>
      <c r="ER32" s="2">
        <f t="shared" si="5"/>
        <v>2.9999800008795319E-4</v>
      </c>
      <c r="ES32" s="2">
        <f t="shared" si="5"/>
        <v>2.999980001163749E-4</v>
      </c>
      <c r="ET32" s="2">
        <f t="shared" si="5"/>
        <v>6.2999800007901285E-4</v>
      </c>
      <c r="EU32" s="2">
        <f t="shared" si="5"/>
        <v>-1.0000200001059056E-4</v>
      </c>
      <c r="EV32" s="2">
        <f t="shared" si="5"/>
        <v>2.299979999804691E-4</v>
      </c>
      <c r="EW32" s="2">
        <f t="shared" si="5"/>
        <v>5.5999799999995048E-4</v>
      </c>
      <c r="EX32" s="2">
        <f t="shared" si="5"/>
        <v>4.5999799999663082E-4</v>
      </c>
      <c r="EY32" s="2">
        <f t="shared" si="5"/>
        <v>7.8999799995926878E-4</v>
      </c>
    </row>
    <row r="33" spans="1:155" x14ac:dyDescent="0.25">
      <c r="A33">
        <v>5</v>
      </c>
      <c r="B33" t="s">
        <v>62</v>
      </c>
      <c r="C33" s="2">
        <f t="shared" si="3"/>
        <v>2.1199860161686956E-3</v>
      </c>
      <c r="D33" s="2">
        <f t="shared" si="4"/>
        <v>0</v>
      </c>
      <c r="E33" s="2">
        <f t="shared" si="4"/>
        <v>0.12895259000000001</v>
      </c>
      <c r="F33" s="2">
        <f t="shared" si="4"/>
        <v>0</v>
      </c>
      <c r="G33" s="2">
        <f t="shared" si="4"/>
        <v>0</v>
      </c>
      <c r="H33" s="2">
        <f t="shared" si="4"/>
        <v>-3.9999999998485691E-5</v>
      </c>
      <c r="I33" s="2">
        <f t="shared" si="4"/>
        <v>-3.9999999998485691E-5</v>
      </c>
      <c r="J33" s="2">
        <f t="shared" si="4"/>
        <v>-9.9999999889632818E-6</v>
      </c>
      <c r="K33" s="2">
        <f t="shared" si="4"/>
        <v>0</v>
      </c>
      <c r="L33" s="2">
        <f t="shared" si="4"/>
        <v>0</v>
      </c>
      <c r="M33" s="2">
        <f t="shared" si="4"/>
        <v>-3.9999999998485691E-5</v>
      </c>
      <c r="N33" s="2">
        <f t="shared" si="4"/>
        <v>6.6000000001054104E-4</v>
      </c>
      <c r="O33" s="2">
        <f t="shared" si="4"/>
        <v>-1.0000000003174137E-5</v>
      </c>
      <c r="P33" s="2">
        <f t="shared" si="4"/>
        <v>0</v>
      </c>
      <c r="Q33" s="2">
        <f t="shared" si="4"/>
        <v>3.0000000000640625E-5</v>
      </c>
      <c r="R33" s="2">
        <f t="shared" si="4"/>
        <v>-3.9999999998485691E-5</v>
      </c>
      <c r="S33" s="2">
        <f t="shared" si="4"/>
        <v>-3.4000000000844466E-4</v>
      </c>
      <c r="T33" s="2">
        <f t="shared" si="4"/>
        <v>-1.0000000003174137E-5</v>
      </c>
      <c r="U33" s="2">
        <f t="shared" si="4"/>
        <v>0</v>
      </c>
      <c r="V33" s="2">
        <f t="shared" si="4"/>
        <v>0</v>
      </c>
      <c r="W33" s="2">
        <f t="shared" si="4"/>
        <v>-3.9999999998485691E-5</v>
      </c>
      <c r="X33" s="2">
        <f t="shared" si="4"/>
        <v>-3.4000000002265551E-4</v>
      </c>
      <c r="Y33" s="2">
        <f t="shared" si="4"/>
        <v>-1.0000000031595846E-5</v>
      </c>
      <c r="Z33" s="2">
        <f t="shared" si="4"/>
        <v>13.958239998999971</v>
      </c>
      <c r="AA33" s="2">
        <f t="shared" si="4"/>
        <v>13.958269998999972</v>
      </c>
      <c r="AB33" s="2">
        <f t="shared" si="4"/>
        <v>13.958199998999973</v>
      </c>
      <c r="AC33" s="2">
        <f t="shared" si="4"/>
        <v>-0.25000000100003206</v>
      </c>
      <c r="AD33" s="2">
        <f t="shared" si="4"/>
        <v>-0.24967000100002679</v>
      </c>
      <c r="AE33" s="2">
        <f t="shared" si="4"/>
        <v>0</v>
      </c>
      <c r="AF33" s="2">
        <f t="shared" si="4"/>
        <v>0</v>
      </c>
      <c r="AG33" s="2">
        <f t="shared" si="4"/>
        <v>-3.9999999998485691E-5</v>
      </c>
      <c r="AH33" s="2">
        <f t="shared" si="4"/>
        <v>-4.0000000012696546E-5</v>
      </c>
      <c r="AI33" s="2">
        <f t="shared" si="4"/>
        <v>-1.0000000003174137E-5</v>
      </c>
      <c r="AJ33" s="2">
        <f t="shared" si="4"/>
        <v>0</v>
      </c>
      <c r="AK33" s="2">
        <f t="shared" si="4"/>
        <v>0</v>
      </c>
      <c r="AL33" s="2">
        <f t="shared" si="4"/>
        <v>-3.9999999998485691E-5</v>
      </c>
      <c r="AM33" s="2">
        <f t="shared" si="4"/>
        <v>-3.399999999942338E-4</v>
      </c>
      <c r="AN33" s="2">
        <f t="shared" si="4"/>
        <v>-1.0000000003174137E-5</v>
      </c>
      <c r="AO33" s="2">
        <f t="shared" si="4"/>
        <v>0</v>
      </c>
      <c r="AP33" s="2">
        <f t="shared" si="4"/>
        <v>0</v>
      </c>
      <c r="AQ33" s="2">
        <f t="shared" si="4"/>
        <v>-3.9999999998485691E-5</v>
      </c>
      <c r="AR33" s="2">
        <f t="shared" si="4"/>
        <v>-3.4000000002265551E-4</v>
      </c>
      <c r="AS33" s="2">
        <f t="shared" si="4"/>
        <v>-1.0000000031595846E-5</v>
      </c>
      <c r="AT33" s="2">
        <f t="shared" si="4"/>
        <v>0</v>
      </c>
      <c r="AU33" s="2">
        <f t="shared" si="4"/>
        <v>0</v>
      </c>
      <c r="AV33" s="2">
        <f t="shared" si="4"/>
        <v>-3.9999999998485691E-5</v>
      </c>
      <c r="AW33" s="2">
        <f t="shared" si="4"/>
        <v>-3.9999999998485691E-5</v>
      </c>
      <c r="AX33" s="2">
        <f t="shared" si="4"/>
        <v>-9.9999999889632818E-6</v>
      </c>
      <c r="AY33" s="2">
        <f t="shared" si="4"/>
        <v>0</v>
      </c>
      <c r="AZ33" s="2">
        <f t="shared" si="4"/>
        <v>2.9999999995311555E-5</v>
      </c>
      <c r="BA33" s="2">
        <f t="shared" si="4"/>
        <v>-3.9999999998485691E-5</v>
      </c>
      <c r="BB33" s="2">
        <f t="shared" si="4"/>
        <v>0.24999999899996794</v>
      </c>
      <c r="BC33" s="2">
        <f t="shared" si="4"/>
        <v>0.25032999899997321</v>
      </c>
      <c r="BD33" s="2">
        <f t="shared" si="4"/>
        <v>-1.0000036354540498E-9</v>
      </c>
      <c r="BE33" s="2">
        <f t="shared" si="4"/>
        <v>-7.0001000011643555E-5</v>
      </c>
      <c r="BF33" s="2">
        <f t="shared" si="4"/>
        <v>-4.0001000016332E-5</v>
      </c>
      <c r="BG33" s="2">
        <f t="shared" si="4"/>
        <v>-4.0001000002121145E-5</v>
      </c>
      <c r="BH33" s="2">
        <f t="shared" si="4"/>
        <v>2.8999899998893852E-4</v>
      </c>
      <c r="BI33" s="2">
        <f t="shared" si="4"/>
        <v>-1.0000320571634802E-9</v>
      </c>
      <c r="BJ33" s="2">
        <f t="shared" si="4"/>
        <v>3.2999899997321336E-4</v>
      </c>
      <c r="BK33" s="2">
        <f t="shared" si="4"/>
        <v>6.5999899999269473E-4</v>
      </c>
      <c r="BL33" s="2">
        <f t="shared" si="4"/>
        <v>2.5999899997941611E-4</v>
      </c>
      <c r="BM33" s="2">
        <f t="shared" si="4"/>
        <v>5.8999899997047578E-4</v>
      </c>
      <c r="BN33" s="2">
        <f t="shared" si="4"/>
        <v>0.24972000000130379</v>
      </c>
      <c r="BO33" s="2">
        <f t="shared" si="4"/>
        <v>0.25005000000130906</v>
      </c>
      <c r="BP33" s="2">
        <f t="shared" ref="BP33:EA38" si="6">BP20-BP7</f>
        <v>0.25038000000130012</v>
      </c>
      <c r="BQ33" s="2">
        <f t="shared" si="6"/>
        <v>0.24938000000130955</v>
      </c>
      <c r="BR33" s="2">
        <f t="shared" si="6"/>
        <v>0.24971000000130061</v>
      </c>
      <c r="BS33" s="2">
        <f t="shared" si="6"/>
        <v>-1.0000320571634802E-9</v>
      </c>
      <c r="BT33" s="2">
        <f t="shared" si="6"/>
        <v>3.2999899997321336E-4</v>
      </c>
      <c r="BU33" s="2">
        <f t="shared" si="6"/>
        <v>-3.4000100004050182E-4</v>
      </c>
      <c r="BV33" s="2">
        <f t="shared" si="6"/>
        <v>-2.4000100000876046E-4</v>
      </c>
      <c r="BW33" s="2">
        <f t="shared" si="6"/>
        <v>8.999899998229921E-5</v>
      </c>
      <c r="BX33" s="2">
        <f t="shared" si="6"/>
        <v>0.24972000000130379</v>
      </c>
      <c r="BY33" s="2">
        <f t="shared" si="6"/>
        <v>0.25005000000130906</v>
      </c>
      <c r="BZ33" s="2">
        <f t="shared" si="6"/>
        <v>0.25038000000130012</v>
      </c>
      <c r="CA33" s="2">
        <f t="shared" si="6"/>
        <v>0.24968000000131951</v>
      </c>
      <c r="CB33" s="2">
        <f t="shared" si="6"/>
        <v>0.25001000000131057</v>
      </c>
      <c r="CC33" s="2">
        <f t="shared" si="6"/>
        <v>-9.9990415947104339E-10</v>
      </c>
      <c r="CD33" s="2">
        <f t="shared" si="6"/>
        <v>2.9999000091152084E-5</v>
      </c>
      <c r="CE33" s="2">
        <f t="shared" si="6"/>
        <v>-4.0000999902645162E-5</v>
      </c>
      <c r="CF33" s="2">
        <f t="shared" si="6"/>
        <v>5.5999900010306192E-4</v>
      </c>
      <c r="CG33" s="2">
        <f t="shared" si="6"/>
        <v>-1.1000099991065326E-4</v>
      </c>
      <c r="CH33" s="2">
        <f t="shared" si="6"/>
        <v>-9.9990415947104339E-10</v>
      </c>
      <c r="CI33" s="2">
        <f t="shared" si="6"/>
        <v>3.2999900010111105E-4</v>
      </c>
      <c r="CJ33" s="2">
        <f t="shared" si="6"/>
        <v>-3.4000099989839327E-4</v>
      </c>
      <c r="CK33" s="2">
        <f t="shared" si="6"/>
        <v>1.5999900008978329E-4</v>
      </c>
      <c r="CL33" s="2">
        <f t="shared" si="6"/>
        <v>-5.1000099992393189E-4</v>
      </c>
      <c r="CM33" s="2">
        <f t="shared" si="6"/>
        <v>-9.9991837032575859E-10</v>
      </c>
      <c r="CN33" s="2">
        <f t="shared" si="6"/>
        <v>3.299990000869002E-4</v>
      </c>
      <c r="CO33" s="2">
        <f t="shared" si="6"/>
        <v>-3.4000099992681498E-4</v>
      </c>
      <c r="CP33" s="2">
        <f t="shared" si="6"/>
        <v>5.9999000086463639E-5</v>
      </c>
      <c r="CQ33" s="2">
        <f t="shared" si="6"/>
        <v>3.8999900007752331E-4</v>
      </c>
      <c r="CR33" s="2">
        <f t="shared" si="6"/>
        <v>-1.0000036354540498E-9</v>
      </c>
      <c r="CS33" s="2">
        <f t="shared" si="6"/>
        <v>-7.00009999974327E-5</v>
      </c>
      <c r="CT33" s="2">
        <f t="shared" si="6"/>
        <v>-4.0001000016332E-5</v>
      </c>
      <c r="CU33" s="2">
        <f t="shared" si="6"/>
        <v>-4.4000099998697806E-4</v>
      </c>
      <c r="CV33" s="2">
        <f t="shared" si="6"/>
        <v>-1.1000099999591839E-4</v>
      </c>
      <c r="CW33" s="2">
        <f t="shared" si="6"/>
        <v>2.1999900130253991E-4</v>
      </c>
      <c r="CX33" s="2">
        <f t="shared" si="6"/>
        <v>-4.5000099871117527E-4</v>
      </c>
      <c r="CY33" s="2">
        <f t="shared" si="6"/>
        <v>-1.2000099869169389E-4</v>
      </c>
      <c r="CZ33" s="2">
        <f t="shared" si="6"/>
        <v>-4.2000099870165286E-4</v>
      </c>
      <c r="DA33" s="2">
        <f t="shared" si="6"/>
        <v>-9.0000998682171485E-5</v>
      </c>
      <c r="DB33" s="2">
        <f t="shared" si="6"/>
        <v>2.1999900130253991E-4</v>
      </c>
      <c r="DC33" s="2">
        <f t="shared" si="6"/>
        <v>-4.5000099871117527E-4</v>
      </c>
      <c r="DD33" s="2">
        <f t="shared" si="6"/>
        <v>-1.2000099869169389E-4</v>
      </c>
      <c r="DE33" s="2">
        <f t="shared" si="6"/>
        <v>3.7999900129648267E-4</v>
      </c>
      <c r="DF33" s="2">
        <f t="shared" si="6"/>
        <v>-2.9000099871723251E-4</v>
      </c>
      <c r="DG33" s="2">
        <f t="shared" si="6"/>
        <v>0.25022000000140565</v>
      </c>
      <c r="DH33" s="2">
        <f t="shared" si="6"/>
        <v>0.25055000000139671</v>
      </c>
      <c r="DI33" s="2">
        <f t="shared" si="6"/>
        <v>0.24988000000141142</v>
      </c>
      <c r="DJ33" s="2">
        <f t="shared" si="6"/>
        <v>0.25088000000141619</v>
      </c>
      <c r="DK33" s="2">
        <f t="shared" si="6"/>
        <v>0.25121000000137883</v>
      </c>
      <c r="DL33" s="2">
        <f t="shared" si="6"/>
        <v>2.2000000140565135E-4</v>
      </c>
      <c r="DM33" s="2">
        <f t="shared" si="6"/>
        <v>5.5000000139671101E-4</v>
      </c>
      <c r="DN33" s="2">
        <f t="shared" si="6"/>
        <v>-1.1999999858858246E-4</v>
      </c>
      <c r="DO33" s="2">
        <f t="shared" si="6"/>
        <v>8.8000000141619239E-4</v>
      </c>
      <c r="DP33" s="2">
        <f t="shared" si="6"/>
        <v>2.1000000140247721E-4</v>
      </c>
      <c r="DQ33" s="2">
        <f t="shared" si="6"/>
        <v>0.25022000000140565</v>
      </c>
      <c r="DR33" s="2">
        <f t="shared" si="6"/>
        <v>0.25055000000139671</v>
      </c>
      <c r="DS33" s="2">
        <f t="shared" si="6"/>
        <v>0.24988000000141142</v>
      </c>
      <c r="DT33" s="2">
        <f t="shared" si="6"/>
        <v>0.24988000000143984</v>
      </c>
      <c r="DU33" s="2">
        <f t="shared" si="6"/>
        <v>0.25021000000140248</v>
      </c>
      <c r="DV33" s="2">
        <f t="shared" si="6"/>
        <v>2.1999900130253991E-4</v>
      </c>
      <c r="DW33" s="2">
        <f t="shared" si="6"/>
        <v>-4.5000099871117527E-4</v>
      </c>
      <c r="DX33" s="2">
        <f t="shared" si="6"/>
        <v>-1.2000099869169389E-4</v>
      </c>
      <c r="DY33" s="2">
        <f t="shared" si="6"/>
        <v>-5.2000099867655081E-4</v>
      </c>
      <c r="DZ33" s="2">
        <f t="shared" si="6"/>
        <v>-1.9000099871391285E-4</v>
      </c>
      <c r="EA33" s="2">
        <f t="shared" si="6"/>
        <v>-1.0000199992532544E-4</v>
      </c>
      <c r="EB33" s="2">
        <f t="shared" si="5"/>
        <v>2.2999800006573423E-4</v>
      </c>
      <c r="EC33" s="2">
        <f t="shared" si="5"/>
        <v>5.5999800008521561E-4</v>
      </c>
      <c r="ED33" s="2">
        <f t="shared" si="5"/>
        <v>4.5999800011031766E-4</v>
      </c>
      <c r="EE33" s="2">
        <f t="shared" si="5"/>
        <v>7.8999800007295562E-4</v>
      </c>
      <c r="EF33" s="2">
        <f t="shared" si="5"/>
        <v>-0.74977999999859435</v>
      </c>
      <c r="EG33" s="2">
        <f t="shared" si="5"/>
        <v>-0.74944999999860329</v>
      </c>
      <c r="EH33" s="2">
        <f t="shared" si="5"/>
        <v>-0.75011999999858858</v>
      </c>
      <c r="EI33" s="2">
        <f t="shared" si="5"/>
        <v>-0.74921999999855871</v>
      </c>
      <c r="EJ33" s="2">
        <f t="shared" si="5"/>
        <v>-0.74988999999857242</v>
      </c>
      <c r="EK33" s="2">
        <f t="shared" si="5"/>
        <v>0.25022000000140565</v>
      </c>
      <c r="EL33" s="2">
        <f t="shared" si="5"/>
        <v>0.25055000000139671</v>
      </c>
      <c r="EM33" s="2">
        <f t="shared" si="5"/>
        <v>0.24988000000141142</v>
      </c>
      <c r="EN33" s="2">
        <f t="shared" si="5"/>
        <v>0.249880000001383</v>
      </c>
      <c r="EO33" s="2">
        <f t="shared" si="5"/>
        <v>0.25021000000140248</v>
      </c>
      <c r="EP33" s="2">
        <f t="shared" si="5"/>
        <v>3.2000000126686245E-4</v>
      </c>
      <c r="EQ33" s="2">
        <f t="shared" si="5"/>
        <v>-3.4999999874685273E-4</v>
      </c>
      <c r="ER33" s="2">
        <f t="shared" si="5"/>
        <v>-1.9999998727371349E-5</v>
      </c>
      <c r="ES33" s="2">
        <f t="shared" si="5"/>
        <v>-4.1999999871222826E-4</v>
      </c>
      <c r="ET33" s="2">
        <f t="shared" si="5"/>
        <v>-8.9999998749590304E-5</v>
      </c>
      <c r="EU33" s="2">
        <f t="shared" si="5"/>
        <v>-0.50027999999869621</v>
      </c>
      <c r="EV33" s="2">
        <f t="shared" si="5"/>
        <v>-0.49994999999869094</v>
      </c>
      <c r="EW33" s="2">
        <f t="shared" si="5"/>
        <v>-0.49961999999869988</v>
      </c>
      <c r="EX33" s="2">
        <f t="shared" si="5"/>
        <v>-0.50011999999870227</v>
      </c>
      <c r="EY33" s="2">
        <f t="shared" si="5"/>
        <v>-0.49978999999871121</v>
      </c>
    </row>
    <row r="34" spans="1:155" x14ac:dyDescent="0.25">
      <c r="A34">
        <v>6</v>
      </c>
      <c r="B34" t="s">
        <v>62</v>
      </c>
      <c r="C34" s="2">
        <f t="shared" si="3"/>
        <v>-2.1800319955218583E-3</v>
      </c>
      <c r="D34" s="2">
        <f t="shared" si="4"/>
        <v>-59</v>
      </c>
      <c r="E34" s="2">
        <f t="shared" si="4"/>
        <v>-9.9986000000000001E-5</v>
      </c>
      <c r="F34" s="2">
        <f t="shared" si="4"/>
        <v>0</v>
      </c>
      <c r="G34" s="2">
        <f t="shared" si="4"/>
        <v>0</v>
      </c>
      <c r="H34" s="2">
        <f t="shared" si="4"/>
        <v>-3.9999999998485691E-5</v>
      </c>
      <c r="I34" s="2">
        <f t="shared" si="4"/>
        <v>-3.9999999998485691E-5</v>
      </c>
      <c r="J34" s="2">
        <f t="shared" si="4"/>
        <v>-1.0000000003174137E-5</v>
      </c>
      <c r="K34" s="2">
        <f t="shared" si="4"/>
        <v>-0.25</v>
      </c>
      <c r="L34" s="2">
        <f t="shared" si="4"/>
        <v>-0.24996999999999936</v>
      </c>
      <c r="M34" s="2">
        <f t="shared" si="4"/>
        <v>-0.25003999999999849</v>
      </c>
      <c r="N34" s="2">
        <f t="shared" si="4"/>
        <v>-0.25003999999999849</v>
      </c>
      <c r="O34" s="2">
        <f t="shared" si="4"/>
        <v>-0.25001000000000317</v>
      </c>
      <c r="P34" s="2">
        <f t="shared" si="4"/>
        <v>0.5</v>
      </c>
      <c r="Q34" s="2">
        <f t="shared" si="4"/>
        <v>0.5</v>
      </c>
      <c r="R34" s="2">
        <f t="shared" si="4"/>
        <v>0.49996000000000151</v>
      </c>
      <c r="S34" s="2">
        <f t="shared" si="4"/>
        <v>0.50066000000001054</v>
      </c>
      <c r="T34" s="2">
        <f t="shared" si="4"/>
        <v>0.49998999999999683</v>
      </c>
      <c r="U34" s="2">
        <f t="shared" si="4"/>
        <v>0</v>
      </c>
      <c r="V34" s="2">
        <f t="shared" si="4"/>
        <v>3.3000000000527052E-4</v>
      </c>
      <c r="W34" s="2">
        <f t="shared" si="4"/>
        <v>6.6000000001054104E-4</v>
      </c>
      <c r="X34" s="2">
        <f t="shared" si="4"/>
        <v>1.5999999999394277E-4</v>
      </c>
      <c r="Y34" s="2">
        <f t="shared" si="4"/>
        <v>4.8999999998500243E-4</v>
      </c>
      <c r="Z34" s="2">
        <f t="shared" si="4"/>
        <v>-0.25</v>
      </c>
      <c r="AA34" s="2">
        <f t="shared" si="4"/>
        <v>-0.24996999999999936</v>
      </c>
      <c r="AB34" s="2">
        <f t="shared" si="4"/>
        <v>-0.25003999999999849</v>
      </c>
      <c r="AC34" s="2">
        <f t="shared" si="4"/>
        <v>-0.24993999999999517</v>
      </c>
      <c r="AD34" s="2">
        <f t="shared" si="4"/>
        <v>-0.25000999999998896</v>
      </c>
      <c r="AE34" s="2">
        <f t="shared" si="4"/>
        <v>0.25</v>
      </c>
      <c r="AF34" s="2">
        <f t="shared" si="4"/>
        <v>0.25</v>
      </c>
      <c r="AG34" s="2">
        <f t="shared" si="4"/>
        <v>0.24996000000000151</v>
      </c>
      <c r="AH34" s="2">
        <f t="shared" si="4"/>
        <v>0.24996000000000151</v>
      </c>
      <c r="AI34" s="2">
        <f t="shared" si="4"/>
        <v>0.24999000000001104</v>
      </c>
      <c r="AJ34" s="2">
        <f t="shared" si="4"/>
        <v>0</v>
      </c>
      <c r="AK34" s="2">
        <f t="shared" si="4"/>
        <v>0</v>
      </c>
      <c r="AL34" s="2">
        <f t="shared" si="4"/>
        <v>-3.9999999998485691E-5</v>
      </c>
      <c r="AM34" s="2">
        <f t="shared" si="4"/>
        <v>6.6000000001054104E-4</v>
      </c>
      <c r="AN34" s="2">
        <f t="shared" si="4"/>
        <v>-1.0000000003174137E-5</v>
      </c>
      <c r="AO34" s="2">
        <f t="shared" si="4"/>
        <v>6.8821399979999711</v>
      </c>
      <c r="AP34" s="2">
        <f t="shared" si="4"/>
        <v>6.8821699979999718</v>
      </c>
      <c r="AQ34" s="2">
        <f t="shared" si="4"/>
        <v>6.8820999979999726</v>
      </c>
      <c r="AR34" s="2">
        <f t="shared" si="4"/>
        <v>-3.0000200001722988E-4</v>
      </c>
      <c r="AS34" s="2">
        <f t="shared" si="4"/>
        <v>2.9997999973829792E-5</v>
      </c>
      <c r="AT34" s="2">
        <f t="shared" si="4"/>
        <v>-0.25</v>
      </c>
      <c r="AU34" s="2">
        <f t="shared" si="4"/>
        <v>-0.25</v>
      </c>
      <c r="AV34" s="2">
        <f t="shared" si="4"/>
        <v>-0.25003999999999849</v>
      </c>
      <c r="AW34" s="2">
        <f t="shared" si="4"/>
        <v>-0.25003999999998427</v>
      </c>
      <c r="AX34" s="2">
        <f t="shared" si="4"/>
        <v>-0.25000999999998896</v>
      </c>
      <c r="AY34" s="2">
        <f t="shared" si="4"/>
        <v>0</v>
      </c>
      <c r="AZ34" s="2">
        <f t="shared" si="4"/>
        <v>0</v>
      </c>
      <c r="BA34" s="2">
        <f t="shared" si="4"/>
        <v>-3.9999999998485691E-5</v>
      </c>
      <c r="BB34" s="2">
        <f t="shared" si="4"/>
        <v>6.0000000004833964E-5</v>
      </c>
      <c r="BC34" s="2">
        <f t="shared" si="4"/>
        <v>-9.9999999889632818E-6</v>
      </c>
      <c r="BD34" s="2">
        <f t="shared" si="4"/>
        <v>-1.000017846308765E-9</v>
      </c>
      <c r="BE34" s="2">
        <f t="shared" si="4"/>
        <v>2.9998999991676101E-5</v>
      </c>
      <c r="BF34" s="2">
        <f t="shared" si="4"/>
        <v>-4.0001000016332E-5</v>
      </c>
      <c r="BG34" s="2">
        <f t="shared" si="4"/>
        <v>2.5999900000783782E-4</v>
      </c>
      <c r="BH34" s="2">
        <f t="shared" si="4"/>
        <v>-4.1000100000587736E-4</v>
      </c>
      <c r="BI34" s="2">
        <f t="shared" si="4"/>
        <v>6.0000000004833964E-5</v>
      </c>
      <c r="BJ34" s="2">
        <f t="shared" si="4"/>
        <v>-9.9999999889632818E-6</v>
      </c>
      <c r="BK34" s="2">
        <f t="shared" si="4"/>
        <v>2.0000000006348273E-5</v>
      </c>
      <c r="BL34" s="2">
        <f t="shared" si="4"/>
        <v>-0.25040000200002055</v>
      </c>
      <c r="BM34" s="2">
        <f t="shared" si="4"/>
        <v>-0.25007000200002949</v>
      </c>
      <c r="BN34" s="2">
        <f t="shared" si="4"/>
        <v>6.993999799992423E-2</v>
      </c>
      <c r="BO34" s="2">
        <f t="shared" ref="BO34:DZ37" si="7">BO21-BO8</f>
        <v>7.0269997999929501E-2</v>
      </c>
      <c r="BP34" s="2">
        <f t="shared" si="7"/>
        <v>6.9599997999915786E-2</v>
      </c>
      <c r="BQ34" s="2">
        <f t="shared" si="7"/>
        <v>6.9999799993070155E-4</v>
      </c>
      <c r="BR34" s="2">
        <f t="shared" si="7"/>
        <v>1.0299979999217612E-3</v>
      </c>
      <c r="BS34" s="2">
        <f t="shared" si="7"/>
        <v>-8.0000998707419058E-5</v>
      </c>
      <c r="BT34" s="2">
        <f t="shared" si="7"/>
        <v>2.4999900128364061E-4</v>
      </c>
      <c r="BU34" s="2">
        <f t="shared" si="7"/>
        <v>-4.2000099870165286E-4</v>
      </c>
      <c r="BV34" s="2">
        <f t="shared" si="7"/>
        <v>-4.2000099870165286E-4</v>
      </c>
      <c r="BW34" s="2">
        <f t="shared" si="7"/>
        <v>-9.0000998739014904E-5</v>
      </c>
      <c r="BX34" s="2">
        <f t="shared" si="7"/>
        <v>6.0000000004833964E-5</v>
      </c>
      <c r="BY34" s="2">
        <f t="shared" si="7"/>
        <v>-9.9999999889632818E-6</v>
      </c>
      <c r="BZ34" s="2">
        <f t="shared" si="7"/>
        <v>2.0000000006348273E-5</v>
      </c>
      <c r="CA34" s="2">
        <f t="shared" si="7"/>
        <v>0.24959999799997945</v>
      </c>
      <c r="CB34" s="2">
        <f t="shared" si="7"/>
        <v>0.24992999799997051</v>
      </c>
      <c r="CC34" s="2">
        <f t="shared" si="7"/>
        <v>0.24999999899998926</v>
      </c>
      <c r="CD34" s="2">
        <f t="shared" si="7"/>
        <v>0.24992999899998836</v>
      </c>
      <c r="CE34" s="2">
        <f t="shared" si="7"/>
        <v>0.24995999899998367</v>
      </c>
      <c r="CF34" s="2">
        <f t="shared" si="7"/>
        <v>0.2495599989999846</v>
      </c>
      <c r="CG34" s="2">
        <f t="shared" si="7"/>
        <v>0.24988999899997566</v>
      </c>
      <c r="CH34" s="2">
        <f t="shared" si="7"/>
        <v>-1.000017846308765E-9</v>
      </c>
      <c r="CI34" s="2">
        <f t="shared" si="7"/>
        <v>3.2999899998742421E-4</v>
      </c>
      <c r="CJ34" s="2">
        <f t="shared" si="7"/>
        <v>6.5999899999269473E-4</v>
      </c>
      <c r="CK34" s="2">
        <f t="shared" si="7"/>
        <v>3.5999899995431406E-4</v>
      </c>
      <c r="CL34" s="2">
        <f t="shared" si="7"/>
        <v>6.8999899994537373E-4</v>
      </c>
      <c r="CM34" s="2">
        <f t="shared" si="7"/>
        <v>3.999699995915762E-5</v>
      </c>
      <c r="CN34" s="2">
        <f t="shared" si="7"/>
        <v>3.6999699996442814E-4</v>
      </c>
      <c r="CO34" s="2">
        <f t="shared" si="7"/>
        <v>-3.0000300002086533E-4</v>
      </c>
      <c r="CP34" s="2">
        <f t="shared" si="7"/>
        <v>-3.0000251172168646E-9</v>
      </c>
      <c r="CQ34" s="2">
        <f t="shared" si="7"/>
        <v>3.2999699996594245E-4</v>
      </c>
      <c r="CR34" s="2">
        <f t="shared" si="7"/>
        <v>-0.25000000100000364</v>
      </c>
      <c r="CS34" s="2">
        <f t="shared" si="7"/>
        <v>-0.24997000100000122</v>
      </c>
      <c r="CT34" s="2">
        <f t="shared" si="7"/>
        <v>-0.25004000100000212</v>
      </c>
      <c r="CU34" s="2">
        <f t="shared" si="7"/>
        <v>-0.25044000099998698</v>
      </c>
      <c r="CV34" s="2">
        <f t="shared" si="7"/>
        <v>-0.25011000099999592</v>
      </c>
      <c r="CW34" s="2">
        <f t="shared" si="7"/>
        <v>-1.0000036354540498E-9</v>
      </c>
      <c r="CX34" s="2">
        <f t="shared" si="7"/>
        <v>2.9998999998781528E-5</v>
      </c>
      <c r="CY34" s="2">
        <f t="shared" si="7"/>
        <v>5.9998999986987656E-5</v>
      </c>
      <c r="CZ34" s="2">
        <f t="shared" si="7"/>
        <v>3.5999900001115748E-4</v>
      </c>
      <c r="DA34" s="2">
        <f t="shared" si="7"/>
        <v>-3.100010000025577E-4</v>
      </c>
      <c r="DB34" s="2">
        <f t="shared" si="7"/>
        <v>-4.0000200002054953E-4</v>
      </c>
      <c r="DC34" s="2">
        <f t="shared" si="7"/>
        <v>-7.0002000029489864E-5</v>
      </c>
      <c r="DD34" s="2">
        <f t="shared" si="7"/>
        <v>2.5999799998999151E-4</v>
      </c>
      <c r="DE34" s="2">
        <f t="shared" si="7"/>
        <v>5.9997999983352202E-5</v>
      </c>
      <c r="DF34" s="2">
        <f t="shared" si="7"/>
        <v>3.8999800000283358E-4</v>
      </c>
      <c r="DG34" s="2">
        <f t="shared" si="7"/>
        <v>2.0000001200060069E-5</v>
      </c>
      <c r="DH34" s="2">
        <f t="shared" si="7"/>
        <v>3.5000000119111974E-4</v>
      </c>
      <c r="DI34" s="2">
        <f t="shared" si="7"/>
        <v>-3.1999999879417373E-4</v>
      </c>
      <c r="DJ34" s="2">
        <f t="shared" si="7"/>
        <v>3.8000000125748556E-4</v>
      </c>
      <c r="DK34" s="2">
        <f t="shared" si="7"/>
        <v>-2.8999999875622962E-4</v>
      </c>
      <c r="DL34" s="2">
        <f t="shared" si="7"/>
        <v>-8.0000998707419058E-5</v>
      </c>
      <c r="DM34" s="2">
        <f t="shared" si="7"/>
        <v>2.4999900128364061E-4</v>
      </c>
      <c r="DN34" s="2">
        <f t="shared" si="7"/>
        <v>-4.2000099870165286E-4</v>
      </c>
      <c r="DO34" s="2">
        <f t="shared" si="7"/>
        <v>-4.2000099870165286E-4</v>
      </c>
      <c r="DP34" s="2">
        <f t="shared" si="7"/>
        <v>-9.0000998682171485E-5</v>
      </c>
      <c r="DQ34" s="2">
        <f t="shared" si="7"/>
        <v>0</v>
      </c>
      <c r="DR34" s="2">
        <f t="shared" si="7"/>
        <v>0</v>
      </c>
      <c r="DS34" s="2">
        <f t="shared" si="7"/>
        <v>-3.9999999998485691E-5</v>
      </c>
      <c r="DT34" s="2">
        <f t="shared" si="7"/>
        <v>6.5999999999633019E-4</v>
      </c>
      <c r="DU34" s="2">
        <f t="shared" si="7"/>
        <v>-1.0000000003174137E-5</v>
      </c>
      <c r="DV34" s="2">
        <f t="shared" si="7"/>
        <v>2.0000001200060069E-5</v>
      </c>
      <c r="DW34" s="2">
        <f t="shared" si="7"/>
        <v>3.5000000119111974E-4</v>
      </c>
      <c r="DX34" s="2">
        <f t="shared" si="7"/>
        <v>-3.1999999879417373E-4</v>
      </c>
      <c r="DY34" s="2">
        <f t="shared" si="7"/>
        <v>6.800000011821794E-4</v>
      </c>
      <c r="DZ34" s="2">
        <f t="shared" si="7"/>
        <v>1.0000001168464223E-5</v>
      </c>
      <c r="EA34" s="2">
        <f t="shared" si="6"/>
        <v>0.24989999799996099</v>
      </c>
      <c r="EB34" s="2">
        <f t="shared" si="5"/>
        <v>0.25022999799996626</v>
      </c>
      <c r="EC34" s="2">
        <f t="shared" si="5"/>
        <v>0.24955999799996675</v>
      </c>
      <c r="ED34" s="2">
        <f t="shared" si="5"/>
        <v>0.25015999799998667</v>
      </c>
      <c r="EE34" s="2">
        <f t="shared" si="5"/>
        <v>0.24948999800000138</v>
      </c>
      <c r="EF34" s="2">
        <f t="shared" si="5"/>
        <v>6.9999799993070155E-4</v>
      </c>
      <c r="EG34" s="2">
        <f t="shared" si="5"/>
        <v>1.0299979999217612E-3</v>
      </c>
      <c r="EH34" s="2">
        <f t="shared" si="5"/>
        <v>3.5999799993646775E-4</v>
      </c>
      <c r="EI34" s="2">
        <f t="shared" si="5"/>
        <v>8.5999799995306603E-4</v>
      </c>
      <c r="EJ34" s="2">
        <f t="shared" si="5"/>
        <v>1.8999799993935085E-4</v>
      </c>
      <c r="EK34" s="2">
        <f t="shared" si="5"/>
        <v>3.3999599995127028E-4</v>
      </c>
      <c r="EL34" s="2">
        <f t="shared" si="5"/>
        <v>-3.300040000624449E-4</v>
      </c>
      <c r="EM34" s="2">
        <f t="shared" si="5"/>
        <v>-4.0000429635256296E-9</v>
      </c>
      <c r="EN34" s="2">
        <f t="shared" si="5"/>
        <v>-4.0000145418161992E-9</v>
      </c>
      <c r="EO34" s="2">
        <f t="shared" si="5"/>
        <v>3.2999599997651785E-4</v>
      </c>
      <c r="EP34" s="2">
        <f t="shared" si="5"/>
        <v>-0.25010000200001059</v>
      </c>
      <c r="EQ34" s="2">
        <f t="shared" si="5"/>
        <v>-0.24977000200001953</v>
      </c>
      <c r="ER34" s="2">
        <f t="shared" si="5"/>
        <v>-0.25044000200000482</v>
      </c>
      <c r="ES34" s="2">
        <f t="shared" si="5"/>
        <v>-0.24974000200001001</v>
      </c>
      <c r="ET34" s="2">
        <f t="shared" si="5"/>
        <v>-0.25041000200002372</v>
      </c>
      <c r="EU34" s="2">
        <f t="shared" si="5"/>
        <v>-3.0000200000301902E-4</v>
      </c>
      <c r="EV34" s="2">
        <f t="shared" si="5"/>
        <v>2.9997999988040647E-5</v>
      </c>
      <c r="EW34" s="2">
        <f t="shared" si="5"/>
        <v>3.5999799999331117E-4</v>
      </c>
      <c r="EX34" s="2">
        <f t="shared" si="5"/>
        <v>-4.0001999963124035E-5</v>
      </c>
      <c r="EY34" s="2">
        <f t="shared" si="5"/>
        <v>2.8999800002793563E-4</v>
      </c>
    </row>
    <row r="35" spans="1:155" x14ac:dyDescent="0.25">
      <c r="A35">
        <v>7</v>
      </c>
      <c r="B35" t="s">
        <v>62</v>
      </c>
      <c r="C35" s="2">
        <f t="shared" si="3"/>
        <v>-5.0300249331485247E-3</v>
      </c>
      <c r="D35" s="2">
        <f t="shared" ref="D35:BO38" si="8">D22-D9</f>
        <v>0</v>
      </c>
      <c r="E35" s="2">
        <f t="shared" si="8"/>
        <v>0.16661801000000001</v>
      </c>
      <c r="F35" s="2">
        <f t="shared" si="8"/>
        <v>0.25000000000001421</v>
      </c>
      <c r="G35" s="2">
        <f t="shared" si="8"/>
        <v>0.25013000000001284</v>
      </c>
      <c r="H35" s="2">
        <f t="shared" si="8"/>
        <v>0.2504600000000039</v>
      </c>
      <c r="I35" s="2">
        <f t="shared" si="8"/>
        <v>0.24996000000001573</v>
      </c>
      <c r="J35" s="2">
        <f t="shared" si="8"/>
        <v>0.25029000000000678</v>
      </c>
      <c r="K35" s="2">
        <f t="shared" si="8"/>
        <v>6.6333599999940365</v>
      </c>
      <c r="L35" s="2">
        <f t="shared" si="8"/>
        <v>6.6333499999940368</v>
      </c>
      <c r="M35" s="2">
        <f t="shared" si="8"/>
        <v>6.633299999994037</v>
      </c>
      <c r="N35" s="2">
        <f t="shared" si="8"/>
        <v>-5.9543481256696396E-12</v>
      </c>
      <c r="O35" s="2">
        <f t="shared" si="8"/>
        <v>3.299999940509224E-4</v>
      </c>
      <c r="P35" s="2">
        <f t="shared" si="8"/>
        <v>0</v>
      </c>
      <c r="Q35" s="2">
        <f t="shared" si="8"/>
        <v>0</v>
      </c>
      <c r="R35" s="2">
        <f t="shared" si="8"/>
        <v>-3.9999999998485691E-5</v>
      </c>
      <c r="S35" s="2">
        <f t="shared" si="8"/>
        <v>-3.4000000000844466E-4</v>
      </c>
      <c r="T35" s="2">
        <f t="shared" si="8"/>
        <v>-1.0000000003174137E-5</v>
      </c>
      <c r="U35" s="2">
        <f t="shared" si="8"/>
        <v>-1.4000000594749373E-4</v>
      </c>
      <c r="V35" s="2">
        <f t="shared" si="8"/>
        <v>-1.5000000594689311E-4</v>
      </c>
      <c r="W35" s="2">
        <f t="shared" si="8"/>
        <v>-2.0000000594677658E-4</v>
      </c>
      <c r="X35" s="2">
        <f t="shared" si="8"/>
        <v>-5.9401372709544376E-12</v>
      </c>
      <c r="Y35" s="2">
        <f t="shared" si="8"/>
        <v>3.2999999406513325E-4</v>
      </c>
      <c r="Z35" s="2">
        <f t="shared" si="8"/>
        <v>-7.0000005950809907E-5</v>
      </c>
      <c r="AA35" s="2">
        <f t="shared" si="8"/>
        <v>-3.000000594965968E-5</v>
      </c>
      <c r="AB35" s="2">
        <f t="shared" si="8"/>
        <v>-1.0000000595056235E-4</v>
      </c>
      <c r="AC35" s="2">
        <f t="shared" si="8"/>
        <v>-5.9543481256696396E-12</v>
      </c>
      <c r="AD35" s="2">
        <f t="shared" si="8"/>
        <v>3.299999940509224E-4</v>
      </c>
      <c r="AE35" s="2">
        <f t="shared" si="8"/>
        <v>-6.0000005962734804E-5</v>
      </c>
      <c r="AF35" s="2">
        <f t="shared" si="8"/>
        <v>-1.3000000596363748E-4</v>
      </c>
      <c r="AG35" s="2">
        <f t="shared" si="8"/>
        <v>-1.0000000596477321E-4</v>
      </c>
      <c r="AH35" s="2">
        <f t="shared" si="8"/>
        <v>-5.9543481256696396E-12</v>
      </c>
      <c r="AI35" s="2">
        <f t="shared" si="8"/>
        <v>3.299999940509224E-4</v>
      </c>
      <c r="AJ35" s="2">
        <f t="shared" si="8"/>
        <v>-0.75</v>
      </c>
      <c r="AK35" s="2">
        <f t="shared" si="8"/>
        <v>-0.75</v>
      </c>
      <c r="AL35" s="2">
        <f t="shared" si="8"/>
        <v>-0.75003999999999849</v>
      </c>
      <c r="AM35" s="2">
        <f t="shared" si="8"/>
        <v>-0.74934000000001788</v>
      </c>
      <c r="AN35" s="2">
        <f t="shared" si="8"/>
        <v>-0.7500100000000316</v>
      </c>
      <c r="AO35" s="2">
        <f t="shared" si="8"/>
        <v>0.25</v>
      </c>
      <c r="AP35" s="2">
        <f t="shared" si="8"/>
        <v>0.25</v>
      </c>
      <c r="AQ35" s="2">
        <f t="shared" si="8"/>
        <v>0.24996000000000151</v>
      </c>
      <c r="AR35" s="2">
        <f t="shared" si="8"/>
        <v>0.24956000000000245</v>
      </c>
      <c r="AS35" s="2">
        <f t="shared" si="8"/>
        <v>0.24989000000000772</v>
      </c>
      <c r="AT35" s="2">
        <f t="shared" si="8"/>
        <v>0.25</v>
      </c>
      <c r="AU35" s="2">
        <f t="shared" si="8"/>
        <v>0.25</v>
      </c>
      <c r="AV35" s="2">
        <f t="shared" si="8"/>
        <v>0.24996000000000151</v>
      </c>
      <c r="AW35" s="2">
        <f t="shared" si="8"/>
        <v>0.24965999999997734</v>
      </c>
      <c r="AX35" s="2">
        <f t="shared" si="8"/>
        <v>0.2499899999999684</v>
      </c>
      <c r="AY35" s="2">
        <f t="shared" si="8"/>
        <v>6.1333599999940365</v>
      </c>
      <c r="AZ35" s="2">
        <f t="shared" si="8"/>
        <v>6.1333699999940361</v>
      </c>
      <c r="BA35" s="2">
        <f t="shared" si="8"/>
        <v>6.133299999994037</v>
      </c>
      <c r="BB35" s="2">
        <f t="shared" si="8"/>
        <v>-5.9543481256696396E-12</v>
      </c>
      <c r="BC35" s="2">
        <f t="shared" si="8"/>
        <v>3.299999940509224E-4</v>
      </c>
      <c r="BD35" s="2">
        <f t="shared" si="8"/>
        <v>0.25</v>
      </c>
      <c r="BE35" s="2">
        <f t="shared" si="8"/>
        <v>0.25</v>
      </c>
      <c r="BF35" s="2">
        <f t="shared" si="8"/>
        <v>0.24996000000000151</v>
      </c>
      <c r="BG35" s="2">
        <f t="shared" si="8"/>
        <v>0.2504600000000039</v>
      </c>
      <c r="BH35" s="2">
        <f t="shared" si="8"/>
        <v>0.2497900000000044</v>
      </c>
      <c r="BI35" s="2">
        <f t="shared" si="8"/>
        <v>-4.7914600009993649</v>
      </c>
      <c r="BJ35" s="2">
        <f t="shared" si="8"/>
        <v>-4.7913300009993662</v>
      </c>
      <c r="BK35" s="2">
        <f t="shared" si="8"/>
        <v>-4.791000000999361</v>
      </c>
      <c r="BL35" s="2">
        <f t="shared" si="8"/>
        <v>-6.6000199277027605E-4</v>
      </c>
      <c r="BM35" s="2">
        <f t="shared" si="8"/>
        <v>-3.3000199277921638E-4</v>
      </c>
      <c r="BN35" s="2">
        <f t="shared" si="8"/>
        <v>-5.9401372709544376E-12</v>
      </c>
      <c r="BO35" s="2">
        <f t="shared" si="8"/>
        <v>3.2999999406513325E-4</v>
      </c>
      <c r="BP35" s="2">
        <f t="shared" si="7"/>
        <v>-3.4000000593437107E-4</v>
      </c>
      <c r="BQ35" s="2">
        <f t="shared" si="7"/>
        <v>-9.9933572528243531E-10</v>
      </c>
      <c r="BR35" s="2">
        <f t="shared" si="7"/>
        <v>-6.7000099934944046E-4</v>
      </c>
      <c r="BS35" s="2">
        <f t="shared" si="7"/>
        <v>-6.0000999354770101E-5</v>
      </c>
      <c r="BT35" s="2">
        <f t="shared" si="7"/>
        <v>-1.3000099934856735E-4</v>
      </c>
      <c r="BU35" s="2">
        <f t="shared" si="7"/>
        <v>-9.9936414699186571E-10</v>
      </c>
      <c r="BV35" s="2">
        <f t="shared" si="7"/>
        <v>-9.9933572528243531E-10</v>
      </c>
      <c r="BW35" s="2">
        <f t="shared" si="7"/>
        <v>-6.7000099934944046E-4</v>
      </c>
      <c r="BX35" s="2">
        <f t="shared" si="7"/>
        <v>-9.9805674835806713E-10</v>
      </c>
      <c r="BY35" s="2">
        <f t="shared" si="7"/>
        <v>-6.7000099807046354E-4</v>
      </c>
      <c r="BZ35" s="2">
        <f t="shared" si="7"/>
        <v>-3.4000099805098216E-4</v>
      </c>
      <c r="CA35" s="2">
        <f t="shared" si="7"/>
        <v>-3.4000099805098216E-4</v>
      </c>
      <c r="CB35" s="2">
        <f t="shared" si="7"/>
        <v>-1.0000998059922495E-5</v>
      </c>
      <c r="CC35" s="2">
        <f t="shared" si="7"/>
        <v>-6.0000999354770101E-5</v>
      </c>
      <c r="CD35" s="2">
        <f t="shared" si="7"/>
        <v>-1.3000099934856735E-4</v>
      </c>
      <c r="CE35" s="2">
        <f t="shared" si="7"/>
        <v>-9.9936414699186571E-10</v>
      </c>
      <c r="CF35" s="2">
        <f t="shared" si="7"/>
        <v>-9.9933572528243531E-10</v>
      </c>
      <c r="CG35" s="2">
        <f t="shared" si="7"/>
        <v>-6.7000099934944046E-4</v>
      </c>
      <c r="CH35" s="2">
        <f t="shared" si="7"/>
        <v>-0.75000000099343822</v>
      </c>
      <c r="CI35" s="2">
        <f t="shared" si="7"/>
        <v>-0.74967000099343295</v>
      </c>
      <c r="CJ35" s="2">
        <f t="shared" si="7"/>
        <v>-0.74934000099342768</v>
      </c>
      <c r="CK35" s="2">
        <f t="shared" si="7"/>
        <v>-0.75004000099340828</v>
      </c>
      <c r="CL35" s="2">
        <f t="shared" si="7"/>
        <v>-0.74971000099341722</v>
      </c>
      <c r="CM35" s="2">
        <f t="shared" si="7"/>
        <v>0.2499999990065902</v>
      </c>
      <c r="CN35" s="2">
        <f t="shared" si="7"/>
        <v>0.25022999900659215</v>
      </c>
      <c r="CO35" s="2">
        <f t="shared" si="7"/>
        <v>0.24955999900657844</v>
      </c>
      <c r="CP35" s="2">
        <f t="shared" si="7"/>
        <v>0.24985999900661682</v>
      </c>
      <c r="CQ35" s="2">
        <f t="shared" si="7"/>
        <v>0.25018999900660788</v>
      </c>
      <c r="CR35" s="2">
        <f t="shared" si="7"/>
        <v>0.24932000000126209</v>
      </c>
      <c r="CS35" s="2">
        <f t="shared" si="7"/>
        <v>0.24965000000125315</v>
      </c>
      <c r="CT35" s="2">
        <f t="shared" si="7"/>
        <v>0.24998000000127263</v>
      </c>
      <c r="CU35" s="2">
        <f t="shared" si="7"/>
        <v>0.24998000000130105</v>
      </c>
      <c r="CV35" s="2">
        <f t="shared" si="7"/>
        <v>0.24931000000128734</v>
      </c>
      <c r="CW35" s="2">
        <f t="shared" si="7"/>
        <v>-6.0000999354770101E-5</v>
      </c>
      <c r="CX35" s="2">
        <f t="shared" si="7"/>
        <v>-1.3000099934856735E-4</v>
      </c>
      <c r="CY35" s="2">
        <f t="shared" si="7"/>
        <v>-9.9936414699186571E-10</v>
      </c>
      <c r="CZ35" s="2">
        <f t="shared" si="7"/>
        <v>-4.000009993205822E-4</v>
      </c>
      <c r="DA35" s="2">
        <f t="shared" si="7"/>
        <v>-7.0000999329522529E-5</v>
      </c>
      <c r="DB35" s="2">
        <f t="shared" si="7"/>
        <v>0.25029999900658595</v>
      </c>
      <c r="DC35" s="2">
        <f t="shared" si="7"/>
        <v>0.24962999900657223</v>
      </c>
      <c r="DD35" s="2">
        <f t="shared" si="7"/>
        <v>0.24995999900659172</v>
      </c>
      <c r="DE35" s="2">
        <f t="shared" si="7"/>
        <v>0.25095999900656807</v>
      </c>
      <c r="DF35" s="2">
        <f t="shared" si="7"/>
        <v>0.25028999900655435</v>
      </c>
      <c r="DG35" s="2">
        <f t="shared" si="7"/>
        <v>-3.2000298620005196E-4</v>
      </c>
      <c r="DH35" s="2">
        <f t="shared" si="7"/>
        <v>9.9970137910077028E-6</v>
      </c>
      <c r="DI35" s="2">
        <f t="shared" si="7"/>
        <v>-6.6000298619428577E-4</v>
      </c>
      <c r="DJ35" s="2">
        <f t="shared" si="7"/>
        <v>-6.0002986231211253E-5</v>
      </c>
      <c r="DK35" s="2">
        <f t="shared" si="7"/>
        <v>-7.3000298624492643E-4</v>
      </c>
      <c r="DL35" s="2">
        <f t="shared" si="7"/>
        <v>-6.6000199277027605E-4</v>
      </c>
      <c r="DM35" s="2">
        <f t="shared" si="7"/>
        <v>-3.3000199277921638E-4</v>
      </c>
      <c r="DN35" s="2">
        <f t="shared" si="7"/>
        <v>-1.9927597350033466E-9</v>
      </c>
      <c r="DO35" s="2">
        <f t="shared" si="7"/>
        <v>-1.0000199273463295E-4</v>
      </c>
      <c r="DP35" s="2">
        <f t="shared" si="7"/>
        <v>-7.7000199274834813E-4</v>
      </c>
      <c r="DQ35" s="2">
        <f t="shared" si="7"/>
        <v>-6.6000199277027605E-4</v>
      </c>
      <c r="DR35" s="2">
        <f t="shared" si="7"/>
        <v>-3.3000199277921638E-4</v>
      </c>
      <c r="DS35" s="2">
        <f t="shared" si="7"/>
        <v>-1.9927597350033466E-9</v>
      </c>
      <c r="DT35" s="2">
        <f t="shared" si="7"/>
        <v>-7.0000199485775738E-4</v>
      </c>
      <c r="DU35" s="2">
        <f t="shared" si="7"/>
        <v>-3.7000199489511942E-4</v>
      </c>
      <c r="DV35" s="2">
        <f t="shared" si="7"/>
        <v>-6.0000999368980956E-5</v>
      </c>
      <c r="DW35" s="2">
        <f t="shared" si="7"/>
        <v>-1.300009993627782E-4</v>
      </c>
      <c r="DX35" s="2">
        <f t="shared" si="7"/>
        <v>-9.9936414699186571E-10</v>
      </c>
      <c r="DY35" s="2">
        <f t="shared" si="7"/>
        <v>-3.0000099937410596E-4</v>
      </c>
      <c r="DZ35" s="2">
        <f t="shared" si="7"/>
        <v>2.9999000616953708E-5</v>
      </c>
      <c r="EA35" s="2">
        <f t="shared" si="6"/>
        <v>-6.6000199277027605E-4</v>
      </c>
      <c r="EB35" s="2">
        <f t="shared" si="5"/>
        <v>-3.3000199277921638E-4</v>
      </c>
      <c r="EC35" s="2">
        <f t="shared" si="5"/>
        <v>-1.9927597350033466E-9</v>
      </c>
      <c r="ED35" s="2">
        <f t="shared" si="5"/>
        <v>-6.0000199277965294E-4</v>
      </c>
      <c r="EE35" s="2">
        <f t="shared" si="5"/>
        <v>-2.7000199281701498E-4</v>
      </c>
      <c r="EF35" s="2">
        <f t="shared" si="5"/>
        <v>-0.74970000198683806</v>
      </c>
      <c r="EG35" s="2">
        <f t="shared" si="5"/>
        <v>-0.749370001986847</v>
      </c>
      <c r="EH35" s="2">
        <f t="shared" si="5"/>
        <v>-0.75004000198683229</v>
      </c>
      <c r="EI35" s="2">
        <f t="shared" si="5"/>
        <v>-0.74974000198682234</v>
      </c>
      <c r="EJ35" s="2">
        <f t="shared" si="5"/>
        <v>-0.7494100019868597</v>
      </c>
      <c r="EK35" s="2">
        <f t="shared" si="5"/>
        <v>0.25019999801318704</v>
      </c>
      <c r="EL35" s="2">
        <f t="shared" si="5"/>
        <v>0.24952999801317333</v>
      </c>
      <c r="EM35" s="2">
        <f t="shared" si="5"/>
        <v>0.24985999801319281</v>
      </c>
      <c r="EN35" s="2">
        <f t="shared" si="5"/>
        <v>0.25015999801320277</v>
      </c>
      <c r="EO35" s="2">
        <f t="shared" si="5"/>
        <v>0.24948999801318905</v>
      </c>
      <c r="EP35" s="2">
        <f t="shared" si="5"/>
        <v>-3.4000099805098216E-4</v>
      </c>
      <c r="EQ35" s="2">
        <f t="shared" si="5"/>
        <v>-1.0000998059922495E-5</v>
      </c>
      <c r="ER35" s="2">
        <f t="shared" si="5"/>
        <v>-6.8000099804521597E-4</v>
      </c>
      <c r="ES35" s="2">
        <f t="shared" si="5"/>
        <v>1.9999001949599915E-5</v>
      </c>
      <c r="ET35" s="2">
        <f t="shared" si="5"/>
        <v>-6.5000099806411527E-4</v>
      </c>
      <c r="EU35" s="2">
        <f t="shared" si="5"/>
        <v>0.24932000000126209</v>
      </c>
      <c r="EV35" s="2">
        <f t="shared" si="5"/>
        <v>0.24965000000125315</v>
      </c>
      <c r="EW35" s="2">
        <f t="shared" si="5"/>
        <v>0.24998000000127263</v>
      </c>
      <c r="EX35" s="2">
        <f t="shared" si="5"/>
        <v>0.2490800000012996</v>
      </c>
      <c r="EY35" s="2">
        <f t="shared" si="5"/>
        <v>0.24941000000129065</v>
      </c>
    </row>
    <row r="36" spans="1:155" x14ac:dyDescent="0.25">
      <c r="A36">
        <v>8</v>
      </c>
      <c r="B36" t="s">
        <v>62</v>
      </c>
      <c r="C36" s="2">
        <f t="shared" si="3"/>
        <v>-4.0400179968855809E-3</v>
      </c>
      <c r="D36" s="2">
        <f t="shared" si="8"/>
        <v>-3</v>
      </c>
      <c r="E36" s="2">
        <f t="shared" si="8"/>
        <v>-9.9460400000000001E-5</v>
      </c>
      <c r="F36" s="2">
        <f t="shared" si="8"/>
        <v>20.196940000001959</v>
      </c>
      <c r="G36" s="2">
        <f t="shared" si="8"/>
        <v>20.196970000001961</v>
      </c>
      <c r="H36" s="2">
        <f t="shared" si="8"/>
        <v>20.196900000001961</v>
      </c>
      <c r="I36" s="2">
        <f t="shared" si="8"/>
        <v>1.9610979506978765E-12</v>
      </c>
      <c r="J36" s="2">
        <f t="shared" si="8"/>
        <v>3.3000000198057933E-4</v>
      </c>
      <c r="K36" s="2">
        <f t="shared" si="8"/>
        <v>0</v>
      </c>
      <c r="L36" s="2">
        <f t="shared" si="8"/>
        <v>0</v>
      </c>
      <c r="M36" s="2">
        <f t="shared" si="8"/>
        <v>-3.9999999998485691E-5</v>
      </c>
      <c r="N36" s="2">
        <f t="shared" si="8"/>
        <v>6.0000000004833964E-5</v>
      </c>
      <c r="O36" s="2">
        <f t="shared" si="8"/>
        <v>-1.0000000003174137E-5</v>
      </c>
      <c r="P36" s="2">
        <f t="shared" si="8"/>
        <v>-0.25</v>
      </c>
      <c r="Q36" s="2">
        <f t="shared" si="8"/>
        <v>-0.25</v>
      </c>
      <c r="R36" s="2">
        <f t="shared" si="8"/>
        <v>-0.25003999999999849</v>
      </c>
      <c r="S36" s="2">
        <f t="shared" si="8"/>
        <v>-0.24993999999999517</v>
      </c>
      <c r="T36" s="2">
        <f t="shared" si="8"/>
        <v>-0.25000999999998896</v>
      </c>
      <c r="U36" s="2">
        <f t="shared" si="8"/>
        <v>0.4995300000019518</v>
      </c>
      <c r="V36" s="2">
        <f t="shared" si="8"/>
        <v>0.49957000000195251</v>
      </c>
      <c r="W36" s="2">
        <f t="shared" si="8"/>
        <v>0.49950000000195161</v>
      </c>
      <c r="X36" s="2">
        <f t="shared" si="8"/>
        <v>1.9610979506978765E-12</v>
      </c>
      <c r="Y36" s="2">
        <f t="shared" si="8"/>
        <v>3.3000000198057933E-4</v>
      </c>
      <c r="Z36" s="2">
        <f t="shared" si="8"/>
        <v>0.25</v>
      </c>
      <c r="AA36" s="2">
        <f t="shared" si="8"/>
        <v>0.25</v>
      </c>
      <c r="AB36" s="2">
        <f t="shared" si="8"/>
        <v>0.24996000000000151</v>
      </c>
      <c r="AC36" s="2">
        <f t="shared" si="8"/>
        <v>0.24965999999997734</v>
      </c>
      <c r="AD36" s="2">
        <f t="shared" si="8"/>
        <v>0.2499899999999684</v>
      </c>
      <c r="AE36" s="2">
        <f t="shared" si="8"/>
        <v>0</v>
      </c>
      <c r="AF36" s="2">
        <f t="shared" si="8"/>
        <v>3.000000000952241E-5</v>
      </c>
      <c r="AG36" s="2">
        <f t="shared" si="8"/>
        <v>6.0000000004833964E-5</v>
      </c>
      <c r="AH36" s="2">
        <f t="shared" si="8"/>
        <v>3.6000000002900379E-4</v>
      </c>
      <c r="AI36" s="2">
        <f t="shared" si="8"/>
        <v>-3.0999999998471139E-4</v>
      </c>
      <c r="AJ36" s="2">
        <f t="shared" si="8"/>
        <v>0</v>
      </c>
      <c r="AK36" s="2">
        <f t="shared" si="8"/>
        <v>0</v>
      </c>
      <c r="AL36" s="2">
        <f t="shared" si="8"/>
        <v>-3.9999999998485691E-5</v>
      </c>
      <c r="AM36" s="2">
        <f t="shared" si="8"/>
        <v>-3.9999999998485691E-5</v>
      </c>
      <c r="AN36" s="2">
        <f t="shared" si="8"/>
        <v>-9.9999999889632818E-6</v>
      </c>
      <c r="AO36" s="2">
        <f t="shared" si="8"/>
        <v>0</v>
      </c>
      <c r="AP36" s="2">
        <f t="shared" si="8"/>
        <v>0</v>
      </c>
      <c r="AQ36" s="2">
        <f t="shared" si="8"/>
        <v>-3.9999999998485691E-5</v>
      </c>
      <c r="AR36" s="2">
        <f t="shared" si="8"/>
        <v>-3.399999999942338E-4</v>
      </c>
      <c r="AS36" s="2">
        <f t="shared" si="8"/>
        <v>-1.0000000003174137E-5</v>
      </c>
      <c r="AT36" s="2">
        <f t="shared" si="8"/>
        <v>-4.6999999804819836E-4</v>
      </c>
      <c r="AU36" s="2">
        <f t="shared" si="8"/>
        <v>-4.2999999804749223E-4</v>
      </c>
      <c r="AV36" s="2">
        <f t="shared" si="8"/>
        <v>-4.999999980483949E-4</v>
      </c>
      <c r="AW36" s="2">
        <f t="shared" si="8"/>
        <v>1.9610979506978765E-12</v>
      </c>
      <c r="AX36" s="2">
        <f t="shared" si="8"/>
        <v>3.3000000198057933E-4</v>
      </c>
      <c r="AY36" s="2">
        <f t="shared" si="8"/>
        <v>0</v>
      </c>
      <c r="AZ36" s="2">
        <f t="shared" si="8"/>
        <v>0</v>
      </c>
      <c r="BA36" s="2">
        <f t="shared" si="8"/>
        <v>-3.9999999998485691E-5</v>
      </c>
      <c r="BB36" s="2">
        <f t="shared" si="8"/>
        <v>-3.9999999998485691E-5</v>
      </c>
      <c r="BC36" s="2">
        <f t="shared" si="8"/>
        <v>-1.0000000003174137E-5</v>
      </c>
      <c r="BD36" s="2">
        <f t="shared" si="8"/>
        <v>3.399990019516963E-4</v>
      </c>
      <c r="BE36" s="2">
        <f t="shared" si="8"/>
        <v>-3.3000099804780803E-4</v>
      </c>
      <c r="BF36" s="2">
        <f t="shared" si="8"/>
        <v>-9.9804253750335192E-10</v>
      </c>
      <c r="BG36" s="2">
        <f t="shared" si="8"/>
        <v>3.9999900198495197E-4</v>
      </c>
      <c r="BH36" s="2">
        <f t="shared" si="8"/>
        <v>-2.7000099802876321E-4</v>
      </c>
      <c r="BI36" s="2">
        <f t="shared" si="8"/>
        <v>-1.000017846308765E-9</v>
      </c>
      <c r="BJ36" s="2">
        <f t="shared" si="8"/>
        <v>2.9998999991676101E-5</v>
      </c>
      <c r="BK36" s="2">
        <f t="shared" si="8"/>
        <v>5.9998999986987656E-5</v>
      </c>
      <c r="BL36" s="2">
        <f t="shared" si="8"/>
        <v>4.5999899998605542E-4</v>
      </c>
      <c r="BM36" s="2">
        <f t="shared" si="8"/>
        <v>-2.1000100002765976E-4</v>
      </c>
      <c r="BN36" s="2">
        <f t="shared" si="8"/>
        <v>-0.25010000000725086</v>
      </c>
      <c r="BO36" s="2">
        <f t="shared" si="8"/>
        <v>-0.24977000000724559</v>
      </c>
      <c r="BP36" s="2">
        <f t="shared" si="7"/>
        <v>-0.24944000000724031</v>
      </c>
      <c r="BQ36" s="2">
        <f t="shared" si="7"/>
        <v>-0.25014000000723513</v>
      </c>
      <c r="BR36" s="2">
        <f t="shared" si="7"/>
        <v>-0.24981000000724407</v>
      </c>
      <c r="BS36" s="2">
        <f t="shared" si="7"/>
        <v>3.399990019516963E-4</v>
      </c>
      <c r="BT36" s="2">
        <f t="shared" si="7"/>
        <v>-3.3000099804780803E-4</v>
      </c>
      <c r="BU36" s="2">
        <f t="shared" si="7"/>
        <v>-9.9804253750335192E-10</v>
      </c>
      <c r="BV36" s="2">
        <f t="shared" si="7"/>
        <v>3.9999900195653026E-4</v>
      </c>
      <c r="BW36" s="2">
        <f t="shared" si="7"/>
        <v>-2.7000099805718492E-4</v>
      </c>
      <c r="BX36" s="2">
        <f t="shared" si="7"/>
        <v>0.24999999899996794</v>
      </c>
      <c r="BY36" s="2">
        <f t="shared" si="7"/>
        <v>0.24932999899996844</v>
      </c>
      <c r="BZ36" s="2">
        <f t="shared" si="7"/>
        <v>0.24965999899997371</v>
      </c>
      <c r="CA36" s="2">
        <f t="shared" si="7"/>
        <v>0.24995999899996946</v>
      </c>
      <c r="CB36" s="2">
        <f t="shared" si="7"/>
        <v>0.24928999899995574</v>
      </c>
      <c r="CC36" s="2">
        <f t="shared" si="7"/>
        <v>0</v>
      </c>
      <c r="CD36" s="2">
        <f t="shared" si="7"/>
        <v>0</v>
      </c>
      <c r="CE36" s="2">
        <f t="shared" si="7"/>
        <v>-3.9999999998485691E-5</v>
      </c>
      <c r="CF36" s="2">
        <f t="shared" si="7"/>
        <v>6.0000000004833964E-5</v>
      </c>
      <c r="CG36" s="2">
        <f t="shared" si="7"/>
        <v>-9.9999999889632818E-6</v>
      </c>
      <c r="CH36" s="2">
        <f t="shared" si="7"/>
        <v>-1.0000036354540498E-9</v>
      </c>
      <c r="CI36" s="2">
        <f t="shared" si="7"/>
        <v>2.9999000005886955E-5</v>
      </c>
      <c r="CJ36" s="2">
        <f t="shared" si="7"/>
        <v>-4.0001000016332E-5</v>
      </c>
      <c r="CK36" s="2">
        <f t="shared" si="7"/>
        <v>-1.4000099997701909E-4</v>
      </c>
      <c r="CL36" s="2">
        <f t="shared" si="7"/>
        <v>1.8999900001404058E-4</v>
      </c>
      <c r="CM36" s="2">
        <f t="shared" si="7"/>
        <v>-1.000017846308765E-9</v>
      </c>
      <c r="CN36" s="2">
        <f t="shared" si="7"/>
        <v>3.2999899998742421E-4</v>
      </c>
      <c r="CO36" s="2">
        <f t="shared" si="7"/>
        <v>-3.4000100001208011E-4</v>
      </c>
      <c r="CP36" s="2">
        <f t="shared" si="7"/>
        <v>2.5999900000783782E-4</v>
      </c>
      <c r="CQ36" s="2">
        <f t="shared" si="7"/>
        <v>-4.1000100000587736E-4</v>
      </c>
      <c r="CR36" s="2">
        <f t="shared" si="7"/>
        <v>-4.6000099803222838E-4</v>
      </c>
      <c r="CS36" s="2">
        <f t="shared" si="7"/>
        <v>-1.3000099804116871E-4</v>
      </c>
      <c r="CT36" s="2">
        <f t="shared" si="7"/>
        <v>1.9999900197831266E-4</v>
      </c>
      <c r="CU36" s="2">
        <f t="shared" si="7"/>
        <v>2.9999900198163232E-4</v>
      </c>
      <c r="CV36" s="2">
        <f t="shared" si="7"/>
        <v>-3.7000099803208286E-4</v>
      </c>
      <c r="CW36" s="2">
        <f t="shared" si="7"/>
        <v>-1.0000107408814074E-9</v>
      </c>
      <c r="CX36" s="2">
        <f t="shared" si="7"/>
        <v>-7.0001000011643555E-5</v>
      </c>
      <c r="CY36" s="2">
        <f t="shared" si="7"/>
        <v>-4.0001000016332E-5</v>
      </c>
      <c r="CZ36" s="2">
        <f t="shared" si="7"/>
        <v>-3.400009999836584E-4</v>
      </c>
      <c r="DA36" s="2">
        <f t="shared" si="7"/>
        <v>-1.0000999992598736E-5</v>
      </c>
      <c r="DB36" s="2">
        <f t="shared" si="7"/>
        <v>-2.6000199804343538E-4</v>
      </c>
      <c r="DC36" s="2">
        <f t="shared" si="7"/>
        <v>6.9998001947624289E-5</v>
      </c>
      <c r="DD36" s="2">
        <f t="shared" si="7"/>
        <v>3.9999800196710567E-4</v>
      </c>
      <c r="DE36" s="2">
        <f t="shared" si="7"/>
        <v>-3.0000199802771021E-4</v>
      </c>
      <c r="DF36" s="2">
        <f t="shared" si="7"/>
        <v>2.9998001991771162E-5</v>
      </c>
      <c r="DG36" s="2">
        <f t="shared" si="7"/>
        <v>-0.24968000000137636</v>
      </c>
      <c r="DH36" s="2">
        <f t="shared" si="7"/>
        <v>-0.25035000000139007</v>
      </c>
      <c r="DI36" s="2">
        <f t="shared" si="7"/>
        <v>-0.25002000000137059</v>
      </c>
      <c r="DJ36" s="2">
        <f t="shared" si="7"/>
        <v>-0.24972000000138905</v>
      </c>
      <c r="DK36" s="2">
        <f t="shared" si="7"/>
        <v>-0.25039000000140277</v>
      </c>
      <c r="DL36" s="2">
        <f t="shared" si="7"/>
        <v>-0.25000000000726885</v>
      </c>
      <c r="DM36" s="2">
        <f t="shared" si="7"/>
        <v>-0.24997000000726644</v>
      </c>
      <c r="DN36" s="2">
        <f t="shared" si="7"/>
        <v>-0.24994000000727112</v>
      </c>
      <c r="DO36" s="2">
        <f t="shared" si="7"/>
        <v>-0.24944000000724031</v>
      </c>
      <c r="DP36" s="2">
        <f t="shared" si="7"/>
        <v>-0.25011000000725403</v>
      </c>
      <c r="DQ36" s="2">
        <f t="shared" si="7"/>
        <v>-2.6000199807185709E-4</v>
      </c>
      <c r="DR36" s="2">
        <f t="shared" si="7"/>
        <v>6.9998001919202579E-5</v>
      </c>
      <c r="DS36" s="2">
        <f t="shared" si="7"/>
        <v>3.9999800193868396E-4</v>
      </c>
      <c r="DT36" s="2">
        <f t="shared" si="7"/>
        <v>-2.0000199805281227E-4</v>
      </c>
      <c r="DU36" s="2">
        <f t="shared" si="7"/>
        <v>1.2999800190982569E-4</v>
      </c>
      <c r="DV36" s="2">
        <f t="shared" si="7"/>
        <v>0.24929999799994107</v>
      </c>
      <c r="DW36" s="2">
        <f t="shared" si="7"/>
        <v>0.24962999799993213</v>
      </c>
      <c r="DX36" s="2">
        <f t="shared" si="7"/>
        <v>0.24995999799995161</v>
      </c>
      <c r="DY36" s="2">
        <f t="shared" si="7"/>
        <v>0.24955999799993833</v>
      </c>
      <c r="DZ36" s="2">
        <f t="shared" si="7"/>
        <v>0.24988999799995781</v>
      </c>
      <c r="EA36" s="2">
        <f t="shared" si="6"/>
        <v>0.25031999999862364</v>
      </c>
      <c r="EB36" s="2">
        <f t="shared" si="5"/>
        <v>0.24964999999860993</v>
      </c>
      <c r="EC36" s="2">
        <f t="shared" si="5"/>
        <v>0.24997999999862941</v>
      </c>
      <c r="ED36" s="2">
        <f t="shared" si="5"/>
        <v>0.25007999999860431</v>
      </c>
      <c r="EE36" s="2">
        <f t="shared" si="5"/>
        <v>0.24940999999859059</v>
      </c>
      <c r="EF36" s="2">
        <f t="shared" si="5"/>
        <v>5.9999003241273385E-5</v>
      </c>
      <c r="EG36" s="2">
        <f t="shared" si="5"/>
        <v>3.8999900323233305E-4</v>
      </c>
      <c r="EH36" s="2">
        <f t="shared" si="5"/>
        <v>-2.8000099675296042E-4</v>
      </c>
      <c r="EI36" s="2">
        <f t="shared" si="5"/>
        <v>4.1999900327027717E-4</v>
      </c>
      <c r="EJ36" s="2">
        <f t="shared" si="5"/>
        <v>-2.5000099674343801E-4</v>
      </c>
      <c r="EK36" s="2">
        <f t="shared" si="5"/>
        <v>-4.0000200002054953E-4</v>
      </c>
      <c r="EL36" s="2">
        <f t="shared" si="5"/>
        <v>-7.0002000029489864E-5</v>
      </c>
      <c r="EM36" s="2">
        <f t="shared" si="5"/>
        <v>2.5999799998999151E-4</v>
      </c>
      <c r="EN36" s="2">
        <f t="shared" si="5"/>
        <v>5.9997999983352202E-5</v>
      </c>
      <c r="EO36" s="2">
        <f t="shared" si="5"/>
        <v>3.8999800000283358E-4</v>
      </c>
      <c r="EP36" s="2">
        <f t="shared" si="5"/>
        <v>3.399990019516963E-4</v>
      </c>
      <c r="EQ36" s="2">
        <f t="shared" si="5"/>
        <v>-3.3000099804780803E-4</v>
      </c>
      <c r="ER36" s="2">
        <f t="shared" si="5"/>
        <v>-9.9804253750335192E-10</v>
      </c>
      <c r="ES36" s="2">
        <f t="shared" si="5"/>
        <v>1.9999900197831266E-4</v>
      </c>
      <c r="ET36" s="2">
        <f t="shared" si="5"/>
        <v>-4.7000099803540252E-4</v>
      </c>
      <c r="EU36" s="2">
        <f t="shared" si="5"/>
        <v>-1.8474111129762605E-13</v>
      </c>
      <c r="EV36" s="2">
        <f t="shared" si="5"/>
        <v>3.2999999982052941E-4</v>
      </c>
      <c r="EW36" s="2">
        <f t="shared" si="5"/>
        <v>-3.4000000016476406E-4</v>
      </c>
      <c r="EX36" s="2">
        <f t="shared" si="5"/>
        <v>-3.4000000019318577E-4</v>
      </c>
      <c r="EY36" s="2">
        <f t="shared" si="5"/>
        <v>-1.0000000202126103E-5</v>
      </c>
    </row>
    <row r="37" spans="1:155" x14ac:dyDescent="0.25">
      <c r="A37">
        <v>9</v>
      </c>
      <c r="B37" t="s">
        <v>62</v>
      </c>
      <c r="C37" s="2">
        <f t="shared" si="3"/>
        <v>-5.6350209897573222E-3</v>
      </c>
      <c r="D37" s="2">
        <f t="shared" si="8"/>
        <v>-2487</v>
      </c>
      <c r="E37" s="2">
        <f t="shared" si="8"/>
        <v>-9.9985800000000001E-5</v>
      </c>
      <c r="F37" s="2">
        <f t="shared" si="8"/>
        <v>0.49981999899998186</v>
      </c>
      <c r="G37" s="2">
        <f t="shared" si="8"/>
        <v>0.50014999899997292</v>
      </c>
      <c r="H37" s="2">
        <f t="shared" si="8"/>
        <v>0.5004799989999924</v>
      </c>
      <c r="I37" s="2">
        <f t="shared" si="8"/>
        <v>0.50007999899997913</v>
      </c>
      <c r="J37" s="2">
        <f t="shared" si="8"/>
        <v>0.50040999899994176</v>
      </c>
      <c r="K37" s="2">
        <f t="shared" si="8"/>
        <v>2.6858515411731787E-12</v>
      </c>
      <c r="L37" s="2">
        <f t="shared" si="8"/>
        <v>-6.9999997307945705E-5</v>
      </c>
      <c r="M37" s="2">
        <f t="shared" si="8"/>
        <v>1.6000000267979431E-4</v>
      </c>
      <c r="N37" s="2">
        <f t="shared" si="8"/>
        <v>-1.3999999731595381E-4</v>
      </c>
      <c r="O37" s="2">
        <f t="shared" si="8"/>
        <v>1.9000000267510586E-4</v>
      </c>
      <c r="P37" s="2">
        <f t="shared" si="8"/>
        <v>-0.24999999999998579</v>
      </c>
      <c r="Q37" s="2">
        <f t="shared" si="8"/>
        <v>-0.24956999999999141</v>
      </c>
      <c r="R37" s="2">
        <f t="shared" si="8"/>
        <v>-0.25023999999999091</v>
      </c>
      <c r="S37" s="2">
        <f t="shared" si="8"/>
        <v>-0.25023999999999091</v>
      </c>
      <c r="T37" s="2">
        <f t="shared" si="8"/>
        <v>-0.24990999999999985</v>
      </c>
      <c r="U37" s="2">
        <f t="shared" si="8"/>
        <v>-0.5</v>
      </c>
      <c r="V37" s="2">
        <f t="shared" si="8"/>
        <v>-0.5</v>
      </c>
      <c r="W37" s="2">
        <f t="shared" si="8"/>
        <v>-0.50003999999999849</v>
      </c>
      <c r="X37" s="2">
        <f t="shared" si="8"/>
        <v>-0.49984000000000606</v>
      </c>
      <c r="Y37" s="2">
        <f t="shared" si="8"/>
        <v>-0.50051000000000556</v>
      </c>
      <c r="Z37" s="2">
        <f t="shared" si="8"/>
        <v>3.9998999985968453E-5</v>
      </c>
      <c r="AA37" s="2">
        <f t="shared" si="8"/>
        <v>-3.0001000013157864E-5</v>
      </c>
      <c r="AB37" s="2">
        <f t="shared" si="8"/>
        <v>-1.0000142935950862E-9</v>
      </c>
      <c r="AC37" s="2">
        <f t="shared" si="8"/>
        <v>-1.0000100002116596E-4</v>
      </c>
      <c r="AD37" s="2">
        <f t="shared" si="8"/>
        <v>2.2999899998410456E-4</v>
      </c>
      <c r="AE37" s="2">
        <f t="shared" si="8"/>
        <v>0</v>
      </c>
      <c r="AF37" s="2">
        <f t="shared" si="8"/>
        <v>0</v>
      </c>
      <c r="AG37" s="2">
        <f t="shared" si="8"/>
        <v>-3.9999999998485691E-5</v>
      </c>
      <c r="AH37" s="2">
        <f t="shared" si="8"/>
        <v>-4.4000000001176431E-4</v>
      </c>
      <c r="AI37" s="2">
        <f t="shared" si="8"/>
        <v>-1.1000000000649379E-4</v>
      </c>
      <c r="AJ37" s="2">
        <f t="shared" si="8"/>
        <v>2.2000000132038622E-4</v>
      </c>
      <c r="AK37" s="2">
        <f t="shared" si="8"/>
        <v>-4.4999999869332896E-4</v>
      </c>
      <c r="AL37" s="2">
        <f t="shared" si="8"/>
        <v>-1.1999999867384759E-4</v>
      </c>
      <c r="AM37" s="2">
        <f t="shared" si="8"/>
        <v>-0.50028000299872133</v>
      </c>
      <c r="AN37" s="2">
        <f t="shared" si="8"/>
        <v>-0.49995000299873027</v>
      </c>
      <c r="AO37" s="2">
        <f t="shared" si="8"/>
        <v>2.6705600000026095</v>
      </c>
      <c r="AP37" s="2">
        <f t="shared" si="8"/>
        <v>2.6705900000026102</v>
      </c>
      <c r="AQ37" s="2">
        <f t="shared" si="8"/>
        <v>2.670520000002611</v>
      </c>
      <c r="AR37" s="2">
        <f t="shared" si="8"/>
        <v>2.2000000262778485E-4</v>
      </c>
      <c r="AS37" s="2">
        <f t="shared" si="8"/>
        <v>-4.4999999738593033E-4</v>
      </c>
      <c r="AT37" s="2">
        <f t="shared" si="8"/>
        <v>0</v>
      </c>
      <c r="AU37" s="2">
        <f t="shared" si="8"/>
        <v>0</v>
      </c>
      <c r="AV37" s="2">
        <f t="shared" si="8"/>
        <v>-3.9999999998485691E-5</v>
      </c>
      <c r="AW37" s="2">
        <f t="shared" si="8"/>
        <v>-4.0000000012696546E-5</v>
      </c>
      <c r="AX37" s="2">
        <f t="shared" si="8"/>
        <v>-1.0000000003174137E-5</v>
      </c>
      <c r="AY37" s="2">
        <f t="shared" si="8"/>
        <v>0</v>
      </c>
      <c r="AZ37" s="2">
        <f t="shared" si="8"/>
        <v>0</v>
      </c>
      <c r="BA37" s="2">
        <f t="shared" si="8"/>
        <v>-3.9999999998485691E-5</v>
      </c>
      <c r="BB37" s="2">
        <f t="shared" si="8"/>
        <v>-3.4000000000844466E-4</v>
      </c>
      <c r="BC37" s="2">
        <f t="shared" si="8"/>
        <v>-1.0000000003174137E-5</v>
      </c>
      <c r="BD37" s="2">
        <f t="shared" si="8"/>
        <v>0.25</v>
      </c>
      <c r="BE37" s="2">
        <f t="shared" si="8"/>
        <v>0.25</v>
      </c>
      <c r="BF37" s="2">
        <f t="shared" si="8"/>
        <v>0.24996000000000151</v>
      </c>
      <c r="BG37" s="2">
        <f t="shared" si="8"/>
        <v>0.24975999999999487</v>
      </c>
      <c r="BH37" s="2">
        <f t="shared" si="8"/>
        <v>0.25009000000000015</v>
      </c>
      <c r="BI37" s="2">
        <f t="shared" si="8"/>
        <v>0</v>
      </c>
      <c r="BJ37" s="2">
        <f t="shared" si="8"/>
        <v>3.0000000002416982E-5</v>
      </c>
      <c r="BK37" s="2">
        <f t="shared" si="8"/>
        <v>-4.0000000005591119E-5</v>
      </c>
      <c r="BL37" s="2">
        <f t="shared" si="8"/>
        <v>1.5999999999394277E-4</v>
      </c>
      <c r="BM37" s="2">
        <f t="shared" si="8"/>
        <v>-5.1000000000556156E-4</v>
      </c>
      <c r="BN37" s="2">
        <f t="shared" si="8"/>
        <v>-0.25</v>
      </c>
      <c r="BO37" s="2">
        <f t="shared" si="8"/>
        <v>-0.25</v>
      </c>
      <c r="BP37" s="2">
        <f t="shared" si="7"/>
        <v>-0.25003999999999849</v>
      </c>
      <c r="BQ37" s="2">
        <f t="shared" si="7"/>
        <v>-0.25023999999999091</v>
      </c>
      <c r="BR37" s="2">
        <f t="shared" si="7"/>
        <v>-0.24990999999999985</v>
      </c>
      <c r="BS37" s="2">
        <f t="shared" si="7"/>
        <v>-0.50000000300002512</v>
      </c>
      <c r="BT37" s="2">
        <f t="shared" si="7"/>
        <v>-0.50007000300001891</v>
      </c>
      <c r="BU37" s="2">
        <f t="shared" si="7"/>
        <v>-0.49984000300003117</v>
      </c>
      <c r="BV37" s="2">
        <f t="shared" si="7"/>
        <v>-0.49994000300000607</v>
      </c>
      <c r="BW37" s="2">
        <f t="shared" si="7"/>
        <v>-0.49961000300001501</v>
      </c>
      <c r="BX37" s="2">
        <f t="shared" si="7"/>
        <v>0.50002000000000635</v>
      </c>
      <c r="BY37" s="2">
        <f t="shared" si="7"/>
        <v>0.49994999999999834</v>
      </c>
      <c r="BZ37" s="2">
        <f t="shared" si="7"/>
        <v>0.50048000000001025</v>
      </c>
      <c r="CA37" s="2">
        <f t="shared" si="7"/>
        <v>0.49967999999998369</v>
      </c>
      <c r="CB37" s="2">
        <f t="shared" si="7"/>
        <v>0.50000999999997475</v>
      </c>
      <c r="CC37" s="2">
        <f t="shared" si="7"/>
        <v>1.9999999949504854E-5</v>
      </c>
      <c r="CD37" s="2">
        <f t="shared" si="7"/>
        <v>-6.5000000003578862E-4</v>
      </c>
      <c r="CE37" s="2">
        <f t="shared" si="7"/>
        <v>-3.2000000004472895E-4</v>
      </c>
      <c r="CF37" s="2">
        <f t="shared" si="7"/>
        <v>-3.1999999998788553E-4</v>
      </c>
      <c r="CG37" s="2">
        <f t="shared" si="7"/>
        <v>9.9999999747524271E-6</v>
      </c>
      <c r="CH37" s="2">
        <f t="shared" si="7"/>
        <v>0.5</v>
      </c>
      <c r="CI37" s="2">
        <f t="shared" si="7"/>
        <v>0.5</v>
      </c>
      <c r="CJ37" s="2">
        <f t="shared" si="7"/>
        <v>0.49996000000000151</v>
      </c>
      <c r="CK37" s="2">
        <f t="shared" si="7"/>
        <v>0.4999599999999873</v>
      </c>
      <c r="CL37" s="2">
        <f t="shared" si="7"/>
        <v>0.49998999999999683</v>
      </c>
      <c r="CM37" s="2">
        <f t="shared" si="7"/>
        <v>2.2000000132038622E-4</v>
      </c>
      <c r="CN37" s="2">
        <f t="shared" si="7"/>
        <v>-4.4999999869332896E-4</v>
      </c>
      <c r="CO37" s="2">
        <f t="shared" si="7"/>
        <v>-1.1999999867384759E-4</v>
      </c>
      <c r="CP37" s="2">
        <f t="shared" si="7"/>
        <v>-1.1999999867384759E-4</v>
      </c>
      <c r="CQ37" s="2">
        <f t="shared" si="7"/>
        <v>-7.8999999868756277E-4</v>
      </c>
      <c r="CR37" s="2">
        <f t="shared" si="7"/>
        <v>-3.0000000020891093E-4</v>
      </c>
      <c r="CS37" s="2">
        <f t="shared" si="7"/>
        <v>2.9999999782148734E-5</v>
      </c>
      <c r="CT37" s="2">
        <f t="shared" si="7"/>
        <v>-6.4000000017472303E-4</v>
      </c>
      <c r="CU37" s="2">
        <f t="shared" si="7"/>
        <v>3.599999997732084E-4</v>
      </c>
      <c r="CV37" s="2">
        <f t="shared" si="7"/>
        <v>-3.1000000024050678E-4</v>
      </c>
      <c r="CW37" s="2">
        <f t="shared" si="7"/>
        <v>-1.000017846308765E-9</v>
      </c>
      <c r="CX37" s="2">
        <f t="shared" si="7"/>
        <v>3.2999899998742421E-4</v>
      </c>
      <c r="CY37" s="2">
        <f t="shared" si="7"/>
        <v>-3.4000100002629097E-4</v>
      </c>
      <c r="CZ37" s="2">
        <f t="shared" si="7"/>
        <v>-3.400009999836584E-4</v>
      </c>
      <c r="DA37" s="2">
        <f t="shared" si="7"/>
        <v>-1.0001000021020445E-5</v>
      </c>
      <c r="DB37" s="2">
        <f t="shared" si="7"/>
        <v>0.24999999900042269</v>
      </c>
      <c r="DC37" s="2">
        <f t="shared" si="7"/>
        <v>0.250029999000418</v>
      </c>
      <c r="DD37" s="2">
        <f t="shared" si="7"/>
        <v>0.24975999900043178</v>
      </c>
      <c r="DE37" s="2">
        <f t="shared" si="7"/>
        <v>0.25045999900041238</v>
      </c>
      <c r="DF37" s="2">
        <f t="shared" si="7"/>
        <v>0.24978999900039867</v>
      </c>
      <c r="DG37" s="2">
        <f t="shared" si="7"/>
        <v>1.9999999949504854E-5</v>
      </c>
      <c r="DH37" s="2">
        <f t="shared" si="7"/>
        <v>-6.5000000003578862E-4</v>
      </c>
      <c r="DI37" s="2">
        <f t="shared" si="7"/>
        <v>-3.2000000004472895E-4</v>
      </c>
      <c r="DJ37" s="2">
        <f t="shared" si="7"/>
        <v>-3.2000000004472895E-4</v>
      </c>
      <c r="DK37" s="2">
        <f t="shared" si="7"/>
        <v>9.9999999179090082E-6</v>
      </c>
      <c r="DL37" s="2">
        <f t="shared" si="7"/>
        <v>1.9999999949504854E-5</v>
      </c>
      <c r="DM37" s="2">
        <f t="shared" si="7"/>
        <v>-6.5000000003578862E-4</v>
      </c>
      <c r="DN37" s="2">
        <f t="shared" si="7"/>
        <v>-3.2000000004472895E-4</v>
      </c>
      <c r="DO37" s="2">
        <f t="shared" si="7"/>
        <v>-6.2000000002626621E-4</v>
      </c>
      <c r="DP37" s="2">
        <f t="shared" si="7"/>
        <v>-2.9000000000678483E-4</v>
      </c>
      <c r="DQ37" s="2">
        <f t="shared" si="7"/>
        <v>-0.49960000400002968</v>
      </c>
      <c r="DR37" s="2">
        <f t="shared" si="7"/>
        <v>-0.5002700040000434</v>
      </c>
      <c r="DS37" s="2">
        <f t="shared" si="7"/>
        <v>-0.49994000400002392</v>
      </c>
      <c r="DT37" s="2">
        <f t="shared" si="7"/>
        <v>-0.49974000399998886</v>
      </c>
      <c r="DU37" s="2">
        <f t="shared" si="7"/>
        <v>-0.50041000400000257</v>
      </c>
      <c r="DV37" s="2">
        <f t="shared" si="7"/>
        <v>0.49981999899998186</v>
      </c>
      <c r="DW37" s="2">
        <f t="shared" si="7"/>
        <v>0.50014999899997292</v>
      </c>
      <c r="DX37" s="2">
        <f t="shared" si="7"/>
        <v>0.5004799989999924</v>
      </c>
      <c r="DY37" s="2">
        <f t="shared" si="7"/>
        <v>0.49957999899999095</v>
      </c>
      <c r="DZ37" s="2">
        <f t="shared" si="7"/>
        <v>0.49990999900001043</v>
      </c>
      <c r="EA37" s="2">
        <f t="shared" si="6"/>
        <v>-1.0000100002116596E-4</v>
      </c>
      <c r="EB37" s="2">
        <f t="shared" si="5"/>
        <v>2.2999899998410456E-4</v>
      </c>
      <c r="EC37" s="2">
        <f t="shared" si="5"/>
        <v>-4.4000100002961062E-4</v>
      </c>
      <c r="ED37" s="2">
        <f t="shared" si="5"/>
        <v>5.999900000119851E-5</v>
      </c>
      <c r="EE37" s="2">
        <f t="shared" si="5"/>
        <v>3.8999899999225818E-4</v>
      </c>
      <c r="EF37" s="2">
        <f t="shared" si="5"/>
        <v>0.49999999899998215</v>
      </c>
      <c r="EG37" s="2">
        <f t="shared" si="5"/>
        <v>0.50002999899998457</v>
      </c>
      <c r="EH37" s="2">
        <f t="shared" si="5"/>
        <v>0.49995999899996946</v>
      </c>
      <c r="EI37" s="2">
        <f t="shared" si="5"/>
        <v>0.50015999900000452</v>
      </c>
      <c r="EJ37" s="2">
        <f t="shared" si="5"/>
        <v>0.50048999899999558</v>
      </c>
      <c r="EK37" s="2">
        <f t="shared" si="5"/>
        <v>-6.8000099869891528E-4</v>
      </c>
      <c r="EL37" s="2">
        <f t="shared" si="5"/>
        <v>-3.5000099870785562E-4</v>
      </c>
      <c r="EM37" s="2">
        <f t="shared" si="5"/>
        <v>-2.0000998745217657E-5</v>
      </c>
      <c r="EN37" s="2">
        <f t="shared" si="5"/>
        <v>-2.0000998688374239E-5</v>
      </c>
      <c r="EO37" s="2">
        <f t="shared" si="5"/>
        <v>3.0999900127426372E-4</v>
      </c>
      <c r="EP37" s="2">
        <f t="shared" si="5"/>
        <v>0</v>
      </c>
      <c r="EQ37" s="2">
        <f t="shared" si="5"/>
        <v>-7.000000003642981E-5</v>
      </c>
      <c r="ER37" s="2">
        <f t="shared" si="5"/>
        <v>-4.0000000041118255E-5</v>
      </c>
      <c r="ES37" s="2">
        <f t="shared" si="5"/>
        <v>-6.4000000000419277E-4</v>
      </c>
      <c r="ET37" s="2">
        <f t="shared" si="5"/>
        <v>-3.1000000004155481E-4</v>
      </c>
      <c r="EU37" s="2">
        <f t="shared" si="5"/>
        <v>-0.50028000299872133</v>
      </c>
      <c r="EV37" s="2">
        <f t="shared" si="5"/>
        <v>-0.49995000299873027</v>
      </c>
      <c r="EW37" s="2">
        <f t="shared" si="5"/>
        <v>-0.49962000299871079</v>
      </c>
      <c r="EX37" s="2">
        <f t="shared" si="5"/>
        <v>-0.49962000299865394</v>
      </c>
      <c r="EY37" s="2">
        <f t="shared" si="5"/>
        <v>-0.50029000299866766</v>
      </c>
    </row>
    <row r="38" spans="1:155" x14ac:dyDescent="0.25">
      <c r="A38">
        <v>10</v>
      </c>
      <c r="B38" t="s">
        <v>62</v>
      </c>
      <c r="C38" s="2">
        <f t="shared" si="3"/>
        <v>3.3799780067056417E-3</v>
      </c>
      <c r="D38" s="2">
        <f t="shared" si="8"/>
        <v>370</v>
      </c>
      <c r="E38" s="2">
        <f t="shared" si="8"/>
        <v>-9.2458099999999995E-5</v>
      </c>
      <c r="F38" s="2">
        <f t="shared" si="8"/>
        <v>0</v>
      </c>
      <c r="G38" s="2">
        <f t="shared" si="8"/>
        <v>0</v>
      </c>
      <c r="H38" s="2">
        <f t="shared" si="8"/>
        <v>-3.9999999998485691E-5</v>
      </c>
      <c r="I38" s="2">
        <f t="shared" si="8"/>
        <v>2.1316282072803006E-12</v>
      </c>
      <c r="J38" s="2">
        <f t="shared" si="8"/>
        <v>-6.9999997862169039E-5</v>
      </c>
      <c r="K38" s="2">
        <f t="shared" si="8"/>
        <v>0</v>
      </c>
      <c r="L38" s="2">
        <f t="shared" si="8"/>
        <v>3.0000000000640625E-5</v>
      </c>
      <c r="M38" s="2">
        <f t="shared" si="8"/>
        <v>-3.9999999998485691E-5</v>
      </c>
      <c r="N38" s="2">
        <f t="shared" si="8"/>
        <v>-2.40000000005125E-4</v>
      </c>
      <c r="O38" s="2">
        <f t="shared" si="8"/>
        <v>9.0000000000145519E-5</v>
      </c>
      <c r="P38" s="2">
        <f t="shared" si="8"/>
        <v>0</v>
      </c>
      <c r="Q38" s="2">
        <f t="shared" si="8"/>
        <v>3.000000000952241E-5</v>
      </c>
      <c r="R38" s="2">
        <f t="shared" si="8"/>
        <v>-3.9999999984274837E-5</v>
      </c>
      <c r="S38" s="2">
        <f t="shared" si="8"/>
        <v>-1.3999999995917278E-4</v>
      </c>
      <c r="T38" s="2">
        <f t="shared" si="8"/>
        <v>1.9000000003188688E-4</v>
      </c>
      <c r="U38" s="2">
        <f t="shared" si="8"/>
        <v>-5.5841900000000004</v>
      </c>
      <c r="V38" s="2">
        <f t="shared" si="8"/>
        <v>-5.5841700000000003</v>
      </c>
      <c r="W38" s="2">
        <f t="shared" si="8"/>
        <v>-5.5842400000000012</v>
      </c>
      <c r="X38" s="2">
        <f t="shared" si="8"/>
        <v>2.1316282072803006E-12</v>
      </c>
      <c r="Y38" s="2">
        <f t="shared" si="8"/>
        <v>-6.9999997862169039E-5</v>
      </c>
      <c r="Z38" s="2">
        <f t="shared" si="8"/>
        <v>-0.5</v>
      </c>
      <c r="AA38" s="2">
        <f t="shared" si="8"/>
        <v>-0.5</v>
      </c>
      <c r="AB38" s="2">
        <f t="shared" si="8"/>
        <v>-0.50003999999999849</v>
      </c>
      <c r="AC38" s="2">
        <f t="shared" si="8"/>
        <v>-0.50034000000002266</v>
      </c>
      <c r="AD38" s="2">
        <f t="shared" si="8"/>
        <v>-0.5000100000000316</v>
      </c>
      <c r="AE38" s="2">
        <f t="shared" si="8"/>
        <v>0</v>
      </c>
      <c r="AF38" s="2">
        <f t="shared" si="8"/>
        <v>0</v>
      </c>
      <c r="AG38" s="2">
        <f t="shared" si="8"/>
        <v>-3.9999999998485691E-5</v>
      </c>
      <c r="AH38" s="2">
        <f t="shared" si="8"/>
        <v>-3.9999000080115366E-5</v>
      </c>
      <c r="AI38" s="2">
        <f t="shared" si="8"/>
        <v>3.9000099992847481E-4</v>
      </c>
      <c r="AJ38" s="2">
        <f t="shared" si="8"/>
        <v>0</v>
      </c>
      <c r="AK38" s="2">
        <f t="shared" si="8"/>
        <v>0</v>
      </c>
      <c r="AL38" s="2">
        <f t="shared" si="8"/>
        <v>-3.9999999998485691E-5</v>
      </c>
      <c r="AM38" s="2">
        <f t="shared" si="8"/>
        <v>-3.399999999942338E-4</v>
      </c>
      <c r="AN38" s="2">
        <f t="shared" si="8"/>
        <v>-1.0000000003174137E-5</v>
      </c>
      <c r="AO38" s="2">
        <f t="shared" si="8"/>
        <v>0</v>
      </c>
      <c r="AP38" s="2">
        <f t="shared" si="8"/>
        <v>0</v>
      </c>
      <c r="AQ38" s="2">
        <f t="shared" si="8"/>
        <v>-3.9999999998485691E-5</v>
      </c>
      <c r="AR38" s="2">
        <f t="shared" si="8"/>
        <v>-3.9999999998485691E-5</v>
      </c>
      <c r="AS38" s="2">
        <f t="shared" si="8"/>
        <v>-1.0000000003174137E-5</v>
      </c>
      <c r="AT38" s="2">
        <f t="shared" si="8"/>
        <v>0</v>
      </c>
      <c r="AU38" s="2">
        <f t="shared" si="8"/>
        <v>0</v>
      </c>
      <c r="AV38" s="2">
        <f t="shared" si="8"/>
        <v>-3.9999999998485691E-5</v>
      </c>
      <c r="AW38" s="2">
        <f t="shared" si="8"/>
        <v>-4.0000000012696546E-5</v>
      </c>
      <c r="AX38" s="2">
        <f t="shared" si="8"/>
        <v>-1.0000000003174137E-5</v>
      </c>
      <c r="AY38" s="2">
        <f t="shared" si="8"/>
        <v>0.5</v>
      </c>
      <c r="AZ38" s="2">
        <f t="shared" si="8"/>
        <v>0.5</v>
      </c>
      <c r="BA38" s="2">
        <f t="shared" si="8"/>
        <v>0.49996000000000151</v>
      </c>
      <c r="BB38" s="2">
        <f t="shared" si="8"/>
        <v>0.49996000000001573</v>
      </c>
      <c r="BC38" s="2">
        <f t="shared" si="8"/>
        <v>0.49999000000001104</v>
      </c>
      <c r="BD38" s="2">
        <f t="shared" si="8"/>
        <v>-6.0000997905262921E-5</v>
      </c>
      <c r="BE38" s="2">
        <f t="shared" si="8"/>
        <v>-3.0000997909951366E-5</v>
      </c>
      <c r="BF38" s="2">
        <f t="shared" si="8"/>
        <v>-9.979004289561999E-10</v>
      </c>
      <c r="BG38" s="2">
        <f t="shared" si="8"/>
        <v>-1.0000099791795947E-4</v>
      </c>
      <c r="BH38" s="2">
        <f t="shared" si="8"/>
        <v>2.299990020731002E-4</v>
      </c>
      <c r="BI38" s="2">
        <f t="shared" si="8"/>
        <v>-2.8000000125416591E-4</v>
      </c>
      <c r="BJ38" s="2">
        <f t="shared" si="8"/>
        <v>4.9999998751104613E-5</v>
      </c>
      <c r="BK38" s="2">
        <f t="shared" si="8"/>
        <v>3.7999999875637513E-4</v>
      </c>
      <c r="BL38" s="2">
        <f t="shared" si="8"/>
        <v>7.9999998803259587E-5</v>
      </c>
      <c r="BM38" s="2">
        <f t="shared" si="8"/>
        <v>4.0999999879431925E-4</v>
      </c>
      <c r="BN38" s="2">
        <f t="shared" si="8"/>
        <v>1.9001400000021391</v>
      </c>
      <c r="BO38" s="2">
        <f t="shared" ref="BO38:DZ38" si="9">BO25-BO12</f>
        <v>1.9001700000021398</v>
      </c>
      <c r="BP38" s="2">
        <f t="shared" si="9"/>
        <v>1.9001000000021406</v>
      </c>
      <c r="BQ38" s="2">
        <f t="shared" si="9"/>
        <v>2.1316282072803006E-12</v>
      </c>
      <c r="BR38" s="2">
        <f t="shared" si="9"/>
        <v>-6.9999997862169039E-5</v>
      </c>
      <c r="BS38" s="2">
        <f t="shared" si="9"/>
        <v>-6.0000997848419502E-5</v>
      </c>
      <c r="BT38" s="2">
        <f t="shared" si="9"/>
        <v>-3.0000997853107947E-5</v>
      </c>
      <c r="BU38" s="2">
        <f t="shared" si="9"/>
        <v>-9.978435855373391E-10</v>
      </c>
      <c r="BV38" s="2">
        <f t="shared" si="9"/>
        <v>1.9999900214884292E-4</v>
      </c>
      <c r="BW38" s="2">
        <f t="shared" si="9"/>
        <v>-4.7000099786487226E-4</v>
      </c>
      <c r="BX38" s="2">
        <f t="shared" si="9"/>
        <v>-2.8000000125416591E-4</v>
      </c>
      <c r="BY38" s="2">
        <f t="shared" si="9"/>
        <v>4.9999998751104613E-5</v>
      </c>
      <c r="BZ38" s="2">
        <f t="shared" si="9"/>
        <v>3.7999999875637513E-4</v>
      </c>
      <c r="CA38" s="2">
        <f t="shared" si="9"/>
        <v>3.7999999867111001E-4</v>
      </c>
      <c r="CB38" s="2">
        <f t="shared" si="9"/>
        <v>-2.9000000134260517E-4</v>
      </c>
      <c r="CC38" s="2">
        <f t="shared" si="9"/>
        <v>0</v>
      </c>
      <c r="CD38" s="2">
        <f t="shared" si="9"/>
        <v>-7.0000000050640665E-5</v>
      </c>
      <c r="CE38" s="2">
        <f t="shared" si="9"/>
        <v>-4.0000000069539965E-5</v>
      </c>
      <c r="CF38" s="2">
        <f t="shared" si="9"/>
        <v>-5.4000000002929482E-4</v>
      </c>
      <c r="CG38" s="2">
        <f t="shared" si="9"/>
        <v>-2.1000000003823516E-4</v>
      </c>
      <c r="CH38" s="2">
        <f t="shared" si="9"/>
        <v>-9.999894245993346E-10</v>
      </c>
      <c r="CI38" s="2">
        <f t="shared" si="9"/>
        <v>-6.7000099998892892E-4</v>
      </c>
      <c r="CJ38" s="2">
        <f t="shared" si="9"/>
        <v>-3.400009999836584E-4</v>
      </c>
      <c r="CK38" s="2">
        <f t="shared" si="9"/>
        <v>-3.400009999836584E-4</v>
      </c>
      <c r="CL38" s="2">
        <f t="shared" si="9"/>
        <v>-1.0000999992598736E-5</v>
      </c>
      <c r="CM38" s="2">
        <f t="shared" si="9"/>
        <v>-1.9999220057798084E-9</v>
      </c>
      <c r="CN38" s="2">
        <f t="shared" si="9"/>
        <v>2.999800008751663E-5</v>
      </c>
      <c r="CO38" s="2">
        <f t="shared" si="9"/>
        <v>-4.0001999920491471E-5</v>
      </c>
      <c r="CP38" s="2">
        <f t="shared" si="9"/>
        <v>-1.4000199990960027E-4</v>
      </c>
      <c r="CQ38" s="2">
        <f t="shared" si="9"/>
        <v>1.899980000814594E-4</v>
      </c>
      <c r="CR38" s="2">
        <f t="shared" si="9"/>
        <v>-9.999894245993346E-10</v>
      </c>
      <c r="CS38" s="2">
        <f t="shared" si="9"/>
        <v>-7.0000999983221845E-5</v>
      </c>
      <c r="CT38" s="2">
        <f t="shared" si="9"/>
        <v>-4.0001000002121145E-5</v>
      </c>
      <c r="CU38" s="2">
        <f t="shared" si="9"/>
        <v>5.999900002962022E-5</v>
      </c>
      <c r="CV38" s="2">
        <f t="shared" si="9"/>
        <v>3.8999900002067989E-4</v>
      </c>
      <c r="CW38" s="2">
        <f t="shared" si="9"/>
        <v>5.9998998679589022E-5</v>
      </c>
      <c r="CX38" s="2">
        <f t="shared" si="9"/>
        <v>8.9998998674900577E-5</v>
      </c>
      <c r="CY38" s="2">
        <f t="shared" si="9"/>
        <v>1.9998998666892476E-5</v>
      </c>
      <c r="CZ38" s="2">
        <f t="shared" si="9"/>
        <v>-2.8000100132885564E-4</v>
      </c>
      <c r="DA38" s="2">
        <f t="shared" si="9"/>
        <v>4.9998998662204031E-5</v>
      </c>
      <c r="DB38" s="2">
        <f t="shared" si="9"/>
        <v>2.3999800208684974E-4</v>
      </c>
      <c r="DC38" s="2">
        <f t="shared" si="9"/>
        <v>-4.3000199792686544E-4</v>
      </c>
      <c r="DD38" s="2">
        <f t="shared" si="9"/>
        <v>-1.0000199790738407E-4</v>
      </c>
      <c r="DE38" s="2">
        <f t="shared" si="9"/>
        <v>-1.0000199790738407E-4</v>
      </c>
      <c r="DF38" s="2">
        <f t="shared" si="9"/>
        <v>2.2999800211209731E-4</v>
      </c>
      <c r="DG38" s="2">
        <f t="shared" si="9"/>
        <v>4.199989988364905E-4</v>
      </c>
      <c r="DH38" s="2">
        <f t="shared" si="9"/>
        <v>-2.5000100117722468E-4</v>
      </c>
      <c r="DI38" s="2">
        <f t="shared" si="9"/>
        <v>7.9998998842256697E-5</v>
      </c>
      <c r="DJ38" s="2">
        <f t="shared" si="9"/>
        <v>-2.000100113264125E-5</v>
      </c>
      <c r="DK38" s="2">
        <f t="shared" si="9"/>
        <v>3.0999899882999671E-4</v>
      </c>
      <c r="DL38" s="2">
        <f t="shared" si="9"/>
        <v>1.9999999986453076E-4</v>
      </c>
      <c r="DM38" s="2">
        <f t="shared" si="9"/>
        <v>5.2999999985559043E-4</v>
      </c>
      <c r="DN38" s="2">
        <f t="shared" si="9"/>
        <v>-1.4000000012970304E-4</v>
      </c>
      <c r="DO38" s="2">
        <f t="shared" si="9"/>
        <v>-1.4000000010128133E-4</v>
      </c>
      <c r="DP38" s="2">
        <f t="shared" si="9"/>
        <v>1.8999999986135663E-4</v>
      </c>
      <c r="DQ38" s="2">
        <f t="shared" si="9"/>
        <v>-4.6000199785112272E-4</v>
      </c>
      <c r="DR38" s="2">
        <f t="shared" si="9"/>
        <v>-1.3000199786006306E-4</v>
      </c>
      <c r="DS38" s="2">
        <f t="shared" si="9"/>
        <v>1.9999800215941832E-4</v>
      </c>
      <c r="DT38" s="2">
        <f t="shared" si="9"/>
        <v>-1.9978187992819585E-9</v>
      </c>
      <c r="DU38" s="2">
        <f t="shared" si="9"/>
        <v>3.2999800220068209E-4</v>
      </c>
      <c r="DV38" s="2">
        <f t="shared" si="9"/>
        <v>-2.8000100132885564E-4</v>
      </c>
      <c r="DW38" s="2">
        <f t="shared" si="9"/>
        <v>4.9998998662204031E-5</v>
      </c>
      <c r="DX38" s="2">
        <f t="shared" si="9"/>
        <v>3.7999899868168541E-4</v>
      </c>
      <c r="DY38" s="2">
        <f t="shared" si="9"/>
        <v>-3.2000100128470876E-4</v>
      </c>
      <c r="DZ38" s="2">
        <f t="shared" si="9"/>
        <v>9.9989986779291939E-6</v>
      </c>
      <c r="EA38" s="2">
        <f t="shared" si="6"/>
        <v>-2.0000100002448562E-4</v>
      </c>
      <c r="EB38" s="2">
        <f t="shared" si="5"/>
        <v>1.2999899996657405E-4</v>
      </c>
      <c r="EC38" s="2">
        <f t="shared" si="5"/>
        <v>-5.4000100001871942E-4</v>
      </c>
      <c r="ED38" s="2">
        <f t="shared" si="5"/>
        <v>-1.4000100003386251E-4</v>
      </c>
      <c r="EE38" s="2">
        <f t="shared" si="5"/>
        <v>1.8999899995719716E-4</v>
      </c>
      <c r="EF38" s="2">
        <f t="shared" si="5"/>
        <v>-2.0000072709080996E-9</v>
      </c>
      <c r="EG38" s="2">
        <f t="shared" si="5"/>
        <v>-6.7000200002098609E-4</v>
      </c>
      <c r="EH38" s="2">
        <f t="shared" si="5"/>
        <v>-3.4000200000150471E-4</v>
      </c>
      <c r="EI38" s="2">
        <f t="shared" si="5"/>
        <v>-4.0001999991545745E-5</v>
      </c>
      <c r="EJ38" s="2">
        <f t="shared" si="5"/>
        <v>-7.1000200000526092E-4</v>
      </c>
      <c r="EK38" s="2">
        <f t="shared" si="5"/>
        <v>1.9999700009520893E-4</v>
      </c>
      <c r="EL38" s="2">
        <f t="shared" si="5"/>
        <v>-4.7000299991850625E-4</v>
      </c>
      <c r="EM38" s="2">
        <f t="shared" si="5"/>
        <v>-1.4000299989902487E-4</v>
      </c>
      <c r="EN38" s="2">
        <f t="shared" si="5"/>
        <v>-4.0002999895705216E-5</v>
      </c>
      <c r="EO38" s="2">
        <f t="shared" si="5"/>
        <v>2.8999700009535445E-4</v>
      </c>
      <c r="EP38" s="2">
        <f t="shared" si="5"/>
        <v>3.9999800003442942E-4</v>
      </c>
      <c r="EQ38" s="2">
        <f t="shared" si="5"/>
        <v>-2.7000199997928576E-4</v>
      </c>
      <c r="ER38" s="2">
        <f t="shared" si="5"/>
        <v>5.999800004019562E-5</v>
      </c>
      <c r="ES38" s="2">
        <f t="shared" si="5"/>
        <v>2.5999800004683493E-4</v>
      </c>
      <c r="ET38" s="2">
        <f t="shared" si="5"/>
        <v>-4.1000199996688025E-4</v>
      </c>
      <c r="EU38" s="2">
        <f t="shared" si="5"/>
        <v>5.9997998590688439E-5</v>
      </c>
      <c r="EV38" s="2">
        <f t="shared" si="5"/>
        <v>3.8999799858174811E-4</v>
      </c>
      <c r="EW38" s="2">
        <f t="shared" si="5"/>
        <v>-2.8000200140354536E-4</v>
      </c>
      <c r="EX38" s="2">
        <f t="shared" si="5"/>
        <v>2.1999799864147462E-4</v>
      </c>
      <c r="EY38" s="2">
        <f t="shared" si="5"/>
        <v>-4.5000200137224056E-4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C38"/>
  <sheetViews>
    <sheetView workbookViewId="0">
      <selection activeCell="A27" sqref="A27"/>
    </sheetView>
  </sheetViews>
  <sheetFormatPr defaultColWidth="8.85546875" defaultRowHeight="15" x14ac:dyDescent="0.25"/>
  <sheetData>
    <row r="1" spans="1:55" s="3" customFormat="1" x14ac:dyDescent="0.25">
      <c r="A1" s="3" t="s">
        <v>184</v>
      </c>
    </row>
    <row r="2" spans="1: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</row>
    <row r="3" spans="1:55" x14ac:dyDescent="0.25">
      <c r="A3">
        <v>1</v>
      </c>
      <c r="B3" t="s">
        <v>62</v>
      </c>
      <c r="C3">
        <v>434.80399999999997</v>
      </c>
      <c r="D3">
        <v>0</v>
      </c>
      <c r="E3">
        <v>0</v>
      </c>
      <c r="F3">
        <v>1</v>
      </c>
      <c r="G3">
        <v>9.3333300000000001</v>
      </c>
      <c r="H3">
        <v>17.666699999999999</v>
      </c>
      <c r="I3">
        <v>86.805300000000003</v>
      </c>
      <c r="J3">
        <v>95.138599999999997</v>
      </c>
      <c r="K3">
        <v>0.75</v>
      </c>
      <c r="L3">
        <v>9.0833300000000001</v>
      </c>
      <c r="M3">
        <v>17.416699999999999</v>
      </c>
      <c r="N3">
        <v>96.482299999999995</v>
      </c>
      <c r="O3">
        <v>104.816</v>
      </c>
      <c r="P3">
        <v>0.25</v>
      </c>
      <c r="Q3">
        <v>8.5833300000000001</v>
      </c>
      <c r="R3">
        <v>16.916699999999999</v>
      </c>
      <c r="S3">
        <v>102.384</v>
      </c>
      <c r="T3">
        <v>110.718</v>
      </c>
      <c r="U3">
        <v>0</v>
      </c>
      <c r="V3">
        <v>8.3333300000000001</v>
      </c>
      <c r="W3">
        <v>16.666699999999999</v>
      </c>
      <c r="X3">
        <v>69.638599999999997</v>
      </c>
      <c r="Y3">
        <v>77.971999999999994</v>
      </c>
      <c r="Z3">
        <v>0.5</v>
      </c>
      <c r="AA3">
        <v>8.8333300000000001</v>
      </c>
      <c r="AB3">
        <v>17.166699999999999</v>
      </c>
      <c r="AC3">
        <v>132.751</v>
      </c>
      <c r="AD3">
        <v>141.084</v>
      </c>
      <c r="AE3">
        <v>86.555300000000003</v>
      </c>
      <c r="AF3">
        <v>94.888599999999997</v>
      </c>
      <c r="AG3">
        <v>103.22199999999999</v>
      </c>
      <c r="AH3">
        <v>200.059</v>
      </c>
      <c r="AI3">
        <v>208.392</v>
      </c>
      <c r="AJ3">
        <v>86.805300000000003</v>
      </c>
      <c r="AK3">
        <v>95.138599999999997</v>
      </c>
      <c r="AL3">
        <v>103.47199999999999</v>
      </c>
      <c r="AM3">
        <v>163.86699999999999</v>
      </c>
      <c r="AN3">
        <v>172.2</v>
      </c>
      <c r="AO3">
        <v>86.305300000000003</v>
      </c>
      <c r="AP3">
        <v>94.638599999999997</v>
      </c>
      <c r="AQ3">
        <v>102.97199999999999</v>
      </c>
      <c r="AR3">
        <v>173.167</v>
      </c>
      <c r="AS3">
        <v>181.5</v>
      </c>
      <c r="AT3">
        <v>53.472000000000001</v>
      </c>
      <c r="AU3">
        <v>61.805300000000003</v>
      </c>
      <c r="AV3">
        <v>70.138599999999997</v>
      </c>
      <c r="AW3">
        <v>179.79599999999999</v>
      </c>
      <c r="AX3">
        <v>188.13</v>
      </c>
      <c r="AY3">
        <v>119.051</v>
      </c>
      <c r="AZ3">
        <v>127.384</v>
      </c>
      <c r="BA3">
        <v>135.71799999999999</v>
      </c>
      <c r="BB3">
        <v>204.596</v>
      </c>
      <c r="BC3">
        <v>212.929</v>
      </c>
    </row>
    <row r="4" spans="1:55" x14ac:dyDescent="0.25">
      <c r="A4">
        <v>2</v>
      </c>
      <c r="B4" t="s">
        <v>62</v>
      </c>
      <c r="C4">
        <v>469.851</v>
      </c>
      <c r="D4">
        <v>1</v>
      </c>
      <c r="E4">
        <v>0</v>
      </c>
      <c r="F4">
        <v>1</v>
      </c>
      <c r="G4">
        <v>9.3333300000000001</v>
      </c>
      <c r="H4">
        <v>17.666699999999999</v>
      </c>
      <c r="I4">
        <v>124.73099999999999</v>
      </c>
      <c r="J4">
        <v>133.06399999999999</v>
      </c>
      <c r="K4">
        <v>0.75</v>
      </c>
      <c r="L4">
        <v>9.0833300000000001</v>
      </c>
      <c r="M4">
        <v>17.416699999999999</v>
      </c>
      <c r="N4">
        <v>69.822599999999994</v>
      </c>
      <c r="O4">
        <v>78.155900000000003</v>
      </c>
      <c r="P4">
        <v>0.5</v>
      </c>
      <c r="Q4">
        <v>8.8333300000000001</v>
      </c>
      <c r="R4">
        <v>17.166699999999999</v>
      </c>
      <c r="S4">
        <v>125.29900000000001</v>
      </c>
      <c r="T4">
        <v>133.63200000000001</v>
      </c>
      <c r="U4">
        <v>0.25</v>
      </c>
      <c r="V4">
        <v>8.5833300000000001</v>
      </c>
      <c r="W4">
        <v>16.916699999999999</v>
      </c>
      <c r="X4">
        <v>110.355</v>
      </c>
      <c r="Y4">
        <v>118.688</v>
      </c>
      <c r="Z4">
        <v>0</v>
      </c>
      <c r="AA4">
        <v>8.3333300000000001</v>
      </c>
      <c r="AB4">
        <v>16.666699999999999</v>
      </c>
      <c r="AC4">
        <v>117.977</v>
      </c>
      <c r="AD4">
        <v>126.31</v>
      </c>
      <c r="AE4">
        <v>108.56399999999999</v>
      </c>
      <c r="AF4">
        <v>116.89700000000001</v>
      </c>
      <c r="AG4">
        <v>125.23099999999999</v>
      </c>
      <c r="AH4">
        <v>181.17500000000001</v>
      </c>
      <c r="AI4">
        <v>189.50800000000001</v>
      </c>
      <c r="AJ4">
        <v>53.655900000000003</v>
      </c>
      <c r="AK4">
        <v>61.9893</v>
      </c>
      <c r="AL4">
        <v>70.322599999999994</v>
      </c>
      <c r="AM4">
        <v>176.857</v>
      </c>
      <c r="AN4">
        <v>185.191</v>
      </c>
      <c r="AO4">
        <v>109.13200000000001</v>
      </c>
      <c r="AP4">
        <v>117.465</v>
      </c>
      <c r="AQ4">
        <v>125.79900000000001</v>
      </c>
      <c r="AR4">
        <v>186.56299999999999</v>
      </c>
      <c r="AS4">
        <v>194.89599999999999</v>
      </c>
      <c r="AT4">
        <v>94.188000000000002</v>
      </c>
      <c r="AU4">
        <v>102.521</v>
      </c>
      <c r="AV4">
        <v>110.855</v>
      </c>
      <c r="AW4">
        <v>176.03200000000001</v>
      </c>
      <c r="AX4">
        <v>184.36500000000001</v>
      </c>
      <c r="AY4">
        <v>101.81</v>
      </c>
      <c r="AZ4">
        <v>110.14400000000001</v>
      </c>
      <c r="BA4">
        <v>118.477</v>
      </c>
      <c r="BB4">
        <v>210.321</v>
      </c>
      <c r="BC4">
        <v>218.654</v>
      </c>
    </row>
    <row r="5" spans="1:55" x14ac:dyDescent="0.25">
      <c r="A5">
        <v>3</v>
      </c>
      <c r="B5" t="s">
        <v>62</v>
      </c>
      <c r="C5">
        <v>399.74799999999999</v>
      </c>
      <c r="D5">
        <v>0</v>
      </c>
      <c r="E5">
        <v>0</v>
      </c>
      <c r="F5">
        <v>0.25</v>
      </c>
      <c r="G5">
        <v>8.5833300000000001</v>
      </c>
      <c r="H5">
        <v>16.916699999999999</v>
      </c>
      <c r="I5">
        <v>73.825800000000001</v>
      </c>
      <c r="J5">
        <v>82.159199999999998</v>
      </c>
      <c r="K5">
        <v>1</v>
      </c>
      <c r="L5">
        <v>9.3333300000000001</v>
      </c>
      <c r="M5">
        <v>17.666699999999999</v>
      </c>
      <c r="N5">
        <v>109.446</v>
      </c>
      <c r="O5">
        <v>117.78</v>
      </c>
      <c r="P5">
        <v>0</v>
      </c>
      <c r="Q5">
        <v>8.3333300000000001</v>
      </c>
      <c r="R5">
        <v>16.666699999999999</v>
      </c>
      <c r="S5">
        <v>87.915099999999995</v>
      </c>
      <c r="T5">
        <v>96.248400000000004</v>
      </c>
      <c r="U5">
        <v>0.5</v>
      </c>
      <c r="V5">
        <v>8.8333300000000001</v>
      </c>
      <c r="W5">
        <v>17.166699999999999</v>
      </c>
      <c r="X5">
        <v>74.593400000000003</v>
      </c>
      <c r="Y5">
        <v>82.926699999999997</v>
      </c>
      <c r="Z5">
        <v>0.75</v>
      </c>
      <c r="AA5">
        <v>9.0833300000000001</v>
      </c>
      <c r="AB5">
        <v>17.416699999999999</v>
      </c>
      <c r="AC5">
        <v>119.711</v>
      </c>
      <c r="AD5">
        <v>128.04499999999999</v>
      </c>
      <c r="AE5">
        <v>57.659199999999998</v>
      </c>
      <c r="AF5">
        <v>65.992500000000007</v>
      </c>
      <c r="AG5">
        <v>74.325800000000001</v>
      </c>
      <c r="AH5">
        <v>152.46700000000001</v>
      </c>
      <c r="AI5">
        <v>160.80000000000001</v>
      </c>
      <c r="AJ5">
        <v>104.83199999999999</v>
      </c>
      <c r="AK5">
        <v>113.16500000000001</v>
      </c>
      <c r="AL5">
        <v>121.498</v>
      </c>
      <c r="AM5">
        <v>206.411</v>
      </c>
      <c r="AN5">
        <v>214.745</v>
      </c>
      <c r="AO5">
        <v>71.748400000000004</v>
      </c>
      <c r="AP5">
        <v>80.081800000000001</v>
      </c>
      <c r="AQ5">
        <v>88.415099999999995</v>
      </c>
      <c r="AR5">
        <v>159.38200000000001</v>
      </c>
      <c r="AS5">
        <v>167.715</v>
      </c>
      <c r="AT5">
        <v>58.426699999999997</v>
      </c>
      <c r="AU5">
        <v>66.760099999999994</v>
      </c>
      <c r="AV5">
        <v>75.093400000000003</v>
      </c>
      <c r="AW5">
        <v>125.256</v>
      </c>
      <c r="AX5">
        <v>133.589</v>
      </c>
      <c r="AY5">
        <v>104.58199999999999</v>
      </c>
      <c r="AZ5">
        <v>112.91500000000001</v>
      </c>
      <c r="BA5">
        <v>121.248</v>
      </c>
      <c r="BB5">
        <v>179.35599999999999</v>
      </c>
      <c r="BC5">
        <v>187.69</v>
      </c>
    </row>
    <row r="6" spans="1:55" x14ac:dyDescent="0.25">
      <c r="A6">
        <v>4</v>
      </c>
      <c r="B6" t="s">
        <v>62</v>
      </c>
      <c r="C6">
        <v>495.35300000000001</v>
      </c>
      <c r="D6">
        <v>0</v>
      </c>
      <c r="E6">
        <v>0</v>
      </c>
      <c r="F6">
        <v>7.38462</v>
      </c>
      <c r="G6">
        <v>15.718</v>
      </c>
      <c r="H6">
        <v>24.051300000000001</v>
      </c>
      <c r="I6">
        <v>113.04900000000001</v>
      </c>
      <c r="J6">
        <v>121.38200000000001</v>
      </c>
      <c r="K6">
        <v>0.5</v>
      </c>
      <c r="L6">
        <v>8.8333300000000001</v>
      </c>
      <c r="M6">
        <v>17.166699999999999</v>
      </c>
      <c r="N6">
        <v>79.418999999999997</v>
      </c>
      <c r="O6">
        <v>87.752300000000005</v>
      </c>
      <c r="P6">
        <v>0</v>
      </c>
      <c r="Q6">
        <v>8.3333300000000001</v>
      </c>
      <c r="R6">
        <v>16.666699999999999</v>
      </c>
      <c r="S6">
        <v>128.965</v>
      </c>
      <c r="T6">
        <v>137.29900000000001</v>
      </c>
      <c r="U6">
        <v>0.25</v>
      </c>
      <c r="V6">
        <v>8.5833300000000001</v>
      </c>
      <c r="W6">
        <v>16.916699999999999</v>
      </c>
      <c r="X6">
        <v>124.666</v>
      </c>
      <c r="Y6">
        <v>133</v>
      </c>
      <c r="Z6">
        <v>0.75</v>
      </c>
      <c r="AA6">
        <v>9.0833300000000001</v>
      </c>
      <c r="AB6">
        <v>17.416699999999999</v>
      </c>
      <c r="AC6">
        <v>112.79900000000001</v>
      </c>
      <c r="AD6">
        <v>121.13200000000001</v>
      </c>
      <c r="AE6">
        <v>96.882000000000005</v>
      </c>
      <c r="AF6">
        <v>105.215</v>
      </c>
      <c r="AG6">
        <v>113.54900000000001</v>
      </c>
      <c r="AH6">
        <v>219.02</v>
      </c>
      <c r="AI6">
        <v>227.35300000000001</v>
      </c>
      <c r="AJ6">
        <v>63.252299999999998</v>
      </c>
      <c r="AK6">
        <v>71.585700000000003</v>
      </c>
      <c r="AL6">
        <v>79.918999999999997</v>
      </c>
      <c r="AM6">
        <v>166.53399999999999</v>
      </c>
      <c r="AN6">
        <v>174.86699999999999</v>
      </c>
      <c r="AO6">
        <v>112.79900000000001</v>
      </c>
      <c r="AP6">
        <v>121.13200000000001</v>
      </c>
      <c r="AQ6">
        <v>129.465</v>
      </c>
      <c r="AR6">
        <v>225.208</v>
      </c>
      <c r="AS6">
        <v>233.542</v>
      </c>
      <c r="AT6">
        <v>108.5</v>
      </c>
      <c r="AU6">
        <v>116.833</v>
      </c>
      <c r="AV6">
        <v>125.166</v>
      </c>
      <c r="AW6">
        <v>190.274</v>
      </c>
      <c r="AX6">
        <v>198.608</v>
      </c>
      <c r="AY6">
        <v>96.632000000000005</v>
      </c>
      <c r="AZ6">
        <v>104.965</v>
      </c>
      <c r="BA6">
        <v>113.29900000000001</v>
      </c>
      <c r="BB6">
        <v>199.47300000000001</v>
      </c>
      <c r="BC6">
        <v>207.80600000000001</v>
      </c>
    </row>
    <row r="7" spans="1:55" x14ac:dyDescent="0.25">
      <c r="A7">
        <v>5</v>
      </c>
      <c r="B7" t="s">
        <v>62</v>
      </c>
      <c r="C7">
        <v>393.99799999999999</v>
      </c>
      <c r="D7">
        <v>0</v>
      </c>
      <c r="E7">
        <v>0</v>
      </c>
      <c r="F7">
        <v>0.5</v>
      </c>
      <c r="G7">
        <v>8.8333300000000001</v>
      </c>
      <c r="H7">
        <v>17.166699999999999</v>
      </c>
      <c r="I7">
        <v>116.026</v>
      </c>
      <c r="J7">
        <v>124.36</v>
      </c>
      <c r="K7">
        <v>0.25</v>
      </c>
      <c r="L7">
        <v>8.5833300000000001</v>
      </c>
      <c r="M7">
        <v>16.916699999999999</v>
      </c>
      <c r="N7">
        <v>71.5916</v>
      </c>
      <c r="O7">
        <v>79.924899999999994</v>
      </c>
      <c r="P7">
        <v>2.4265300000000001</v>
      </c>
      <c r="Q7">
        <v>10.7599</v>
      </c>
      <c r="R7">
        <v>19.0932</v>
      </c>
      <c r="S7">
        <v>103.624</v>
      </c>
      <c r="T7">
        <v>111.958</v>
      </c>
      <c r="U7">
        <v>0.75</v>
      </c>
      <c r="V7">
        <v>9.0833300000000001</v>
      </c>
      <c r="W7">
        <v>17.416699999999999</v>
      </c>
      <c r="X7">
        <v>70.540999999999997</v>
      </c>
      <c r="Y7">
        <v>78.874300000000005</v>
      </c>
      <c r="Z7">
        <v>0</v>
      </c>
      <c r="AA7">
        <v>8.3333300000000001</v>
      </c>
      <c r="AB7">
        <v>16.666699999999999</v>
      </c>
      <c r="AC7">
        <v>86.707599999999999</v>
      </c>
      <c r="AD7">
        <v>95.040999999999997</v>
      </c>
      <c r="AE7">
        <v>103.624</v>
      </c>
      <c r="AF7">
        <v>111.958</v>
      </c>
      <c r="AG7">
        <v>120.291</v>
      </c>
      <c r="AH7">
        <v>196.42699999999999</v>
      </c>
      <c r="AI7">
        <v>204.76</v>
      </c>
      <c r="AJ7">
        <v>55.424900000000001</v>
      </c>
      <c r="AK7">
        <v>63.758299999999998</v>
      </c>
      <c r="AL7">
        <v>72.0916</v>
      </c>
      <c r="AM7">
        <v>140.04400000000001</v>
      </c>
      <c r="AN7">
        <v>148.37799999999999</v>
      </c>
      <c r="AO7">
        <v>103.374</v>
      </c>
      <c r="AP7">
        <v>111.708</v>
      </c>
      <c r="AQ7">
        <v>120.041</v>
      </c>
      <c r="AR7">
        <v>173.77500000000001</v>
      </c>
      <c r="AS7">
        <v>182.108</v>
      </c>
      <c r="AT7">
        <v>54.374299999999998</v>
      </c>
      <c r="AU7">
        <v>62.707599999999999</v>
      </c>
      <c r="AV7">
        <v>71.040999999999997</v>
      </c>
      <c r="AW7">
        <v>164.53299999999999</v>
      </c>
      <c r="AX7">
        <v>172.86699999999999</v>
      </c>
      <c r="AY7">
        <v>70.540999999999997</v>
      </c>
      <c r="AZ7">
        <v>78.874300000000005</v>
      </c>
      <c r="BA7">
        <v>87.207599999999999</v>
      </c>
      <c r="BB7">
        <v>141.46100000000001</v>
      </c>
      <c r="BC7">
        <v>149.79400000000001</v>
      </c>
    </row>
    <row r="8" spans="1:55" x14ac:dyDescent="0.25">
      <c r="A8">
        <v>6</v>
      </c>
      <c r="B8" t="s">
        <v>62</v>
      </c>
      <c r="C8">
        <v>473.964</v>
      </c>
      <c r="D8">
        <v>0</v>
      </c>
      <c r="E8">
        <v>0</v>
      </c>
      <c r="F8">
        <v>0</v>
      </c>
      <c r="G8">
        <v>8.3333300000000001</v>
      </c>
      <c r="H8">
        <v>16.666699999999999</v>
      </c>
      <c r="I8">
        <v>109.197</v>
      </c>
      <c r="J8">
        <v>117.53100000000001</v>
      </c>
      <c r="K8">
        <v>0.5</v>
      </c>
      <c r="L8">
        <v>8.8333300000000001</v>
      </c>
      <c r="M8">
        <v>17.166699999999999</v>
      </c>
      <c r="N8">
        <v>127.815</v>
      </c>
      <c r="O8">
        <v>136.149</v>
      </c>
      <c r="P8">
        <v>1</v>
      </c>
      <c r="Q8">
        <v>9.3333300000000001</v>
      </c>
      <c r="R8">
        <v>17.666699999999999</v>
      </c>
      <c r="S8">
        <v>93.280600000000007</v>
      </c>
      <c r="T8">
        <v>101.614</v>
      </c>
      <c r="U8">
        <v>0.25</v>
      </c>
      <c r="V8">
        <v>8.5833300000000001</v>
      </c>
      <c r="W8">
        <v>16.916699999999999</v>
      </c>
      <c r="X8">
        <v>108.315</v>
      </c>
      <c r="Y8">
        <v>116.649</v>
      </c>
      <c r="Z8">
        <v>0.75</v>
      </c>
      <c r="AA8">
        <v>9.0833300000000001</v>
      </c>
      <c r="AB8">
        <v>17.416699999999999</v>
      </c>
      <c r="AC8">
        <v>93.030600000000007</v>
      </c>
      <c r="AD8">
        <v>101.364</v>
      </c>
      <c r="AE8">
        <v>93.030600000000007</v>
      </c>
      <c r="AF8">
        <v>101.364</v>
      </c>
      <c r="AG8">
        <v>109.697</v>
      </c>
      <c r="AH8">
        <v>162.59100000000001</v>
      </c>
      <c r="AI8">
        <v>170.92400000000001</v>
      </c>
      <c r="AJ8">
        <v>125.864</v>
      </c>
      <c r="AK8">
        <v>134.197</v>
      </c>
      <c r="AL8">
        <v>142.53100000000001</v>
      </c>
      <c r="AM8">
        <v>215.25200000000001</v>
      </c>
      <c r="AN8">
        <v>223.58500000000001</v>
      </c>
      <c r="AO8">
        <v>77.113900000000001</v>
      </c>
      <c r="AP8">
        <v>85.447299999999998</v>
      </c>
      <c r="AQ8">
        <v>93.780600000000007</v>
      </c>
      <c r="AR8">
        <v>160.66800000000001</v>
      </c>
      <c r="AS8">
        <v>169.00200000000001</v>
      </c>
      <c r="AT8">
        <v>92.148600000000002</v>
      </c>
      <c r="AU8">
        <v>100.482</v>
      </c>
      <c r="AV8">
        <v>108.815</v>
      </c>
      <c r="AW8">
        <v>186.89400000000001</v>
      </c>
      <c r="AX8">
        <v>195.22800000000001</v>
      </c>
      <c r="AY8">
        <v>76.863900000000001</v>
      </c>
      <c r="AZ8">
        <v>85.197299999999998</v>
      </c>
      <c r="BA8">
        <v>93.530600000000007</v>
      </c>
      <c r="BB8">
        <v>146.779</v>
      </c>
      <c r="BC8">
        <v>155.11199999999999</v>
      </c>
    </row>
    <row r="9" spans="1:55" x14ac:dyDescent="0.25">
      <c r="A9">
        <v>7</v>
      </c>
      <c r="B9" t="s">
        <v>62</v>
      </c>
      <c r="C9">
        <v>526.36099999999999</v>
      </c>
      <c r="D9">
        <v>0</v>
      </c>
      <c r="E9">
        <v>0</v>
      </c>
      <c r="F9">
        <v>0.75</v>
      </c>
      <c r="G9">
        <v>9.0833300000000001</v>
      </c>
      <c r="H9">
        <v>17.416699999999999</v>
      </c>
      <c r="I9">
        <v>133.893</v>
      </c>
      <c r="J9">
        <v>142.226</v>
      </c>
      <c r="K9">
        <v>0.5</v>
      </c>
      <c r="L9">
        <v>8.8333300000000001</v>
      </c>
      <c r="M9">
        <v>17.166699999999999</v>
      </c>
      <c r="N9">
        <v>133.42599999999999</v>
      </c>
      <c r="O9">
        <v>141.76</v>
      </c>
      <c r="P9">
        <v>1</v>
      </c>
      <c r="Q9">
        <v>9.3333300000000001</v>
      </c>
      <c r="R9">
        <v>17.666699999999999</v>
      </c>
      <c r="S9">
        <v>118.3</v>
      </c>
      <c r="T9">
        <v>126.633</v>
      </c>
      <c r="U9">
        <v>0.25</v>
      </c>
      <c r="V9">
        <v>8.5833300000000001</v>
      </c>
      <c r="W9">
        <v>16.916699999999999</v>
      </c>
      <c r="X9">
        <v>97.9054</v>
      </c>
      <c r="Y9">
        <v>106.239</v>
      </c>
      <c r="Z9">
        <v>0</v>
      </c>
      <c r="AA9">
        <v>8.3333300000000001</v>
      </c>
      <c r="AB9">
        <v>16.666699999999999</v>
      </c>
      <c r="AC9">
        <v>101.133</v>
      </c>
      <c r="AD9">
        <v>109.467</v>
      </c>
      <c r="AE9">
        <v>117.8</v>
      </c>
      <c r="AF9">
        <v>126.133</v>
      </c>
      <c r="AG9">
        <v>134.46700000000001</v>
      </c>
      <c r="AH9">
        <v>226.185</v>
      </c>
      <c r="AI9">
        <v>234.518</v>
      </c>
      <c r="AJ9">
        <v>118.3</v>
      </c>
      <c r="AK9">
        <v>126.633</v>
      </c>
      <c r="AL9">
        <v>134.96700000000001</v>
      </c>
      <c r="AM9">
        <v>241.06700000000001</v>
      </c>
      <c r="AN9">
        <v>249.40100000000001</v>
      </c>
      <c r="AO9">
        <v>118.05</v>
      </c>
      <c r="AP9">
        <v>126.383</v>
      </c>
      <c r="AQ9">
        <v>134.71700000000001</v>
      </c>
      <c r="AR9">
        <v>188.27500000000001</v>
      </c>
      <c r="AS9">
        <v>196.60900000000001</v>
      </c>
      <c r="AT9">
        <v>81.738699999999994</v>
      </c>
      <c r="AU9">
        <v>90.072100000000006</v>
      </c>
      <c r="AV9">
        <v>98.4054</v>
      </c>
      <c r="AW9">
        <v>159.65299999999999</v>
      </c>
      <c r="AX9">
        <v>167.98599999999999</v>
      </c>
      <c r="AY9">
        <v>84.966499999999996</v>
      </c>
      <c r="AZ9">
        <v>93.299899999999994</v>
      </c>
      <c r="BA9">
        <v>101.633</v>
      </c>
      <c r="BB9">
        <v>166.48699999999999</v>
      </c>
      <c r="BC9">
        <v>174.82</v>
      </c>
    </row>
    <row r="10" spans="1:55" x14ac:dyDescent="0.25">
      <c r="A10">
        <v>8</v>
      </c>
      <c r="B10" t="s">
        <v>62</v>
      </c>
      <c r="C10">
        <v>431.85300000000001</v>
      </c>
      <c r="D10">
        <v>1</v>
      </c>
      <c r="E10">
        <v>0</v>
      </c>
      <c r="F10">
        <v>0.5</v>
      </c>
      <c r="G10">
        <v>8.8333300000000001</v>
      </c>
      <c r="H10">
        <v>17.166699999999999</v>
      </c>
      <c r="I10">
        <v>85.304599999999994</v>
      </c>
      <c r="J10">
        <v>93.637900000000002</v>
      </c>
      <c r="K10">
        <v>0.25</v>
      </c>
      <c r="L10">
        <v>8.5833300000000001</v>
      </c>
      <c r="M10">
        <v>16.916699999999999</v>
      </c>
      <c r="N10">
        <v>88.058199999999999</v>
      </c>
      <c r="O10">
        <v>96.391499999999994</v>
      </c>
      <c r="P10">
        <v>0</v>
      </c>
      <c r="Q10">
        <v>8.3333300000000001</v>
      </c>
      <c r="R10">
        <v>16.666699999999999</v>
      </c>
      <c r="S10">
        <v>89.807400000000001</v>
      </c>
      <c r="T10">
        <v>98.140699999999995</v>
      </c>
      <c r="U10">
        <v>0.75</v>
      </c>
      <c r="V10">
        <v>9.0833300000000001</v>
      </c>
      <c r="W10">
        <v>17.416699999999999</v>
      </c>
      <c r="X10">
        <v>113.289</v>
      </c>
      <c r="Y10">
        <v>121.622</v>
      </c>
      <c r="Z10">
        <v>2.4847999999999999</v>
      </c>
      <c r="AA10">
        <v>10.818099999999999</v>
      </c>
      <c r="AB10">
        <v>19.151499999999999</v>
      </c>
      <c r="AC10">
        <v>106.724</v>
      </c>
      <c r="AD10">
        <v>115.057</v>
      </c>
      <c r="AE10">
        <v>69.137900000000002</v>
      </c>
      <c r="AF10">
        <v>77.471199999999996</v>
      </c>
      <c r="AG10">
        <v>85.804599999999994</v>
      </c>
      <c r="AH10">
        <v>135.93199999999999</v>
      </c>
      <c r="AI10">
        <v>144.26499999999999</v>
      </c>
      <c r="AJ10">
        <v>71.891499999999994</v>
      </c>
      <c r="AK10">
        <v>80.224900000000005</v>
      </c>
      <c r="AL10">
        <v>88.558199999999999</v>
      </c>
      <c r="AM10">
        <v>197.14599999999999</v>
      </c>
      <c r="AN10">
        <v>205.47900000000001</v>
      </c>
      <c r="AO10">
        <v>73.640699999999995</v>
      </c>
      <c r="AP10">
        <v>81.974000000000004</v>
      </c>
      <c r="AQ10">
        <v>90.307400000000001</v>
      </c>
      <c r="AR10">
        <v>153.38999999999999</v>
      </c>
      <c r="AS10">
        <v>161.72300000000001</v>
      </c>
      <c r="AT10">
        <v>106.724</v>
      </c>
      <c r="AU10">
        <v>115.057</v>
      </c>
      <c r="AV10">
        <v>123.39100000000001</v>
      </c>
      <c r="AW10">
        <v>204.08699999999999</v>
      </c>
      <c r="AX10">
        <v>212.42</v>
      </c>
      <c r="AY10">
        <v>106.474</v>
      </c>
      <c r="AZ10">
        <v>114.807</v>
      </c>
      <c r="BA10">
        <v>123.14100000000001</v>
      </c>
      <c r="BB10">
        <v>205.89400000000001</v>
      </c>
      <c r="BC10">
        <v>214.227</v>
      </c>
    </row>
    <row r="11" spans="1:55" x14ac:dyDescent="0.25">
      <c r="A11">
        <v>9</v>
      </c>
      <c r="B11" t="s">
        <v>62</v>
      </c>
      <c r="C11">
        <v>481.87900000000002</v>
      </c>
      <c r="D11">
        <v>0</v>
      </c>
      <c r="E11">
        <v>0</v>
      </c>
      <c r="F11">
        <v>1</v>
      </c>
      <c r="G11">
        <v>9.3333300000000001</v>
      </c>
      <c r="H11">
        <v>17.666699999999999</v>
      </c>
      <c r="I11">
        <v>112.173</v>
      </c>
      <c r="J11">
        <v>120.50700000000001</v>
      </c>
      <c r="K11">
        <v>0.25</v>
      </c>
      <c r="L11">
        <v>8.5833300000000001</v>
      </c>
      <c r="M11">
        <v>16.916699999999999</v>
      </c>
      <c r="N11">
        <v>128.34</v>
      </c>
      <c r="O11">
        <v>136.673</v>
      </c>
      <c r="P11">
        <v>0</v>
      </c>
      <c r="Q11">
        <v>8.3333300000000001</v>
      </c>
      <c r="R11">
        <v>16.666699999999999</v>
      </c>
      <c r="S11">
        <v>93.551500000000004</v>
      </c>
      <c r="T11">
        <v>101.88500000000001</v>
      </c>
      <c r="U11">
        <v>0.5</v>
      </c>
      <c r="V11">
        <v>8.8333300000000001</v>
      </c>
      <c r="W11">
        <v>17.166699999999999</v>
      </c>
      <c r="X11">
        <v>120.883</v>
      </c>
      <c r="Y11">
        <v>129.21700000000001</v>
      </c>
      <c r="Z11">
        <v>0.75</v>
      </c>
      <c r="AA11">
        <v>9.0833300000000001</v>
      </c>
      <c r="AB11">
        <v>17.416699999999999</v>
      </c>
      <c r="AC11">
        <v>77.384799999999998</v>
      </c>
      <c r="AD11">
        <v>85.718199999999996</v>
      </c>
      <c r="AE11">
        <v>110.218</v>
      </c>
      <c r="AF11">
        <v>118.551</v>
      </c>
      <c r="AG11">
        <v>126.88500000000001</v>
      </c>
      <c r="AH11">
        <v>207.34899999999999</v>
      </c>
      <c r="AI11">
        <v>215.68199999999999</v>
      </c>
      <c r="AJ11">
        <v>112.173</v>
      </c>
      <c r="AK11">
        <v>120.50700000000001</v>
      </c>
      <c r="AL11">
        <v>128.84</v>
      </c>
      <c r="AM11">
        <v>198.785</v>
      </c>
      <c r="AN11">
        <v>207.11799999999999</v>
      </c>
      <c r="AO11">
        <v>77.384799999999998</v>
      </c>
      <c r="AP11">
        <v>85.718199999999996</v>
      </c>
      <c r="AQ11">
        <v>94.051500000000004</v>
      </c>
      <c r="AR11">
        <v>168.35499999999999</v>
      </c>
      <c r="AS11">
        <v>176.68899999999999</v>
      </c>
      <c r="AT11">
        <v>110.468</v>
      </c>
      <c r="AU11">
        <v>118.801</v>
      </c>
      <c r="AV11">
        <v>127.13500000000001</v>
      </c>
      <c r="AW11">
        <v>209.31100000000001</v>
      </c>
      <c r="AX11">
        <v>217.64500000000001</v>
      </c>
      <c r="AY11">
        <v>61.218200000000003</v>
      </c>
      <c r="AZ11">
        <v>69.551500000000004</v>
      </c>
      <c r="BA11">
        <v>77.884799999999998</v>
      </c>
      <c r="BB11">
        <v>129.911</v>
      </c>
      <c r="BC11">
        <v>138.244</v>
      </c>
    </row>
    <row r="12" spans="1:55" x14ac:dyDescent="0.25">
      <c r="A12">
        <v>10</v>
      </c>
      <c r="B12" t="s">
        <v>62</v>
      </c>
      <c r="C12">
        <v>401.565</v>
      </c>
      <c r="D12">
        <v>0</v>
      </c>
      <c r="E12">
        <v>0</v>
      </c>
      <c r="F12">
        <v>0.75</v>
      </c>
      <c r="G12">
        <v>9.0833300000000001</v>
      </c>
      <c r="H12">
        <v>17.416699999999999</v>
      </c>
      <c r="I12">
        <v>87.6083</v>
      </c>
      <c r="J12">
        <v>95.941599999999994</v>
      </c>
      <c r="K12">
        <v>0.25</v>
      </c>
      <c r="L12">
        <v>8.5833300000000001</v>
      </c>
      <c r="M12">
        <v>16.916699999999999</v>
      </c>
      <c r="N12">
        <v>97.488699999999994</v>
      </c>
      <c r="O12">
        <v>105.822</v>
      </c>
      <c r="P12">
        <v>15.8047</v>
      </c>
      <c r="Q12">
        <v>24.138000000000002</v>
      </c>
      <c r="R12">
        <v>32.471400000000003</v>
      </c>
      <c r="S12">
        <v>87.8583</v>
      </c>
      <c r="T12">
        <v>96.191599999999994</v>
      </c>
      <c r="U12">
        <v>0</v>
      </c>
      <c r="V12">
        <v>8.3333300000000001</v>
      </c>
      <c r="W12">
        <v>16.666699999999999</v>
      </c>
      <c r="X12">
        <v>103.52500000000001</v>
      </c>
      <c r="Y12">
        <v>111.858</v>
      </c>
      <c r="Z12">
        <v>0.5</v>
      </c>
      <c r="AA12">
        <v>8.8333300000000001</v>
      </c>
      <c r="AB12">
        <v>17.166699999999999</v>
      </c>
      <c r="AC12">
        <v>87.3583</v>
      </c>
      <c r="AD12">
        <v>95.691599999999994</v>
      </c>
      <c r="AE12">
        <v>71.441599999999994</v>
      </c>
      <c r="AF12">
        <v>79.774900000000002</v>
      </c>
      <c r="AG12">
        <v>88.1083</v>
      </c>
      <c r="AH12">
        <v>142.63999999999999</v>
      </c>
      <c r="AI12">
        <v>150.97399999999999</v>
      </c>
      <c r="AJ12">
        <v>81.322100000000006</v>
      </c>
      <c r="AK12">
        <v>89.6554</v>
      </c>
      <c r="AL12">
        <v>97.988699999999994</v>
      </c>
      <c r="AM12">
        <v>171.99</v>
      </c>
      <c r="AN12">
        <v>180.32300000000001</v>
      </c>
      <c r="AO12">
        <v>71.691599999999994</v>
      </c>
      <c r="AP12">
        <v>80.024900000000002</v>
      </c>
      <c r="AQ12">
        <v>88.3583</v>
      </c>
      <c r="AR12">
        <v>164.43899999999999</v>
      </c>
      <c r="AS12">
        <v>172.77199999999999</v>
      </c>
      <c r="AT12">
        <v>87.3583</v>
      </c>
      <c r="AU12">
        <v>95.691599999999994</v>
      </c>
      <c r="AV12">
        <v>104.02500000000001</v>
      </c>
      <c r="AW12">
        <v>206.821</v>
      </c>
      <c r="AX12">
        <v>215.154</v>
      </c>
      <c r="AY12">
        <v>71.191599999999994</v>
      </c>
      <c r="AZ12">
        <v>79.524900000000002</v>
      </c>
      <c r="BA12">
        <v>87.8583</v>
      </c>
      <c r="BB12">
        <v>159.23500000000001</v>
      </c>
      <c r="BC12">
        <v>167.56800000000001</v>
      </c>
    </row>
    <row r="14" spans="1:55" x14ac:dyDescent="0.25">
      <c r="A14" s="3" t="s">
        <v>190</v>
      </c>
    </row>
    <row r="15" spans="1: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</row>
    <row r="16" spans="1:55" x14ac:dyDescent="0.25">
      <c r="A16">
        <v>1</v>
      </c>
      <c r="B16" t="s">
        <v>62</v>
      </c>
      <c r="C16" s="2">
        <v>434.8043400000065</v>
      </c>
      <c r="D16">
        <v>31</v>
      </c>
      <c r="E16">
        <v>0</v>
      </c>
      <c r="F16">
        <v>1.1152600000013138</v>
      </c>
      <c r="G16">
        <v>9.4485900000013139</v>
      </c>
      <c r="H16">
        <v>17.781920000001314</v>
      </c>
      <c r="I16">
        <v>86.805320000001302</v>
      </c>
      <c r="J16">
        <v>95.138650000001306</v>
      </c>
      <c r="K16">
        <v>0.5</v>
      </c>
      <c r="L16">
        <v>8.8333300000000001</v>
      </c>
      <c r="M16">
        <v>17.16666</v>
      </c>
      <c r="N16">
        <v>96.232259999999997</v>
      </c>
      <c r="O16">
        <v>104.56559</v>
      </c>
      <c r="P16">
        <v>0.25</v>
      </c>
      <c r="Q16">
        <v>8.5833300000000001</v>
      </c>
      <c r="R16">
        <v>16.91666</v>
      </c>
      <c r="S16">
        <v>102.38445999999999</v>
      </c>
      <c r="T16">
        <v>110.71778999999999</v>
      </c>
      <c r="U16">
        <v>0</v>
      </c>
      <c r="V16">
        <v>8.3333300000000001</v>
      </c>
      <c r="W16">
        <v>16.66666</v>
      </c>
      <c r="X16">
        <v>69.638660000000002</v>
      </c>
      <c r="Y16">
        <v>77.971990000000005</v>
      </c>
      <c r="Z16">
        <v>0.75</v>
      </c>
      <c r="AA16">
        <v>9.0833300000000001</v>
      </c>
      <c r="AB16">
        <v>17.41666</v>
      </c>
      <c r="AC16">
        <v>133.00066000000001</v>
      </c>
      <c r="AD16">
        <v>141.33399</v>
      </c>
      <c r="AE16">
        <v>86.805320000001302</v>
      </c>
      <c r="AF16">
        <v>95.138650000001306</v>
      </c>
      <c r="AG16">
        <v>103.47198000000131</v>
      </c>
      <c r="AH16">
        <v>200.30898000000133</v>
      </c>
      <c r="AI16">
        <v>208.64231000000132</v>
      </c>
      <c r="AJ16">
        <v>86.555320000001302</v>
      </c>
      <c r="AK16">
        <v>94.888650000001306</v>
      </c>
      <c r="AL16">
        <v>103.22198000000131</v>
      </c>
      <c r="AM16">
        <v>163.61688000000132</v>
      </c>
      <c r="AN16">
        <v>171.95021000000131</v>
      </c>
      <c r="AO16">
        <v>86.305320000001302</v>
      </c>
      <c r="AP16">
        <v>94.638650000001306</v>
      </c>
      <c r="AQ16">
        <v>102.97198000000131</v>
      </c>
      <c r="AR16">
        <v>173.1668800000013</v>
      </c>
      <c r="AS16">
        <v>181.50021000000129</v>
      </c>
      <c r="AT16">
        <v>53.472000000000008</v>
      </c>
      <c r="AU16">
        <v>61.805330000000012</v>
      </c>
      <c r="AV16">
        <v>70.138660000000016</v>
      </c>
      <c r="AW16">
        <v>179.79666</v>
      </c>
      <c r="AX16">
        <v>188.12998999999999</v>
      </c>
      <c r="AY16">
        <v>119.05112000000129</v>
      </c>
      <c r="AZ16">
        <v>127.38445000000129</v>
      </c>
      <c r="BA16">
        <v>135.71778000000128</v>
      </c>
      <c r="BB16">
        <v>204.59568000000129</v>
      </c>
      <c r="BC16">
        <v>212.92901000000128</v>
      </c>
    </row>
    <row r="17" spans="1:55" x14ac:dyDescent="0.25">
      <c r="A17">
        <v>2</v>
      </c>
      <c r="B17" t="s">
        <v>62</v>
      </c>
      <c r="C17" s="2">
        <v>469.84989999999999</v>
      </c>
      <c r="D17">
        <v>30</v>
      </c>
      <c r="E17">
        <v>0</v>
      </c>
      <c r="F17">
        <v>1</v>
      </c>
      <c r="G17">
        <v>9.3333300000000001</v>
      </c>
      <c r="H17">
        <v>17.66666</v>
      </c>
      <c r="I17">
        <v>124.73065999999999</v>
      </c>
      <c r="J17">
        <v>133.06398999999999</v>
      </c>
      <c r="K17">
        <v>0.75</v>
      </c>
      <c r="L17">
        <v>9.0833300000000001</v>
      </c>
      <c r="M17">
        <v>17.41666</v>
      </c>
      <c r="N17">
        <v>69.82256000000001</v>
      </c>
      <c r="O17">
        <v>78.155890000000014</v>
      </c>
      <c r="P17">
        <v>0.5</v>
      </c>
      <c r="Q17">
        <v>8.8333300000000001</v>
      </c>
      <c r="R17">
        <v>17.16666</v>
      </c>
      <c r="S17">
        <v>125.29866</v>
      </c>
      <c r="T17">
        <v>133.63199</v>
      </c>
      <c r="U17">
        <v>0.25</v>
      </c>
      <c r="V17">
        <v>8.5833300000000001</v>
      </c>
      <c r="W17">
        <v>16.91666</v>
      </c>
      <c r="X17">
        <v>110.35466</v>
      </c>
      <c r="Y17">
        <v>118.68799</v>
      </c>
      <c r="Z17">
        <v>0</v>
      </c>
      <c r="AA17">
        <v>8.3333300000000001</v>
      </c>
      <c r="AB17">
        <v>16.66666</v>
      </c>
      <c r="AC17">
        <v>117.97666000000001</v>
      </c>
      <c r="AD17">
        <v>126.30999000000001</v>
      </c>
      <c r="AE17">
        <v>108.56399999999999</v>
      </c>
      <c r="AF17">
        <v>116.89733</v>
      </c>
      <c r="AG17">
        <v>125.23066</v>
      </c>
      <c r="AH17">
        <v>181.17486000000002</v>
      </c>
      <c r="AI17">
        <v>189.50819000000001</v>
      </c>
      <c r="AJ17">
        <v>53.655900000000017</v>
      </c>
      <c r="AK17">
        <v>61.98923000000002</v>
      </c>
      <c r="AL17">
        <v>70.32256000000001</v>
      </c>
      <c r="AM17">
        <v>176.85756000000003</v>
      </c>
      <c r="AN17">
        <v>185.19089000000002</v>
      </c>
      <c r="AO17">
        <v>109.13200000000001</v>
      </c>
      <c r="AP17">
        <v>117.46533000000001</v>
      </c>
      <c r="AQ17">
        <v>125.79866000000001</v>
      </c>
      <c r="AR17">
        <v>186.56276000000003</v>
      </c>
      <c r="AS17">
        <v>194.89609000000002</v>
      </c>
      <c r="AT17">
        <v>94.188000000000002</v>
      </c>
      <c r="AU17">
        <v>102.52133000000001</v>
      </c>
      <c r="AV17">
        <v>110.85466</v>
      </c>
      <c r="AW17">
        <v>176.03196000000003</v>
      </c>
      <c r="AX17">
        <v>184.36529000000002</v>
      </c>
      <c r="AY17">
        <v>101.80999999999995</v>
      </c>
      <c r="AZ17">
        <v>110.14332999999995</v>
      </c>
      <c r="BA17">
        <v>118.47665999999995</v>
      </c>
      <c r="BB17">
        <v>210.32065999999998</v>
      </c>
      <c r="BC17">
        <v>218.65398999999996</v>
      </c>
    </row>
    <row r="18" spans="1:55" x14ac:dyDescent="0.25">
      <c r="A18">
        <v>3</v>
      </c>
      <c r="B18" t="s">
        <v>62</v>
      </c>
      <c r="C18" s="2">
        <v>399.74774000000264</v>
      </c>
      <c r="D18">
        <v>30</v>
      </c>
      <c r="E18">
        <v>0</v>
      </c>
      <c r="F18">
        <v>0.5</v>
      </c>
      <c r="G18">
        <v>8.8333300000000001</v>
      </c>
      <c r="H18">
        <v>17.16666</v>
      </c>
      <c r="I18">
        <v>74.075860000000006</v>
      </c>
      <c r="J18">
        <v>82.409190000000009</v>
      </c>
      <c r="K18">
        <v>1</v>
      </c>
      <c r="L18">
        <v>9.3333300000000001</v>
      </c>
      <c r="M18">
        <v>17.66666</v>
      </c>
      <c r="N18">
        <v>109.44615999999999</v>
      </c>
      <c r="O18">
        <v>117.77949</v>
      </c>
      <c r="P18">
        <v>0</v>
      </c>
      <c r="Q18">
        <v>8.3333300000000001</v>
      </c>
      <c r="R18">
        <v>16.66666</v>
      </c>
      <c r="S18">
        <v>87.915060000000011</v>
      </c>
      <c r="T18">
        <v>96.248390000000015</v>
      </c>
      <c r="U18">
        <v>0.25000000000000006</v>
      </c>
      <c r="V18">
        <v>8.5833300000000001</v>
      </c>
      <c r="W18">
        <v>16.91666</v>
      </c>
      <c r="X18">
        <v>74.34335999999999</v>
      </c>
      <c r="Y18">
        <v>82.676689999999994</v>
      </c>
      <c r="Z18">
        <v>0.75</v>
      </c>
      <c r="AA18">
        <v>9.0833300000000001</v>
      </c>
      <c r="AB18">
        <v>17.41666</v>
      </c>
      <c r="AC18">
        <v>119.71165999999998</v>
      </c>
      <c r="AD18">
        <v>128.04498999999998</v>
      </c>
      <c r="AE18">
        <v>57.909200000000013</v>
      </c>
      <c r="AF18">
        <v>66.242530000000016</v>
      </c>
      <c r="AG18">
        <v>74.575860000000006</v>
      </c>
      <c r="AH18">
        <v>152.71716000000004</v>
      </c>
      <c r="AI18">
        <v>161.05049000000002</v>
      </c>
      <c r="AJ18">
        <v>104.58172000000131</v>
      </c>
      <c r="AK18">
        <v>112.91505000000132</v>
      </c>
      <c r="AL18">
        <v>121.2483800000013</v>
      </c>
      <c r="AM18">
        <v>206.16138000000132</v>
      </c>
      <c r="AN18">
        <v>214.49471000000131</v>
      </c>
      <c r="AO18">
        <v>71.748400000000018</v>
      </c>
      <c r="AP18">
        <v>80.081730000000022</v>
      </c>
      <c r="AQ18">
        <v>88.415060000000011</v>
      </c>
      <c r="AR18">
        <v>159.38156000000004</v>
      </c>
      <c r="AS18">
        <v>167.71489000000003</v>
      </c>
      <c r="AT18">
        <v>58.176699999999997</v>
      </c>
      <c r="AU18">
        <v>66.51003</v>
      </c>
      <c r="AV18">
        <v>74.84335999999999</v>
      </c>
      <c r="AW18">
        <v>125.00576</v>
      </c>
      <c r="AX18">
        <v>133.33909</v>
      </c>
      <c r="AY18">
        <v>104.8317200000013</v>
      </c>
      <c r="AZ18">
        <v>113.1650500000013</v>
      </c>
      <c r="BA18">
        <v>121.4983800000013</v>
      </c>
      <c r="BB18">
        <v>179.60638000000131</v>
      </c>
      <c r="BC18">
        <v>187.9397100000013</v>
      </c>
    </row>
    <row r="19" spans="1:55" x14ac:dyDescent="0.25">
      <c r="A19">
        <v>4</v>
      </c>
      <c r="B19" t="s">
        <v>62</v>
      </c>
      <c r="C19" s="2">
        <v>495.35495999999961</v>
      </c>
      <c r="D19">
        <v>30</v>
      </c>
      <c r="E19">
        <v>0</v>
      </c>
      <c r="F19">
        <v>1</v>
      </c>
      <c r="G19">
        <v>9.3333300000000001</v>
      </c>
      <c r="H19">
        <v>17.66666</v>
      </c>
      <c r="I19">
        <v>113.04899999999992</v>
      </c>
      <c r="J19">
        <v>121.38232999999993</v>
      </c>
      <c r="K19">
        <v>0.5</v>
      </c>
      <c r="L19">
        <v>8.8333300000000001</v>
      </c>
      <c r="M19">
        <v>17.16666</v>
      </c>
      <c r="N19">
        <v>79.418959999999998</v>
      </c>
      <c r="O19">
        <v>87.752290000000002</v>
      </c>
      <c r="P19">
        <v>0</v>
      </c>
      <c r="Q19">
        <v>8.3333300000000001</v>
      </c>
      <c r="R19">
        <v>16.66666</v>
      </c>
      <c r="S19">
        <v>128.96566000000001</v>
      </c>
      <c r="T19">
        <v>137.29899</v>
      </c>
      <c r="U19">
        <v>0.25</v>
      </c>
      <c r="V19">
        <v>8.5833300000000001</v>
      </c>
      <c r="W19">
        <v>16.91666</v>
      </c>
      <c r="X19">
        <v>124.66665999999999</v>
      </c>
      <c r="Y19">
        <v>132.99999</v>
      </c>
      <c r="Z19">
        <v>0.75</v>
      </c>
      <c r="AA19">
        <v>9.0833300000000001</v>
      </c>
      <c r="AB19">
        <v>17.41666</v>
      </c>
      <c r="AC19">
        <v>112.79899999999992</v>
      </c>
      <c r="AD19">
        <v>121.13232999999993</v>
      </c>
      <c r="AE19">
        <v>96.882339999999914</v>
      </c>
      <c r="AF19">
        <v>105.21566999999992</v>
      </c>
      <c r="AG19">
        <v>113.54899999999992</v>
      </c>
      <c r="AH19">
        <v>219.01999999999992</v>
      </c>
      <c r="AI19">
        <v>227.35332999999991</v>
      </c>
      <c r="AJ19">
        <v>63.252300000000005</v>
      </c>
      <c r="AK19">
        <v>71.585630000000009</v>
      </c>
      <c r="AL19">
        <v>79.918959999999998</v>
      </c>
      <c r="AM19">
        <v>166.53386000000003</v>
      </c>
      <c r="AN19">
        <v>174.86719000000002</v>
      </c>
      <c r="AO19">
        <v>112.79899999999992</v>
      </c>
      <c r="AP19">
        <v>121.13232999999993</v>
      </c>
      <c r="AQ19">
        <v>129.46565999999993</v>
      </c>
      <c r="AR19">
        <v>225.20875999999993</v>
      </c>
      <c r="AS19">
        <v>233.54208999999992</v>
      </c>
      <c r="AT19">
        <v>108.5</v>
      </c>
      <c r="AU19">
        <v>116.83333</v>
      </c>
      <c r="AV19">
        <v>125.16666000000001</v>
      </c>
      <c r="AW19">
        <v>190.27476000000001</v>
      </c>
      <c r="AX19">
        <v>198.60809</v>
      </c>
      <c r="AY19">
        <v>96.632339999999928</v>
      </c>
      <c r="AZ19">
        <v>104.96566999999993</v>
      </c>
      <c r="BA19">
        <v>113.29899999999992</v>
      </c>
      <c r="BB19">
        <v>199.47309999999993</v>
      </c>
      <c r="BC19">
        <v>207.80642999999992</v>
      </c>
    </row>
    <row r="20" spans="1:55" x14ac:dyDescent="0.25">
      <c r="A20">
        <v>5</v>
      </c>
      <c r="B20" t="s">
        <v>62</v>
      </c>
      <c r="C20" s="2">
        <v>393.99808000000399</v>
      </c>
      <c r="D20">
        <v>30</v>
      </c>
      <c r="E20">
        <v>0</v>
      </c>
      <c r="F20">
        <v>0.5</v>
      </c>
      <c r="G20">
        <v>8.8333300000000001</v>
      </c>
      <c r="H20">
        <v>17.16666</v>
      </c>
      <c r="I20">
        <v>116.02636000000001</v>
      </c>
      <c r="J20">
        <v>124.35969000000001</v>
      </c>
      <c r="K20">
        <v>0.25</v>
      </c>
      <c r="L20">
        <v>8.5833300000000001</v>
      </c>
      <c r="M20">
        <v>16.91666</v>
      </c>
      <c r="N20">
        <v>71.591560000000001</v>
      </c>
      <c r="O20">
        <v>79.924890000000005</v>
      </c>
      <c r="P20">
        <v>2.4265600000013166</v>
      </c>
      <c r="Q20">
        <v>10.759890000001317</v>
      </c>
      <c r="R20">
        <v>19.093220000001317</v>
      </c>
      <c r="S20">
        <v>103.6243200000013</v>
      </c>
      <c r="T20">
        <v>111.95765000000131</v>
      </c>
      <c r="U20">
        <v>3.4826400000000177</v>
      </c>
      <c r="V20">
        <v>11.815970000000018</v>
      </c>
      <c r="W20">
        <v>20.149300000000018</v>
      </c>
      <c r="X20">
        <v>70.541000000000011</v>
      </c>
      <c r="Y20">
        <v>78.874330000000015</v>
      </c>
      <c r="Z20">
        <v>0</v>
      </c>
      <c r="AA20">
        <v>8.3333300000000001</v>
      </c>
      <c r="AB20">
        <v>16.66666</v>
      </c>
      <c r="AC20">
        <v>86.707660000000004</v>
      </c>
      <c r="AD20">
        <v>95.040990000000008</v>
      </c>
      <c r="AE20">
        <v>103.6243200000013</v>
      </c>
      <c r="AF20">
        <v>111.95765000000131</v>
      </c>
      <c r="AG20">
        <v>120.2909800000013</v>
      </c>
      <c r="AH20">
        <v>196.42668000000131</v>
      </c>
      <c r="AI20">
        <v>204.7600100000013</v>
      </c>
      <c r="AJ20">
        <v>55.424900000000008</v>
      </c>
      <c r="AK20">
        <v>63.758230000000012</v>
      </c>
      <c r="AL20">
        <v>72.091560000000015</v>
      </c>
      <c r="AM20">
        <v>140.04416000000003</v>
      </c>
      <c r="AN20">
        <v>148.37749000000002</v>
      </c>
      <c r="AO20">
        <v>103.3743200000013</v>
      </c>
      <c r="AP20">
        <v>111.70765000000131</v>
      </c>
      <c r="AQ20">
        <v>120.0409800000013</v>
      </c>
      <c r="AR20">
        <v>173.7748800000013</v>
      </c>
      <c r="AS20">
        <v>182.10821000000129</v>
      </c>
      <c r="AT20">
        <v>54.374340000000018</v>
      </c>
      <c r="AU20">
        <v>62.707670000000022</v>
      </c>
      <c r="AV20">
        <v>71.041000000000025</v>
      </c>
      <c r="AW20">
        <v>164.53320000000002</v>
      </c>
      <c r="AX20">
        <v>172.86653000000001</v>
      </c>
      <c r="AY20">
        <v>70.541000000000011</v>
      </c>
      <c r="AZ20">
        <v>78.874330000000015</v>
      </c>
      <c r="BA20">
        <v>87.207660000000004</v>
      </c>
      <c r="BB20">
        <v>141.46086000000003</v>
      </c>
      <c r="BC20">
        <v>149.79419000000001</v>
      </c>
    </row>
    <row r="21" spans="1:55" x14ac:dyDescent="0.25">
      <c r="A21">
        <v>6</v>
      </c>
      <c r="B21" t="s">
        <v>62</v>
      </c>
      <c r="C21" s="2">
        <v>473.96448000000117</v>
      </c>
      <c r="D21">
        <v>30</v>
      </c>
      <c r="E21">
        <v>0</v>
      </c>
      <c r="F21">
        <v>0</v>
      </c>
      <c r="G21">
        <v>8.3333300000000001</v>
      </c>
      <c r="H21">
        <v>16.66666</v>
      </c>
      <c r="I21">
        <v>109.19726</v>
      </c>
      <c r="J21">
        <v>117.53059</v>
      </c>
      <c r="K21">
        <v>0.5</v>
      </c>
      <c r="L21">
        <v>8.8333300000000001</v>
      </c>
      <c r="M21">
        <v>17.16666</v>
      </c>
      <c r="N21">
        <v>127.81565999999999</v>
      </c>
      <c r="O21">
        <v>136.14899</v>
      </c>
      <c r="P21">
        <v>0.75</v>
      </c>
      <c r="Q21">
        <v>9.0833300000000001</v>
      </c>
      <c r="R21">
        <v>17.41666</v>
      </c>
      <c r="S21">
        <v>93.030599999999964</v>
      </c>
      <c r="T21">
        <v>101.36392999999997</v>
      </c>
      <c r="U21">
        <v>0.25</v>
      </c>
      <c r="V21">
        <v>8.5833300000000001</v>
      </c>
      <c r="W21">
        <v>16.91666</v>
      </c>
      <c r="X21">
        <v>108.31525999999999</v>
      </c>
      <c r="Y21">
        <v>116.64859</v>
      </c>
      <c r="Z21">
        <v>1</v>
      </c>
      <c r="AA21">
        <v>9.3333300000000001</v>
      </c>
      <c r="AB21">
        <v>17.66666</v>
      </c>
      <c r="AC21">
        <v>93.280599999999964</v>
      </c>
      <c r="AD21">
        <v>101.61392999999997</v>
      </c>
      <c r="AE21">
        <v>93.030599999999964</v>
      </c>
      <c r="AF21">
        <v>101.36392999999997</v>
      </c>
      <c r="AG21">
        <v>109.69725999999997</v>
      </c>
      <c r="AH21">
        <v>162.59075999999999</v>
      </c>
      <c r="AI21">
        <v>170.92408999999998</v>
      </c>
      <c r="AJ21">
        <v>125.8639200000013</v>
      </c>
      <c r="AK21">
        <v>134.1972500000013</v>
      </c>
      <c r="AL21">
        <v>142.53058000000129</v>
      </c>
      <c r="AM21">
        <v>215.25168000000133</v>
      </c>
      <c r="AN21">
        <v>223.58501000000132</v>
      </c>
      <c r="AO21">
        <v>76.863939999999971</v>
      </c>
      <c r="AP21">
        <v>85.197269999999975</v>
      </c>
      <c r="AQ21">
        <v>93.530599999999964</v>
      </c>
      <c r="AR21">
        <v>160.41819999999998</v>
      </c>
      <c r="AS21">
        <v>168.75152999999997</v>
      </c>
      <c r="AT21">
        <v>92.148600000000002</v>
      </c>
      <c r="AU21">
        <v>100.48193000000001</v>
      </c>
      <c r="AV21">
        <v>108.81525999999999</v>
      </c>
      <c r="AW21">
        <v>186.89426</v>
      </c>
      <c r="AX21">
        <v>195.22758999999999</v>
      </c>
      <c r="AY21">
        <v>77.113939999999971</v>
      </c>
      <c r="AZ21">
        <v>85.447269999999975</v>
      </c>
      <c r="BA21">
        <v>93.780599999999964</v>
      </c>
      <c r="BB21">
        <v>147.02889999999999</v>
      </c>
      <c r="BC21">
        <v>155.36222999999998</v>
      </c>
    </row>
    <row r="22" spans="1:55" x14ac:dyDescent="0.25">
      <c r="A22">
        <v>7</v>
      </c>
      <c r="B22" t="s">
        <v>62</v>
      </c>
      <c r="C22" s="2">
        <v>526.36062000000516</v>
      </c>
      <c r="D22">
        <v>30</v>
      </c>
      <c r="E22">
        <v>0</v>
      </c>
      <c r="F22">
        <v>0.75</v>
      </c>
      <c r="G22">
        <v>9.0833300000000001</v>
      </c>
      <c r="H22">
        <v>17.41666</v>
      </c>
      <c r="I22">
        <v>133.89266000000001</v>
      </c>
      <c r="J22">
        <v>142.22599</v>
      </c>
      <c r="K22">
        <v>0.5</v>
      </c>
      <c r="L22">
        <v>8.8333300000000001</v>
      </c>
      <c r="M22">
        <v>17.16666</v>
      </c>
      <c r="N22">
        <v>133.42666</v>
      </c>
      <c r="O22">
        <v>141.75998999999999</v>
      </c>
      <c r="P22">
        <v>4.0059600000012949</v>
      </c>
      <c r="Q22">
        <v>12.339290000001295</v>
      </c>
      <c r="R22">
        <v>20.672620000001295</v>
      </c>
      <c r="S22">
        <v>118.29982000000129</v>
      </c>
      <c r="T22">
        <v>126.63315000000129</v>
      </c>
      <c r="U22">
        <v>0.25</v>
      </c>
      <c r="V22">
        <v>8.5833300000000001</v>
      </c>
      <c r="W22">
        <v>16.91666</v>
      </c>
      <c r="X22">
        <v>97.905360000000002</v>
      </c>
      <c r="Y22">
        <v>106.23869000000001</v>
      </c>
      <c r="Z22">
        <v>0</v>
      </c>
      <c r="AA22">
        <v>8.3333300000000001</v>
      </c>
      <c r="AB22">
        <v>16.66666</v>
      </c>
      <c r="AC22">
        <v>101.13315999999999</v>
      </c>
      <c r="AD22">
        <v>109.46648999999999</v>
      </c>
      <c r="AE22">
        <v>118.04982000000129</v>
      </c>
      <c r="AF22">
        <v>126.38315000000129</v>
      </c>
      <c r="AG22">
        <v>134.7164800000013</v>
      </c>
      <c r="AH22">
        <v>226.43448000000132</v>
      </c>
      <c r="AI22">
        <v>234.7678100000013</v>
      </c>
      <c r="AJ22">
        <v>117.79982000000129</v>
      </c>
      <c r="AK22">
        <v>126.13315000000129</v>
      </c>
      <c r="AL22">
        <v>134.4664800000013</v>
      </c>
      <c r="AM22">
        <v>240.5674800000013</v>
      </c>
      <c r="AN22">
        <v>248.90081000000129</v>
      </c>
      <c r="AO22">
        <v>118.29982000000129</v>
      </c>
      <c r="AP22">
        <v>126.63315000000129</v>
      </c>
      <c r="AQ22">
        <v>134.9664800000013</v>
      </c>
      <c r="AR22">
        <v>188.52538000000129</v>
      </c>
      <c r="AS22">
        <v>196.85871000000128</v>
      </c>
      <c r="AT22">
        <v>81.738700000000009</v>
      </c>
      <c r="AU22">
        <v>90.072030000000012</v>
      </c>
      <c r="AV22">
        <v>98.405360000000002</v>
      </c>
      <c r="AW22">
        <v>159.65286000000003</v>
      </c>
      <c r="AX22">
        <v>167.98619000000002</v>
      </c>
      <c r="AY22">
        <v>84.966499999999996</v>
      </c>
      <c r="AZ22">
        <v>93.29983</v>
      </c>
      <c r="BA22">
        <v>101.63316</v>
      </c>
      <c r="BB22">
        <v>166.48646000000002</v>
      </c>
      <c r="BC22">
        <v>174.81979000000001</v>
      </c>
    </row>
    <row r="23" spans="1:55" x14ac:dyDescent="0.25">
      <c r="A23">
        <v>8</v>
      </c>
      <c r="B23" t="s">
        <v>62</v>
      </c>
      <c r="C23" s="2">
        <v>431.85290000000384</v>
      </c>
      <c r="D23">
        <v>30</v>
      </c>
      <c r="E23">
        <v>0</v>
      </c>
      <c r="F23">
        <v>0.25</v>
      </c>
      <c r="G23">
        <v>8.5833300000000001</v>
      </c>
      <c r="H23">
        <v>16.91666</v>
      </c>
      <c r="I23">
        <v>85.054560000000009</v>
      </c>
      <c r="J23">
        <v>93.387890000000013</v>
      </c>
      <c r="K23">
        <v>0.5</v>
      </c>
      <c r="L23">
        <v>8.8333300000000001</v>
      </c>
      <c r="M23">
        <v>17.16666</v>
      </c>
      <c r="N23">
        <v>88.308159999999987</v>
      </c>
      <c r="O23">
        <v>96.64148999999999</v>
      </c>
      <c r="P23">
        <v>0</v>
      </c>
      <c r="Q23">
        <v>8.3333300000000001</v>
      </c>
      <c r="R23">
        <v>16.66666</v>
      </c>
      <c r="S23">
        <v>89.807359999999989</v>
      </c>
      <c r="T23">
        <v>98.140689999999992</v>
      </c>
      <c r="U23">
        <v>0.75</v>
      </c>
      <c r="V23">
        <v>9.0833300000000001</v>
      </c>
      <c r="W23">
        <v>17.41666</v>
      </c>
      <c r="X23">
        <v>113.28865999999999</v>
      </c>
      <c r="Y23">
        <v>121.62199</v>
      </c>
      <c r="Z23">
        <v>2.4847600000012875</v>
      </c>
      <c r="AA23">
        <v>10.818090000001288</v>
      </c>
      <c r="AB23">
        <v>19.151420000001288</v>
      </c>
      <c r="AC23">
        <v>106.72402000000129</v>
      </c>
      <c r="AD23">
        <v>115.05735000000129</v>
      </c>
      <c r="AE23">
        <v>68.887900000000016</v>
      </c>
      <c r="AF23">
        <v>77.22123000000002</v>
      </c>
      <c r="AG23">
        <v>85.554560000000009</v>
      </c>
      <c r="AH23">
        <v>135.68186000000003</v>
      </c>
      <c r="AI23">
        <v>144.01519000000002</v>
      </c>
      <c r="AJ23">
        <v>72.141499999999994</v>
      </c>
      <c r="AK23">
        <v>80.474829999999997</v>
      </c>
      <c r="AL23">
        <v>88.808159999999987</v>
      </c>
      <c r="AM23">
        <v>197.39616000000001</v>
      </c>
      <c r="AN23">
        <v>205.72949</v>
      </c>
      <c r="AO23">
        <v>73.640699999999995</v>
      </c>
      <c r="AP23">
        <v>81.974029999999999</v>
      </c>
      <c r="AQ23">
        <v>90.307359999999989</v>
      </c>
      <c r="AR23">
        <v>153.38965999999999</v>
      </c>
      <c r="AS23">
        <v>161.72298999999998</v>
      </c>
      <c r="AT23">
        <v>106.72402000000129</v>
      </c>
      <c r="AU23">
        <v>115.05735000000129</v>
      </c>
      <c r="AV23">
        <v>123.39068000000128</v>
      </c>
      <c r="AW23">
        <v>204.08698000000129</v>
      </c>
      <c r="AX23">
        <v>212.42031000000128</v>
      </c>
      <c r="AY23">
        <v>106.47402000000129</v>
      </c>
      <c r="AZ23">
        <v>114.80735000000129</v>
      </c>
      <c r="BA23">
        <v>123.14068000000128</v>
      </c>
      <c r="BB23">
        <v>205.89358000000129</v>
      </c>
      <c r="BC23">
        <v>214.22691000000128</v>
      </c>
    </row>
    <row r="24" spans="1:55" x14ac:dyDescent="0.25">
      <c r="A24">
        <v>9</v>
      </c>
      <c r="B24" t="s">
        <v>62</v>
      </c>
      <c r="C24" s="2">
        <v>481.87776000000241</v>
      </c>
      <c r="D24">
        <v>29</v>
      </c>
      <c r="E24">
        <v>0</v>
      </c>
      <c r="F24">
        <v>1</v>
      </c>
      <c r="G24">
        <v>9.3333300000000001</v>
      </c>
      <c r="H24">
        <v>17.66666</v>
      </c>
      <c r="I24">
        <v>112.173</v>
      </c>
      <c r="J24">
        <v>120.50633000000001</v>
      </c>
      <c r="K24">
        <v>0.25</v>
      </c>
      <c r="L24">
        <v>8.5833300000000001</v>
      </c>
      <c r="M24">
        <v>16.91666</v>
      </c>
      <c r="N24">
        <v>128.33966000000001</v>
      </c>
      <c r="O24">
        <v>136.67299</v>
      </c>
      <c r="P24">
        <v>0</v>
      </c>
      <c r="Q24">
        <v>8.3333300000000001</v>
      </c>
      <c r="R24">
        <v>16.66666</v>
      </c>
      <c r="S24">
        <v>93.551459999999992</v>
      </c>
      <c r="T24">
        <v>101.88479</v>
      </c>
      <c r="U24">
        <v>0.5</v>
      </c>
      <c r="V24">
        <v>8.8333300000000001</v>
      </c>
      <c r="W24">
        <v>17.16666</v>
      </c>
      <c r="X24">
        <v>120.88365999999998</v>
      </c>
      <c r="Y24">
        <v>129.21698999999998</v>
      </c>
      <c r="Z24">
        <v>0.75</v>
      </c>
      <c r="AA24">
        <v>9.0833300000000001</v>
      </c>
      <c r="AB24">
        <v>17.41666</v>
      </c>
      <c r="AC24">
        <v>77.384799999999956</v>
      </c>
      <c r="AD24">
        <v>85.71812999999996</v>
      </c>
      <c r="AE24">
        <v>110.46812000000129</v>
      </c>
      <c r="AF24">
        <v>118.8014500000013</v>
      </c>
      <c r="AG24">
        <v>127.13478000000129</v>
      </c>
      <c r="AH24">
        <v>207.59908000000129</v>
      </c>
      <c r="AI24">
        <v>215.93241000000128</v>
      </c>
      <c r="AJ24">
        <v>112.173</v>
      </c>
      <c r="AK24">
        <v>120.50633000000001</v>
      </c>
      <c r="AL24">
        <v>128.83966000000001</v>
      </c>
      <c r="AM24">
        <v>198.78435999999999</v>
      </c>
      <c r="AN24">
        <v>207.11768999999998</v>
      </c>
      <c r="AO24">
        <v>77.384799999999956</v>
      </c>
      <c r="AP24">
        <v>85.71812999999996</v>
      </c>
      <c r="AQ24">
        <v>94.051459999999963</v>
      </c>
      <c r="AR24">
        <v>168.35545999999999</v>
      </c>
      <c r="AS24">
        <v>176.68878999999998</v>
      </c>
      <c r="AT24">
        <v>110.21812000000129</v>
      </c>
      <c r="AU24">
        <v>118.5514500000013</v>
      </c>
      <c r="AV24">
        <v>126.88478000000129</v>
      </c>
      <c r="AW24">
        <v>209.06128000000132</v>
      </c>
      <c r="AX24">
        <v>217.39461000000131</v>
      </c>
      <c r="AY24">
        <v>61.218139999999963</v>
      </c>
      <c r="AZ24">
        <v>69.551469999999966</v>
      </c>
      <c r="BA24">
        <v>77.884799999999956</v>
      </c>
      <c r="BB24">
        <v>129.91099999999997</v>
      </c>
      <c r="BC24">
        <v>138.24432999999996</v>
      </c>
    </row>
    <row r="25" spans="1:55" x14ac:dyDescent="0.25">
      <c r="A25">
        <v>10</v>
      </c>
      <c r="B25" t="s">
        <v>62</v>
      </c>
      <c r="C25" s="2">
        <v>401.56534000000704</v>
      </c>
      <c r="D25">
        <v>30</v>
      </c>
      <c r="E25">
        <v>0</v>
      </c>
      <c r="F25">
        <v>2.0333400000011608</v>
      </c>
      <c r="G25">
        <v>10.366670000001161</v>
      </c>
      <c r="H25">
        <v>18.700000000001161</v>
      </c>
      <c r="I25">
        <v>87.858300000001165</v>
      </c>
      <c r="J25">
        <v>96.191630000001169</v>
      </c>
      <c r="K25">
        <v>0.25</v>
      </c>
      <c r="L25">
        <v>8.5833300000000001</v>
      </c>
      <c r="M25">
        <v>16.91666</v>
      </c>
      <c r="N25">
        <v>97.488760000000013</v>
      </c>
      <c r="O25">
        <v>105.82209000000002</v>
      </c>
      <c r="P25">
        <v>0.97194000000116887</v>
      </c>
      <c r="Q25">
        <v>9.305270000001169</v>
      </c>
      <c r="R25">
        <v>17.638600000001169</v>
      </c>
      <c r="S25">
        <v>87.608300000001165</v>
      </c>
      <c r="T25">
        <v>95.941630000001169</v>
      </c>
      <c r="U25">
        <v>0</v>
      </c>
      <c r="V25">
        <v>8.3333300000000001</v>
      </c>
      <c r="W25">
        <v>16.66666</v>
      </c>
      <c r="X25">
        <v>103.52495999999999</v>
      </c>
      <c r="Y25">
        <v>111.85829</v>
      </c>
      <c r="Z25">
        <v>0.72194000000116887</v>
      </c>
      <c r="AA25">
        <v>9.055270000001169</v>
      </c>
      <c r="AB25">
        <v>17.388600000001169</v>
      </c>
      <c r="AC25">
        <v>87.358300000001165</v>
      </c>
      <c r="AD25">
        <v>95.691630000001169</v>
      </c>
      <c r="AE25">
        <v>71.691640000001172</v>
      </c>
      <c r="AF25">
        <v>80.024970000001176</v>
      </c>
      <c r="AG25">
        <v>88.358300000001179</v>
      </c>
      <c r="AH25">
        <v>142.89050000000117</v>
      </c>
      <c r="AI25">
        <v>151.22383000000116</v>
      </c>
      <c r="AJ25">
        <v>81.32210000000002</v>
      </c>
      <c r="AK25">
        <v>89.655430000000024</v>
      </c>
      <c r="AL25">
        <v>97.988760000000013</v>
      </c>
      <c r="AM25">
        <v>171.98996000000002</v>
      </c>
      <c r="AN25">
        <v>180.32329000000001</v>
      </c>
      <c r="AO25">
        <v>71.441640000001172</v>
      </c>
      <c r="AP25">
        <v>79.774970000001176</v>
      </c>
      <c r="AQ25">
        <v>88.108300000001179</v>
      </c>
      <c r="AR25">
        <v>164.18900000000116</v>
      </c>
      <c r="AS25">
        <v>172.52233000000115</v>
      </c>
      <c r="AT25">
        <v>87.3583</v>
      </c>
      <c r="AU25">
        <v>95.691630000000004</v>
      </c>
      <c r="AV25">
        <v>104.02495999999999</v>
      </c>
      <c r="AW25">
        <v>206.82096000000001</v>
      </c>
      <c r="AX25">
        <v>215.15429</v>
      </c>
      <c r="AY25">
        <v>71.191640000001172</v>
      </c>
      <c r="AZ25">
        <v>79.524970000001176</v>
      </c>
      <c r="BA25">
        <v>87.858300000001179</v>
      </c>
      <c r="BB25">
        <v>159.23470000000117</v>
      </c>
      <c r="BC25">
        <v>167.56803000000116</v>
      </c>
    </row>
    <row r="27" spans="1:55" x14ac:dyDescent="0.25">
      <c r="A27" s="3" t="s">
        <v>192</v>
      </c>
    </row>
    <row r="28" spans="1: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</row>
    <row r="29" spans="1:55" x14ac:dyDescent="0.25">
      <c r="A29">
        <v>1</v>
      </c>
      <c r="B29" t="s">
        <v>62</v>
      </c>
      <c r="C29" s="2">
        <f>C16-C3</f>
        <v>3.4000000653122697E-4</v>
      </c>
      <c r="D29" s="2">
        <f t="shared" ref="D29:BC34" si="0">D16-D3</f>
        <v>31</v>
      </c>
      <c r="E29" s="2">
        <f t="shared" si="0"/>
        <v>0</v>
      </c>
      <c r="F29" s="2">
        <f t="shared" si="0"/>
        <v>0.11526000000131376</v>
      </c>
      <c r="G29" s="2">
        <f t="shared" si="0"/>
        <v>0.11526000000131376</v>
      </c>
      <c r="H29" s="2">
        <f t="shared" si="0"/>
        <v>0.11522000000131527</v>
      </c>
      <c r="I29" s="2">
        <f t="shared" si="0"/>
        <v>2.0000001299536052E-5</v>
      </c>
      <c r="J29" s="2">
        <f t="shared" si="0"/>
        <v>5.0000001309058462E-5</v>
      </c>
      <c r="K29" s="2">
        <f t="shared" si="0"/>
        <v>-0.25</v>
      </c>
      <c r="L29" s="2">
        <f t="shared" si="0"/>
        <v>-0.25</v>
      </c>
      <c r="M29" s="2">
        <f t="shared" si="0"/>
        <v>-0.25003999999999849</v>
      </c>
      <c r="N29" s="2">
        <f t="shared" si="0"/>
        <v>-0.25003999999999849</v>
      </c>
      <c r="O29" s="2">
        <f t="shared" si="0"/>
        <v>-0.25041000000000224</v>
      </c>
      <c r="P29" s="2">
        <f t="shared" si="0"/>
        <v>0</v>
      </c>
      <c r="Q29" s="2">
        <f t="shared" si="0"/>
        <v>0</v>
      </c>
      <c r="R29" s="2">
        <f t="shared" si="0"/>
        <v>-3.9999999998485691E-5</v>
      </c>
      <c r="S29" s="2">
        <f t="shared" si="0"/>
        <v>4.5999999998969088E-4</v>
      </c>
      <c r="T29" s="2">
        <f t="shared" si="0"/>
        <v>-2.1000000000981345E-4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6.0000000004833964E-5</v>
      </c>
      <c r="Y29" s="2">
        <f t="shared" si="0"/>
        <v>-9.9999999889632818E-6</v>
      </c>
      <c r="Z29" s="2">
        <f t="shared" si="0"/>
        <v>0.25</v>
      </c>
      <c r="AA29" s="2">
        <f t="shared" si="0"/>
        <v>0.25</v>
      </c>
      <c r="AB29" s="2">
        <f t="shared" si="0"/>
        <v>0.24996000000000151</v>
      </c>
      <c r="AC29" s="2">
        <f t="shared" si="0"/>
        <v>0.24966000000000577</v>
      </c>
      <c r="AD29" s="2">
        <f t="shared" si="0"/>
        <v>0.24998999999999683</v>
      </c>
      <c r="AE29" s="2">
        <f t="shared" si="0"/>
        <v>0.25002000000129954</v>
      </c>
      <c r="AF29" s="2">
        <f t="shared" si="0"/>
        <v>0.25005000000130906</v>
      </c>
      <c r="AG29" s="2">
        <f t="shared" si="0"/>
        <v>0.24998000000131526</v>
      </c>
      <c r="AH29" s="2">
        <f t="shared" si="0"/>
        <v>0.24998000000132947</v>
      </c>
      <c r="AI29" s="2">
        <f t="shared" si="0"/>
        <v>0.25031000000132053</v>
      </c>
      <c r="AJ29" s="2">
        <f t="shared" si="0"/>
        <v>-0.24997999999870046</v>
      </c>
      <c r="AK29" s="2">
        <f t="shared" si="0"/>
        <v>-0.24994999999869094</v>
      </c>
      <c r="AL29" s="2">
        <f t="shared" si="0"/>
        <v>-0.25001999999868474</v>
      </c>
      <c r="AM29" s="2">
        <f t="shared" si="0"/>
        <v>-0.25011999999867385</v>
      </c>
      <c r="AN29" s="2">
        <f t="shared" si="0"/>
        <v>-0.24978999999868279</v>
      </c>
      <c r="AO29" s="2">
        <f t="shared" si="0"/>
        <v>2.0000001299536052E-5</v>
      </c>
      <c r="AP29" s="2">
        <f t="shared" si="0"/>
        <v>5.0000001309058462E-5</v>
      </c>
      <c r="AQ29" s="2">
        <f t="shared" si="0"/>
        <v>-1.9999998684738785E-5</v>
      </c>
      <c r="AR29" s="2">
        <f t="shared" si="0"/>
        <v>-1.1999999870226929E-4</v>
      </c>
      <c r="AS29" s="2">
        <f t="shared" si="0"/>
        <v>2.1000000128879037E-4</v>
      </c>
      <c r="AT29" s="2">
        <f t="shared" si="0"/>
        <v>0</v>
      </c>
      <c r="AU29" s="2">
        <f t="shared" si="0"/>
        <v>3.000000000952241E-5</v>
      </c>
      <c r="AV29" s="2">
        <f t="shared" si="0"/>
        <v>6.0000000019044819E-5</v>
      </c>
      <c r="AW29" s="2">
        <f t="shared" si="0"/>
        <v>6.6000000001054104E-4</v>
      </c>
      <c r="AX29" s="2">
        <f t="shared" si="0"/>
        <v>-1.0000000003174137E-5</v>
      </c>
      <c r="AY29" s="2">
        <f t="shared" si="0"/>
        <v>1.2000000128864485E-4</v>
      </c>
      <c r="AZ29" s="2">
        <f t="shared" si="0"/>
        <v>4.5000000129391537E-4</v>
      </c>
      <c r="BA29" s="2">
        <f t="shared" si="0"/>
        <v>-2.1999999870558895E-4</v>
      </c>
      <c r="BB29" s="2">
        <f t="shared" si="0"/>
        <v>-3.1999999870890861E-4</v>
      </c>
      <c r="BC29" s="2">
        <f t="shared" si="0"/>
        <v>1.0000001282151061E-5</v>
      </c>
    </row>
    <row r="30" spans="1:55" x14ac:dyDescent="0.25">
      <c r="A30">
        <v>2</v>
      </c>
      <c r="B30" t="s">
        <v>62</v>
      </c>
      <c r="C30" s="2">
        <f t="shared" ref="C30:R38" si="1">C17-C4</f>
        <v>-1.1000000000080945E-3</v>
      </c>
      <c r="D30" s="2">
        <f t="shared" si="1"/>
        <v>29</v>
      </c>
      <c r="E30" s="2">
        <f t="shared" si="1"/>
        <v>0</v>
      </c>
      <c r="F30" s="2">
        <f t="shared" si="1"/>
        <v>0</v>
      </c>
      <c r="G30" s="2">
        <f t="shared" si="1"/>
        <v>0</v>
      </c>
      <c r="H30" s="2">
        <f t="shared" si="1"/>
        <v>-3.9999999998485691E-5</v>
      </c>
      <c r="I30" s="2">
        <f t="shared" si="1"/>
        <v>-3.4000000000844466E-4</v>
      </c>
      <c r="J30" s="2">
        <f t="shared" si="1"/>
        <v>-1.0000000003174137E-5</v>
      </c>
      <c r="K30" s="2">
        <f t="shared" si="1"/>
        <v>0</v>
      </c>
      <c r="L30" s="2">
        <f t="shared" si="1"/>
        <v>0</v>
      </c>
      <c r="M30" s="2">
        <f t="shared" si="1"/>
        <v>-3.9999999998485691E-5</v>
      </c>
      <c r="N30" s="2">
        <f t="shared" si="1"/>
        <v>-3.9999999984274837E-5</v>
      </c>
      <c r="O30" s="2">
        <f t="shared" si="1"/>
        <v>-9.9999999889632818E-6</v>
      </c>
      <c r="P30" s="2">
        <f t="shared" si="1"/>
        <v>0</v>
      </c>
      <c r="Q30" s="2">
        <f t="shared" si="1"/>
        <v>0</v>
      </c>
      <c r="R30" s="2">
        <f t="shared" si="1"/>
        <v>-3.9999999998485691E-5</v>
      </c>
      <c r="S30" s="2">
        <f t="shared" si="0"/>
        <v>-3.4000000000844466E-4</v>
      </c>
      <c r="T30" s="2">
        <f t="shared" si="0"/>
        <v>-1.0000000003174137E-5</v>
      </c>
      <c r="U30" s="2">
        <f t="shared" si="0"/>
        <v>0</v>
      </c>
      <c r="V30" s="2">
        <f t="shared" si="0"/>
        <v>0</v>
      </c>
      <c r="W30" s="2">
        <f t="shared" si="0"/>
        <v>-3.9999999998485691E-5</v>
      </c>
      <c r="X30" s="2">
        <f t="shared" si="0"/>
        <v>-3.4000000000844466E-4</v>
      </c>
      <c r="Y30" s="2">
        <f t="shared" si="0"/>
        <v>-1.0000000003174137E-5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-3.399999999942338E-4</v>
      </c>
      <c r="AD30" s="2">
        <f t="shared" si="0"/>
        <v>-9.9999999889632818E-6</v>
      </c>
      <c r="AE30" s="2">
        <f t="shared" si="0"/>
        <v>0</v>
      </c>
      <c r="AF30" s="2">
        <f t="shared" si="0"/>
        <v>3.2999999999105967E-4</v>
      </c>
      <c r="AG30" s="2">
        <f t="shared" si="0"/>
        <v>-3.399999999942338E-4</v>
      </c>
      <c r="AH30" s="2">
        <f t="shared" si="0"/>
        <v>-1.3999999998759449E-4</v>
      </c>
      <c r="AI30" s="2">
        <f t="shared" si="0"/>
        <v>1.9000000000346517E-4</v>
      </c>
      <c r="AJ30" s="2">
        <f t="shared" si="0"/>
        <v>0</v>
      </c>
      <c r="AK30" s="2">
        <f t="shared" si="0"/>
        <v>-6.9999999979586391E-5</v>
      </c>
      <c r="AL30" s="2">
        <f t="shared" si="0"/>
        <v>-3.9999999984274837E-5</v>
      </c>
      <c r="AM30" s="2">
        <f t="shared" si="0"/>
        <v>5.600000000356431E-4</v>
      </c>
      <c r="AN30" s="2">
        <f t="shared" si="0"/>
        <v>-1.0999999997807208E-4</v>
      </c>
      <c r="AO30" s="2">
        <f t="shared" si="0"/>
        <v>0</v>
      </c>
      <c r="AP30" s="2">
        <f t="shared" si="0"/>
        <v>3.3000000000527052E-4</v>
      </c>
      <c r="AQ30" s="2">
        <f t="shared" si="0"/>
        <v>-3.399999999942338E-4</v>
      </c>
      <c r="AR30" s="2">
        <f t="shared" si="0"/>
        <v>-2.3999999996249244E-4</v>
      </c>
      <c r="AS30" s="2">
        <f t="shared" si="0"/>
        <v>9.0000000028567229E-5</v>
      </c>
      <c r="AT30" s="2">
        <f t="shared" si="0"/>
        <v>0</v>
      </c>
      <c r="AU30" s="2">
        <f t="shared" si="0"/>
        <v>3.3000000000527052E-4</v>
      </c>
      <c r="AV30" s="2">
        <f t="shared" si="0"/>
        <v>-3.4000000000844466E-4</v>
      </c>
      <c r="AW30" s="2">
        <f t="shared" si="0"/>
        <v>-3.9999999984274837E-5</v>
      </c>
      <c r="AX30" s="2">
        <f t="shared" si="0"/>
        <v>2.9000000000678483E-4</v>
      </c>
      <c r="AY30" s="2">
        <f t="shared" si="0"/>
        <v>0</v>
      </c>
      <c r="AZ30" s="2">
        <f t="shared" si="0"/>
        <v>-6.7000000005634774E-4</v>
      </c>
      <c r="BA30" s="2">
        <f t="shared" si="0"/>
        <v>-3.4000000005107722E-4</v>
      </c>
      <c r="BB30" s="2">
        <f t="shared" si="0"/>
        <v>-3.4000000002265551E-4</v>
      </c>
      <c r="BC30" s="2">
        <f t="shared" si="0"/>
        <v>-1.0000000031595846E-5</v>
      </c>
    </row>
    <row r="31" spans="1:55" x14ac:dyDescent="0.25">
      <c r="A31">
        <v>3</v>
      </c>
      <c r="B31" t="s">
        <v>62</v>
      </c>
      <c r="C31" s="2">
        <f t="shared" si="1"/>
        <v>-2.5999999735404344E-4</v>
      </c>
      <c r="D31" s="2">
        <f t="shared" si="0"/>
        <v>30</v>
      </c>
      <c r="E31" s="2">
        <f t="shared" si="0"/>
        <v>0</v>
      </c>
      <c r="F31" s="2">
        <f t="shared" si="0"/>
        <v>0.25</v>
      </c>
      <c r="G31" s="2">
        <f t="shared" si="0"/>
        <v>0.25</v>
      </c>
      <c r="H31" s="2">
        <f t="shared" si="0"/>
        <v>0.24996000000000151</v>
      </c>
      <c r="I31" s="2">
        <f t="shared" si="0"/>
        <v>0.25006000000000483</v>
      </c>
      <c r="J31" s="2">
        <f t="shared" si="0"/>
        <v>0.24999000000001104</v>
      </c>
      <c r="K31" s="2">
        <f t="shared" si="0"/>
        <v>0</v>
      </c>
      <c r="L31" s="2">
        <f t="shared" si="0"/>
        <v>0</v>
      </c>
      <c r="M31" s="2">
        <f t="shared" si="0"/>
        <v>-3.9999999998485691E-5</v>
      </c>
      <c r="N31" s="2">
        <f t="shared" si="0"/>
        <v>1.5999999999394277E-4</v>
      </c>
      <c r="O31" s="2">
        <f t="shared" si="0"/>
        <v>-5.1000000000556156E-4</v>
      </c>
      <c r="P31" s="2">
        <f t="shared" si="0"/>
        <v>0</v>
      </c>
      <c r="Q31" s="2">
        <f t="shared" si="0"/>
        <v>0</v>
      </c>
      <c r="R31" s="2">
        <f t="shared" si="0"/>
        <v>-3.9999999998485691E-5</v>
      </c>
      <c r="S31" s="2">
        <f t="shared" si="0"/>
        <v>-3.9999999984274837E-5</v>
      </c>
      <c r="T31" s="2">
        <f t="shared" si="0"/>
        <v>-9.9999999889632818E-6</v>
      </c>
      <c r="U31" s="2">
        <f t="shared" si="0"/>
        <v>-0.24999999999999994</v>
      </c>
      <c r="V31" s="2">
        <f t="shared" si="0"/>
        <v>-0.25</v>
      </c>
      <c r="W31" s="2">
        <f t="shared" si="0"/>
        <v>-0.25003999999999849</v>
      </c>
      <c r="X31" s="2">
        <f t="shared" si="0"/>
        <v>-0.2500400000000127</v>
      </c>
      <c r="Y31" s="2">
        <f t="shared" si="0"/>
        <v>-0.25001000000000317</v>
      </c>
      <c r="Z31" s="2">
        <f t="shared" si="0"/>
        <v>0</v>
      </c>
      <c r="AA31" s="2">
        <f t="shared" si="0"/>
        <v>0</v>
      </c>
      <c r="AB31" s="2">
        <f t="shared" si="0"/>
        <v>-3.9999999998485691E-5</v>
      </c>
      <c r="AC31" s="2">
        <f t="shared" si="0"/>
        <v>6.5999999998211933E-4</v>
      </c>
      <c r="AD31" s="2">
        <f t="shared" si="0"/>
        <v>-1.0000000003174137E-5</v>
      </c>
      <c r="AE31" s="2">
        <f t="shared" si="0"/>
        <v>0.25000000000001421</v>
      </c>
      <c r="AF31" s="2">
        <f t="shared" si="0"/>
        <v>0.25003000000000952</v>
      </c>
      <c r="AG31" s="2">
        <f t="shared" si="0"/>
        <v>0.25006000000000483</v>
      </c>
      <c r="AH31" s="2">
        <f t="shared" si="0"/>
        <v>0.25016000000002236</v>
      </c>
      <c r="AI31" s="2">
        <f t="shared" si="0"/>
        <v>0.25049000000001342</v>
      </c>
      <c r="AJ31" s="2">
        <f t="shared" si="0"/>
        <v>-0.250279999998682</v>
      </c>
      <c r="AK31" s="2">
        <f t="shared" si="0"/>
        <v>-0.24994999999869094</v>
      </c>
      <c r="AL31" s="2">
        <f t="shared" si="0"/>
        <v>-0.24961999999869988</v>
      </c>
      <c r="AM31" s="2">
        <f t="shared" si="0"/>
        <v>-0.24961999999868567</v>
      </c>
      <c r="AN31" s="2">
        <f t="shared" si="0"/>
        <v>-0.25028999999869939</v>
      </c>
      <c r="AO31" s="2">
        <f t="shared" si="0"/>
        <v>0</v>
      </c>
      <c r="AP31" s="2">
        <f t="shared" si="0"/>
        <v>-6.9999999979586391E-5</v>
      </c>
      <c r="AQ31" s="2">
        <f t="shared" si="0"/>
        <v>-3.9999999984274837E-5</v>
      </c>
      <c r="AR31" s="2">
        <f t="shared" si="0"/>
        <v>-4.3999999996913175E-4</v>
      </c>
      <c r="AS31" s="2">
        <f t="shared" si="0"/>
        <v>-1.0999999997807208E-4</v>
      </c>
      <c r="AT31" s="2">
        <f t="shared" si="0"/>
        <v>-0.25</v>
      </c>
      <c r="AU31" s="2">
        <f t="shared" si="0"/>
        <v>-0.2500699999999938</v>
      </c>
      <c r="AV31" s="2">
        <f t="shared" si="0"/>
        <v>-0.2500400000000127</v>
      </c>
      <c r="AW31" s="2">
        <f t="shared" si="0"/>
        <v>-0.25024000000000513</v>
      </c>
      <c r="AX31" s="2">
        <f t="shared" si="0"/>
        <v>-0.24990999999999985</v>
      </c>
      <c r="AY31" s="2">
        <f t="shared" si="0"/>
        <v>0.24972000000130379</v>
      </c>
      <c r="AZ31" s="2">
        <f t="shared" si="0"/>
        <v>0.25005000000129485</v>
      </c>
      <c r="BA31" s="2">
        <f t="shared" si="0"/>
        <v>0.25038000000130012</v>
      </c>
      <c r="BB31" s="2">
        <f t="shared" si="0"/>
        <v>0.25038000000131433</v>
      </c>
      <c r="BC31" s="2">
        <f t="shared" si="0"/>
        <v>0.24971000000130061</v>
      </c>
    </row>
    <row r="32" spans="1:55" x14ac:dyDescent="0.25">
      <c r="A32">
        <v>4</v>
      </c>
      <c r="B32" t="s">
        <v>62</v>
      </c>
      <c r="C32" s="2">
        <f t="shared" si="1"/>
        <v>1.9599999995989492E-3</v>
      </c>
      <c r="D32" s="2">
        <f t="shared" si="0"/>
        <v>30</v>
      </c>
      <c r="E32" s="2">
        <f t="shared" si="0"/>
        <v>0</v>
      </c>
      <c r="F32" s="2">
        <f t="shared" si="0"/>
        <v>-6.38462</v>
      </c>
      <c r="G32" s="2">
        <f t="shared" si="0"/>
        <v>-6.3846699999999998</v>
      </c>
      <c r="H32" s="2">
        <f t="shared" si="0"/>
        <v>-6.384640000000001</v>
      </c>
      <c r="I32" s="2">
        <f t="shared" si="0"/>
        <v>0</v>
      </c>
      <c r="J32" s="2">
        <f t="shared" si="0"/>
        <v>3.2999999992000539E-4</v>
      </c>
      <c r="K32" s="2">
        <f t="shared" si="0"/>
        <v>0</v>
      </c>
      <c r="L32" s="2">
        <f t="shared" si="0"/>
        <v>0</v>
      </c>
      <c r="M32" s="2">
        <f t="shared" si="0"/>
        <v>-3.9999999998485691E-5</v>
      </c>
      <c r="N32" s="2">
        <f t="shared" si="0"/>
        <v>-3.9999999998485691E-5</v>
      </c>
      <c r="O32" s="2">
        <f t="shared" si="0"/>
        <v>-1.0000000003174137E-5</v>
      </c>
      <c r="P32" s="2">
        <f t="shared" si="0"/>
        <v>0</v>
      </c>
      <c r="Q32" s="2">
        <f t="shared" si="0"/>
        <v>0</v>
      </c>
      <c r="R32" s="2">
        <f t="shared" si="0"/>
        <v>-3.9999999998485691E-5</v>
      </c>
      <c r="S32" s="2">
        <f t="shared" si="0"/>
        <v>6.6000000001054104E-4</v>
      </c>
      <c r="T32" s="2">
        <f t="shared" si="0"/>
        <v>-1.0000000003174137E-5</v>
      </c>
      <c r="U32" s="2">
        <f t="shared" si="0"/>
        <v>0</v>
      </c>
      <c r="V32" s="2">
        <f t="shared" si="0"/>
        <v>0</v>
      </c>
      <c r="W32" s="2">
        <f t="shared" si="0"/>
        <v>-3.9999999998485691E-5</v>
      </c>
      <c r="X32" s="2">
        <f t="shared" si="0"/>
        <v>6.5999999999633019E-4</v>
      </c>
      <c r="Y32" s="2">
        <f t="shared" si="0"/>
        <v>-1.0000000003174137E-5</v>
      </c>
      <c r="Z32" s="2">
        <f t="shared" si="0"/>
        <v>0</v>
      </c>
      <c r="AA32" s="2">
        <f t="shared" si="0"/>
        <v>0</v>
      </c>
      <c r="AB32" s="2">
        <f t="shared" si="0"/>
        <v>-3.9999999998485691E-5</v>
      </c>
      <c r="AC32" s="2">
        <f t="shared" si="0"/>
        <v>0</v>
      </c>
      <c r="AD32" s="2">
        <f t="shared" si="0"/>
        <v>3.2999999992000539E-4</v>
      </c>
      <c r="AE32" s="2">
        <f t="shared" si="0"/>
        <v>3.3999999990896868E-4</v>
      </c>
      <c r="AF32" s="2">
        <f t="shared" si="0"/>
        <v>6.699999999142392E-4</v>
      </c>
      <c r="AG32" s="2">
        <f t="shared" si="0"/>
        <v>0</v>
      </c>
      <c r="AH32" s="2">
        <f t="shared" si="0"/>
        <v>0</v>
      </c>
      <c r="AI32" s="2">
        <f t="shared" si="0"/>
        <v>3.2999999990579454E-4</v>
      </c>
      <c r="AJ32" s="2">
        <f t="shared" si="0"/>
        <v>0</v>
      </c>
      <c r="AK32" s="2">
        <f t="shared" si="0"/>
        <v>-6.9999999993797246E-5</v>
      </c>
      <c r="AL32" s="2">
        <f t="shared" si="0"/>
        <v>-3.9999999998485691E-5</v>
      </c>
      <c r="AM32" s="2">
        <f t="shared" si="0"/>
        <v>-1.3999999995917278E-4</v>
      </c>
      <c r="AN32" s="2">
        <f t="shared" si="0"/>
        <v>1.9000000003188688E-4</v>
      </c>
      <c r="AO32" s="2">
        <f t="shared" si="0"/>
        <v>0</v>
      </c>
      <c r="AP32" s="2">
        <f t="shared" si="0"/>
        <v>3.2999999992000539E-4</v>
      </c>
      <c r="AQ32" s="2">
        <f t="shared" si="0"/>
        <v>6.5999999992527592E-4</v>
      </c>
      <c r="AR32" s="2">
        <f t="shared" si="0"/>
        <v>7.5999999992859557E-4</v>
      </c>
      <c r="AS32" s="2">
        <f t="shared" si="0"/>
        <v>8.9999999914880391E-5</v>
      </c>
      <c r="AT32" s="2">
        <f t="shared" si="0"/>
        <v>0</v>
      </c>
      <c r="AU32" s="2">
        <f t="shared" si="0"/>
        <v>3.3000000000527052E-4</v>
      </c>
      <c r="AV32" s="2">
        <f t="shared" si="0"/>
        <v>6.6000000001054104E-4</v>
      </c>
      <c r="AW32" s="2">
        <f t="shared" si="0"/>
        <v>7.600000000138607E-4</v>
      </c>
      <c r="AX32" s="2">
        <f t="shared" si="0"/>
        <v>9.0000000000145519E-5</v>
      </c>
      <c r="AY32" s="2">
        <f t="shared" si="0"/>
        <v>3.3999999992317953E-4</v>
      </c>
      <c r="AZ32" s="2">
        <f t="shared" si="0"/>
        <v>6.6999999992845005E-4</v>
      </c>
      <c r="BA32" s="2">
        <f t="shared" si="0"/>
        <v>0</v>
      </c>
      <c r="BB32" s="2">
        <f t="shared" si="0"/>
        <v>9.9999999918054527E-5</v>
      </c>
      <c r="BC32" s="2">
        <f t="shared" si="0"/>
        <v>4.2999999990911419E-4</v>
      </c>
    </row>
    <row r="33" spans="1:55" x14ac:dyDescent="0.25">
      <c r="A33">
        <v>5</v>
      </c>
      <c r="B33" t="s">
        <v>62</v>
      </c>
      <c r="C33" s="2">
        <f t="shared" si="1"/>
        <v>8.0000004004432412E-5</v>
      </c>
      <c r="D33" s="2">
        <f t="shared" si="0"/>
        <v>30</v>
      </c>
      <c r="E33" s="2">
        <f t="shared" si="0"/>
        <v>0</v>
      </c>
      <c r="F33" s="2">
        <f t="shared" si="0"/>
        <v>0</v>
      </c>
      <c r="G33" s="2">
        <f t="shared" si="0"/>
        <v>0</v>
      </c>
      <c r="H33" s="2">
        <f t="shared" si="0"/>
        <v>-3.9999999998485691E-5</v>
      </c>
      <c r="I33" s="2">
        <f t="shared" si="0"/>
        <v>3.6000000001479293E-4</v>
      </c>
      <c r="J33" s="2">
        <f t="shared" si="0"/>
        <v>-3.0999999998471139E-4</v>
      </c>
      <c r="K33" s="2">
        <f t="shared" si="0"/>
        <v>0</v>
      </c>
      <c r="L33" s="2">
        <f t="shared" si="0"/>
        <v>0</v>
      </c>
      <c r="M33" s="2">
        <f t="shared" si="0"/>
        <v>-3.9999999998485691E-5</v>
      </c>
      <c r="N33" s="2">
        <f t="shared" si="0"/>
        <v>-3.9999999998485691E-5</v>
      </c>
      <c r="O33" s="2">
        <f t="shared" si="0"/>
        <v>-9.9999999889632818E-6</v>
      </c>
      <c r="P33" s="2">
        <f t="shared" si="0"/>
        <v>3.0000001316476954E-5</v>
      </c>
      <c r="Q33" s="2">
        <f t="shared" si="0"/>
        <v>-9.9999986833410048E-6</v>
      </c>
      <c r="R33" s="2">
        <f t="shared" si="0"/>
        <v>2.000000131729962E-5</v>
      </c>
      <c r="S33" s="2">
        <f t="shared" si="0"/>
        <v>3.2000000130949502E-4</v>
      </c>
      <c r="T33" s="2">
        <f t="shared" si="0"/>
        <v>-3.4999999869000931E-4</v>
      </c>
      <c r="U33" s="2">
        <f t="shared" si="0"/>
        <v>2.7326400000000177</v>
      </c>
      <c r="V33" s="2">
        <f t="shared" si="0"/>
        <v>2.7326400000000177</v>
      </c>
      <c r="W33" s="2">
        <f t="shared" si="0"/>
        <v>2.7326000000000192</v>
      </c>
      <c r="X33" s="2">
        <f t="shared" si="0"/>
        <v>0</v>
      </c>
      <c r="Y33" s="2">
        <f t="shared" si="0"/>
        <v>3.000000000952241E-5</v>
      </c>
      <c r="Z33" s="2">
        <f t="shared" si="0"/>
        <v>0</v>
      </c>
      <c r="AA33" s="2">
        <f t="shared" si="0"/>
        <v>0</v>
      </c>
      <c r="AB33" s="2">
        <f t="shared" si="0"/>
        <v>-3.9999999998485691E-5</v>
      </c>
      <c r="AC33" s="2">
        <f t="shared" si="0"/>
        <v>6.0000000004833964E-5</v>
      </c>
      <c r="AD33" s="2">
        <f t="shared" si="0"/>
        <v>-9.9999999889632818E-6</v>
      </c>
      <c r="AE33" s="2">
        <f t="shared" si="0"/>
        <v>3.2000000130949502E-4</v>
      </c>
      <c r="AF33" s="2">
        <f t="shared" si="0"/>
        <v>-3.4999999869000931E-4</v>
      </c>
      <c r="AG33" s="2">
        <f t="shared" si="0"/>
        <v>-1.9999998698949639E-5</v>
      </c>
      <c r="AH33" s="2">
        <f t="shared" si="0"/>
        <v>-3.199999986804869E-4</v>
      </c>
      <c r="AI33" s="2">
        <f t="shared" si="0"/>
        <v>1.000000131057277E-5</v>
      </c>
      <c r="AJ33" s="2">
        <f t="shared" si="0"/>
        <v>0</v>
      </c>
      <c r="AK33" s="2">
        <f t="shared" si="0"/>
        <v>-6.9999999986691819E-5</v>
      </c>
      <c r="AL33" s="2">
        <f t="shared" si="0"/>
        <v>-3.9999999984274837E-5</v>
      </c>
      <c r="AM33" s="2">
        <f t="shared" si="0"/>
        <v>1.6000000002236447E-4</v>
      </c>
      <c r="AN33" s="2">
        <f t="shared" si="0"/>
        <v>-5.09999999962929E-4</v>
      </c>
      <c r="AO33" s="2">
        <f t="shared" si="0"/>
        <v>3.2000000130949502E-4</v>
      </c>
      <c r="AP33" s="2">
        <f t="shared" si="0"/>
        <v>-3.4999999869000931E-4</v>
      </c>
      <c r="AQ33" s="2">
        <f t="shared" si="0"/>
        <v>-1.9999998698949639E-5</v>
      </c>
      <c r="AR33" s="2">
        <f t="shared" si="0"/>
        <v>-1.1999999870226929E-4</v>
      </c>
      <c r="AS33" s="2">
        <f t="shared" si="0"/>
        <v>2.1000000128879037E-4</v>
      </c>
      <c r="AT33" s="2">
        <f t="shared" si="0"/>
        <v>4.0000000019801973E-5</v>
      </c>
      <c r="AU33" s="2">
        <f t="shared" si="0"/>
        <v>7.0000000022218956E-5</v>
      </c>
      <c r="AV33" s="2">
        <f t="shared" si="0"/>
        <v>0</v>
      </c>
      <c r="AW33" s="2">
        <f t="shared" si="0"/>
        <v>2.0000000003506102E-4</v>
      </c>
      <c r="AX33" s="2">
        <f t="shared" si="0"/>
        <v>-4.6999999997865416E-4</v>
      </c>
      <c r="AY33" s="2">
        <f t="shared" si="0"/>
        <v>0</v>
      </c>
      <c r="AZ33" s="2">
        <f t="shared" si="0"/>
        <v>3.000000000952241E-5</v>
      </c>
      <c r="BA33" s="2">
        <f t="shared" si="0"/>
        <v>6.0000000004833964E-5</v>
      </c>
      <c r="BB33" s="2">
        <f t="shared" si="0"/>
        <v>-1.3999999998759449E-4</v>
      </c>
      <c r="BC33" s="2">
        <f t="shared" si="0"/>
        <v>1.9000000000346517E-4</v>
      </c>
    </row>
    <row r="34" spans="1:55" x14ac:dyDescent="0.25">
      <c r="A34">
        <v>6</v>
      </c>
      <c r="B34" t="s">
        <v>62</v>
      </c>
      <c r="C34" s="2">
        <f t="shared" si="1"/>
        <v>4.8000000117554009E-4</v>
      </c>
      <c r="D34" s="2">
        <f t="shared" si="0"/>
        <v>30</v>
      </c>
      <c r="E34" s="2">
        <f t="shared" si="0"/>
        <v>0</v>
      </c>
      <c r="F34" s="2">
        <f t="shared" si="0"/>
        <v>0</v>
      </c>
      <c r="G34" s="2">
        <f t="shared" si="0"/>
        <v>0</v>
      </c>
      <c r="H34" s="2">
        <f t="shared" si="0"/>
        <v>-3.9999999998485691E-5</v>
      </c>
      <c r="I34" s="2">
        <f t="shared" si="0"/>
        <v>2.5999999999726242E-4</v>
      </c>
      <c r="J34" s="2">
        <f t="shared" si="0"/>
        <v>-4.100000000022419E-4</v>
      </c>
      <c r="K34" s="2">
        <f t="shared" si="0"/>
        <v>0</v>
      </c>
      <c r="L34" s="2">
        <f t="shared" si="0"/>
        <v>0</v>
      </c>
      <c r="M34" s="2">
        <f t="shared" si="0"/>
        <v>-3.9999999998485691E-5</v>
      </c>
      <c r="N34" s="2">
        <f t="shared" ref="D34:BC38" si="2">N21-N8</f>
        <v>6.5999999999633019E-4</v>
      </c>
      <c r="O34" s="2">
        <f t="shared" si="2"/>
        <v>-1.0000000003174137E-5</v>
      </c>
      <c r="P34" s="2">
        <f t="shared" si="2"/>
        <v>-0.25</v>
      </c>
      <c r="Q34" s="2">
        <f t="shared" si="2"/>
        <v>-0.25</v>
      </c>
      <c r="R34" s="2">
        <f t="shared" si="2"/>
        <v>-0.25003999999999849</v>
      </c>
      <c r="S34" s="2">
        <f t="shared" si="2"/>
        <v>-0.25000000000004263</v>
      </c>
      <c r="T34" s="2">
        <f t="shared" si="2"/>
        <v>-0.25007000000003643</v>
      </c>
      <c r="U34" s="2">
        <f t="shared" si="2"/>
        <v>0</v>
      </c>
      <c r="V34" s="2">
        <f t="shared" si="2"/>
        <v>0</v>
      </c>
      <c r="W34" s="2">
        <f t="shared" si="2"/>
        <v>-3.9999999998485691E-5</v>
      </c>
      <c r="X34" s="2">
        <f t="shared" si="2"/>
        <v>2.5999999999726242E-4</v>
      </c>
      <c r="Y34" s="2">
        <f t="shared" si="2"/>
        <v>-4.100000000022419E-4</v>
      </c>
      <c r="Z34" s="2">
        <f t="shared" si="2"/>
        <v>0.25</v>
      </c>
      <c r="AA34" s="2">
        <f t="shared" si="2"/>
        <v>0.25</v>
      </c>
      <c r="AB34" s="2">
        <f t="shared" si="2"/>
        <v>0.24996000000000151</v>
      </c>
      <c r="AC34" s="2">
        <f t="shared" si="2"/>
        <v>0.24999999999995737</v>
      </c>
      <c r="AD34" s="2">
        <f t="shared" si="2"/>
        <v>0.24992999999996357</v>
      </c>
      <c r="AE34" s="2">
        <f t="shared" si="2"/>
        <v>0</v>
      </c>
      <c r="AF34" s="2">
        <f t="shared" si="2"/>
        <v>-7.000000003642981E-5</v>
      </c>
      <c r="AG34" s="2">
        <f t="shared" si="2"/>
        <v>2.5999999996884071E-4</v>
      </c>
      <c r="AH34" s="2">
        <f t="shared" si="2"/>
        <v>-2.4000000001933586E-4</v>
      </c>
      <c r="AI34" s="2">
        <f t="shared" si="2"/>
        <v>8.999999997172381E-5</v>
      </c>
      <c r="AJ34" s="2">
        <f t="shared" si="2"/>
        <v>-7.9999998703783604E-5</v>
      </c>
      <c r="AK34" s="2">
        <f t="shared" si="2"/>
        <v>2.5000000130148692E-4</v>
      </c>
      <c r="AL34" s="2">
        <f t="shared" si="2"/>
        <v>-4.1999999871222826E-4</v>
      </c>
      <c r="AM34" s="2">
        <f t="shared" si="2"/>
        <v>-3.199999986804869E-4</v>
      </c>
      <c r="AN34" s="2">
        <f t="shared" si="2"/>
        <v>1.000000131057277E-5</v>
      </c>
      <c r="AO34" s="2">
        <f t="shared" si="2"/>
        <v>-0.24996000000002994</v>
      </c>
      <c r="AP34" s="2">
        <f t="shared" si="2"/>
        <v>-0.25003000000002373</v>
      </c>
      <c r="AQ34" s="2">
        <f t="shared" si="2"/>
        <v>-0.25000000000004263</v>
      </c>
      <c r="AR34" s="2">
        <f t="shared" si="2"/>
        <v>-0.24980000000002178</v>
      </c>
      <c r="AS34" s="2">
        <f t="shared" si="2"/>
        <v>-0.2504700000000355</v>
      </c>
      <c r="AT34" s="2">
        <f t="shared" si="2"/>
        <v>0</v>
      </c>
      <c r="AU34" s="2">
        <f t="shared" si="2"/>
        <v>-6.9999999993797246E-5</v>
      </c>
      <c r="AV34" s="2">
        <f t="shared" si="2"/>
        <v>2.5999999999726242E-4</v>
      </c>
      <c r="AW34" s="2">
        <f t="shared" si="2"/>
        <v>2.5999999999726242E-4</v>
      </c>
      <c r="AX34" s="2">
        <f t="shared" si="2"/>
        <v>-4.1000000001645276E-4</v>
      </c>
      <c r="AY34" s="2">
        <f t="shared" si="2"/>
        <v>0.25003999999997006</v>
      </c>
      <c r="AZ34" s="2">
        <f t="shared" si="2"/>
        <v>0.24996999999997627</v>
      </c>
      <c r="BA34" s="2">
        <f t="shared" si="2"/>
        <v>0.24999999999995737</v>
      </c>
      <c r="BB34" s="2">
        <f t="shared" si="2"/>
        <v>0.24989999999999668</v>
      </c>
      <c r="BC34" s="2">
        <f t="shared" si="2"/>
        <v>0.25022999999998774</v>
      </c>
    </row>
    <row r="35" spans="1:55" x14ac:dyDescent="0.25">
      <c r="A35">
        <v>7</v>
      </c>
      <c r="B35" t="s">
        <v>62</v>
      </c>
      <c r="C35" s="2">
        <f t="shared" si="1"/>
        <v>-3.7999999483417923E-4</v>
      </c>
      <c r="D35" s="2">
        <f t="shared" si="2"/>
        <v>30</v>
      </c>
      <c r="E35" s="2">
        <f t="shared" si="2"/>
        <v>0</v>
      </c>
      <c r="F35" s="2">
        <f t="shared" si="2"/>
        <v>0</v>
      </c>
      <c r="G35" s="2">
        <f t="shared" si="2"/>
        <v>0</v>
      </c>
      <c r="H35" s="2">
        <f t="shared" si="2"/>
        <v>-3.9999999998485691E-5</v>
      </c>
      <c r="I35" s="2">
        <f t="shared" si="2"/>
        <v>-3.399999999942338E-4</v>
      </c>
      <c r="J35" s="2">
        <f t="shared" si="2"/>
        <v>-1.0000000003174137E-5</v>
      </c>
      <c r="K35" s="2">
        <f t="shared" si="2"/>
        <v>0</v>
      </c>
      <c r="L35" s="2">
        <f t="shared" si="2"/>
        <v>0</v>
      </c>
      <c r="M35" s="2">
        <f t="shared" si="2"/>
        <v>-3.9999999998485691E-5</v>
      </c>
      <c r="N35" s="2">
        <f t="shared" si="2"/>
        <v>6.6000000001054104E-4</v>
      </c>
      <c r="O35" s="2">
        <f t="shared" si="2"/>
        <v>-1.0000000003174137E-5</v>
      </c>
      <c r="P35" s="2">
        <f t="shared" si="2"/>
        <v>3.0059600000012949</v>
      </c>
      <c r="Q35" s="2">
        <f t="shared" si="2"/>
        <v>3.0059600000012949</v>
      </c>
      <c r="R35" s="2">
        <f t="shared" si="2"/>
        <v>3.0059200000012964</v>
      </c>
      <c r="S35" s="2">
        <f t="shared" si="2"/>
        <v>-1.7999999870710326E-4</v>
      </c>
      <c r="T35" s="2">
        <f t="shared" si="2"/>
        <v>1.5000000129816726E-4</v>
      </c>
      <c r="U35" s="2">
        <f t="shared" si="2"/>
        <v>0</v>
      </c>
      <c r="V35" s="2">
        <f t="shared" si="2"/>
        <v>0</v>
      </c>
      <c r="W35" s="2">
        <f t="shared" si="2"/>
        <v>-3.9999999998485691E-5</v>
      </c>
      <c r="X35" s="2">
        <f t="shared" si="2"/>
        <v>-3.9999999998485691E-5</v>
      </c>
      <c r="Y35" s="2">
        <f t="shared" si="2"/>
        <v>-3.0999999999892225E-4</v>
      </c>
      <c r="Z35" s="2">
        <f t="shared" si="2"/>
        <v>0</v>
      </c>
      <c r="AA35" s="2">
        <f t="shared" si="2"/>
        <v>0</v>
      </c>
      <c r="AB35" s="2">
        <f t="shared" si="2"/>
        <v>-3.9999999998485691E-5</v>
      </c>
      <c r="AC35" s="2">
        <f t="shared" si="2"/>
        <v>1.5999999999394277E-4</v>
      </c>
      <c r="AD35" s="2">
        <f t="shared" si="2"/>
        <v>-5.1000000000556156E-4</v>
      </c>
      <c r="AE35" s="2">
        <f t="shared" si="2"/>
        <v>0.2498200000012929</v>
      </c>
      <c r="AF35" s="2">
        <f t="shared" si="2"/>
        <v>0.25015000000129817</v>
      </c>
      <c r="AG35" s="2">
        <f t="shared" si="2"/>
        <v>0.24948000000128445</v>
      </c>
      <c r="AH35" s="2">
        <f t="shared" si="2"/>
        <v>0.24948000000131287</v>
      </c>
      <c r="AI35" s="2">
        <f t="shared" si="2"/>
        <v>0.24981000000130393</v>
      </c>
      <c r="AJ35" s="2">
        <f t="shared" si="2"/>
        <v>-0.5001799999987071</v>
      </c>
      <c r="AK35" s="2">
        <f t="shared" si="2"/>
        <v>-0.49984999999870183</v>
      </c>
      <c r="AL35" s="2">
        <f t="shared" si="2"/>
        <v>-0.50051999999871555</v>
      </c>
      <c r="AM35" s="2">
        <f t="shared" si="2"/>
        <v>-0.49951999999871077</v>
      </c>
      <c r="AN35" s="2">
        <f t="shared" si="2"/>
        <v>-0.50018999999872449</v>
      </c>
      <c r="AO35" s="2">
        <f t="shared" si="2"/>
        <v>0.2498200000012929</v>
      </c>
      <c r="AP35" s="2">
        <f t="shared" si="2"/>
        <v>0.25015000000129817</v>
      </c>
      <c r="AQ35" s="2">
        <f t="shared" si="2"/>
        <v>0.24948000000128445</v>
      </c>
      <c r="AR35" s="2">
        <f t="shared" si="2"/>
        <v>0.25038000000128591</v>
      </c>
      <c r="AS35" s="2">
        <f t="shared" si="2"/>
        <v>0.24971000000127219</v>
      </c>
      <c r="AT35" s="2">
        <f t="shared" si="2"/>
        <v>0</v>
      </c>
      <c r="AU35" s="2">
        <f t="shared" si="2"/>
        <v>-6.9999999993797246E-5</v>
      </c>
      <c r="AV35" s="2">
        <f t="shared" si="2"/>
        <v>-3.9999999998485691E-5</v>
      </c>
      <c r="AW35" s="2">
        <f t="shared" si="2"/>
        <v>-1.3999999995917278E-4</v>
      </c>
      <c r="AX35" s="2">
        <f t="shared" si="2"/>
        <v>1.9000000003188688E-4</v>
      </c>
      <c r="AY35" s="2">
        <f t="shared" si="2"/>
        <v>0</v>
      </c>
      <c r="AZ35" s="2">
        <f t="shared" si="2"/>
        <v>-6.9999999993797246E-5</v>
      </c>
      <c r="BA35" s="2">
        <f t="shared" si="2"/>
        <v>1.6000000000815362E-4</v>
      </c>
      <c r="BB35" s="2">
        <f t="shared" si="2"/>
        <v>-5.3999999997245141E-4</v>
      </c>
      <c r="BC35" s="2">
        <f t="shared" si="2"/>
        <v>-2.0999999998139174E-4</v>
      </c>
    </row>
    <row r="36" spans="1:55" x14ac:dyDescent="0.25">
      <c r="A36">
        <v>8</v>
      </c>
      <c r="B36" t="s">
        <v>62</v>
      </c>
      <c r="C36" s="2">
        <f t="shared" si="1"/>
        <v>-9.9999996166388883E-5</v>
      </c>
      <c r="D36" s="2">
        <f t="shared" si="2"/>
        <v>29</v>
      </c>
      <c r="E36" s="2">
        <f t="shared" si="2"/>
        <v>0</v>
      </c>
      <c r="F36" s="2">
        <f t="shared" si="2"/>
        <v>-0.25</v>
      </c>
      <c r="G36" s="2">
        <f t="shared" si="2"/>
        <v>-0.25</v>
      </c>
      <c r="H36" s="2">
        <f t="shared" si="2"/>
        <v>-0.25003999999999849</v>
      </c>
      <c r="I36" s="2">
        <f t="shared" si="2"/>
        <v>-0.25003999999998427</v>
      </c>
      <c r="J36" s="2">
        <f t="shared" si="2"/>
        <v>-0.25000999999998896</v>
      </c>
      <c r="K36" s="2">
        <f t="shared" si="2"/>
        <v>0.25</v>
      </c>
      <c r="L36" s="2">
        <f t="shared" si="2"/>
        <v>0.25</v>
      </c>
      <c r="M36" s="2">
        <f t="shared" si="2"/>
        <v>0.24996000000000151</v>
      </c>
      <c r="N36" s="2">
        <f t="shared" si="2"/>
        <v>0.2499599999999873</v>
      </c>
      <c r="O36" s="2">
        <f t="shared" si="2"/>
        <v>0.24998999999999683</v>
      </c>
      <c r="P36" s="2">
        <f t="shared" si="2"/>
        <v>0</v>
      </c>
      <c r="Q36" s="2">
        <f t="shared" si="2"/>
        <v>0</v>
      </c>
      <c r="R36" s="2">
        <f t="shared" si="2"/>
        <v>-3.9999999998485691E-5</v>
      </c>
      <c r="S36" s="2">
        <f t="shared" si="2"/>
        <v>-4.0000000012696546E-5</v>
      </c>
      <c r="T36" s="2">
        <f t="shared" si="2"/>
        <v>-1.0000000003174137E-5</v>
      </c>
      <c r="U36" s="2">
        <f t="shared" si="2"/>
        <v>0</v>
      </c>
      <c r="V36" s="2">
        <f t="shared" si="2"/>
        <v>0</v>
      </c>
      <c r="W36" s="2">
        <f t="shared" si="2"/>
        <v>-3.9999999998485691E-5</v>
      </c>
      <c r="X36" s="2">
        <f t="shared" si="2"/>
        <v>-3.4000000000844466E-4</v>
      </c>
      <c r="Y36" s="2">
        <f t="shared" si="2"/>
        <v>-1.0000000003174137E-5</v>
      </c>
      <c r="Z36" s="2">
        <f t="shared" si="2"/>
        <v>-3.999999871240334E-5</v>
      </c>
      <c r="AA36" s="2">
        <f t="shared" si="2"/>
        <v>-9.9999987117627143E-6</v>
      </c>
      <c r="AB36" s="2">
        <f t="shared" si="2"/>
        <v>-7.9999998710889031E-5</v>
      </c>
      <c r="AC36" s="2">
        <f t="shared" si="2"/>
        <v>2.0000001285325197E-5</v>
      </c>
      <c r="AD36" s="2">
        <f t="shared" si="2"/>
        <v>3.5000000129059572E-4</v>
      </c>
      <c r="AE36" s="2">
        <f t="shared" si="2"/>
        <v>-0.24999999999998579</v>
      </c>
      <c r="AF36" s="2">
        <f t="shared" si="2"/>
        <v>-0.24996999999997627</v>
      </c>
      <c r="AG36" s="2">
        <f t="shared" si="2"/>
        <v>-0.25003999999998427</v>
      </c>
      <c r="AH36" s="2">
        <f t="shared" si="2"/>
        <v>-0.25013999999995917</v>
      </c>
      <c r="AI36" s="2">
        <f t="shared" si="2"/>
        <v>-0.24980999999996811</v>
      </c>
      <c r="AJ36" s="2">
        <f t="shared" si="2"/>
        <v>0.25</v>
      </c>
      <c r="AK36" s="2">
        <f t="shared" si="2"/>
        <v>0.24992999999999199</v>
      </c>
      <c r="AL36" s="2">
        <f t="shared" si="2"/>
        <v>0.2499599999999873</v>
      </c>
      <c r="AM36" s="2">
        <f t="shared" si="2"/>
        <v>0.25016000000002236</v>
      </c>
      <c r="AN36" s="2">
        <f t="shared" si="2"/>
        <v>0.250489999999985</v>
      </c>
      <c r="AO36" s="2">
        <f t="shared" si="2"/>
        <v>0</v>
      </c>
      <c r="AP36" s="2">
        <f t="shared" si="2"/>
        <v>2.9999999995311555E-5</v>
      </c>
      <c r="AQ36" s="2">
        <f t="shared" si="2"/>
        <v>-4.0000000012696546E-5</v>
      </c>
      <c r="AR36" s="2">
        <f t="shared" si="2"/>
        <v>-3.399999999942338E-4</v>
      </c>
      <c r="AS36" s="2">
        <f t="shared" si="2"/>
        <v>-1.0000000031595846E-5</v>
      </c>
      <c r="AT36" s="2">
        <f t="shared" si="2"/>
        <v>2.0000001285325197E-5</v>
      </c>
      <c r="AU36" s="2">
        <f t="shared" si="2"/>
        <v>3.5000000129059572E-4</v>
      </c>
      <c r="AV36" s="2">
        <f t="shared" si="2"/>
        <v>-3.1999999872311946E-4</v>
      </c>
      <c r="AW36" s="2">
        <f t="shared" si="2"/>
        <v>-1.9999998698949639E-5</v>
      </c>
      <c r="AX36" s="2">
        <f t="shared" si="2"/>
        <v>3.1000000129211003E-4</v>
      </c>
      <c r="AY36" s="2">
        <f t="shared" si="2"/>
        <v>2.0000001285325197E-5</v>
      </c>
      <c r="AZ36" s="2">
        <f t="shared" si="2"/>
        <v>3.5000000129059572E-4</v>
      </c>
      <c r="BA36" s="2">
        <f t="shared" si="2"/>
        <v>-3.1999999872311946E-4</v>
      </c>
      <c r="BB36" s="2">
        <f t="shared" si="2"/>
        <v>-4.1999999871222826E-4</v>
      </c>
      <c r="BC36" s="2">
        <f t="shared" si="2"/>
        <v>-8.9999998721168595E-5</v>
      </c>
    </row>
    <row r="37" spans="1:55" x14ac:dyDescent="0.25">
      <c r="A37">
        <v>9</v>
      </c>
      <c r="B37" t="s">
        <v>62</v>
      </c>
      <c r="C37" s="2">
        <f t="shared" si="1"/>
        <v>-1.2399999976082654E-3</v>
      </c>
      <c r="D37" s="2">
        <f t="shared" si="2"/>
        <v>29</v>
      </c>
      <c r="E37" s="2">
        <f t="shared" si="2"/>
        <v>0</v>
      </c>
      <c r="F37" s="2">
        <f t="shared" si="2"/>
        <v>0</v>
      </c>
      <c r="G37" s="2">
        <f t="shared" si="2"/>
        <v>0</v>
      </c>
      <c r="H37" s="2">
        <f t="shared" si="2"/>
        <v>-3.9999999998485691E-5</v>
      </c>
      <c r="I37" s="2">
        <f t="shared" si="2"/>
        <v>0</v>
      </c>
      <c r="J37" s="2">
        <f t="shared" si="2"/>
        <v>-6.6999999999950433E-4</v>
      </c>
      <c r="K37" s="2">
        <f t="shared" si="2"/>
        <v>0</v>
      </c>
      <c r="L37" s="2">
        <f t="shared" si="2"/>
        <v>0</v>
      </c>
      <c r="M37" s="2">
        <f t="shared" si="2"/>
        <v>-3.9999999998485691E-5</v>
      </c>
      <c r="N37" s="2">
        <f t="shared" si="2"/>
        <v>-3.399999999942338E-4</v>
      </c>
      <c r="O37" s="2">
        <f t="shared" si="2"/>
        <v>-1.0000000003174137E-5</v>
      </c>
      <c r="P37" s="2">
        <f t="shared" si="2"/>
        <v>0</v>
      </c>
      <c r="Q37" s="2">
        <f t="shared" si="2"/>
        <v>0</v>
      </c>
      <c r="R37" s="2">
        <f t="shared" si="2"/>
        <v>-3.9999999998485691E-5</v>
      </c>
      <c r="S37" s="2">
        <f t="shared" si="2"/>
        <v>-4.0000000012696546E-5</v>
      </c>
      <c r="T37" s="2">
        <f t="shared" si="2"/>
        <v>-2.1000000000981345E-4</v>
      </c>
      <c r="U37" s="2">
        <f t="shared" si="2"/>
        <v>0</v>
      </c>
      <c r="V37" s="2">
        <f t="shared" si="2"/>
        <v>0</v>
      </c>
      <c r="W37" s="2">
        <f t="shared" si="2"/>
        <v>-3.9999999998485691E-5</v>
      </c>
      <c r="X37" s="2">
        <f t="shared" si="2"/>
        <v>6.5999999998211933E-4</v>
      </c>
      <c r="Y37" s="2">
        <f t="shared" si="2"/>
        <v>-1.0000000031595846E-5</v>
      </c>
      <c r="Z37" s="2">
        <f t="shared" si="2"/>
        <v>0</v>
      </c>
      <c r="AA37" s="2">
        <f t="shared" si="2"/>
        <v>0</v>
      </c>
      <c r="AB37" s="2">
        <f t="shared" si="2"/>
        <v>-3.9999999998485691E-5</v>
      </c>
      <c r="AC37" s="2">
        <f t="shared" si="2"/>
        <v>0</v>
      </c>
      <c r="AD37" s="2">
        <f t="shared" si="2"/>
        <v>-7.000000003642981E-5</v>
      </c>
      <c r="AE37" s="2">
        <f t="shared" si="2"/>
        <v>0.25012000000128864</v>
      </c>
      <c r="AF37" s="2">
        <f t="shared" si="2"/>
        <v>0.25045000000129392</v>
      </c>
      <c r="AG37" s="2">
        <f t="shared" si="2"/>
        <v>0.2497800000012802</v>
      </c>
      <c r="AH37" s="2">
        <f t="shared" si="2"/>
        <v>0.25008000000130437</v>
      </c>
      <c r="AI37" s="2">
        <f t="shared" si="2"/>
        <v>0.25041000000129543</v>
      </c>
      <c r="AJ37" s="2">
        <f t="shared" si="2"/>
        <v>0</v>
      </c>
      <c r="AK37" s="2">
        <f t="shared" si="2"/>
        <v>-6.6999999999950433E-4</v>
      </c>
      <c r="AL37" s="2">
        <f t="shared" si="2"/>
        <v>-3.399999999942338E-4</v>
      </c>
      <c r="AM37" s="2">
        <f t="shared" si="2"/>
        <v>-6.4000000000419277E-4</v>
      </c>
      <c r="AN37" s="2">
        <f t="shared" si="2"/>
        <v>-3.100000000131331E-4</v>
      </c>
      <c r="AO37" s="2">
        <f t="shared" si="2"/>
        <v>0</v>
      </c>
      <c r="AP37" s="2">
        <f t="shared" si="2"/>
        <v>-7.000000003642981E-5</v>
      </c>
      <c r="AQ37" s="2">
        <f t="shared" si="2"/>
        <v>-4.0000000041118255E-5</v>
      </c>
      <c r="AR37" s="2">
        <f t="shared" si="2"/>
        <v>4.6000000000390173E-4</v>
      </c>
      <c r="AS37" s="2">
        <f t="shared" si="2"/>
        <v>-2.1000000000981345E-4</v>
      </c>
      <c r="AT37" s="2">
        <f t="shared" si="2"/>
        <v>-0.24987999999871136</v>
      </c>
      <c r="AU37" s="2">
        <f t="shared" si="2"/>
        <v>-0.24954999999870608</v>
      </c>
      <c r="AV37" s="2">
        <f t="shared" si="2"/>
        <v>-0.2502199999987198</v>
      </c>
      <c r="AW37" s="2">
        <f t="shared" si="2"/>
        <v>-0.24971999999868899</v>
      </c>
      <c r="AX37" s="2">
        <f t="shared" si="2"/>
        <v>-0.25038999999870271</v>
      </c>
      <c r="AY37" s="2">
        <f t="shared" si="2"/>
        <v>-6.0000000040361101E-5</v>
      </c>
      <c r="AZ37" s="2">
        <f t="shared" si="2"/>
        <v>-3.0000000037944119E-5</v>
      </c>
      <c r="BA37" s="2">
        <f t="shared" si="2"/>
        <v>0</v>
      </c>
      <c r="BB37" s="2">
        <f t="shared" si="2"/>
        <v>0</v>
      </c>
      <c r="BC37" s="2">
        <f t="shared" si="2"/>
        <v>3.2999999996263796E-4</v>
      </c>
    </row>
    <row r="38" spans="1:55" x14ac:dyDescent="0.25">
      <c r="A38">
        <v>10</v>
      </c>
      <c r="B38" t="s">
        <v>62</v>
      </c>
      <c r="C38" s="2">
        <f t="shared" si="1"/>
        <v>3.4000000704281774E-4</v>
      </c>
      <c r="D38" s="2">
        <f t="shared" si="2"/>
        <v>30</v>
      </c>
      <c r="E38" s="2">
        <f t="shared" si="2"/>
        <v>0</v>
      </c>
      <c r="F38" s="2">
        <f t="shared" si="2"/>
        <v>1.2833400000011608</v>
      </c>
      <c r="G38" s="2">
        <f t="shared" si="2"/>
        <v>1.2833400000011608</v>
      </c>
      <c r="H38" s="2">
        <f t="shared" si="2"/>
        <v>1.2833000000011623</v>
      </c>
      <c r="I38" s="2">
        <f t="shared" si="2"/>
        <v>0.25000000000116529</v>
      </c>
      <c r="J38" s="2">
        <f t="shared" si="2"/>
        <v>0.25003000000117481</v>
      </c>
      <c r="K38" s="2">
        <f t="shared" si="2"/>
        <v>0</v>
      </c>
      <c r="L38" s="2">
        <f t="shared" si="2"/>
        <v>0</v>
      </c>
      <c r="M38" s="2">
        <f t="shared" si="2"/>
        <v>-3.9999999998485691E-5</v>
      </c>
      <c r="N38" s="2">
        <f t="shared" si="2"/>
        <v>6.0000000019044819E-5</v>
      </c>
      <c r="O38" s="2">
        <f t="shared" si="2"/>
        <v>9.0000000014356374E-5</v>
      </c>
      <c r="P38" s="2">
        <f t="shared" si="2"/>
        <v>-14.832759999998832</v>
      </c>
      <c r="Q38" s="2">
        <f t="shared" si="2"/>
        <v>-14.832729999998833</v>
      </c>
      <c r="R38" s="2">
        <f t="shared" si="2"/>
        <v>-14.832799999998834</v>
      </c>
      <c r="S38" s="2">
        <f t="shared" si="2"/>
        <v>-0.24999999999883471</v>
      </c>
      <c r="T38" s="2">
        <f t="shared" si="2"/>
        <v>-0.24996999999882519</v>
      </c>
      <c r="U38" s="2">
        <f t="shared" si="2"/>
        <v>0</v>
      </c>
      <c r="V38" s="2">
        <f t="shared" si="2"/>
        <v>0</v>
      </c>
      <c r="W38" s="2">
        <f t="shared" si="2"/>
        <v>-3.9999999998485691E-5</v>
      </c>
      <c r="X38" s="2">
        <f t="shared" si="2"/>
        <v>-4.0000000012696546E-5</v>
      </c>
      <c r="Y38" s="2">
        <f t="shared" si="2"/>
        <v>2.8999999999257398E-4</v>
      </c>
      <c r="Z38" s="2">
        <f t="shared" si="2"/>
        <v>0.22194000000116887</v>
      </c>
      <c r="AA38" s="2">
        <f t="shared" si="2"/>
        <v>0.22194000000116887</v>
      </c>
      <c r="AB38" s="2">
        <f t="shared" si="2"/>
        <v>0.22190000000117038</v>
      </c>
      <c r="AC38" s="2">
        <f t="shared" si="2"/>
        <v>1.1652900866465643E-12</v>
      </c>
      <c r="AD38" s="2">
        <f t="shared" si="2"/>
        <v>3.0000001174812496E-5</v>
      </c>
      <c r="AE38" s="2">
        <f t="shared" si="2"/>
        <v>0.25004000000117799</v>
      </c>
      <c r="AF38" s="2">
        <f t="shared" si="2"/>
        <v>0.2500700000011733</v>
      </c>
      <c r="AG38" s="2">
        <f t="shared" si="2"/>
        <v>0.2500000000011795</v>
      </c>
      <c r="AH38" s="2">
        <f t="shared" si="2"/>
        <v>0.25050000000118189</v>
      </c>
      <c r="AI38" s="2">
        <f t="shared" si="2"/>
        <v>0.24983000000116817</v>
      </c>
      <c r="AJ38" s="2">
        <f t="shared" si="2"/>
        <v>0</v>
      </c>
      <c r="AK38" s="2">
        <f t="shared" si="2"/>
        <v>3.0000000023733264E-5</v>
      </c>
      <c r="AL38" s="2">
        <f t="shared" si="2"/>
        <v>6.0000000019044819E-5</v>
      </c>
      <c r="AM38" s="2">
        <f t="shared" si="2"/>
        <v>-3.9999999984274837E-5</v>
      </c>
      <c r="AN38" s="2">
        <f t="shared" si="2"/>
        <v>2.9000000000678483E-4</v>
      </c>
      <c r="AO38" s="2">
        <f t="shared" si="2"/>
        <v>-0.24995999999882201</v>
      </c>
      <c r="AP38" s="2">
        <f t="shared" si="2"/>
        <v>-0.2499299999988267</v>
      </c>
      <c r="AQ38" s="2">
        <f t="shared" si="2"/>
        <v>-0.2499999999988205</v>
      </c>
      <c r="AR38" s="2">
        <f t="shared" si="2"/>
        <v>-0.24999999999883471</v>
      </c>
      <c r="AS38" s="2">
        <f t="shared" si="2"/>
        <v>-0.24966999999884365</v>
      </c>
      <c r="AT38" s="2">
        <f t="shared" si="2"/>
        <v>0</v>
      </c>
      <c r="AU38" s="2">
        <f t="shared" si="2"/>
        <v>3.000000000952241E-5</v>
      </c>
      <c r="AV38" s="2">
        <f t="shared" si="2"/>
        <v>-4.0000000012696546E-5</v>
      </c>
      <c r="AW38" s="2">
        <f t="shared" si="2"/>
        <v>-3.9999999984274837E-5</v>
      </c>
      <c r="AX38" s="2">
        <f t="shared" si="2"/>
        <v>2.9000000000678483E-4</v>
      </c>
      <c r="AY38" s="2">
        <f t="shared" si="2"/>
        <v>4.0000001177986633E-5</v>
      </c>
      <c r="AZ38" s="2">
        <f t="shared" si="2"/>
        <v>7.0000001173298187E-5</v>
      </c>
      <c r="BA38" s="2">
        <f t="shared" si="2"/>
        <v>1.1795009413617663E-12</v>
      </c>
      <c r="BB38" s="2">
        <f t="shared" si="2"/>
        <v>-2.9999999884466888E-4</v>
      </c>
      <c r="BC38" s="2">
        <f t="shared" si="2"/>
        <v>3.0000001146390787E-5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2328.25</v>
      </c>
      <c r="D3">
        <v>1</v>
      </c>
      <c r="E3">
        <v>7.1584500000000006E-5</v>
      </c>
      <c r="F3">
        <v>0</v>
      </c>
      <c r="G3">
        <v>8.3333300000000001</v>
      </c>
      <c r="H3">
        <v>16.666699999999999</v>
      </c>
      <c r="I3">
        <v>94.8322</v>
      </c>
      <c r="J3">
        <v>103.16500000000001</v>
      </c>
      <c r="K3">
        <v>0.5</v>
      </c>
      <c r="L3">
        <v>8.8333300000000001</v>
      </c>
      <c r="M3">
        <v>17.166699999999999</v>
      </c>
      <c r="N3">
        <v>128.61799999999999</v>
      </c>
      <c r="O3">
        <v>136.952</v>
      </c>
      <c r="P3">
        <v>0.75</v>
      </c>
      <c r="Q3">
        <v>9.0833300000000001</v>
      </c>
      <c r="R3">
        <v>17.416699999999999</v>
      </c>
      <c r="S3">
        <v>80.694299999999998</v>
      </c>
      <c r="T3">
        <v>89.027699999999996</v>
      </c>
      <c r="U3">
        <v>1</v>
      </c>
      <c r="V3">
        <v>9.3333300000000001</v>
      </c>
      <c r="W3">
        <v>17.666699999999999</v>
      </c>
      <c r="X3">
        <v>78.665499999999994</v>
      </c>
      <c r="Y3">
        <v>86.998800000000003</v>
      </c>
      <c r="Z3">
        <v>0.25</v>
      </c>
      <c r="AA3">
        <v>8.5833300000000001</v>
      </c>
      <c r="AB3">
        <v>16.916699999999999</v>
      </c>
      <c r="AC3">
        <v>84.089699999999993</v>
      </c>
      <c r="AD3">
        <v>92.423000000000002</v>
      </c>
      <c r="AE3">
        <v>78.665499999999994</v>
      </c>
      <c r="AF3">
        <v>86.998800000000003</v>
      </c>
      <c r="AG3">
        <v>95.3322</v>
      </c>
      <c r="AH3">
        <v>160.804</v>
      </c>
      <c r="AI3">
        <v>169.137</v>
      </c>
      <c r="AJ3">
        <v>112.452</v>
      </c>
      <c r="AK3">
        <v>120.785</v>
      </c>
      <c r="AL3">
        <v>129.11799999999999</v>
      </c>
      <c r="AM3">
        <v>192.23</v>
      </c>
      <c r="AN3">
        <v>200.56299999999999</v>
      </c>
      <c r="AO3">
        <v>64.527699999999996</v>
      </c>
      <c r="AP3">
        <v>72.861000000000004</v>
      </c>
      <c r="AQ3">
        <v>81.194299999999998</v>
      </c>
      <c r="AR3">
        <v>133.86600000000001</v>
      </c>
      <c r="AS3">
        <v>142.19900000000001</v>
      </c>
      <c r="AT3">
        <v>68.177999999999997</v>
      </c>
      <c r="AU3">
        <v>76.511300000000006</v>
      </c>
      <c r="AV3">
        <v>84.8446</v>
      </c>
      <c r="AW3">
        <v>190.761</v>
      </c>
      <c r="AX3">
        <v>199.09399999999999</v>
      </c>
      <c r="AY3">
        <v>67.923000000000002</v>
      </c>
      <c r="AZ3">
        <v>76.256399999999999</v>
      </c>
      <c r="BA3">
        <v>84.589699999999993</v>
      </c>
      <c r="BB3">
        <v>139.309</v>
      </c>
      <c r="BC3">
        <v>147.643</v>
      </c>
      <c r="BD3">
        <v>155.976</v>
      </c>
      <c r="BE3">
        <v>164.309</v>
      </c>
      <c r="BF3">
        <v>172.643</v>
      </c>
      <c r="BG3">
        <v>260.71800000000002</v>
      </c>
      <c r="BH3">
        <v>269.05099999999999</v>
      </c>
      <c r="BI3">
        <v>177.471</v>
      </c>
      <c r="BJ3">
        <v>185.804</v>
      </c>
      <c r="BK3">
        <v>194.137</v>
      </c>
      <c r="BL3">
        <v>270.44</v>
      </c>
      <c r="BM3">
        <v>278.77300000000002</v>
      </c>
      <c r="BN3">
        <v>117.699</v>
      </c>
      <c r="BO3">
        <v>126.033</v>
      </c>
      <c r="BP3">
        <v>134.36600000000001</v>
      </c>
      <c r="BQ3">
        <v>254.273</v>
      </c>
      <c r="BR3">
        <v>262.60599999999999</v>
      </c>
      <c r="BS3">
        <v>184.74799999999999</v>
      </c>
      <c r="BT3">
        <v>193.08099999999999</v>
      </c>
      <c r="BU3">
        <v>201.41499999999999</v>
      </c>
      <c r="BV3">
        <v>254.523</v>
      </c>
      <c r="BW3">
        <v>262.85599999999999</v>
      </c>
      <c r="BX3">
        <v>123.143</v>
      </c>
      <c r="BY3">
        <v>131.476</v>
      </c>
      <c r="BZ3">
        <v>139.809</v>
      </c>
      <c r="CA3">
        <v>206.928</v>
      </c>
      <c r="CB3">
        <v>215.261</v>
      </c>
      <c r="CC3">
        <v>244.55099999999999</v>
      </c>
      <c r="CD3">
        <v>252.88499999999999</v>
      </c>
      <c r="CE3">
        <v>261.21800000000002</v>
      </c>
      <c r="CF3">
        <v>321.45100000000002</v>
      </c>
      <c r="CG3">
        <v>329.78500000000003</v>
      </c>
      <c r="CH3">
        <v>254.273</v>
      </c>
      <c r="CI3">
        <v>262.60599999999999</v>
      </c>
      <c r="CJ3">
        <v>270.94</v>
      </c>
      <c r="CK3">
        <v>378.34699999999998</v>
      </c>
      <c r="CL3">
        <v>386.68</v>
      </c>
      <c r="CM3">
        <v>238.10599999999999</v>
      </c>
      <c r="CN3">
        <v>246.44</v>
      </c>
      <c r="CO3">
        <v>254.773</v>
      </c>
      <c r="CP3">
        <v>345.63099999999997</v>
      </c>
      <c r="CQ3">
        <v>353.96499999999997</v>
      </c>
      <c r="CR3">
        <v>238.35599999999999</v>
      </c>
      <c r="CS3">
        <v>246.69</v>
      </c>
      <c r="CT3">
        <v>255.023</v>
      </c>
      <c r="CU3">
        <v>323.98899999999998</v>
      </c>
      <c r="CV3">
        <v>332.322</v>
      </c>
      <c r="CW3">
        <v>190.761</v>
      </c>
      <c r="CX3">
        <v>199.09399999999999</v>
      </c>
      <c r="CY3">
        <v>207.428</v>
      </c>
      <c r="CZ3">
        <v>322.61799999999999</v>
      </c>
      <c r="DA3">
        <v>330.952</v>
      </c>
    </row>
    <row r="4" spans="1:105" x14ac:dyDescent="0.25">
      <c r="A4">
        <v>2</v>
      </c>
      <c r="B4" t="s">
        <v>62</v>
      </c>
      <c r="C4">
        <v>2786.09</v>
      </c>
      <c r="D4">
        <v>0</v>
      </c>
      <c r="E4">
        <v>8.9731500000000006E-5</v>
      </c>
      <c r="F4">
        <v>0.75</v>
      </c>
      <c r="G4">
        <v>9.0833300000000001</v>
      </c>
      <c r="H4">
        <v>17.416699999999999</v>
      </c>
      <c r="I4">
        <v>124.13800000000001</v>
      </c>
      <c r="J4">
        <v>132.47200000000001</v>
      </c>
      <c r="K4">
        <v>0.25</v>
      </c>
      <c r="L4">
        <v>8.5833300000000001</v>
      </c>
      <c r="M4">
        <v>16.916699999999999</v>
      </c>
      <c r="N4">
        <v>84.103899999999996</v>
      </c>
      <c r="O4">
        <v>92.437200000000004</v>
      </c>
      <c r="P4">
        <v>0.5</v>
      </c>
      <c r="Q4">
        <v>8.8333300000000001</v>
      </c>
      <c r="R4">
        <v>17.166699999999999</v>
      </c>
      <c r="S4">
        <v>128.54</v>
      </c>
      <c r="T4">
        <v>136.874</v>
      </c>
      <c r="U4">
        <v>0</v>
      </c>
      <c r="V4">
        <v>8.3333300000000001</v>
      </c>
      <c r="W4">
        <v>16.666699999999999</v>
      </c>
      <c r="X4">
        <v>94.138000000000005</v>
      </c>
      <c r="Y4">
        <v>102.471</v>
      </c>
      <c r="Z4">
        <v>1</v>
      </c>
      <c r="AA4">
        <v>9.3333300000000001</v>
      </c>
      <c r="AB4">
        <v>17.666699999999999</v>
      </c>
      <c r="AC4">
        <v>124.557</v>
      </c>
      <c r="AD4">
        <v>132.89099999999999</v>
      </c>
      <c r="AE4">
        <v>110.80500000000001</v>
      </c>
      <c r="AF4">
        <v>119.13800000000001</v>
      </c>
      <c r="AG4">
        <v>127.471</v>
      </c>
      <c r="AH4">
        <v>197.089</v>
      </c>
      <c r="AI4">
        <v>205.422</v>
      </c>
      <c r="AJ4">
        <v>67.937200000000004</v>
      </c>
      <c r="AK4">
        <v>76.270600000000002</v>
      </c>
      <c r="AL4">
        <v>84.603899999999996</v>
      </c>
      <c r="AM4">
        <v>187.87</v>
      </c>
      <c r="AN4">
        <v>196.20400000000001</v>
      </c>
      <c r="AO4">
        <v>112.374</v>
      </c>
      <c r="AP4">
        <v>120.70699999999999</v>
      </c>
      <c r="AQ4">
        <v>129.04</v>
      </c>
      <c r="AR4">
        <v>234.65799999999999</v>
      </c>
      <c r="AS4">
        <v>242.99100000000001</v>
      </c>
      <c r="AT4">
        <v>77.971299999999999</v>
      </c>
      <c r="AU4">
        <v>86.304599999999994</v>
      </c>
      <c r="AV4">
        <v>94.638000000000005</v>
      </c>
      <c r="AW4">
        <v>183.345</v>
      </c>
      <c r="AX4">
        <v>191.679</v>
      </c>
      <c r="AY4">
        <v>111.05500000000001</v>
      </c>
      <c r="AZ4">
        <v>119.38800000000001</v>
      </c>
      <c r="BA4">
        <v>127.721</v>
      </c>
      <c r="BB4">
        <v>194.27199999999999</v>
      </c>
      <c r="BC4">
        <v>202.60499999999999</v>
      </c>
      <c r="BD4">
        <v>180.922</v>
      </c>
      <c r="BE4">
        <v>189.255</v>
      </c>
      <c r="BF4">
        <v>197.589</v>
      </c>
      <c r="BG4">
        <v>290.80200000000002</v>
      </c>
      <c r="BH4">
        <v>299.13499999999999</v>
      </c>
      <c r="BI4">
        <v>171.70400000000001</v>
      </c>
      <c r="BJ4">
        <v>180.03700000000001</v>
      </c>
      <c r="BK4">
        <v>188.37</v>
      </c>
      <c r="BL4">
        <v>286.36700000000002</v>
      </c>
      <c r="BM4">
        <v>294.7</v>
      </c>
      <c r="BN4">
        <v>218.49100000000001</v>
      </c>
      <c r="BO4">
        <v>226.82499999999999</v>
      </c>
      <c r="BP4">
        <v>235.15799999999999</v>
      </c>
      <c r="BQ4">
        <v>285.471</v>
      </c>
      <c r="BR4">
        <v>293.80399999999997</v>
      </c>
      <c r="BS4">
        <v>167.179</v>
      </c>
      <c r="BT4">
        <v>175.512</v>
      </c>
      <c r="BU4">
        <v>183.845</v>
      </c>
      <c r="BV4">
        <v>278.73599999999999</v>
      </c>
      <c r="BW4">
        <v>287.06900000000002</v>
      </c>
      <c r="BX4">
        <v>180.672</v>
      </c>
      <c r="BY4">
        <v>189.005</v>
      </c>
      <c r="BZ4">
        <v>197.339</v>
      </c>
      <c r="CA4">
        <v>307.46800000000002</v>
      </c>
      <c r="CB4">
        <v>315.80200000000002</v>
      </c>
      <c r="CC4">
        <v>274.63499999999999</v>
      </c>
      <c r="CD4">
        <v>282.96800000000002</v>
      </c>
      <c r="CE4">
        <v>291.30200000000002</v>
      </c>
      <c r="CF4">
        <v>384.76499999999999</v>
      </c>
      <c r="CG4">
        <v>393.09800000000001</v>
      </c>
      <c r="CH4">
        <v>270.2</v>
      </c>
      <c r="CI4">
        <v>278.53399999999999</v>
      </c>
      <c r="CJ4">
        <v>286.86700000000002</v>
      </c>
      <c r="CK4">
        <v>386.99900000000002</v>
      </c>
      <c r="CL4">
        <v>395.33199999999999</v>
      </c>
      <c r="CM4">
        <v>269.30399999999997</v>
      </c>
      <c r="CN4">
        <v>277.63799999999998</v>
      </c>
      <c r="CO4">
        <v>285.971</v>
      </c>
      <c r="CP4">
        <v>363.78199999999998</v>
      </c>
      <c r="CQ4">
        <v>372.11500000000001</v>
      </c>
      <c r="CR4">
        <v>262.56900000000002</v>
      </c>
      <c r="CS4">
        <v>270.90300000000002</v>
      </c>
      <c r="CT4">
        <v>279.23599999999999</v>
      </c>
      <c r="CU4">
        <v>360.976</v>
      </c>
      <c r="CV4">
        <v>369.30900000000003</v>
      </c>
      <c r="CW4">
        <v>307.46800000000002</v>
      </c>
      <c r="CX4">
        <v>315.80200000000002</v>
      </c>
      <c r="CY4">
        <v>324.13499999999999</v>
      </c>
      <c r="CZ4">
        <v>436.899</v>
      </c>
      <c r="DA4">
        <v>445.23200000000003</v>
      </c>
    </row>
    <row r="5" spans="1:105" x14ac:dyDescent="0.25">
      <c r="A5">
        <v>3</v>
      </c>
      <c r="B5" t="s">
        <v>62</v>
      </c>
      <c r="C5">
        <v>2715.32</v>
      </c>
      <c r="D5">
        <v>0</v>
      </c>
      <c r="E5">
        <v>9.2070099999999998E-5</v>
      </c>
      <c r="F5">
        <v>0.5</v>
      </c>
      <c r="G5">
        <v>8.8333300000000001</v>
      </c>
      <c r="H5">
        <v>17.166699999999999</v>
      </c>
      <c r="I5">
        <v>88.921000000000006</v>
      </c>
      <c r="J5">
        <v>97.254300000000001</v>
      </c>
      <c r="K5">
        <v>0.75</v>
      </c>
      <c r="L5">
        <v>9.0833300000000001</v>
      </c>
      <c r="M5">
        <v>17.416699999999999</v>
      </c>
      <c r="N5">
        <v>122.946</v>
      </c>
      <c r="O5">
        <v>131.28</v>
      </c>
      <c r="P5">
        <v>0</v>
      </c>
      <c r="Q5">
        <v>8.3333300000000001</v>
      </c>
      <c r="R5">
        <v>16.666699999999999</v>
      </c>
      <c r="S5">
        <v>131.91800000000001</v>
      </c>
      <c r="T5">
        <v>140.25200000000001</v>
      </c>
      <c r="U5">
        <v>0.25</v>
      </c>
      <c r="V5">
        <v>8.5833300000000001</v>
      </c>
      <c r="W5">
        <v>16.916699999999999</v>
      </c>
      <c r="X5">
        <v>78.991600000000005</v>
      </c>
      <c r="Y5">
        <v>87.3249</v>
      </c>
      <c r="Z5">
        <v>1</v>
      </c>
      <c r="AA5">
        <v>9.3333300000000001</v>
      </c>
      <c r="AB5">
        <v>17.666699999999999</v>
      </c>
      <c r="AC5">
        <v>118.04300000000001</v>
      </c>
      <c r="AD5">
        <v>126.376</v>
      </c>
      <c r="AE5">
        <v>72.754300000000001</v>
      </c>
      <c r="AF5">
        <v>81.087599999999995</v>
      </c>
      <c r="AG5">
        <v>89.421000000000006</v>
      </c>
      <c r="AH5">
        <v>186.16499999999999</v>
      </c>
      <c r="AI5">
        <v>194.49799999999999</v>
      </c>
      <c r="AJ5">
        <v>106.78</v>
      </c>
      <c r="AK5">
        <v>115.113</v>
      </c>
      <c r="AL5">
        <v>123.446</v>
      </c>
      <c r="AM5">
        <v>176.245</v>
      </c>
      <c r="AN5">
        <v>184.578</v>
      </c>
      <c r="AO5">
        <v>115.752</v>
      </c>
      <c r="AP5">
        <v>124.08499999999999</v>
      </c>
      <c r="AQ5">
        <v>132.41800000000001</v>
      </c>
      <c r="AR5">
        <v>235.30500000000001</v>
      </c>
      <c r="AS5">
        <v>243.63900000000001</v>
      </c>
      <c r="AT5">
        <v>62.8249</v>
      </c>
      <c r="AU5">
        <v>71.158199999999994</v>
      </c>
      <c r="AV5">
        <v>79.491600000000005</v>
      </c>
      <c r="AW5">
        <v>134.209</v>
      </c>
      <c r="AX5">
        <v>142.54300000000001</v>
      </c>
      <c r="AY5">
        <v>108.26300000000001</v>
      </c>
      <c r="AZ5">
        <v>116.596</v>
      </c>
      <c r="BA5">
        <v>124.929</v>
      </c>
      <c r="BB5">
        <v>219.13900000000001</v>
      </c>
      <c r="BC5">
        <v>227.47200000000001</v>
      </c>
      <c r="BD5">
        <v>169.99799999999999</v>
      </c>
      <c r="BE5">
        <v>178.33099999999999</v>
      </c>
      <c r="BF5">
        <v>186.66499999999999</v>
      </c>
      <c r="BG5">
        <v>279.416</v>
      </c>
      <c r="BH5">
        <v>287.75</v>
      </c>
      <c r="BI5">
        <v>160.078</v>
      </c>
      <c r="BJ5">
        <v>168.41200000000001</v>
      </c>
      <c r="BK5">
        <v>176.745</v>
      </c>
      <c r="BL5">
        <v>265.25599999999997</v>
      </c>
      <c r="BM5">
        <v>273.589</v>
      </c>
      <c r="BN5">
        <v>219.13900000000001</v>
      </c>
      <c r="BO5">
        <v>227.47200000000001</v>
      </c>
      <c r="BP5">
        <v>235.80500000000001</v>
      </c>
      <c r="BQ5">
        <v>338.68599999999998</v>
      </c>
      <c r="BR5">
        <v>347.02</v>
      </c>
      <c r="BS5">
        <v>118.04300000000001</v>
      </c>
      <c r="BT5">
        <v>126.376</v>
      </c>
      <c r="BU5">
        <v>134.709</v>
      </c>
      <c r="BV5">
        <v>227.51499999999999</v>
      </c>
      <c r="BW5">
        <v>235.84800000000001</v>
      </c>
      <c r="BX5">
        <v>202.97200000000001</v>
      </c>
      <c r="BY5">
        <v>211.30500000000001</v>
      </c>
      <c r="BZ5">
        <v>219.63900000000001</v>
      </c>
      <c r="CA5">
        <v>335.49599999999998</v>
      </c>
      <c r="CB5">
        <v>343.82900000000001</v>
      </c>
      <c r="CC5">
        <v>263.25</v>
      </c>
      <c r="CD5">
        <v>271.58300000000003</v>
      </c>
      <c r="CE5">
        <v>279.916</v>
      </c>
      <c r="CF5">
        <v>338.42</v>
      </c>
      <c r="CG5">
        <v>346.75299999999999</v>
      </c>
      <c r="CH5">
        <v>251.97200000000001</v>
      </c>
      <c r="CI5">
        <v>260.30500000000001</v>
      </c>
      <c r="CJ5">
        <v>268.63900000000001</v>
      </c>
      <c r="CK5">
        <v>354.274</v>
      </c>
      <c r="CL5">
        <v>362.60700000000003</v>
      </c>
      <c r="CM5">
        <v>322.52</v>
      </c>
      <c r="CN5">
        <v>330.85300000000001</v>
      </c>
      <c r="CO5">
        <v>339.18599999999998</v>
      </c>
      <c r="CP5">
        <v>426.68200000000002</v>
      </c>
      <c r="CQ5">
        <v>435.01499999999999</v>
      </c>
      <c r="CR5">
        <v>211.34800000000001</v>
      </c>
      <c r="CS5">
        <v>219.68199999999999</v>
      </c>
      <c r="CT5">
        <v>228.01499999999999</v>
      </c>
      <c r="CU5">
        <v>283.83</v>
      </c>
      <c r="CV5">
        <v>292.16300000000001</v>
      </c>
      <c r="CW5">
        <v>319.32900000000001</v>
      </c>
      <c r="CX5">
        <v>327.66199999999998</v>
      </c>
      <c r="CY5">
        <v>335.99599999999998</v>
      </c>
      <c r="CZ5">
        <v>397.48500000000001</v>
      </c>
      <c r="DA5">
        <v>405.81799999999998</v>
      </c>
    </row>
    <row r="6" spans="1:105" x14ac:dyDescent="0.25">
      <c r="A6">
        <v>4</v>
      </c>
      <c r="B6" t="s">
        <v>62</v>
      </c>
      <c r="C6">
        <v>2688.83</v>
      </c>
      <c r="D6">
        <v>0</v>
      </c>
      <c r="E6">
        <v>1.3819000000000001E-6</v>
      </c>
      <c r="F6">
        <v>0.5</v>
      </c>
      <c r="G6">
        <v>8.8333300000000001</v>
      </c>
      <c r="H6">
        <v>17.166699999999999</v>
      </c>
      <c r="I6">
        <v>123.265</v>
      </c>
      <c r="J6">
        <v>131.59899999999999</v>
      </c>
      <c r="K6">
        <v>0.25</v>
      </c>
      <c r="L6">
        <v>8.5833300000000001</v>
      </c>
      <c r="M6">
        <v>16.916699999999999</v>
      </c>
      <c r="N6">
        <v>89.151899999999998</v>
      </c>
      <c r="O6">
        <v>97.485200000000006</v>
      </c>
      <c r="P6">
        <v>0</v>
      </c>
      <c r="Q6">
        <v>8.3333300000000001</v>
      </c>
      <c r="R6">
        <v>16.666699999999999</v>
      </c>
      <c r="S6">
        <v>89.567999999999998</v>
      </c>
      <c r="T6">
        <v>97.901300000000006</v>
      </c>
      <c r="U6">
        <v>4.6758899999999999</v>
      </c>
      <c r="V6">
        <v>13.0092</v>
      </c>
      <c r="W6">
        <v>21.342600000000001</v>
      </c>
      <c r="X6">
        <v>73.401300000000006</v>
      </c>
      <c r="Y6">
        <v>81.7346</v>
      </c>
      <c r="Z6">
        <v>0.75</v>
      </c>
      <c r="AA6">
        <v>9.0833300000000001</v>
      </c>
      <c r="AB6">
        <v>17.416699999999999</v>
      </c>
      <c r="AC6">
        <v>111.268</v>
      </c>
      <c r="AD6">
        <v>119.601</v>
      </c>
      <c r="AE6">
        <v>111.268</v>
      </c>
      <c r="AF6">
        <v>119.601</v>
      </c>
      <c r="AG6">
        <v>127.934</v>
      </c>
      <c r="AH6">
        <v>223.90199999999999</v>
      </c>
      <c r="AI6">
        <v>232.23500000000001</v>
      </c>
      <c r="AJ6">
        <v>73.151300000000006</v>
      </c>
      <c r="AK6">
        <v>81.4846</v>
      </c>
      <c r="AL6">
        <v>89.817999999999998</v>
      </c>
      <c r="AM6">
        <v>149.17099999999999</v>
      </c>
      <c r="AN6">
        <v>157.505</v>
      </c>
      <c r="AO6">
        <v>73.401300000000006</v>
      </c>
      <c r="AP6">
        <v>81.7346</v>
      </c>
      <c r="AQ6">
        <v>90.067999999999998</v>
      </c>
      <c r="AR6">
        <v>197.18</v>
      </c>
      <c r="AS6">
        <v>205.51400000000001</v>
      </c>
      <c r="AT6">
        <v>57.2346</v>
      </c>
      <c r="AU6">
        <v>65.567999999999998</v>
      </c>
      <c r="AV6">
        <v>73.901300000000006</v>
      </c>
      <c r="AW6">
        <v>165.33799999999999</v>
      </c>
      <c r="AX6">
        <v>173.67099999999999</v>
      </c>
      <c r="AY6">
        <v>106.235</v>
      </c>
      <c r="AZ6">
        <v>114.568</v>
      </c>
      <c r="BA6">
        <v>122.901</v>
      </c>
      <c r="BB6">
        <v>230.54400000000001</v>
      </c>
      <c r="BC6">
        <v>238.87700000000001</v>
      </c>
      <c r="BD6">
        <v>213.84700000000001</v>
      </c>
      <c r="BE6">
        <v>222.18</v>
      </c>
      <c r="BF6">
        <v>230.51400000000001</v>
      </c>
      <c r="BG6">
        <v>336.41399999999999</v>
      </c>
      <c r="BH6">
        <v>344.74700000000001</v>
      </c>
      <c r="BI6">
        <v>139.93199999999999</v>
      </c>
      <c r="BJ6">
        <v>148.26499999999999</v>
      </c>
      <c r="BK6">
        <v>156.59899999999999</v>
      </c>
      <c r="BL6">
        <v>240.06800000000001</v>
      </c>
      <c r="BM6">
        <v>248.40199999999999</v>
      </c>
      <c r="BN6">
        <v>182.005</v>
      </c>
      <c r="BO6">
        <v>190.33799999999999</v>
      </c>
      <c r="BP6">
        <v>198.67099999999999</v>
      </c>
      <c r="BQ6">
        <v>274.80099999999999</v>
      </c>
      <c r="BR6">
        <v>283.13400000000001</v>
      </c>
      <c r="BS6">
        <v>149.17099999999999</v>
      </c>
      <c r="BT6">
        <v>157.505</v>
      </c>
      <c r="BU6">
        <v>165.83799999999999</v>
      </c>
      <c r="BV6">
        <v>235.27600000000001</v>
      </c>
      <c r="BW6">
        <v>243.60900000000001</v>
      </c>
      <c r="BX6">
        <v>214.37700000000001</v>
      </c>
      <c r="BY6">
        <v>222.71100000000001</v>
      </c>
      <c r="BZ6">
        <v>231.04400000000001</v>
      </c>
      <c r="CA6">
        <v>345.30700000000002</v>
      </c>
      <c r="CB6">
        <v>353.64</v>
      </c>
      <c r="CC6">
        <v>320.24700000000001</v>
      </c>
      <c r="CD6">
        <v>328.58</v>
      </c>
      <c r="CE6">
        <v>336.91399999999999</v>
      </c>
      <c r="CF6">
        <v>393.44400000000002</v>
      </c>
      <c r="CG6">
        <v>401.77699999999999</v>
      </c>
      <c r="CH6">
        <v>223.90199999999999</v>
      </c>
      <c r="CI6">
        <v>232.23500000000001</v>
      </c>
      <c r="CJ6">
        <v>240.56800000000001</v>
      </c>
      <c r="CK6">
        <v>349.98700000000002</v>
      </c>
      <c r="CL6">
        <v>358.32</v>
      </c>
      <c r="CM6">
        <v>258.63400000000001</v>
      </c>
      <c r="CN6">
        <v>266.96800000000002</v>
      </c>
      <c r="CO6">
        <v>275.30099999999999</v>
      </c>
      <c r="CP6">
        <v>347.358</v>
      </c>
      <c r="CQ6">
        <v>355.69200000000001</v>
      </c>
      <c r="CR6">
        <v>223.65199999999999</v>
      </c>
      <c r="CS6">
        <v>231.98500000000001</v>
      </c>
      <c r="CT6">
        <v>240.31800000000001</v>
      </c>
      <c r="CU6">
        <v>329.14</v>
      </c>
      <c r="CV6">
        <v>337.47300000000001</v>
      </c>
      <c r="CW6">
        <v>329.14</v>
      </c>
      <c r="CX6">
        <v>337.47300000000001</v>
      </c>
      <c r="CY6">
        <v>345.80700000000002</v>
      </c>
      <c r="CZ6">
        <v>435.67500000000001</v>
      </c>
      <c r="DA6">
        <v>444.00900000000001</v>
      </c>
    </row>
    <row r="7" spans="1:105" x14ac:dyDescent="0.25">
      <c r="A7">
        <v>5</v>
      </c>
      <c r="B7" t="s">
        <v>62</v>
      </c>
      <c r="C7">
        <v>2407.7199999999998</v>
      </c>
      <c r="D7">
        <v>1</v>
      </c>
      <c r="E7">
        <v>0</v>
      </c>
      <c r="F7">
        <v>2.1253500000000001</v>
      </c>
      <c r="G7">
        <v>10.4587</v>
      </c>
      <c r="H7">
        <v>18.792000000000002</v>
      </c>
      <c r="I7">
        <v>103.285</v>
      </c>
      <c r="J7">
        <v>111.61799999999999</v>
      </c>
      <c r="K7">
        <v>0.75</v>
      </c>
      <c r="L7">
        <v>9.0833300000000001</v>
      </c>
      <c r="M7">
        <v>17.416699999999999</v>
      </c>
      <c r="N7">
        <v>70.4512</v>
      </c>
      <c r="O7">
        <v>78.784499999999994</v>
      </c>
      <c r="P7">
        <v>0.5</v>
      </c>
      <c r="Q7">
        <v>8.8333300000000001</v>
      </c>
      <c r="R7">
        <v>17.166699999999999</v>
      </c>
      <c r="S7">
        <v>79.555800000000005</v>
      </c>
      <c r="T7">
        <v>87.889099999999999</v>
      </c>
      <c r="U7">
        <v>0.25</v>
      </c>
      <c r="V7">
        <v>8.5833300000000001</v>
      </c>
      <c r="W7">
        <v>16.916699999999999</v>
      </c>
      <c r="X7">
        <v>78.852099999999993</v>
      </c>
      <c r="Y7">
        <v>87.185400000000001</v>
      </c>
      <c r="Z7">
        <v>0</v>
      </c>
      <c r="AA7">
        <v>8.3333300000000001</v>
      </c>
      <c r="AB7">
        <v>16.666699999999999</v>
      </c>
      <c r="AC7">
        <v>86.617800000000003</v>
      </c>
      <c r="AD7">
        <v>94.9512</v>
      </c>
      <c r="AE7">
        <v>103.285</v>
      </c>
      <c r="AF7">
        <v>111.61799999999999</v>
      </c>
      <c r="AG7">
        <v>119.95099999999999</v>
      </c>
      <c r="AH7">
        <v>178.67599999999999</v>
      </c>
      <c r="AI7">
        <v>187.01</v>
      </c>
      <c r="AJ7">
        <v>54.284500000000001</v>
      </c>
      <c r="AK7">
        <v>62.617800000000003</v>
      </c>
      <c r="AL7">
        <v>70.9512</v>
      </c>
      <c r="AM7">
        <v>132.667</v>
      </c>
      <c r="AN7">
        <v>141.001</v>
      </c>
      <c r="AO7">
        <v>63.389099999999999</v>
      </c>
      <c r="AP7">
        <v>71.722399999999993</v>
      </c>
      <c r="AQ7">
        <v>80.055800000000005</v>
      </c>
      <c r="AR7">
        <v>172.958</v>
      </c>
      <c r="AS7">
        <v>181.292</v>
      </c>
      <c r="AT7">
        <v>62.685400000000001</v>
      </c>
      <c r="AU7">
        <v>71.018699999999995</v>
      </c>
      <c r="AV7">
        <v>79.352099999999993</v>
      </c>
      <c r="AW7">
        <v>169.959</v>
      </c>
      <c r="AX7">
        <v>178.29300000000001</v>
      </c>
      <c r="AY7">
        <v>70.4512</v>
      </c>
      <c r="AZ7">
        <v>78.784499999999994</v>
      </c>
      <c r="BA7">
        <v>87.117800000000003</v>
      </c>
      <c r="BB7">
        <v>196.69300000000001</v>
      </c>
      <c r="BC7">
        <v>205.02600000000001</v>
      </c>
      <c r="BD7">
        <v>162.51</v>
      </c>
      <c r="BE7">
        <v>170.84299999999999</v>
      </c>
      <c r="BF7">
        <v>179.17599999999999</v>
      </c>
      <c r="BG7">
        <v>295.47899999999998</v>
      </c>
      <c r="BH7">
        <v>303.81200000000001</v>
      </c>
      <c r="BI7">
        <v>125.003</v>
      </c>
      <c r="BJ7">
        <v>133.33600000000001</v>
      </c>
      <c r="BK7">
        <v>141.66900000000001</v>
      </c>
      <c r="BL7">
        <v>225.60499999999999</v>
      </c>
      <c r="BM7">
        <v>233.93799999999999</v>
      </c>
      <c r="BN7">
        <v>162.26</v>
      </c>
      <c r="BO7">
        <v>170.59299999999999</v>
      </c>
      <c r="BP7">
        <v>178.92599999999999</v>
      </c>
      <c r="BQ7">
        <v>279.31200000000001</v>
      </c>
      <c r="BR7">
        <v>287.64499999999998</v>
      </c>
      <c r="BS7">
        <v>153.79300000000001</v>
      </c>
      <c r="BT7">
        <v>162.126</v>
      </c>
      <c r="BU7">
        <v>170.459</v>
      </c>
      <c r="BV7">
        <v>241.77099999999999</v>
      </c>
      <c r="BW7">
        <v>250.10499999999999</v>
      </c>
      <c r="BX7">
        <v>195.34299999999999</v>
      </c>
      <c r="BY7">
        <v>203.67599999999999</v>
      </c>
      <c r="BZ7">
        <v>212.01</v>
      </c>
      <c r="CA7">
        <v>283.303</v>
      </c>
      <c r="CB7">
        <v>291.63600000000002</v>
      </c>
      <c r="CC7">
        <v>279.31200000000001</v>
      </c>
      <c r="CD7">
        <v>287.64499999999998</v>
      </c>
      <c r="CE7">
        <v>295.97899999999998</v>
      </c>
      <c r="CF7">
        <v>411.78800000000001</v>
      </c>
      <c r="CG7">
        <v>420.12099999999998</v>
      </c>
      <c r="CH7">
        <v>213.35900000000001</v>
      </c>
      <c r="CI7">
        <v>221.69300000000001</v>
      </c>
      <c r="CJ7">
        <v>230.02600000000001</v>
      </c>
      <c r="CK7">
        <v>287.12099999999998</v>
      </c>
      <c r="CL7">
        <v>295.45400000000001</v>
      </c>
      <c r="CM7">
        <v>263.14499999999998</v>
      </c>
      <c r="CN7">
        <v>271.47899999999998</v>
      </c>
      <c r="CO7">
        <v>279.81200000000001</v>
      </c>
      <c r="CP7">
        <v>389.62700000000001</v>
      </c>
      <c r="CQ7">
        <v>397.96</v>
      </c>
      <c r="CR7">
        <v>225.60499999999999</v>
      </c>
      <c r="CS7">
        <v>233.93799999999999</v>
      </c>
      <c r="CT7">
        <v>242.27099999999999</v>
      </c>
      <c r="CU7">
        <v>304.42700000000002</v>
      </c>
      <c r="CV7">
        <v>312.76</v>
      </c>
      <c r="CW7">
        <v>267.13600000000002</v>
      </c>
      <c r="CX7">
        <v>275.47000000000003</v>
      </c>
      <c r="CY7">
        <v>283.803</v>
      </c>
      <c r="CZ7">
        <v>377.85300000000001</v>
      </c>
      <c r="DA7">
        <v>386.18700000000001</v>
      </c>
    </row>
    <row r="8" spans="1:105" x14ac:dyDescent="0.25">
      <c r="A8">
        <v>6</v>
      </c>
      <c r="B8" t="s">
        <v>62</v>
      </c>
      <c r="C8">
        <v>2817.66</v>
      </c>
      <c r="D8">
        <v>1</v>
      </c>
      <c r="E8">
        <v>8.8726099999999997E-5</v>
      </c>
      <c r="F8">
        <v>0.75</v>
      </c>
      <c r="G8">
        <v>9.0833300000000001</v>
      </c>
      <c r="H8">
        <v>17.416699999999999</v>
      </c>
      <c r="I8">
        <v>107.89100000000001</v>
      </c>
      <c r="J8">
        <v>116.224</v>
      </c>
      <c r="K8">
        <v>0.25</v>
      </c>
      <c r="L8">
        <v>8.5833300000000001</v>
      </c>
      <c r="M8">
        <v>16.916699999999999</v>
      </c>
      <c r="N8">
        <v>124.057</v>
      </c>
      <c r="O8">
        <v>132.39099999999999</v>
      </c>
      <c r="P8">
        <v>0</v>
      </c>
      <c r="Q8">
        <v>8.3333300000000001</v>
      </c>
      <c r="R8">
        <v>16.666699999999999</v>
      </c>
      <c r="S8">
        <v>78.821200000000005</v>
      </c>
      <c r="T8">
        <v>87.154499999999999</v>
      </c>
      <c r="U8">
        <v>5.4790200000000002</v>
      </c>
      <c r="V8">
        <v>13.8124</v>
      </c>
      <c r="W8">
        <v>22.145700000000001</v>
      </c>
      <c r="X8">
        <v>108.14100000000001</v>
      </c>
      <c r="Y8">
        <v>116.474</v>
      </c>
      <c r="Z8">
        <v>0.5</v>
      </c>
      <c r="AA8">
        <v>8.8333300000000001</v>
      </c>
      <c r="AB8">
        <v>17.166699999999999</v>
      </c>
      <c r="AC8">
        <v>123.807</v>
      </c>
      <c r="AD8">
        <v>132.14099999999999</v>
      </c>
      <c r="AE8">
        <v>97.722700000000003</v>
      </c>
      <c r="AF8">
        <v>106.056</v>
      </c>
      <c r="AG8">
        <v>114.389</v>
      </c>
      <c r="AH8">
        <v>187.23699999999999</v>
      </c>
      <c r="AI8">
        <v>195.571</v>
      </c>
      <c r="AJ8">
        <v>107.89100000000001</v>
      </c>
      <c r="AK8">
        <v>116.224</v>
      </c>
      <c r="AL8">
        <v>124.557</v>
      </c>
      <c r="AM8">
        <v>197.54</v>
      </c>
      <c r="AN8">
        <v>205.87299999999999</v>
      </c>
      <c r="AO8">
        <v>63.379300000000001</v>
      </c>
      <c r="AP8">
        <v>71.712699999999998</v>
      </c>
      <c r="AQ8">
        <v>80.046000000000006</v>
      </c>
      <c r="AR8">
        <v>187.48699999999999</v>
      </c>
      <c r="AS8">
        <v>195.821</v>
      </c>
      <c r="AT8">
        <v>95.487899999999996</v>
      </c>
      <c r="AU8">
        <v>103.821</v>
      </c>
      <c r="AV8">
        <v>112.155</v>
      </c>
      <c r="AW8">
        <v>203.404</v>
      </c>
      <c r="AX8">
        <v>211.73699999999999</v>
      </c>
      <c r="AY8">
        <v>107.64100000000001</v>
      </c>
      <c r="AZ8">
        <v>115.974</v>
      </c>
      <c r="BA8">
        <v>124.307</v>
      </c>
      <c r="BB8">
        <v>231.56399999999999</v>
      </c>
      <c r="BC8">
        <v>239.89699999999999</v>
      </c>
      <c r="BD8">
        <v>171.071</v>
      </c>
      <c r="BE8">
        <v>179.404</v>
      </c>
      <c r="BF8">
        <v>187.73699999999999</v>
      </c>
      <c r="BG8">
        <v>280.24099999999999</v>
      </c>
      <c r="BH8">
        <v>288.57400000000001</v>
      </c>
      <c r="BI8">
        <v>181.37299999999999</v>
      </c>
      <c r="BJ8">
        <v>189.70599999999999</v>
      </c>
      <c r="BK8">
        <v>198.04</v>
      </c>
      <c r="BL8">
        <v>307.10700000000003</v>
      </c>
      <c r="BM8">
        <v>315.44</v>
      </c>
      <c r="BN8">
        <v>171.321</v>
      </c>
      <c r="BO8">
        <v>179.654</v>
      </c>
      <c r="BP8">
        <v>187.98699999999999</v>
      </c>
      <c r="BQ8">
        <v>272.15499999999997</v>
      </c>
      <c r="BR8">
        <v>280.488</v>
      </c>
      <c r="BS8">
        <v>187.23699999999999</v>
      </c>
      <c r="BT8">
        <v>195.571</v>
      </c>
      <c r="BU8">
        <v>203.904</v>
      </c>
      <c r="BV8">
        <v>274.178</v>
      </c>
      <c r="BW8">
        <v>282.512</v>
      </c>
      <c r="BX8">
        <v>220.071</v>
      </c>
      <c r="BY8">
        <v>228.404</v>
      </c>
      <c r="BZ8">
        <v>236.73699999999999</v>
      </c>
      <c r="CA8">
        <v>331.25900000000001</v>
      </c>
      <c r="CB8">
        <v>339.59199999999998</v>
      </c>
      <c r="CC8">
        <v>264.07400000000001</v>
      </c>
      <c r="CD8">
        <v>272.40699999999998</v>
      </c>
      <c r="CE8">
        <v>280.74099999999999</v>
      </c>
      <c r="CF8">
        <v>383.54</v>
      </c>
      <c r="CG8">
        <v>391.87299999999999</v>
      </c>
      <c r="CH8">
        <v>296.90699999999998</v>
      </c>
      <c r="CI8">
        <v>305.24099999999999</v>
      </c>
      <c r="CJ8">
        <v>313.57400000000001</v>
      </c>
      <c r="CK8">
        <v>409.834</v>
      </c>
      <c r="CL8">
        <v>418.16699999999997</v>
      </c>
      <c r="CM8">
        <v>255.988</v>
      </c>
      <c r="CN8">
        <v>264.32100000000003</v>
      </c>
      <c r="CO8">
        <v>272.65499999999997</v>
      </c>
      <c r="CP8">
        <v>359.90800000000002</v>
      </c>
      <c r="CQ8">
        <v>368.24200000000002</v>
      </c>
      <c r="CR8">
        <v>258.012</v>
      </c>
      <c r="CS8">
        <v>266.34500000000003</v>
      </c>
      <c r="CT8">
        <v>274.678</v>
      </c>
      <c r="CU8">
        <v>333.38</v>
      </c>
      <c r="CV8">
        <v>341.71300000000002</v>
      </c>
      <c r="CW8">
        <v>323.774</v>
      </c>
      <c r="CX8">
        <v>332.10700000000003</v>
      </c>
      <c r="CY8">
        <v>340.44</v>
      </c>
      <c r="CZ8">
        <v>426.83600000000001</v>
      </c>
      <c r="DA8">
        <v>435.16899999999998</v>
      </c>
    </row>
    <row r="9" spans="1:105" x14ac:dyDescent="0.25">
      <c r="A9">
        <v>7</v>
      </c>
      <c r="B9" t="s">
        <v>62</v>
      </c>
      <c r="C9">
        <v>2792.78</v>
      </c>
      <c r="D9">
        <v>1</v>
      </c>
      <c r="E9">
        <v>8.5202800000000004E-5</v>
      </c>
      <c r="F9">
        <v>0.25</v>
      </c>
      <c r="G9">
        <v>8.5833300000000001</v>
      </c>
      <c r="H9">
        <v>16.916699999999999</v>
      </c>
      <c r="I9">
        <v>88.517399999999995</v>
      </c>
      <c r="J9">
        <v>96.850800000000007</v>
      </c>
      <c r="K9">
        <v>0.5</v>
      </c>
      <c r="L9">
        <v>8.8333300000000001</v>
      </c>
      <c r="M9">
        <v>17.166699999999999</v>
      </c>
      <c r="N9">
        <v>123.729</v>
      </c>
      <c r="O9">
        <v>132.06200000000001</v>
      </c>
      <c r="P9">
        <v>5.8520000000000003</v>
      </c>
      <c r="Q9">
        <v>14.1853</v>
      </c>
      <c r="R9">
        <v>22.518699999999999</v>
      </c>
      <c r="S9">
        <v>114.654</v>
      </c>
      <c r="T9">
        <v>122.988</v>
      </c>
      <c r="U9">
        <v>0.75</v>
      </c>
      <c r="V9">
        <v>9.0833300000000001</v>
      </c>
      <c r="W9">
        <v>17.416699999999999</v>
      </c>
      <c r="X9">
        <v>126.864</v>
      </c>
      <c r="Y9">
        <v>135.19800000000001</v>
      </c>
      <c r="Z9" s="1">
        <v>-1.27898E-13</v>
      </c>
      <c r="AA9">
        <v>8.3333300000000001</v>
      </c>
      <c r="AB9">
        <v>16.666699999999999</v>
      </c>
      <c r="AC9">
        <v>97.487499999999997</v>
      </c>
      <c r="AD9">
        <v>105.821</v>
      </c>
      <c r="AE9">
        <v>72.350800000000007</v>
      </c>
      <c r="AF9">
        <v>80.684100000000001</v>
      </c>
      <c r="AG9">
        <v>89.017399999999995</v>
      </c>
      <c r="AH9">
        <v>200.61500000000001</v>
      </c>
      <c r="AI9">
        <v>208.94800000000001</v>
      </c>
      <c r="AJ9">
        <v>114.154</v>
      </c>
      <c r="AK9">
        <v>122.488</v>
      </c>
      <c r="AL9">
        <v>130.821</v>
      </c>
      <c r="AM9">
        <v>216.65100000000001</v>
      </c>
      <c r="AN9">
        <v>224.98400000000001</v>
      </c>
      <c r="AO9">
        <v>114.654</v>
      </c>
      <c r="AP9">
        <v>122.988</v>
      </c>
      <c r="AQ9">
        <v>131.321</v>
      </c>
      <c r="AR9">
        <v>209.672</v>
      </c>
      <c r="AS9">
        <v>218.005</v>
      </c>
      <c r="AT9">
        <v>114.404</v>
      </c>
      <c r="AU9">
        <v>122.738</v>
      </c>
      <c r="AV9">
        <v>131.071</v>
      </c>
      <c r="AW9">
        <v>244.226</v>
      </c>
      <c r="AX9">
        <v>252.559</v>
      </c>
      <c r="AY9">
        <v>81.320899999999995</v>
      </c>
      <c r="AZ9">
        <v>89.654200000000003</v>
      </c>
      <c r="BA9">
        <v>97.987499999999997</v>
      </c>
      <c r="BB9">
        <v>160.495</v>
      </c>
      <c r="BC9">
        <v>168.828</v>
      </c>
      <c r="BD9">
        <v>184.44800000000001</v>
      </c>
      <c r="BE9">
        <v>192.78100000000001</v>
      </c>
      <c r="BF9">
        <v>201.11500000000001</v>
      </c>
      <c r="BG9">
        <v>270.06700000000001</v>
      </c>
      <c r="BH9">
        <v>278.39999999999998</v>
      </c>
      <c r="BI9">
        <v>200.48400000000001</v>
      </c>
      <c r="BJ9">
        <v>208.81700000000001</v>
      </c>
      <c r="BK9">
        <v>217.15100000000001</v>
      </c>
      <c r="BL9">
        <v>285.39800000000002</v>
      </c>
      <c r="BM9">
        <v>293.73099999999999</v>
      </c>
      <c r="BN9">
        <v>194.505</v>
      </c>
      <c r="BO9">
        <v>202.83799999999999</v>
      </c>
      <c r="BP9">
        <v>211.172</v>
      </c>
      <c r="BQ9">
        <v>302.315</v>
      </c>
      <c r="BR9">
        <v>310.64800000000002</v>
      </c>
      <c r="BS9">
        <v>233.31700000000001</v>
      </c>
      <c r="BT9">
        <v>241.65100000000001</v>
      </c>
      <c r="BU9">
        <v>249.98400000000001</v>
      </c>
      <c r="BV9">
        <v>312.99900000000002</v>
      </c>
      <c r="BW9">
        <v>321.33199999999999</v>
      </c>
      <c r="BX9">
        <v>144.328</v>
      </c>
      <c r="BY9">
        <v>152.66200000000001</v>
      </c>
      <c r="BZ9">
        <v>160.995</v>
      </c>
      <c r="CA9">
        <v>213.124</v>
      </c>
      <c r="CB9">
        <v>221.458</v>
      </c>
      <c r="CC9">
        <v>260.89299999999997</v>
      </c>
      <c r="CD9">
        <v>269.226</v>
      </c>
      <c r="CE9">
        <v>277.55900000000003</v>
      </c>
      <c r="CF9">
        <v>352.35199999999998</v>
      </c>
      <c r="CG9">
        <v>360.685</v>
      </c>
      <c r="CH9">
        <v>269.23099999999999</v>
      </c>
      <c r="CI9">
        <v>277.565</v>
      </c>
      <c r="CJ9">
        <v>285.89800000000002</v>
      </c>
      <c r="CK9">
        <v>397.108</v>
      </c>
      <c r="CL9">
        <v>405.44099999999997</v>
      </c>
      <c r="CM9">
        <v>302.065</v>
      </c>
      <c r="CN9">
        <v>310.39800000000002</v>
      </c>
      <c r="CO9">
        <v>318.73099999999999</v>
      </c>
      <c r="CP9">
        <v>434.06400000000002</v>
      </c>
      <c r="CQ9">
        <v>442.39699999999999</v>
      </c>
      <c r="CR9">
        <v>302.315</v>
      </c>
      <c r="CS9">
        <v>310.64800000000002</v>
      </c>
      <c r="CT9">
        <v>318.98099999999999</v>
      </c>
      <c r="CU9">
        <v>415.28699999999998</v>
      </c>
      <c r="CV9">
        <v>423.62</v>
      </c>
      <c r="CW9">
        <v>196.958</v>
      </c>
      <c r="CX9">
        <v>205.291</v>
      </c>
      <c r="CY9">
        <v>213.624</v>
      </c>
      <c r="CZ9">
        <v>316.66399999999999</v>
      </c>
      <c r="DA9">
        <v>324.99700000000001</v>
      </c>
    </row>
    <row r="10" spans="1:105" x14ac:dyDescent="0.25">
      <c r="A10">
        <v>8</v>
      </c>
      <c r="B10" t="s">
        <v>62</v>
      </c>
      <c r="C10">
        <v>2436.9699999999998</v>
      </c>
      <c r="D10">
        <v>1</v>
      </c>
      <c r="E10">
        <v>0</v>
      </c>
      <c r="F10">
        <v>1.91459</v>
      </c>
      <c r="G10">
        <v>10.2479</v>
      </c>
      <c r="H10">
        <v>18.581299999999999</v>
      </c>
      <c r="I10">
        <v>81.408900000000003</v>
      </c>
      <c r="J10">
        <v>89.742199999999997</v>
      </c>
      <c r="K10">
        <v>0</v>
      </c>
      <c r="L10">
        <v>8.3333300000000001</v>
      </c>
      <c r="M10">
        <v>16.666699999999999</v>
      </c>
      <c r="N10">
        <v>97.075500000000005</v>
      </c>
      <c r="O10">
        <v>105.40900000000001</v>
      </c>
      <c r="P10">
        <v>1.0933200000000001</v>
      </c>
      <c r="Q10">
        <v>9.42666</v>
      </c>
      <c r="R10">
        <v>17.760000000000002</v>
      </c>
      <c r="S10">
        <v>81.158900000000003</v>
      </c>
      <c r="T10">
        <v>89.492199999999997</v>
      </c>
      <c r="U10">
        <v>1.5933200000000001</v>
      </c>
      <c r="V10">
        <v>9.92666</v>
      </c>
      <c r="W10">
        <v>18.260000000000002</v>
      </c>
      <c r="X10">
        <v>129.45099999999999</v>
      </c>
      <c r="Y10">
        <v>137.78399999999999</v>
      </c>
      <c r="Z10">
        <v>1.3433200000000001</v>
      </c>
      <c r="AA10">
        <v>9.67666</v>
      </c>
      <c r="AB10">
        <v>18.010000000000002</v>
      </c>
      <c r="AC10">
        <v>80.908900000000003</v>
      </c>
      <c r="AD10">
        <v>89.242199999999997</v>
      </c>
      <c r="AE10">
        <v>65.242199999999997</v>
      </c>
      <c r="AF10">
        <v>73.575500000000005</v>
      </c>
      <c r="AG10">
        <v>81.908900000000003</v>
      </c>
      <c r="AH10">
        <v>137.39699999999999</v>
      </c>
      <c r="AI10">
        <v>145.73099999999999</v>
      </c>
      <c r="AJ10">
        <v>80.908900000000003</v>
      </c>
      <c r="AK10">
        <v>89.242199999999997</v>
      </c>
      <c r="AL10">
        <v>97.575500000000005</v>
      </c>
      <c r="AM10">
        <v>193.84100000000001</v>
      </c>
      <c r="AN10">
        <v>202.17500000000001</v>
      </c>
      <c r="AO10">
        <v>64.992199999999997</v>
      </c>
      <c r="AP10">
        <v>73.325500000000005</v>
      </c>
      <c r="AQ10">
        <v>81.658900000000003</v>
      </c>
      <c r="AR10">
        <v>145.61799999999999</v>
      </c>
      <c r="AS10">
        <v>153.95099999999999</v>
      </c>
      <c r="AT10">
        <v>113.742</v>
      </c>
      <c r="AU10">
        <v>122.07599999999999</v>
      </c>
      <c r="AV10">
        <v>130.40899999999999</v>
      </c>
      <c r="AW10">
        <v>198.423</v>
      </c>
      <c r="AX10">
        <v>206.756</v>
      </c>
      <c r="AY10">
        <v>64.742199999999997</v>
      </c>
      <c r="AZ10">
        <v>73.075500000000005</v>
      </c>
      <c r="BA10">
        <v>81.408900000000003</v>
      </c>
      <c r="BB10">
        <v>188.38300000000001</v>
      </c>
      <c r="BC10">
        <v>196.71600000000001</v>
      </c>
      <c r="BD10">
        <v>121.23099999999999</v>
      </c>
      <c r="BE10">
        <v>129.56399999999999</v>
      </c>
      <c r="BF10">
        <v>137.89699999999999</v>
      </c>
      <c r="BG10">
        <v>220.21700000000001</v>
      </c>
      <c r="BH10">
        <v>228.55099999999999</v>
      </c>
      <c r="BI10">
        <v>184.03399999999999</v>
      </c>
      <c r="BJ10">
        <v>192.36699999999999</v>
      </c>
      <c r="BK10">
        <v>200.70099999999999</v>
      </c>
      <c r="BL10">
        <v>283.16300000000001</v>
      </c>
      <c r="BM10">
        <v>291.49599999999998</v>
      </c>
      <c r="BN10">
        <v>129.45099999999999</v>
      </c>
      <c r="BO10">
        <v>137.78399999999999</v>
      </c>
      <c r="BP10">
        <v>146.11799999999999</v>
      </c>
      <c r="BQ10">
        <v>202.70400000000001</v>
      </c>
      <c r="BR10">
        <v>211.03700000000001</v>
      </c>
      <c r="BS10">
        <v>182.256</v>
      </c>
      <c r="BT10">
        <v>190.589</v>
      </c>
      <c r="BU10">
        <v>198.923</v>
      </c>
      <c r="BV10">
        <v>296.35300000000001</v>
      </c>
      <c r="BW10">
        <v>304.68700000000001</v>
      </c>
      <c r="BX10">
        <v>172.21600000000001</v>
      </c>
      <c r="BY10">
        <v>180.55</v>
      </c>
      <c r="BZ10">
        <v>188.88300000000001</v>
      </c>
      <c r="CA10">
        <v>299.32900000000001</v>
      </c>
      <c r="CB10">
        <v>307.66300000000001</v>
      </c>
      <c r="CC10">
        <v>219.37</v>
      </c>
      <c r="CD10">
        <v>227.70400000000001</v>
      </c>
      <c r="CE10">
        <v>236.03700000000001</v>
      </c>
      <c r="CF10">
        <v>288.79899999999998</v>
      </c>
      <c r="CG10">
        <v>297.13200000000001</v>
      </c>
      <c r="CH10">
        <v>266.99599999999998</v>
      </c>
      <c r="CI10">
        <v>275.32900000000001</v>
      </c>
      <c r="CJ10">
        <v>283.66300000000001</v>
      </c>
      <c r="CK10">
        <v>346.18400000000003</v>
      </c>
      <c r="CL10">
        <v>354.51799999999997</v>
      </c>
      <c r="CM10">
        <v>186.53700000000001</v>
      </c>
      <c r="CN10">
        <v>194.87</v>
      </c>
      <c r="CO10">
        <v>203.20400000000001</v>
      </c>
      <c r="CP10">
        <v>284.00200000000001</v>
      </c>
      <c r="CQ10">
        <v>292.33499999999998</v>
      </c>
      <c r="CR10">
        <v>280.18700000000001</v>
      </c>
      <c r="CS10">
        <v>288.52</v>
      </c>
      <c r="CT10">
        <v>296.85300000000001</v>
      </c>
      <c r="CU10">
        <v>409.43400000000003</v>
      </c>
      <c r="CV10">
        <v>417.767</v>
      </c>
      <c r="CW10">
        <v>283.16300000000001</v>
      </c>
      <c r="CX10">
        <v>291.49599999999998</v>
      </c>
      <c r="CY10">
        <v>299.82900000000001</v>
      </c>
      <c r="CZ10">
        <v>379.899</v>
      </c>
      <c r="DA10">
        <v>388.233</v>
      </c>
    </row>
    <row r="11" spans="1:105" x14ac:dyDescent="0.25">
      <c r="A11">
        <v>9</v>
      </c>
      <c r="B11" t="s">
        <v>62</v>
      </c>
      <c r="C11">
        <v>2617.2199999999998</v>
      </c>
      <c r="D11">
        <v>1</v>
      </c>
      <c r="E11">
        <v>9.5520999999999996E-5</v>
      </c>
      <c r="F11">
        <v>0.25</v>
      </c>
      <c r="G11">
        <v>8.5833300000000001</v>
      </c>
      <c r="H11">
        <v>16.916699999999999</v>
      </c>
      <c r="I11">
        <v>81.587599999999995</v>
      </c>
      <c r="J11">
        <v>89.920900000000003</v>
      </c>
      <c r="K11">
        <v>1</v>
      </c>
      <c r="L11">
        <v>9.3333300000000001</v>
      </c>
      <c r="M11">
        <v>17.666699999999999</v>
      </c>
      <c r="N11">
        <v>118.64</v>
      </c>
      <c r="O11">
        <v>126.973</v>
      </c>
      <c r="P11">
        <v>0.75</v>
      </c>
      <c r="Q11">
        <v>9.0833300000000001</v>
      </c>
      <c r="R11">
        <v>17.416699999999999</v>
      </c>
      <c r="S11">
        <v>117.03</v>
      </c>
      <c r="T11">
        <v>125.364</v>
      </c>
      <c r="U11">
        <v>0.5</v>
      </c>
      <c r="V11">
        <v>8.8333300000000001</v>
      </c>
      <c r="W11">
        <v>17.166699999999999</v>
      </c>
      <c r="X11">
        <v>124.369</v>
      </c>
      <c r="Y11">
        <v>132.702</v>
      </c>
      <c r="Z11">
        <v>0</v>
      </c>
      <c r="AA11">
        <v>8.3333300000000001</v>
      </c>
      <c r="AB11">
        <v>16.666699999999999</v>
      </c>
      <c r="AC11">
        <v>86.298699999999997</v>
      </c>
      <c r="AD11">
        <v>94.632000000000005</v>
      </c>
      <c r="AE11">
        <v>65.420900000000003</v>
      </c>
      <c r="AF11">
        <v>73.754300000000001</v>
      </c>
      <c r="AG11">
        <v>82.087599999999995</v>
      </c>
      <c r="AH11">
        <v>165.82499999999999</v>
      </c>
      <c r="AI11">
        <v>174.15799999999999</v>
      </c>
      <c r="AJ11">
        <v>103.215</v>
      </c>
      <c r="AK11">
        <v>111.54900000000001</v>
      </c>
      <c r="AL11">
        <v>119.88200000000001</v>
      </c>
      <c r="AM11">
        <v>225.45699999999999</v>
      </c>
      <c r="AN11">
        <v>233.791</v>
      </c>
      <c r="AO11">
        <v>102.965</v>
      </c>
      <c r="AP11">
        <v>111.29900000000001</v>
      </c>
      <c r="AQ11">
        <v>119.63200000000001</v>
      </c>
      <c r="AR11">
        <v>231.81299999999999</v>
      </c>
      <c r="AS11">
        <v>240.14599999999999</v>
      </c>
      <c r="AT11">
        <v>108.202</v>
      </c>
      <c r="AU11">
        <v>116.536</v>
      </c>
      <c r="AV11">
        <v>124.869</v>
      </c>
      <c r="AW11">
        <v>187.04900000000001</v>
      </c>
      <c r="AX11">
        <v>195.38200000000001</v>
      </c>
      <c r="AY11">
        <v>70.132000000000005</v>
      </c>
      <c r="AZ11">
        <v>78.465400000000002</v>
      </c>
      <c r="BA11">
        <v>86.798699999999997</v>
      </c>
      <c r="BB11">
        <v>161.94999999999999</v>
      </c>
      <c r="BC11">
        <v>170.28399999999999</v>
      </c>
      <c r="BD11">
        <v>149.65799999999999</v>
      </c>
      <c r="BE11">
        <v>157.99100000000001</v>
      </c>
      <c r="BF11">
        <v>166.32499999999999</v>
      </c>
      <c r="BG11">
        <v>225.18100000000001</v>
      </c>
      <c r="BH11">
        <v>233.51400000000001</v>
      </c>
      <c r="BI11">
        <v>209.291</v>
      </c>
      <c r="BJ11">
        <v>217.624</v>
      </c>
      <c r="BK11">
        <v>225.95699999999999</v>
      </c>
      <c r="BL11">
        <v>326.49599999999998</v>
      </c>
      <c r="BM11">
        <v>334.82900000000001</v>
      </c>
      <c r="BN11">
        <v>215.64599999999999</v>
      </c>
      <c r="BO11">
        <v>223.98</v>
      </c>
      <c r="BP11">
        <v>232.31299999999999</v>
      </c>
      <c r="BQ11">
        <v>291.86200000000002</v>
      </c>
      <c r="BR11">
        <v>300.19499999999999</v>
      </c>
      <c r="BS11">
        <v>183.65700000000001</v>
      </c>
      <c r="BT11">
        <v>191.99</v>
      </c>
      <c r="BU11">
        <v>200.32300000000001</v>
      </c>
      <c r="BV11">
        <v>275.69499999999999</v>
      </c>
      <c r="BW11">
        <v>284.029</v>
      </c>
      <c r="BX11">
        <v>145.78399999999999</v>
      </c>
      <c r="BY11">
        <v>154.11699999999999</v>
      </c>
      <c r="BZ11">
        <v>162.44999999999999</v>
      </c>
      <c r="CA11">
        <v>220.45599999999999</v>
      </c>
      <c r="CB11">
        <v>228.78899999999999</v>
      </c>
      <c r="CC11">
        <v>209.01400000000001</v>
      </c>
      <c r="CD11">
        <v>217.34700000000001</v>
      </c>
      <c r="CE11">
        <v>225.68100000000001</v>
      </c>
      <c r="CF11">
        <v>295.56</v>
      </c>
      <c r="CG11">
        <v>303.89299999999997</v>
      </c>
      <c r="CH11">
        <v>312.22699999999998</v>
      </c>
      <c r="CI11">
        <v>320.56</v>
      </c>
      <c r="CJ11">
        <v>328.89299999999997</v>
      </c>
      <c r="CK11">
        <v>412.173</v>
      </c>
      <c r="CL11">
        <v>420.50599999999997</v>
      </c>
      <c r="CM11">
        <v>275.69499999999999</v>
      </c>
      <c r="CN11">
        <v>284.029</v>
      </c>
      <c r="CO11">
        <v>292.36200000000002</v>
      </c>
      <c r="CP11">
        <v>365.536</v>
      </c>
      <c r="CQ11">
        <v>373.86900000000003</v>
      </c>
      <c r="CR11">
        <v>259.529</v>
      </c>
      <c r="CS11">
        <v>267.86200000000002</v>
      </c>
      <c r="CT11">
        <v>276.19499999999999</v>
      </c>
      <c r="CU11">
        <v>352.40899999999999</v>
      </c>
      <c r="CV11">
        <v>360.74200000000002</v>
      </c>
      <c r="CW11">
        <v>204.28899999999999</v>
      </c>
      <c r="CX11">
        <v>212.62200000000001</v>
      </c>
      <c r="CY11">
        <v>220.95599999999999</v>
      </c>
      <c r="CZ11">
        <v>331.488</v>
      </c>
      <c r="DA11">
        <v>339.822</v>
      </c>
    </row>
    <row r="12" spans="1:105" x14ac:dyDescent="0.25">
      <c r="A12">
        <v>10</v>
      </c>
      <c r="B12" t="s">
        <v>62</v>
      </c>
      <c r="C12">
        <v>2621.4299999999998</v>
      </c>
      <c r="D12">
        <v>1</v>
      </c>
      <c r="E12">
        <v>9.5494299999999998E-5</v>
      </c>
      <c r="F12">
        <v>0.25</v>
      </c>
      <c r="G12">
        <v>8.5833300000000001</v>
      </c>
      <c r="H12">
        <v>16.916699999999999</v>
      </c>
      <c r="I12">
        <v>86.377300000000005</v>
      </c>
      <c r="J12">
        <v>94.710700000000003</v>
      </c>
      <c r="K12">
        <v>1</v>
      </c>
      <c r="L12">
        <v>9.3333300000000001</v>
      </c>
      <c r="M12">
        <v>17.666699999999999</v>
      </c>
      <c r="N12">
        <v>89.704400000000007</v>
      </c>
      <c r="O12">
        <v>98.037700000000001</v>
      </c>
      <c r="P12">
        <v>0.75</v>
      </c>
      <c r="Q12">
        <v>9.0833300000000001</v>
      </c>
      <c r="R12">
        <v>17.416699999999999</v>
      </c>
      <c r="S12">
        <v>129.035</v>
      </c>
      <c r="T12">
        <v>137.36799999999999</v>
      </c>
      <c r="U12">
        <v>0</v>
      </c>
      <c r="V12">
        <v>8.3333300000000001</v>
      </c>
      <c r="W12">
        <v>16.666699999999999</v>
      </c>
      <c r="X12">
        <v>95.515000000000001</v>
      </c>
      <c r="Y12">
        <v>103.848</v>
      </c>
      <c r="Z12">
        <v>0.5</v>
      </c>
      <c r="AA12">
        <v>8.8333300000000001</v>
      </c>
      <c r="AB12">
        <v>17.166699999999999</v>
      </c>
      <c r="AC12">
        <v>128.78399999999999</v>
      </c>
      <c r="AD12">
        <v>137.11799999999999</v>
      </c>
      <c r="AE12">
        <v>70.210700000000003</v>
      </c>
      <c r="AF12">
        <v>78.543999999999997</v>
      </c>
      <c r="AG12">
        <v>86.877300000000005</v>
      </c>
      <c r="AH12">
        <v>143.61600000000001</v>
      </c>
      <c r="AI12">
        <v>151.94900000000001</v>
      </c>
      <c r="AJ12">
        <v>73.537700000000001</v>
      </c>
      <c r="AK12">
        <v>81.870999999999995</v>
      </c>
      <c r="AL12">
        <v>90.204400000000007</v>
      </c>
      <c r="AM12">
        <v>195.249</v>
      </c>
      <c r="AN12">
        <v>203.58199999999999</v>
      </c>
      <c r="AO12">
        <v>112.86799999999999</v>
      </c>
      <c r="AP12">
        <v>121.20099999999999</v>
      </c>
      <c r="AQ12">
        <v>129.535</v>
      </c>
      <c r="AR12">
        <v>238.358</v>
      </c>
      <c r="AS12">
        <v>246.69200000000001</v>
      </c>
      <c r="AT12">
        <v>79.348299999999995</v>
      </c>
      <c r="AU12">
        <v>87.681600000000003</v>
      </c>
      <c r="AV12">
        <v>96.015000000000001</v>
      </c>
      <c r="AW12">
        <v>175.92099999999999</v>
      </c>
      <c r="AX12">
        <v>184.25399999999999</v>
      </c>
      <c r="AY12">
        <v>112.61799999999999</v>
      </c>
      <c r="AZ12">
        <v>120.95099999999999</v>
      </c>
      <c r="BA12">
        <v>129.28399999999999</v>
      </c>
      <c r="BB12">
        <v>199.83099999999999</v>
      </c>
      <c r="BC12">
        <v>208.16499999999999</v>
      </c>
      <c r="BD12">
        <v>127.449</v>
      </c>
      <c r="BE12">
        <v>135.78200000000001</v>
      </c>
      <c r="BF12">
        <v>144.11600000000001</v>
      </c>
      <c r="BG12">
        <v>208.81800000000001</v>
      </c>
      <c r="BH12">
        <v>217.15199999999999</v>
      </c>
      <c r="BI12">
        <v>192.83699999999999</v>
      </c>
      <c r="BJ12">
        <v>201.17099999999999</v>
      </c>
      <c r="BK12">
        <v>209.50399999999999</v>
      </c>
      <c r="BL12">
        <v>273.50900000000001</v>
      </c>
      <c r="BM12">
        <v>281.84199999999998</v>
      </c>
      <c r="BN12">
        <v>226.16499999999999</v>
      </c>
      <c r="BO12">
        <v>234.499</v>
      </c>
      <c r="BP12">
        <v>242.83199999999999</v>
      </c>
      <c r="BQ12">
        <v>297.52999999999997</v>
      </c>
      <c r="BR12">
        <v>305.86399999999998</v>
      </c>
      <c r="BS12">
        <v>160.28200000000001</v>
      </c>
      <c r="BT12">
        <v>168.61600000000001</v>
      </c>
      <c r="BU12">
        <v>176.94900000000001</v>
      </c>
      <c r="BV12">
        <v>273.93900000000002</v>
      </c>
      <c r="BW12">
        <v>282.27199999999999</v>
      </c>
      <c r="BX12">
        <v>192.58699999999999</v>
      </c>
      <c r="BY12">
        <v>200.92099999999999</v>
      </c>
      <c r="BZ12">
        <v>209.25399999999999</v>
      </c>
      <c r="CA12">
        <v>280.86399999999998</v>
      </c>
      <c r="CB12">
        <v>289.197</v>
      </c>
      <c r="CC12">
        <v>193.68100000000001</v>
      </c>
      <c r="CD12">
        <v>202.01400000000001</v>
      </c>
      <c r="CE12">
        <v>210.34800000000001</v>
      </c>
      <c r="CF12">
        <v>297.77999999999997</v>
      </c>
      <c r="CG12">
        <v>306.11399999999998</v>
      </c>
      <c r="CH12">
        <v>257.34199999999998</v>
      </c>
      <c r="CI12">
        <v>265.67599999999999</v>
      </c>
      <c r="CJ12">
        <v>274.00900000000001</v>
      </c>
      <c r="CK12">
        <v>389.21600000000001</v>
      </c>
      <c r="CL12">
        <v>397.54899999999998</v>
      </c>
      <c r="CM12">
        <v>297.52999999999997</v>
      </c>
      <c r="CN12">
        <v>305.86399999999998</v>
      </c>
      <c r="CO12">
        <v>314.197</v>
      </c>
      <c r="CP12">
        <v>382.44799999999998</v>
      </c>
      <c r="CQ12">
        <v>390.78100000000001</v>
      </c>
      <c r="CR12">
        <v>257.77199999999999</v>
      </c>
      <c r="CS12">
        <v>266.10500000000002</v>
      </c>
      <c r="CT12">
        <v>274.43900000000002</v>
      </c>
      <c r="CU12">
        <v>389.98399999999998</v>
      </c>
      <c r="CV12">
        <v>398.31700000000001</v>
      </c>
      <c r="CW12">
        <v>264.697</v>
      </c>
      <c r="CX12">
        <v>273.02999999999997</v>
      </c>
      <c r="CY12">
        <v>281.36399999999998</v>
      </c>
      <c r="CZ12">
        <v>384.74400000000003</v>
      </c>
      <c r="DA12">
        <v>393.077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 s="2">
        <v>2328.2514999710106</v>
      </c>
      <c r="D16">
        <v>172</v>
      </c>
      <c r="E16">
        <v>0</v>
      </c>
      <c r="F16">
        <v>0</v>
      </c>
      <c r="G16">
        <v>8.3333300000000001</v>
      </c>
      <c r="H16">
        <v>16.66666</v>
      </c>
      <c r="I16">
        <v>94.832159999999988</v>
      </c>
      <c r="J16">
        <v>103.16548999999999</v>
      </c>
      <c r="K16">
        <v>0.75</v>
      </c>
      <c r="L16">
        <v>9.0833300000000001</v>
      </c>
      <c r="M16">
        <v>17.41666</v>
      </c>
      <c r="N16">
        <v>128.86866000000001</v>
      </c>
      <c r="O16">
        <v>137.20199</v>
      </c>
      <c r="P16">
        <v>0.5</v>
      </c>
      <c r="Q16">
        <v>8.8333300000000001</v>
      </c>
      <c r="R16">
        <v>17.16666</v>
      </c>
      <c r="S16">
        <v>80.444360000000003</v>
      </c>
      <c r="T16">
        <v>88.777690000000007</v>
      </c>
      <c r="U16">
        <v>1</v>
      </c>
      <c r="V16">
        <v>9.3333300000000001</v>
      </c>
      <c r="W16">
        <v>17.66666</v>
      </c>
      <c r="X16">
        <v>78.665499999000005</v>
      </c>
      <c r="Y16">
        <v>86.998829999000009</v>
      </c>
      <c r="Z16">
        <v>0.25</v>
      </c>
      <c r="AA16">
        <v>8.5833300000000001</v>
      </c>
      <c r="AB16">
        <v>16.91666</v>
      </c>
      <c r="AC16">
        <v>84.089660000000009</v>
      </c>
      <c r="AD16">
        <v>92.422990000000013</v>
      </c>
      <c r="AE16">
        <v>78.665499999000005</v>
      </c>
      <c r="AF16">
        <v>86.998829999000009</v>
      </c>
      <c r="AG16">
        <v>95.332159998999998</v>
      </c>
      <c r="AH16">
        <v>160.80385999900003</v>
      </c>
      <c r="AI16">
        <v>169.13718999900001</v>
      </c>
      <c r="AJ16">
        <v>112.70199999900001</v>
      </c>
      <c r="AK16">
        <v>121.03532999900001</v>
      </c>
      <c r="AL16">
        <v>129.36865999900002</v>
      </c>
      <c r="AM16">
        <v>192.48005999900005</v>
      </c>
      <c r="AN16">
        <v>200.81338999900004</v>
      </c>
      <c r="AO16">
        <v>64.277699999000021</v>
      </c>
      <c r="AP16">
        <v>72.611029999000024</v>
      </c>
      <c r="AQ16">
        <v>80.944359999000028</v>
      </c>
      <c r="AR16">
        <v>133.61585999900004</v>
      </c>
      <c r="AS16">
        <v>141.94918999900003</v>
      </c>
      <c r="AT16">
        <v>68.178339996999995</v>
      </c>
      <c r="AU16">
        <v>76.511669996999998</v>
      </c>
      <c r="AV16">
        <v>84.844999997000002</v>
      </c>
      <c r="AW16">
        <v>190.760999997</v>
      </c>
      <c r="AX16">
        <v>199.09432999699999</v>
      </c>
      <c r="AY16">
        <v>67.922999999000027</v>
      </c>
      <c r="AZ16">
        <v>76.25632999900003</v>
      </c>
      <c r="BA16">
        <v>84.58965999900002</v>
      </c>
      <c r="BB16">
        <v>139.30925999900003</v>
      </c>
      <c r="BC16">
        <v>147.64258999900002</v>
      </c>
      <c r="BD16">
        <v>155.97591999900132</v>
      </c>
      <c r="BE16">
        <v>164.30924999900131</v>
      </c>
      <c r="BF16">
        <v>172.64257999900133</v>
      </c>
      <c r="BG16">
        <v>260.71807999900136</v>
      </c>
      <c r="BH16">
        <v>269.05140999900135</v>
      </c>
      <c r="BI16">
        <v>177.47051999900131</v>
      </c>
      <c r="BJ16">
        <v>185.8038499990013</v>
      </c>
      <c r="BK16">
        <v>194.13717999900132</v>
      </c>
      <c r="BL16">
        <v>270.43967999900133</v>
      </c>
      <c r="BM16">
        <v>278.77300999900132</v>
      </c>
      <c r="BN16">
        <v>122.89259999800004</v>
      </c>
      <c r="BO16">
        <v>131.22592999800003</v>
      </c>
      <c r="BP16">
        <v>139.55925999800004</v>
      </c>
      <c r="BQ16">
        <v>254.2730199980013</v>
      </c>
      <c r="BR16">
        <v>262.60634999800129</v>
      </c>
      <c r="BS16">
        <v>184.74785999800127</v>
      </c>
      <c r="BT16">
        <v>193.08118999800126</v>
      </c>
      <c r="BU16">
        <v>201.41451999800128</v>
      </c>
      <c r="BV16">
        <v>254.5230199980013</v>
      </c>
      <c r="BW16">
        <v>262.85634999800129</v>
      </c>
      <c r="BX16">
        <v>123.14259999800004</v>
      </c>
      <c r="BY16">
        <v>131.47592999800003</v>
      </c>
      <c r="BZ16">
        <v>139.80925999800004</v>
      </c>
      <c r="CA16">
        <v>206.92765999800002</v>
      </c>
      <c r="CB16">
        <v>215.26098999800001</v>
      </c>
      <c r="CC16">
        <v>244.55141999800134</v>
      </c>
      <c r="CD16">
        <v>252.88474999800133</v>
      </c>
      <c r="CE16">
        <v>261.21807999800131</v>
      </c>
      <c r="CF16">
        <v>321.45127999800133</v>
      </c>
      <c r="CG16">
        <v>329.78460999800132</v>
      </c>
      <c r="CH16">
        <v>254.2730199980013</v>
      </c>
      <c r="CI16">
        <v>262.60634999800129</v>
      </c>
      <c r="CJ16">
        <v>270.93967999800128</v>
      </c>
      <c r="CK16">
        <v>378.34667999800132</v>
      </c>
      <c r="CL16">
        <v>386.68000999800131</v>
      </c>
      <c r="CM16">
        <v>238.10635999700128</v>
      </c>
      <c r="CN16">
        <v>246.43968999700127</v>
      </c>
      <c r="CO16">
        <v>254.77301999700128</v>
      </c>
      <c r="CP16">
        <v>345.63121999700127</v>
      </c>
      <c r="CQ16">
        <v>353.96454999700126</v>
      </c>
      <c r="CR16">
        <v>238.35635999700133</v>
      </c>
      <c r="CS16">
        <v>246.68968999700132</v>
      </c>
      <c r="CT16">
        <v>255.02301999700134</v>
      </c>
      <c r="CU16">
        <v>323.98891999700135</v>
      </c>
      <c r="CV16">
        <v>332.32224999700134</v>
      </c>
      <c r="CW16">
        <v>190.760999997</v>
      </c>
      <c r="CX16">
        <v>199.09432999699999</v>
      </c>
      <c r="CY16">
        <v>207.42765999700001</v>
      </c>
      <c r="CZ16">
        <v>322.61865999700001</v>
      </c>
      <c r="DA16">
        <v>330.951989997</v>
      </c>
    </row>
    <row r="17" spans="1:105" x14ac:dyDescent="0.25">
      <c r="A17">
        <v>2</v>
      </c>
      <c r="B17" t="s">
        <v>62</v>
      </c>
      <c r="C17" s="2">
        <v>2786.0903999770107</v>
      </c>
      <c r="D17">
        <v>173</v>
      </c>
      <c r="E17">
        <v>0</v>
      </c>
      <c r="F17">
        <v>0.75</v>
      </c>
      <c r="G17">
        <v>9.0833300000000001</v>
      </c>
      <c r="H17">
        <v>17.41666</v>
      </c>
      <c r="I17">
        <v>124.13865999999997</v>
      </c>
      <c r="J17">
        <v>132.47198999999998</v>
      </c>
      <c r="K17">
        <v>0.25</v>
      </c>
      <c r="L17">
        <v>8.5833300000000001</v>
      </c>
      <c r="M17">
        <v>16.91666</v>
      </c>
      <c r="N17">
        <v>84.103859999999997</v>
      </c>
      <c r="O17">
        <v>92.437190000000001</v>
      </c>
      <c r="P17">
        <v>0.5</v>
      </c>
      <c r="Q17">
        <v>8.8333300000000001</v>
      </c>
      <c r="R17">
        <v>17.16666</v>
      </c>
      <c r="S17">
        <v>128.54066</v>
      </c>
      <c r="T17">
        <v>136.87398999999999</v>
      </c>
      <c r="U17">
        <v>0</v>
      </c>
      <c r="V17">
        <v>8.3333300000000001</v>
      </c>
      <c r="W17">
        <v>16.66666</v>
      </c>
      <c r="X17">
        <v>94.137959999999993</v>
      </c>
      <c r="Y17">
        <v>102.47129</v>
      </c>
      <c r="Z17">
        <v>1</v>
      </c>
      <c r="AA17">
        <v>9.3333300000000001</v>
      </c>
      <c r="AB17">
        <v>17.66666</v>
      </c>
      <c r="AC17">
        <v>124.55765999999998</v>
      </c>
      <c r="AD17">
        <v>132.89098999999999</v>
      </c>
      <c r="AE17">
        <v>110.80462000000129</v>
      </c>
      <c r="AF17">
        <v>119.1379500000013</v>
      </c>
      <c r="AG17">
        <v>127.47128000000129</v>
      </c>
      <c r="AH17">
        <v>197.08858000000131</v>
      </c>
      <c r="AI17">
        <v>205.4219100000013</v>
      </c>
      <c r="AJ17">
        <v>67.937199999000001</v>
      </c>
      <c r="AK17">
        <v>76.270529999000004</v>
      </c>
      <c r="AL17">
        <v>84.603859999000008</v>
      </c>
      <c r="AM17">
        <v>187.869859999</v>
      </c>
      <c r="AN17">
        <v>196.20318999899999</v>
      </c>
      <c r="AO17">
        <v>112.37399999900001</v>
      </c>
      <c r="AP17">
        <v>120.70732999900001</v>
      </c>
      <c r="AQ17">
        <v>129.04065999900001</v>
      </c>
      <c r="AR17">
        <v>234.65865999900001</v>
      </c>
      <c r="AS17">
        <v>242.991989999</v>
      </c>
      <c r="AT17">
        <v>77.97129999900001</v>
      </c>
      <c r="AU17">
        <v>86.304629999000014</v>
      </c>
      <c r="AV17">
        <v>94.637959999000003</v>
      </c>
      <c r="AW17">
        <v>183.34545999900001</v>
      </c>
      <c r="AX17">
        <v>191.678789999</v>
      </c>
      <c r="AY17">
        <v>111.05462000000129</v>
      </c>
      <c r="AZ17">
        <v>119.3879500000013</v>
      </c>
      <c r="BA17">
        <v>127.72128000000129</v>
      </c>
      <c r="BB17">
        <v>194.27168000000131</v>
      </c>
      <c r="BC17">
        <v>202.6050100000013</v>
      </c>
      <c r="BD17">
        <v>180.92191999900132</v>
      </c>
      <c r="BE17">
        <v>189.25524999900131</v>
      </c>
      <c r="BF17">
        <v>197.58857999900133</v>
      </c>
      <c r="BG17">
        <v>290.80177999900133</v>
      </c>
      <c r="BH17">
        <v>299.13510999900132</v>
      </c>
      <c r="BI17">
        <v>171.703199998</v>
      </c>
      <c r="BJ17">
        <v>180.03652999799999</v>
      </c>
      <c r="BK17">
        <v>188.36985999800001</v>
      </c>
      <c r="BL17">
        <v>286.36655999800001</v>
      </c>
      <c r="BM17">
        <v>294.699889998</v>
      </c>
      <c r="BN17">
        <v>218.49199999799998</v>
      </c>
      <c r="BO17">
        <v>226.82532999799997</v>
      </c>
      <c r="BP17">
        <v>235.15865999799999</v>
      </c>
      <c r="BQ17">
        <v>285.47175999799998</v>
      </c>
      <c r="BR17">
        <v>293.80508999799997</v>
      </c>
      <c r="BS17">
        <v>167.17879999800002</v>
      </c>
      <c r="BT17">
        <v>175.51212999800001</v>
      </c>
      <c r="BU17">
        <v>183.84545999800002</v>
      </c>
      <c r="BV17">
        <v>278.73605999800003</v>
      </c>
      <c r="BW17">
        <v>287.06938999800002</v>
      </c>
      <c r="BX17">
        <v>180.67191999900132</v>
      </c>
      <c r="BY17">
        <v>189.00524999900131</v>
      </c>
      <c r="BZ17">
        <v>197.33857999900133</v>
      </c>
      <c r="CA17">
        <v>307.46843999900261</v>
      </c>
      <c r="CB17">
        <v>315.8017699990026</v>
      </c>
      <c r="CC17">
        <v>274.6351199980013</v>
      </c>
      <c r="CD17">
        <v>282.96844999800129</v>
      </c>
      <c r="CE17">
        <v>291.30177999800128</v>
      </c>
      <c r="CF17">
        <v>384.7645799980013</v>
      </c>
      <c r="CG17">
        <v>393.09790999800128</v>
      </c>
      <c r="CH17">
        <v>270.19989999699999</v>
      </c>
      <c r="CI17">
        <v>278.53322999699998</v>
      </c>
      <c r="CJ17">
        <v>286.86655999699997</v>
      </c>
      <c r="CK17">
        <v>386.99855999700003</v>
      </c>
      <c r="CL17">
        <v>395.33188999700002</v>
      </c>
      <c r="CM17">
        <v>269.30509999699996</v>
      </c>
      <c r="CN17">
        <v>277.63842999699995</v>
      </c>
      <c r="CO17">
        <v>285.97175999699994</v>
      </c>
      <c r="CP17">
        <v>363.78275999699997</v>
      </c>
      <c r="CQ17">
        <v>372.11608999699996</v>
      </c>
      <c r="CR17">
        <v>262.569399997</v>
      </c>
      <c r="CS17">
        <v>270.90272999699999</v>
      </c>
      <c r="CT17">
        <v>279.23605999699998</v>
      </c>
      <c r="CU17">
        <v>360.975559997</v>
      </c>
      <c r="CV17">
        <v>369.30888999699999</v>
      </c>
      <c r="CW17">
        <v>307.46843999900261</v>
      </c>
      <c r="CX17">
        <v>315.8017699990026</v>
      </c>
      <c r="CY17">
        <v>324.13509999900259</v>
      </c>
      <c r="CZ17">
        <v>436.8990999990026</v>
      </c>
      <c r="DA17">
        <v>445.23242999900259</v>
      </c>
    </row>
    <row r="18" spans="1:105" x14ac:dyDescent="0.25">
      <c r="A18">
        <v>3</v>
      </c>
      <c r="B18" t="s">
        <v>62</v>
      </c>
      <c r="C18" s="2">
        <v>2715.3244800000011</v>
      </c>
      <c r="D18">
        <v>176</v>
      </c>
      <c r="E18">
        <v>0</v>
      </c>
      <c r="F18">
        <v>0.5</v>
      </c>
      <c r="G18">
        <v>8.8333300000000001</v>
      </c>
      <c r="H18">
        <v>17.16666</v>
      </c>
      <c r="I18">
        <v>88.920960000000008</v>
      </c>
      <c r="J18">
        <v>97.254290000000012</v>
      </c>
      <c r="K18">
        <v>0.75</v>
      </c>
      <c r="L18">
        <v>9.0833300000000001</v>
      </c>
      <c r="M18">
        <v>17.41666</v>
      </c>
      <c r="N18">
        <v>122.94665999999999</v>
      </c>
      <c r="O18">
        <v>131.27999</v>
      </c>
      <c r="P18">
        <v>0</v>
      </c>
      <c r="Q18">
        <v>8.3333300000000001</v>
      </c>
      <c r="R18">
        <v>16.66666</v>
      </c>
      <c r="S18">
        <v>131.91865999999999</v>
      </c>
      <c r="T18">
        <v>140.25198999999998</v>
      </c>
      <c r="U18">
        <v>0.25</v>
      </c>
      <c r="V18">
        <v>8.5833300000000001</v>
      </c>
      <c r="W18">
        <v>16.91666</v>
      </c>
      <c r="X18">
        <v>78.991559999999993</v>
      </c>
      <c r="Y18">
        <v>87.324889999999996</v>
      </c>
      <c r="Z18">
        <v>1</v>
      </c>
      <c r="AA18">
        <v>9.3333300000000001</v>
      </c>
      <c r="AB18">
        <v>17.66666</v>
      </c>
      <c r="AC18">
        <v>118.0428</v>
      </c>
      <c r="AD18">
        <v>126.37613</v>
      </c>
      <c r="AE18">
        <v>72.754300000000015</v>
      </c>
      <c r="AF18">
        <v>81.087630000000019</v>
      </c>
      <c r="AG18">
        <v>89.420960000000008</v>
      </c>
      <c r="AH18">
        <v>186.16456000000002</v>
      </c>
      <c r="AI18">
        <v>194.49789000000001</v>
      </c>
      <c r="AJ18">
        <v>106.78</v>
      </c>
      <c r="AK18">
        <v>115.11333</v>
      </c>
      <c r="AL18">
        <v>123.44666000000001</v>
      </c>
      <c r="AM18">
        <v>176.24526000000003</v>
      </c>
      <c r="AN18">
        <v>184.57859000000002</v>
      </c>
      <c r="AO18">
        <v>115.75199999999998</v>
      </c>
      <c r="AP18">
        <v>124.08532999999998</v>
      </c>
      <c r="AQ18">
        <v>132.41865999999999</v>
      </c>
      <c r="AR18">
        <v>235.30565999999999</v>
      </c>
      <c r="AS18">
        <v>243.63898999999998</v>
      </c>
      <c r="AT18">
        <v>62.8249</v>
      </c>
      <c r="AU18">
        <v>71.158230000000003</v>
      </c>
      <c r="AV18">
        <v>79.491559999999993</v>
      </c>
      <c r="AW18">
        <v>134.20946000000001</v>
      </c>
      <c r="AX18">
        <v>142.54279</v>
      </c>
      <c r="AY18">
        <v>108.26314000000001</v>
      </c>
      <c r="AZ18">
        <v>116.59647000000001</v>
      </c>
      <c r="BA18">
        <v>124.9298</v>
      </c>
      <c r="BB18">
        <v>219.13900000000001</v>
      </c>
      <c r="BC18">
        <v>227.47233</v>
      </c>
      <c r="BD18">
        <v>169.99790000000002</v>
      </c>
      <c r="BE18">
        <v>178.33123000000001</v>
      </c>
      <c r="BF18">
        <v>186.66456000000002</v>
      </c>
      <c r="BG18">
        <v>279.41636000000005</v>
      </c>
      <c r="BH18">
        <v>287.74969000000004</v>
      </c>
      <c r="BI18">
        <v>160.07860000000002</v>
      </c>
      <c r="BJ18">
        <v>168.41193000000001</v>
      </c>
      <c r="BK18">
        <v>176.74526000000003</v>
      </c>
      <c r="BL18">
        <v>265.25606000000005</v>
      </c>
      <c r="BM18">
        <v>273.58939000000004</v>
      </c>
      <c r="BN18">
        <v>219.13900000000001</v>
      </c>
      <c r="BO18">
        <v>227.47233</v>
      </c>
      <c r="BP18">
        <v>235.80566000000002</v>
      </c>
      <c r="BQ18">
        <v>338.68666000000002</v>
      </c>
      <c r="BR18">
        <v>347.01999000000001</v>
      </c>
      <c r="BS18">
        <v>118.0428</v>
      </c>
      <c r="BT18">
        <v>126.37613</v>
      </c>
      <c r="BU18">
        <v>134.70946000000001</v>
      </c>
      <c r="BV18">
        <v>227.51486</v>
      </c>
      <c r="BW18">
        <v>235.84818999999999</v>
      </c>
      <c r="BX18">
        <v>202.97234</v>
      </c>
      <c r="BY18">
        <v>211.30566999999999</v>
      </c>
      <c r="BZ18">
        <v>219.63900000000001</v>
      </c>
      <c r="CA18">
        <v>335.49600000000004</v>
      </c>
      <c r="CB18">
        <v>343.82933000000003</v>
      </c>
      <c r="CC18">
        <v>263.24970000000008</v>
      </c>
      <c r="CD18">
        <v>271.58303000000006</v>
      </c>
      <c r="CE18">
        <v>279.91636000000005</v>
      </c>
      <c r="CF18">
        <v>338.4195600000001</v>
      </c>
      <c r="CG18">
        <v>346.75289000000009</v>
      </c>
      <c r="CH18">
        <v>251.9723200000013</v>
      </c>
      <c r="CI18">
        <v>260.30565000000132</v>
      </c>
      <c r="CJ18">
        <v>268.63898000000131</v>
      </c>
      <c r="CK18">
        <v>354.2739800000013</v>
      </c>
      <c r="CL18">
        <v>362.60731000000129</v>
      </c>
      <c r="CM18">
        <v>322.52</v>
      </c>
      <c r="CN18">
        <v>330.85332999999997</v>
      </c>
      <c r="CO18">
        <v>339.18665999999996</v>
      </c>
      <c r="CP18">
        <v>426.68205999999998</v>
      </c>
      <c r="CQ18">
        <v>435.01538999999997</v>
      </c>
      <c r="CR18">
        <v>211.34819999999999</v>
      </c>
      <c r="CS18">
        <v>219.68152999999998</v>
      </c>
      <c r="CT18">
        <v>228.01486</v>
      </c>
      <c r="CU18">
        <v>283.82965999999999</v>
      </c>
      <c r="CV18">
        <v>292.16298999999998</v>
      </c>
      <c r="CW18">
        <v>319.32934</v>
      </c>
      <c r="CX18">
        <v>327.66266999999999</v>
      </c>
      <c r="CY18">
        <v>335.99599999999998</v>
      </c>
      <c r="CZ18">
        <v>397.48480000000001</v>
      </c>
      <c r="DA18">
        <v>405.81813</v>
      </c>
    </row>
    <row r="19" spans="1:105" x14ac:dyDescent="0.25">
      <c r="A19">
        <v>4</v>
      </c>
      <c r="B19" t="s">
        <v>62</v>
      </c>
      <c r="C19" s="2">
        <v>2688.829480000014</v>
      </c>
      <c r="D19">
        <v>175</v>
      </c>
      <c r="E19">
        <v>0</v>
      </c>
      <c r="F19">
        <v>0.5</v>
      </c>
      <c r="G19">
        <v>8.8333300000000001</v>
      </c>
      <c r="H19">
        <v>17.16666</v>
      </c>
      <c r="I19">
        <v>123.26565999999998</v>
      </c>
      <c r="J19">
        <v>131.59898999999999</v>
      </c>
      <c r="K19">
        <v>0.25</v>
      </c>
      <c r="L19">
        <v>8.5833300000000001</v>
      </c>
      <c r="M19">
        <v>16.91666</v>
      </c>
      <c r="N19">
        <v>89.151859999999999</v>
      </c>
      <c r="O19">
        <v>97.485190000000003</v>
      </c>
      <c r="P19">
        <v>0</v>
      </c>
      <c r="Q19">
        <v>8.3333300000000001</v>
      </c>
      <c r="R19">
        <v>16.66666</v>
      </c>
      <c r="S19">
        <v>89.567959999999999</v>
      </c>
      <c r="T19">
        <v>97.901290000000003</v>
      </c>
      <c r="U19">
        <v>1</v>
      </c>
      <c r="V19">
        <v>9.3333300000000001</v>
      </c>
      <c r="W19">
        <v>17.66666</v>
      </c>
      <c r="X19">
        <v>73.401299999999964</v>
      </c>
      <c r="Y19">
        <v>81.734629999999967</v>
      </c>
      <c r="Z19">
        <v>0.75</v>
      </c>
      <c r="AA19">
        <v>9.0833300000000001</v>
      </c>
      <c r="AB19">
        <v>17.41666</v>
      </c>
      <c r="AC19">
        <v>111.26776000000001</v>
      </c>
      <c r="AD19">
        <v>119.60109000000001</v>
      </c>
      <c r="AE19">
        <v>107.09899999999999</v>
      </c>
      <c r="AF19">
        <v>115.43232999999999</v>
      </c>
      <c r="AG19">
        <v>123.76566</v>
      </c>
      <c r="AH19">
        <v>223.90202000000127</v>
      </c>
      <c r="AI19">
        <v>232.23535000000126</v>
      </c>
      <c r="AJ19">
        <v>72.985200000000006</v>
      </c>
      <c r="AK19">
        <v>81.31853000000001</v>
      </c>
      <c r="AL19">
        <v>89.651859999999999</v>
      </c>
      <c r="AM19">
        <v>149.17133999999999</v>
      </c>
      <c r="AN19">
        <v>157.50466999999998</v>
      </c>
      <c r="AO19">
        <v>73.401299999999964</v>
      </c>
      <c r="AP19">
        <v>81.734629999999967</v>
      </c>
      <c r="AQ19">
        <v>90.067959999999971</v>
      </c>
      <c r="AR19">
        <v>197.17995999999997</v>
      </c>
      <c r="AS19">
        <v>205.51328999999996</v>
      </c>
      <c r="AT19">
        <v>57.23463999999997</v>
      </c>
      <c r="AU19">
        <v>65.567969999999974</v>
      </c>
      <c r="AV19">
        <v>73.901299999999964</v>
      </c>
      <c r="AW19">
        <v>165.33799999999999</v>
      </c>
      <c r="AX19">
        <v>173.67132999999998</v>
      </c>
      <c r="AY19">
        <v>106.2346200000013</v>
      </c>
      <c r="AZ19">
        <v>114.5679500000013</v>
      </c>
      <c r="BA19">
        <v>122.90128000000129</v>
      </c>
      <c r="BB19">
        <v>230.54428000000132</v>
      </c>
      <c r="BC19">
        <v>238.87761000000131</v>
      </c>
      <c r="BD19">
        <v>213.84662000000125</v>
      </c>
      <c r="BE19">
        <v>222.17995000000124</v>
      </c>
      <c r="BF19">
        <v>230.51328000000126</v>
      </c>
      <c r="BG19">
        <v>336.41328000000129</v>
      </c>
      <c r="BH19">
        <v>344.74661000000128</v>
      </c>
      <c r="BI19">
        <v>139.93232000000128</v>
      </c>
      <c r="BJ19">
        <v>148.26565000000127</v>
      </c>
      <c r="BK19">
        <v>156.59898000000129</v>
      </c>
      <c r="BL19">
        <v>240.06868000000128</v>
      </c>
      <c r="BM19">
        <v>248.40201000000127</v>
      </c>
      <c r="BN19">
        <v>182.00466000000128</v>
      </c>
      <c r="BO19">
        <v>190.33799000000127</v>
      </c>
      <c r="BP19">
        <v>198.67132000000129</v>
      </c>
      <c r="BQ19">
        <v>274.80082000000129</v>
      </c>
      <c r="BR19">
        <v>283.13415000000128</v>
      </c>
      <c r="BS19">
        <v>149.17133999999999</v>
      </c>
      <c r="BT19">
        <v>157.50466999999998</v>
      </c>
      <c r="BU19">
        <v>165.83799999999999</v>
      </c>
      <c r="BV19">
        <v>235.27600000000001</v>
      </c>
      <c r="BW19">
        <v>243.60933</v>
      </c>
      <c r="BX19">
        <v>214.37762000000131</v>
      </c>
      <c r="BY19">
        <v>222.7109500000013</v>
      </c>
      <c r="BZ19">
        <v>231.04428000000132</v>
      </c>
      <c r="CA19">
        <v>345.30628000000132</v>
      </c>
      <c r="CB19">
        <v>353.63961000000131</v>
      </c>
      <c r="CC19">
        <v>320.24662000000126</v>
      </c>
      <c r="CD19">
        <v>328.57995000000125</v>
      </c>
      <c r="CE19">
        <v>336.91328000000124</v>
      </c>
      <c r="CF19">
        <v>393.44338000000124</v>
      </c>
      <c r="CG19">
        <v>401.77671000000123</v>
      </c>
      <c r="CH19">
        <v>223.90202000000127</v>
      </c>
      <c r="CI19">
        <v>232.23535000000126</v>
      </c>
      <c r="CJ19">
        <v>240.56868000000128</v>
      </c>
      <c r="CK19">
        <v>349.98668000000129</v>
      </c>
      <c r="CL19">
        <v>358.32001000000128</v>
      </c>
      <c r="CM19">
        <v>258.63416000000126</v>
      </c>
      <c r="CN19">
        <v>266.96749000000125</v>
      </c>
      <c r="CO19">
        <v>275.30082000000124</v>
      </c>
      <c r="CP19">
        <v>347.35822000000127</v>
      </c>
      <c r="CQ19">
        <v>355.69155000000126</v>
      </c>
      <c r="CR19">
        <v>219.10934</v>
      </c>
      <c r="CS19">
        <v>227.44266999999999</v>
      </c>
      <c r="CT19">
        <v>235.77600000000001</v>
      </c>
      <c r="CU19">
        <v>329.13962000000129</v>
      </c>
      <c r="CV19">
        <v>337.47295000000128</v>
      </c>
      <c r="CW19">
        <v>329.13962000000129</v>
      </c>
      <c r="CX19">
        <v>337.47295000000128</v>
      </c>
      <c r="CY19">
        <v>345.80628000000127</v>
      </c>
      <c r="CZ19">
        <v>435.67498000000131</v>
      </c>
      <c r="DA19">
        <v>444.0083100000013</v>
      </c>
    </row>
    <row r="20" spans="1:105" x14ac:dyDescent="0.25">
      <c r="A20">
        <v>5</v>
      </c>
      <c r="B20" t="s">
        <v>62</v>
      </c>
      <c r="C20" s="2">
        <v>2407.7185599810136</v>
      </c>
      <c r="D20">
        <v>174</v>
      </c>
      <c r="E20">
        <v>0</v>
      </c>
      <c r="F20">
        <v>1</v>
      </c>
      <c r="G20">
        <v>9.3333300000000001</v>
      </c>
      <c r="H20">
        <v>17.66666</v>
      </c>
      <c r="I20">
        <v>103.28452000000132</v>
      </c>
      <c r="J20">
        <v>111.61785000000133</v>
      </c>
      <c r="K20">
        <v>0.75</v>
      </c>
      <c r="L20">
        <v>9.0833300000000001</v>
      </c>
      <c r="M20">
        <v>17.41666</v>
      </c>
      <c r="N20">
        <v>70.451199999999972</v>
      </c>
      <c r="O20">
        <v>78.784529999999975</v>
      </c>
      <c r="P20">
        <v>0.5</v>
      </c>
      <c r="Q20">
        <v>8.8333300000000001</v>
      </c>
      <c r="R20">
        <v>17.16666</v>
      </c>
      <c r="S20">
        <v>79.555759999999992</v>
      </c>
      <c r="T20">
        <v>87.889089999999996</v>
      </c>
      <c r="U20">
        <v>0.25</v>
      </c>
      <c r="V20">
        <v>8.5833300000000001</v>
      </c>
      <c r="W20">
        <v>16.91666</v>
      </c>
      <c r="X20">
        <v>78.852059999999994</v>
      </c>
      <c r="Y20">
        <v>87.185389999999998</v>
      </c>
      <c r="Z20">
        <v>0</v>
      </c>
      <c r="AA20">
        <v>8.3333300000000001</v>
      </c>
      <c r="AB20">
        <v>16.66666</v>
      </c>
      <c r="AC20">
        <v>86.617860000000007</v>
      </c>
      <c r="AD20">
        <v>94.951190000000011</v>
      </c>
      <c r="AE20">
        <v>103.28452000000132</v>
      </c>
      <c r="AF20">
        <v>111.61785000000133</v>
      </c>
      <c r="AG20">
        <v>119.95118000000133</v>
      </c>
      <c r="AH20">
        <v>178.67628000000133</v>
      </c>
      <c r="AI20">
        <v>187.00961000000132</v>
      </c>
      <c r="AJ20">
        <v>54.284539999999964</v>
      </c>
      <c r="AK20">
        <v>62.617869999999968</v>
      </c>
      <c r="AL20">
        <v>70.951199999999972</v>
      </c>
      <c r="AM20">
        <v>132.66749999999996</v>
      </c>
      <c r="AN20">
        <v>141.00082999999995</v>
      </c>
      <c r="AO20">
        <v>63.389099999000038</v>
      </c>
      <c r="AP20">
        <v>71.722429999000042</v>
      </c>
      <c r="AQ20">
        <v>80.055759999000031</v>
      </c>
      <c r="AR20">
        <v>172.95845999900004</v>
      </c>
      <c r="AS20">
        <v>181.29178999900003</v>
      </c>
      <c r="AT20">
        <v>62.685399998999983</v>
      </c>
      <c r="AU20">
        <v>71.018729998999987</v>
      </c>
      <c r="AV20">
        <v>79.352059998999977</v>
      </c>
      <c r="AW20">
        <v>169.95935999899999</v>
      </c>
      <c r="AX20">
        <v>178.29268999899998</v>
      </c>
      <c r="AY20">
        <v>70.451199999999972</v>
      </c>
      <c r="AZ20">
        <v>78.784529999999975</v>
      </c>
      <c r="BA20">
        <v>87.117859999999979</v>
      </c>
      <c r="BB20">
        <v>196.69285999999997</v>
      </c>
      <c r="BC20">
        <v>205.02618999999996</v>
      </c>
      <c r="BD20">
        <v>162.50961999900116</v>
      </c>
      <c r="BE20">
        <v>170.84294999900115</v>
      </c>
      <c r="BF20">
        <v>179.17627999900117</v>
      </c>
      <c r="BG20">
        <v>295.47827999900113</v>
      </c>
      <c r="BH20">
        <v>303.81160999900112</v>
      </c>
      <c r="BI20">
        <v>125.00273999699998</v>
      </c>
      <c r="BJ20">
        <v>133.33606999699998</v>
      </c>
      <c r="BK20">
        <v>141.66939999699997</v>
      </c>
      <c r="BL20">
        <v>225.60459999699998</v>
      </c>
      <c r="BM20">
        <v>233.93792999699997</v>
      </c>
      <c r="BN20">
        <v>162.25961999900116</v>
      </c>
      <c r="BO20">
        <v>170.59294999900115</v>
      </c>
      <c r="BP20">
        <v>178.92627999900117</v>
      </c>
      <c r="BQ20">
        <v>279.31161999800111</v>
      </c>
      <c r="BR20">
        <v>287.6449499980011</v>
      </c>
      <c r="BS20">
        <v>153.79269999799996</v>
      </c>
      <c r="BT20">
        <v>162.12602999799995</v>
      </c>
      <c r="BU20">
        <v>170.45935999799997</v>
      </c>
      <c r="BV20">
        <v>241.77125999799995</v>
      </c>
      <c r="BW20">
        <v>250.10458999799994</v>
      </c>
      <c r="BX20">
        <v>195.34294000000261</v>
      </c>
      <c r="BY20">
        <v>203.6762700000026</v>
      </c>
      <c r="BZ20">
        <v>212.00960000000262</v>
      </c>
      <c r="CA20">
        <v>283.30290000000264</v>
      </c>
      <c r="CB20">
        <v>291.63623000000263</v>
      </c>
      <c r="CC20">
        <v>279.31161999800111</v>
      </c>
      <c r="CD20">
        <v>287.6449499980011</v>
      </c>
      <c r="CE20">
        <v>295.97827999800109</v>
      </c>
      <c r="CF20">
        <v>411.78727999800111</v>
      </c>
      <c r="CG20">
        <v>420.1206099980011</v>
      </c>
      <c r="CH20">
        <v>213.35952000000125</v>
      </c>
      <c r="CI20">
        <v>221.69285000000124</v>
      </c>
      <c r="CJ20">
        <v>230.02618000000126</v>
      </c>
      <c r="CK20">
        <v>287.12098000000128</v>
      </c>
      <c r="CL20">
        <v>295.45431000000127</v>
      </c>
      <c r="CM20">
        <v>263.14495999700108</v>
      </c>
      <c r="CN20">
        <v>271.47828999700107</v>
      </c>
      <c r="CO20">
        <v>279.81161999700106</v>
      </c>
      <c r="CP20">
        <v>389.62661999700111</v>
      </c>
      <c r="CQ20">
        <v>397.9599499970011</v>
      </c>
      <c r="CR20">
        <v>225.60459999699998</v>
      </c>
      <c r="CS20">
        <v>233.93792999699997</v>
      </c>
      <c r="CT20">
        <v>242.27125999699999</v>
      </c>
      <c r="CU20">
        <v>304.42645999699999</v>
      </c>
      <c r="CV20">
        <v>312.75978999699998</v>
      </c>
      <c r="CW20">
        <v>267.13623999900261</v>
      </c>
      <c r="CX20">
        <v>275.4695699990026</v>
      </c>
      <c r="CY20">
        <v>283.80289999900259</v>
      </c>
      <c r="CZ20">
        <v>377.85349999900262</v>
      </c>
      <c r="DA20">
        <v>386.18682999900261</v>
      </c>
    </row>
    <row r="21" spans="1:105" x14ac:dyDescent="0.25">
      <c r="A21">
        <v>6</v>
      </c>
      <c r="B21" t="s">
        <v>62</v>
      </c>
      <c r="C21" s="2">
        <v>2817.6627399750182</v>
      </c>
      <c r="D21">
        <v>173</v>
      </c>
      <c r="E21">
        <v>0</v>
      </c>
      <c r="F21">
        <v>1</v>
      </c>
      <c r="G21">
        <v>9.3333300000000001</v>
      </c>
      <c r="H21">
        <v>17.66666</v>
      </c>
      <c r="I21">
        <v>107.89099999900003</v>
      </c>
      <c r="J21">
        <v>116.22432999900003</v>
      </c>
      <c r="K21">
        <v>0.25</v>
      </c>
      <c r="L21">
        <v>8.5833300000000001</v>
      </c>
      <c r="M21">
        <v>16.91666</v>
      </c>
      <c r="N21">
        <v>124.05765999999998</v>
      </c>
      <c r="O21">
        <v>132.39098999999999</v>
      </c>
      <c r="P21">
        <v>0</v>
      </c>
      <c r="Q21">
        <v>8.3333300000000001</v>
      </c>
      <c r="R21">
        <v>16.66666</v>
      </c>
      <c r="S21">
        <v>78.821159999999992</v>
      </c>
      <c r="T21">
        <v>87.154489999999996</v>
      </c>
      <c r="U21">
        <v>0.75</v>
      </c>
      <c r="V21">
        <v>9.0833300000000001</v>
      </c>
      <c r="W21">
        <v>17.41666</v>
      </c>
      <c r="X21">
        <v>108.14099999900003</v>
      </c>
      <c r="Y21">
        <v>116.47432999900003</v>
      </c>
      <c r="Z21">
        <v>0.5</v>
      </c>
      <c r="AA21">
        <v>8.8333300000000001</v>
      </c>
      <c r="AB21">
        <v>17.16666</v>
      </c>
      <c r="AC21">
        <v>123.80765999999998</v>
      </c>
      <c r="AD21">
        <v>132.14098999999999</v>
      </c>
      <c r="AE21">
        <v>97.722659999001266</v>
      </c>
      <c r="AF21">
        <v>106.05598999900127</v>
      </c>
      <c r="AG21">
        <v>114.38931999900126</v>
      </c>
      <c r="AH21">
        <v>187.23711999900129</v>
      </c>
      <c r="AI21">
        <v>195.57044999900128</v>
      </c>
      <c r="AJ21">
        <v>107.89099999900003</v>
      </c>
      <c r="AK21">
        <v>116.22432999900003</v>
      </c>
      <c r="AL21">
        <v>124.55765999900004</v>
      </c>
      <c r="AM21">
        <v>197.54005999900005</v>
      </c>
      <c r="AN21">
        <v>205.87338999900004</v>
      </c>
      <c r="AO21">
        <v>63.379459999001284</v>
      </c>
      <c r="AP21">
        <v>71.712789999001288</v>
      </c>
      <c r="AQ21">
        <v>80.046119999001291</v>
      </c>
      <c r="AR21">
        <v>187.48711999900129</v>
      </c>
      <c r="AS21">
        <v>195.82044999900128</v>
      </c>
      <c r="AT21">
        <v>95.487820000001292</v>
      </c>
      <c r="AU21">
        <v>103.8211500000013</v>
      </c>
      <c r="AV21">
        <v>112.15448000000129</v>
      </c>
      <c r="AW21">
        <v>203.40378000000132</v>
      </c>
      <c r="AX21">
        <v>211.73711000000131</v>
      </c>
      <c r="AY21">
        <v>107.64099999899997</v>
      </c>
      <c r="AZ21">
        <v>115.97432999899998</v>
      </c>
      <c r="BA21">
        <v>124.30765999899998</v>
      </c>
      <c r="BB21">
        <v>231.56465999899999</v>
      </c>
      <c r="BC21">
        <v>239.89798999899998</v>
      </c>
      <c r="BD21">
        <v>171.07045999800127</v>
      </c>
      <c r="BE21">
        <v>179.40378999800126</v>
      </c>
      <c r="BF21">
        <v>187.73711999800128</v>
      </c>
      <c r="BG21">
        <v>280.24061999800131</v>
      </c>
      <c r="BH21">
        <v>288.5739499980013</v>
      </c>
      <c r="BI21">
        <v>181.37339999800002</v>
      </c>
      <c r="BJ21">
        <v>189.70672999800001</v>
      </c>
      <c r="BK21">
        <v>198.04005999800003</v>
      </c>
      <c r="BL21">
        <v>307.10705999800001</v>
      </c>
      <c r="BM21">
        <v>315.440389998</v>
      </c>
      <c r="BN21">
        <v>171.32045999800127</v>
      </c>
      <c r="BO21">
        <v>179.65378999800126</v>
      </c>
      <c r="BP21">
        <v>187.98711999800128</v>
      </c>
      <c r="BQ21">
        <v>272.15451999800126</v>
      </c>
      <c r="BR21">
        <v>280.48784999800125</v>
      </c>
      <c r="BS21">
        <v>187.23711999900129</v>
      </c>
      <c r="BT21">
        <v>195.57044999900128</v>
      </c>
      <c r="BU21">
        <v>203.9037799990013</v>
      </c>
      <c r="BV21">
        <v>274.17817999900132</v>
      </c>
      <c r="BW21">
        <v>282.51150999900131</v>
      </c>
      <c r="BX21">
        <v>220.07044000000261</v>
      </c>
      <c r="BY21">
        <v>228.40377000000259</v>
      </c>
      <c r="BZ21">
        <v>236.73710000000261</v>
      </c>
      <c r="CA21">
        <v>331.25860000000262</v>
      </c>
      <c r="CB21">
        <v>339.59193000000261</v>
      </c>
      <c r="CC21">
        <v>264.07395999700128</v>
      </c>
      <c r="CD21">
        <v>272.40728999700127</v>
      </c>
      <c r="CE21">
        <v>280.74061999700126</v>
      </c>
      <c r="CF21">
        <v>383.5396199970013</v>
      </c>
      <c r="CG21">
        <v>391.87294999700129</v>
      </c>
      <c r="CH21">
        <v>296.90727999800259</v>
      </c>
      <c r="CI21">
        <v>305.24060999800258</v>
      </c>
      <c r="CJ21">
        <v>313.57393999800257</v>
      </c>
      <c r="CK21">
        <v>409.83403999800259</v>
      </c>
      <c r="CL21">
        <v>418.16736999800258</v>
      </c>
      <c r="CM21">
        <v>255.98785999700124</v>
      </c>
      <c r="CN21">
        <v>264.32118999700123</v>
      </c>
      <c r="CO21">
        <v>272.65451999700122</v>
      </c>
      <c r="CP21">
        <v>359.90841999700126</v>
      </c>
      <c r="CQ21">
        <v>368.24174999700125</v>
      </c>
      <c r="CR21">
        <v>258.01151999800129</v>
      </c>
      <c r="CS21">
        <v>266.34484999800128</v>
      </c>
      <c r="CT21">
        <v>274.67817999800127</v>
      </c>
      <c r="CU21">
        <v>333.37967999800134</v>
      </c>
      <c r="CV21">
        <v>341.71300999800133</v>
      </c>
      <c r="CW21">
        <v>323.7737199980013</v>
      </c>
      <c r="CX21">
        <v>332.10704999800129</v>
      </c>
      <c r="CY21">
        <v>340.44037999800128</v>
      </c>
      <c r="CZ21">
        <v>426.8358799980013</v>
      </c>
      <c r="DA21">
        <v>435.16920999800129</v>
      </c>
    </row>
    <row r="22" spans="1:105" x14ac:dyDescent="0.25">
      <c r="A22">
        <v>7</v>
      </c>
      <c r="B22" t="s">
        <v>62</v>
      </c>
      <c r="C22" s="2">
        <v>2792.7804999850214</v>
      </c>
      <c r="D22">
        <v>176</v>
      </c>
      <c r="E22">
        <v>0</v>
      </c>
      <c r="F22">
        <v>0.25</v>
      </c>
      <c r="G22">
        <v>8.5833300000000001</v>
      </c>
      <c r="H22">
        <v>16.91666</v>
      </c>
      <c r="I22">
        <v>88.51746</v>
      </c>
      <c r="J22">
        <v>96.850790000000003</v>
      </c>
      <c r="K22">
        <v>0.5</v>
      </c>
      <c r="L22">
        <v>8.8333300000000001</v>
      </c>
      <c r="M22">
        <v>17.16666</v>
      </c>
      <c r="N22">
        <v>123.72865999999998</v>
      </c>
      <c r="O22">
        <v>132.06198999999998</v>
      </c>
      <c r="P22">
        <v>5.8520600000013161</v>
      </c>
      <c r="Q22">
        <v>14.185390000001316</v>
      </c>
      <c r="R22">
        <v>22.518720000001316</v>
      </c>
      <c r="S22">
        <v>114.6542200000013</v>
      </c>
      <c r="T22">
        <v>122.98755000000131</v>
      </c>
      <c r="U22">
        <v>0.75</v>
      </c>
      <c r="V22">
        <v>9.0833300000000001</v>
      </c>
      <c r="W22">
        <v>17.41666</v>
      </c>
      <c r="X22">
        <v>126.86465999999997</v>
      </c>
      <c r="Y22">
        <v>135.19798999999998</v>
      </c>
      <c r="Z22">
        <v>0</v>
      </c>
      <c r="AA22">
        <v>8.3333300000000001</v>
      </c>
      <c r="AB22">
        <v>16.66666</v>
      </c>
      <c r="AC22">
        <v>97.487560000000002</v>
      </c>
      <c r="AD22">
        <v>105.82089000000001</v>
      </c>
      <c r="AE22">
        <v>72.35079999900006</v>
      </c>
      <c r="AF22">
        <v>80.684129999000064</v>
      </c>
      <c r="AG22">
        <v>89.017459999000067</v>
      </c>
      <c r="AH22">
        <v>200.61445999900005</v>
      </c>
      <c r="AI22">
        <v>208.94778999900004</v>
      </c>
      <c r="AJ22">
        <v>114.1542200000013</v>
      </c>
      <c r="AK22">
        <v>122.48755000000131</v>
      </c>
      <c r="AL22">
        <v>130.8208800000013</v>
      </c>
      <c r="AM22">
        <v>216.65068000000133</v>
      </c>
      <c r="AN22">
        <v>224.98401000000132</v>
      </c>
      <c r="AO22">
        <v>114.6542200000013</v>
      </c>
      <c r="AP22">
        <v>122.98755000000131</v>
      </c>
      <c r="AQ22">
        <v>131.3208800000013</v>
      </c>
      <c r="AR22">
        <v>209.67178000000132</v>
      </c>
      <c r="AS22">
        <v>218.00511000000131</v>
      </c>
      <c r="AT22">
        <v>114.4042200000013</v>
      </c>
      <c r="AU22">
        <v>122.73755000000131</v>
      </c>
      <c r="AV22">
        <v>131.0708800000013</v>
      </c>
      <c r="AW22">
        <v>244.22588000000133</v>
      </c>
      <c r="AX22">
        <v>252.55921000000131</v>
      </c>
      <c r="AY22">
        <v>81.320899998999991</v>
      </c>
      <c r="AZ22">
        <v>89.654229998999995</v>
      </c>
      <c r="BA22">
        <v>97.987559998999984</v>
      </c>
      <c r="BB22">
        <v>160.49505999900001</v>
      </c>
      <c r="BC22">
        <v>168.828389999</v>
      </c>
      <c r="BD22">
        <v>184.44779999800002</v>
      </c>
      <c r="BE22">
        <v>192.78112999800001</v>
      </c>
      <c r="BF22">
        <v>201.11445999800003</v>
      </c>
      <c r="BG22">
        <v>270.06675999800001</v>
      </c>
      <c r="BH22">
        <v>278.400089998</v>
      </c>
      <c r="BI22">
        <v>200.4840199990013</v>
      </c>
      <c r="BJ22">
        <v>208.81734999900129</v>
      </c>
      <c r="BK22">
        <v>217.15067999900131</v>
      </c>
      <c r="BL22">
        <v>285.39817999900134</v>
      </c>
      <c r="BM22">
        <v>293.73150999900133</v>
      </c>
      <c r="BN22">
        <v>194.50517999900262</v>
      </c>
      <c r="BO22">
        <v>202.83850999900261</v>
      </c>
      <c r="BP22">
        <v>211.17183999900263</v>
      </c>
      <c r="BQ22">
        <v>302.31483999900263</v>
      </c>
      <c r="BR22">
        <v>310.64816999900262</v>
      </c>
      <c r="BS22">
        <v>233.31734000000262</v>
      </c>
      <c r="BT22">
        <v>241.65067000000261</v>
      </c>
      <c r="BU22">
        <v>249.98400000000262</v>
      </c>
      <c r="BV22">
        <v>312.99870000000266</v>
      </c>
      <c r="BW22">
        <v>321.33203000000265</v>
      </c>
      <c r="BX22">
        <v>144.32839999799998</v>
      </c>
      <c r="BY22">
        <v>152.66172999799997</v>
      </c>
      <c r="BZ22">
        <v>160.99505999799999</v>
      </c>
      <c r="CA22">
        <v>213.12425999800001</v>
      </c>
      <c r="CB22">
        <v>221.457589998</v>
      </c>
      <c r="CC22">
        <v>260.89254000000261</v>
      </c>
      <c r="CD22">
        <v>269.2258700000026</v>
      </c>
      <c r="CE22">
        <v>277.55920000000259</v>
      </c>
      <c r="CF22">
        <v>352.3515000000026</v>
      </c>
      <c r="CG22">
        <v>360.68483000000259</v>
      </c>
      <c r="CH22">
        <v>269.23151999800132</v>
      </c>
      <c r="CI22">
        <v>277.56484999800131</v>
      </c>
      <c r="CJ22">
        <v>285.8981799980013</v>
      </c>
      <c r="CK22">
        <v>397.10817999800128</v>
      </c>
      <c r="CL22">
        <v>405.44150999800127</v>
      </c>
      <c r="CM22">
        <v>302.06483999900263</v>
      </c>
      <c r="CN22">
        <v>310.39816999900262</v>
      </c>
      <c r="CO22">
        <v>318.73149999900261</v>
      </c>
      <c r="CP22">
        <v>434.06449999900263</v>
      </c>
      <c r="CQ22">
        <v>442.39782999900262</v>
      </c>
      <c r="CR22">
        <v>302.31483999900263</v>
      </c>
      <c r="CS22">
        <v>310.64816999900262</v>
      </c>
      <c r="CT22">
        <v>318.98149999900261</v>
      </c>
      <c r="CU22">
        <v>415.28679999900265</v>
      </c>
      <c r="CV22">
        <v>423.62012999900264</v>
      </c>
      <c r="CW22">
        <v>196.95759999699999</v>
      </c>
      <c r="CX22">
        <v>205.29092999699998</v>
      </c>
      <c r="CY22">
        <v>213.624259997</v>
      </c>
      <c r="CZ22">
        <v>316.66425999699999</v>
      </c>
      <c r="DA22">
        <v>324.99758999699998</v>
      </c>
    </row>
    <row r="23" spans="1:105" x14ac:dyDescent="0.25">
      <c r="A23">
        <v>8</v>
      </c>
      <c r="B23" t="s">
        <v>62</v>
      </c>
      <c r="C23" s="2">
        <v>2436.9743999709958</v>
      </c>
      <c r="D23">
        <v>174</v>
      </c>
      <c r="E23">
        <v>0</v>
      </c>
      <c r="F23">
        <v>1.914639999999963</v>
      </c>
      <c r="G23">
        <v>10.247969999999963</v>
      </c>
      <c r="H23">
        <v>18.581299999999963</v>
      </c>
      <c r="I23">
        <v>81.40889999999996</v>
      </c>
      <c r="J23">
        <v>89.742229999999964</v>
      </c>
      <c r="K23">
        <v>0</v>
      </c>
      <c r="L23">
        <v>8.3333300000000001</v>
      </c>
      <c r="M23">
        <v>16.66666</v>
      </c>
      <c r="N23">
        <v>97.075559999999996</v>
      </c>
      <c r="O23">
        <v>105.40889</v>
      </c>
      <c r="P23">
        <v>1.664639999999963</v>
      </c>
      <c r="Q23">
        <v>9.9979699999999632</v>
      </c>
      <c r="R23">
        <v>18.331299999999963</v>
      </c>
      <c r="S23">
        <v>81.15889999999996</v>
      </c>
      <c r="T23">
        <v>89.492229999999964</v>
      </c>
      <c r="U23">
        <v>0.5</v>
      </c>
      <c r="V23">
        <v>8.8333300000000001</v>
      </c>
      <c r="W23">
        <v>17.16666</v>
      </c>
      <c r="X23">
        <v>129.451039998</v>
      </c>
      <c r="Y23">
        <v>137.78436999799999</v>
      </c>
      <c r="Z23">
        <v>0.25</v>
      </c>
      <c r="AA23">
        <v>8.5833300000000001</v>
      </c>
      <c r="AB23">
        <v>16.91666</v>
      </c>
      <c r="AC23">
        <v>80.90889999999996</v>
      </c>
      <c r="AD23">
        <v>89.242229999999964</v>
      </c>
      <c r="AE23">
        <v>65.242239998999978</v>
      </c>
      <c r="AF23">
        <v>73.575569998999981</v>
      </c>
      <c r="AG23">
        <v>81.908899998999971</v>
      </c>
      <c r="AH23">
        <v>137.39749999899999</v>
      </c>
      <c r="AI23">
        <v>145.73082999899998</v>
      </c>
      <c r="AJ23">
        <v>80.90889999999996</v>
      </c>
      <c r="AK23">
        <v>89.242229999999964</v>
      </c>
      <c r="AL23">
        <v>97.575559999999967</v>
      </c>
      <c r="AM23">
        <v>193.84155999999996</v>
      </c>
      <c r="AN23">
        <v>202.17488999999995</v>
      </c>
      <c r="AO23">
        <v>64.992239998999978</v>
      </c>
      <c r="AP23">
        <v>73.325569998999981</v>
      </c>
      <c r="AQ23">
        <v>81.658899998999971</v>
      </c>
      <c r="AR23">
        <v>145.617699999</v>
      </c>
      <c r="AS23">
        <v>153.95102999899999</v>
      </c>
      <c r="AT23">
        <v>113.74221999999838</v>
      </c>
      <c r="AU23">
        <v>122.07554999999839</v>
      </c>
      <c r="AV23">
        <v>130.40887999999839</v>
      </c>
      <c r="AW23">
        <v>198.4227799999984</v>
      </c>
      <c r="AX23">
        <v>206.75610999999839</v>
      </c>
      <c r="AY23">
        <v>64.742239998999978</v>
      </c>
      <c r="AZ23">
        <v>73.075569998999981</v>
      </c>
      <c r="BA23">
        <v>81.408899998999971</v>
      </c>
      <c r="BB23">
        <v>188.38289999899996</v>
      </c>
      <c r="BC23">
        <v>196.71622999899995</v>
      </c>
      <c r="BD23">
        <v>121.23083999799996</v>
      </c>
      <c r="BE23">
        <v>129.56416999799995</v>
      </c>
      <c r="BF23">
        <v>137.89749999799997</v>
      </c>
      <c r="BG23">
        <v>220.21729999799999</v>
      </c>
      <c r="BH23">
        <v>228.55062999799998</v>
      </c>
      <c r="BI23">
        <v>182.00611999899837</v>
      </c>
      <c r="BJ23">
        <v>190.33944999899836</v>
      </c>
      <c r="BK23">
        <v>198.67277999899838</v>
      </c>
      <c r="BL23">
        <v>283.16323999699989</v>
      </c>
      <c r="BM23">
        <v>291.49656999699988</v>
      </c>
      <c r="BN23">
        <v>129.451039998</v>
      </c>
      <c r="BO23">
        <v>137.78436999799999</v>
      </c>
      <c r="BP23">
        <v>146.11769999800001</v>
      </c>
      <c r="BQ23">
        <v>202.703899998</v>
      </c>
      <c r="BR23">
        <v>211.03722999799999</v>
      </c>
      <c r="BS23">
        <v>182.25611999899837</v>
      </c>
      <c r="BT23">
        <v>190.58944999899836</v>
      </c>
      <c r="BU23">
        <v>198.92277999899838</v>
      </c>
      <c r="BV23">
        <v>296.35347999899841</v>
      </c>
      <c r="BW23">
        <v>304.6868099989984</v>
      </c>
      <c r="BX23">
        <v>172.21623999799993</v>
      </c>
      <c r="BY23">
        <v>180.54956999799992</v>
      </c>
      <c r="BZ23">
        <v>188.88289999799994</v>
      </c>
      <c r="CA23">
        <v>299.32989999799992</v>
      </c>
      <c r="CB23">
        <v>307.66322999799991</v>
      </c>
      <c r="CC23">
        <v>219.37055999800128</v>
      </c>
      <c r="CD23">
        <v>227.70388999800127</v>
      </c>
      <c r="CE23">
        <v>236.03721999800129</v>
      </c>
      <c r="CF23">
        <v>288.7986199980013</v>
      </c>
      <c r="CG23">
        <v>297.13194999800129</v>
      </c>
      <c r="CH23">
        <v>266.99657999599992</v>
      </c>
      <c r="CI23">
        <v>275.32990999599991</v>
      </c>
      <c r="CJ23">
        <v>283.6632399959999</v>
      </c>
      <c r="CK23">
        <v>346.18463999599993</v>
      </c>
      <c r="CL23">
        <v>354.51796999599992</v>
      </c>
      <c r="CM23">
        <v>186.53723999699997</v>
      </c>
      <c r="CN23">
        <v>194.87056999699996</v>
      </c>
      <c r="CO23">
        <v>203.20389999699998</v>
      </c>
      <c r="CP23">
        <v>284.001699997</v>
      </c>
      <c r="CQ23">
        <v>292.33502999699999</v>
      </c>
      <c r="CR23">
        <v>280.18681999799838</v>
      </c>
      <c r="CS23">
        <v>288.52014999799837</v>
      </c>
      <c r="CT23">
        <v>296.85347999799836</v>
      </c>
      <c r="CU23">
        <v>409.43447999799838</v>
      </c>
      <c r="CV23">
        <v>417.76780999799837</v>
      </c>
      <c r="CW23">
        <v>283.16323999699989</v>
      </c>
      <c r="CX23">
        <v>291.49656999699988</v>
      </c>
      <c r="CY23">
        <v>299.82989999699987</v>
      </c>
      <c r="CZ23">
        <v>379.89989999699992</v>
      </c>
      <c r="DA23">
        <v>388.23322999699991</v>
      </c>
    </row>
    <row r="24" spans="1:105" x14ac:dyDescent="0.25">
      <c r="A24">
        <v>9</v>
      </c>
      <c r="B24" t="s">
        <v>62</v>
      </c>
      <c r="C24" s="2">
        <v>2617.2242399800098</v>
      </c>
      <c r="D24">
        <v>165</v>
      </c>
      <c r="E24">
        <v>0</v>
      </c>
      <c r="F24">
        <v>0.25</v>
      </c>
      <c r="G24">
        <v>8.5833300000000001</v>
      </c>
      <c r="H24">
        <v>16.91666</v>
      </c>
      <c r="I24">
        <v>81.587559999999996</v>
      </c>
      <c r="J24">
        <v>89.92089</v>
      </c>
      <c r="K24">
        <v>0.75</v>
      </c>
      <c r="L24">
        <v>9.0833300000000001</v>
      </c>
      <c r="M24">
        <v>17.41666</v>
      </c>
      <c r="N24">
        <v>118.38965999999999</v>
      </c>
      <c r="O24">
        <v>126.72299</v>
      </c>
      <c r="P24">
        <v>1</v>
      </c>
      <c r="Q24">
        <v>9.3333300000000001</v>
      </c>
      <c r="R24">
        <v>17.66666</v>
      </c>
      <c r="S24">
        <v>117.28026</v>
      </c>
      <c r="T24">
        <v>125.61359</v>
      </c>
      <c r="U24">
        <v>0.5</v>
      </c>
      <c r="V24">
        <v>8.8333300000000001</v>
      </c>
      <c r="W24">
        <v>17.16666</v>
      </c>
      <c r="X24">
        <v>124.36865999999999</v>
      </c>
      <c r="Y24">
        <v>132.70199</v>
      </c>
      <c r="Z24">
        <v>0</v>
      </c>
      <c r="AA24">
        <v>8.3333300000000001</v>
      </c>
      <c r="AB24">
        <v>16.66666</v>
      </c>
      <c r="AC24">
        <v>86.298659999999984</v>
      </c>
      <c r="AD24">
        <v>94.631989999999988</v>
      </c>
      <c r="AE24">
        <v>65.420899999</v>
      </c>
      <c r="AF24">
        <v>73.754229999000003</v>
      </c>
      <c r="AG24">
        <v>82.087559999000007</v>
      </c>
      <c r="AH24">
        <v>165.824459999</v>
      </c>
      <c r="AI24">
        <v>174.15778999899999</v>
      </c>
      <c r="AJ24">
        <v>103.21532000000128</v>
      </c>
      <c r="AK24">
        <v>111.54865000000129</v>
      </c>
      <c r="AL24">
        <v>119.88198000000128</v>
      </c>
      <c r="AM24">
        <v>225.45698000000129</v>
      </c>
      <c r="AN24">
        <v>233.79031000000128</v>
      </c>
      <c r="AO24">
        <v>102.96532000000128</v>
      </c>
      <c r="AP24">
        <v>111.29865000000129</v>
      </c>
      <c r="AQ24">
        <v>119.63198000000128</v>
      </c>
      <c r="AR24">
        <v>231.81298000000129</v>
      </c>
      <c r="AS24">
        <v>240.14631000000128</v>
      </c>
      <c r="AT24">
        <v>108.20199999900001</v>
      </c>
      <c r="AU24">
        <v>116.53532999900001</v>
      </c>
      <c r="AV24">
        <v>124.86865999900002</v>
      </c>
      <c r="AW24">
        <v>187.04875999900003</v>
      </c>
      <c r="AX24">
        <v>195.38208999900002</v>
      </c>
      <c r="AY24">
        <v>70.131999999000016</v>
      </c>
      <c r="AZ24">
        <v>78.465329999000019</v>
      </c>
      <c r="BA24">
        <v>86.798659999000023</v>
      </c>
      <c r="BB24">
        <v>161.95035999900006</v>
      </c>
      <c r="BC24">
        <v>170.28368999900005</v>
      </c>
      <c r="BD24">
        <v>149.657799998</v>
      </c>
      <c r="BE24">
        <v>157.99112999799999</v>
      </c>
      <c r="BF24">
        <v>166.32445999800001</v>
      </c>
      <c r="BG24">
        <v>225.18075999800001</v>
      </c>
      <c r="BH24">
        <v>233.514089998</v>
      </c>
      <c r="BI24">
        <v>209.29031999900133</v>
      </c>
      <c r="BJ24">
        <v>217.62364999900132</v>
      </c>
      <c r="BK24">
        <v>225.95697999900133</v>
      </c>
      <c r="BL24">
        <v>326.49597999900135</v>
      </c>
      <c r="BM24">
        <v>334.82930999900134</v>
      </c>
      <c r="BN24">
        <v>215.64631999900126</v>
      </c>
      <c r="BO24">
        <v>223.97964999900125</v>
      </c>
      <c r="BP24">
        <v>232.31297999900127</v>
      </c>
      <c r="BQ24">
        <v>291.86207999900131</v>
      </c>
      <c r="BR24">
        <v>300.1954099990013</v>
      </c>
      <c r="BS24">
        <v>183.65665999800126</v>
      </c>
      <c r="BT24">
        <v>191.98998999800125</v>
      </c>
      <c r="BU24">
        <v>200.32331999800127</v>
      </c>
      <c r="BV24">
        <v>275.69541999800128</v>
      </c>
      <c r="BW24">
        <v>284.02874999800127</v>
      </c>
      <c r="BX24">
        <v>145.78369999999987</v>
      </c>
      <c r="BY24">
        <v>154.11702999999986</v>
      </c>
      <c r="BZ24">
        <v>162.45035999999988</v>
      </c>
      <c r="CA24">
        <v>220.45565999999988</v>
      </c>
      <c r="CB24">
        <v>228.78898999999987</v>
      </c>
      <c r="CC24">
        <v>209.01409999699999</v>
      </c>
      <c r="CD24">
        <v>217.34742999699998</v>
      </c>
      <c r="CE24">
        <v>225.680759997</v>
      </c>
      <c r="CF24">
        <v>295.55995999700002</v>
      </c>
      <c r="CG24">
        <v>303.89328999700001</v>
      </c>
      <c r="CH24">
        <v>312.22661999700131</v>
      </c>
      <c r="CI24">
        <v>320.5599499970013</v>
      </c>
      <c r="CJ24">
        <v>328.89327999700129</v>
      </c>
      <c r="CK24">
        <v>412.17257999700132</v>
      </c>
      <c r="CL24">
        <v>420.50590999700131</v>
      </c>
      <c r="CM24">
        <v>275.69541999800128</v>
      </c>
      <c r="CN24">
        <v>284.02874999800127</v>
      </c>
      <c r="CO24">
        <v>292.36207999800126</v>
      </c>
      <c r="CP24">
        <v>365.53577999800132</v>
      </c>
      <c r="CQ24">
        <v>373.86910999800131</v>
      </c>
      <c r="CR24">
        <v>259.52875999700126</v>
      </c>
      <c r="CS24">
        <v>267.86208999700125</v>
      </c>
      <c r="CT24">
        <v>276.19541999700124</v>
      </c>
      <c r="CU24">
        <v>352.40921999700129</v>
      </c>
      <c r="CV24">
        <v>360.74254999700128</v>
      </c>
      <c r="CW24">
        <v>204.28899999999973</v>
      </c>
      <c r="CX24">
        <v>212.62232999999972</v>
      </c>
      <c r="CY24">
        <v>220.95565999999974</v>
      </c>
      <c r="CZ24">
        <v>331.4886599999997</v>
      </c>
      <c r="DA24">
        <v>339.82198999999969</v>
      </c>
    </row>
    <row r="25" spans="1:105" x14ac:dyDescent="0.25">
      <c r="A25">
        <v>10</v>
      </c>
      <c r="B25" t="s">
        <v>62</v>
      </c>
      <c r="C25" s="2">
        <v>2621.4265199810161</v>
      </c>
      <c r="D25">
        <v>177</v>
      </c>
      <c r="E25">
        <v>0</v>
      </c>
      <c r="F25">
        <v>0.25</v>
      </c>
      <c r="G25">
        <v>8.5833300000000001</v>
      </c>
      <c r="H25">
        <v>16.91666</v>
      </c>
      <c r="I25">
        <v>86.37736000000001</v>
      </c>
      <c r="J25">
        <v>94.710690000000014</v>
      </c>
      <c r="K25">
        <v>0.5</v>
      </c>
      <c r="L25">
        <v>8.8333300000000001</v>
      </c>
      <c r="M25">
        <v>17.16666</v>
      </c>
      <c r="N25">
        <v>89.204360000000008</v>
      </c>
      <c r="O25">
        <v>97.537690000000012</v>
      </c>
      <c r="P25">
        <v>0.75</v>
      </c>
      <c r="Q25">
        <v>9.0833300000000001</v>
      </c>
      <c r="R25">
        <v>17.41666</v>
      </c>
      <c r="S25">
        <v>129.03466</v>
      </c>
      <c r="T25">
        <v>137.36798999999999</v>
      </c>
      <c r="U25">
        <v>0</v>
      </c>
      <c r="V25">
        <v>8.3333300000000001</v>
      </c>
      <c r="W25">
        <v>16.66666</v>
      </c>
      <c r="X25">
        <v>95.514960000000002</v>
      </c>
      <c r="Y25">
        <v>103.84829000000001</v>
      </c>
      <c r="Z25">
        <v>1</v>
      </c>
      <c r="AA25">
        <v>9.3333300000000001</v>
      </c>
      <c r="AB25">
        <v>17.66666</v>
      </c>
      <c r="AC25">
        <v>129.28466</v>
      </c>
      <c r="AD25">
        <v>137.61798999999999</v>
      </c>
      <c r="AE25">
        <v>70.210699999000028</v>
      </c>
      <c r="AF25">
        <v>78.544029999000031</v>
      </c>
      <c r="AG25">
        <v>86.877359999000021</v>
      </c>
      <c r="AH25">
        <v>143.61575999900003</v>
      </c>
      <c r="AI25">
        <v>151.94908999900002</v>
      </c>
      <c r="AJ25">
        <v>73.037699999000026</v>
      </c>
      <c r="AK25">
        <v>81.371029999000029</v>
      </c>
      <c r="AL25">
        <v>89.704359999000019</v>
      </c>
      <c r="AM25">
        <v>194.748359999</v>
      </c>
      <c r="AN25">
        <v>203.08168999899999</v>
      </c>
      <c r="AO25">
        <v>112.86799999900001</v>
      </c>
      <c r="AP25">
        <v>121.20132999900001</v>
      </c>
      <c r="AQ25">
        <v>129.53465999900001</v>
      </c>
      <c r="AR25">
        <v>238.358659999</v>
      </c>
      <c r="AS25">
        <v>246.69198999899999</v>
      </c>
      <c r="AT25">
        <v>79.34829999900002</v>
      </c>
      <c r="AU25">
        <v>87.681629999000023</v>
      </c>
      <c r="AV25">
        <v>96.014959999000013</v>
      </c>
      <c r="AW25">
        <v>175.92055999900003</v>
      </c>
      <c r="AX25">
        <v>184.25388999900002</v>
      </c>
      <c r="AY25">
        <v>113.11799999900001</v>
      </c>
      <c r="AZ25">
        <v>121.45132999900001</v>
      </c>
      <c r="BA25">
        <v>129.78465999900001</v>
      </c>
      <c r="BB25">
        <v>200.33165999900001</v>
      </c>
      <c r="BC25">
        <v>208.664989999</v>
      </c>
      <c r="BD25">
        <v>127.44909999800004</v>
      </c>
      <c r="BE25">
        <v>135.78242999800003</v>
      </c>
      <c r="BF25">
        <v>144.11575999800004</v>
      </c>
      <c r="BG25">
        <v>208.81825999800003</v>
      </c>
      <c r="BH25">
        <v>217.15158999800002</v>
      </c>
      <c r="BI25">
        <v>192.83721999900132</v>
      </c>
      <c r="BJ25">
        <v>201.17054999900131</v>
      </c>
      <c r="BK25">
        <v>209.50387999900133</v>
      </c>
      <c r="BL25">
        <v>273.50907999900136</v>
      </c>
      <c r="BM25">
        <v>281.84240999900135</v>
      </c>
      <c r="BN25">
        <v>226.16517999900265</v>
      </c>
      <c r="BO25">
        <v>234.49850999900264</v>
      </c>
      <c r="BP25">
        <v>242.83183999900265</v>
      </c>
      <c r="BQ25">
        <v>297.53033999900265</v>
      </c>
      <c r="BR25">
        <v>305.86366999900264</v>
      </c>
      <c r="BS25">
        <v>160.28241999900132</v>
      </c>
      <c r="BT25">
        <v>168.61574999900131</v>
      </c>
      <c r="BU25">
        <v>176.94907999900133</v>
      </c>
      <c r="BV25">
        <v>273.93857999900132</v>
      </c>
      <c r="BW25">
        <v>282.27190999900131</v>
      </c>
      <c r="BX25">
        <v>192.58721999900132</v>
      </c>
      <c r="BY25">
        <v>200.92054999900131</v>
      </c>
      <c r="BZ25">
        <v>209.25387999900133</v>
      </c>
      <c r="CA25">
        <v>280.86367999900136</v>
      </c>
      <c r="CB25">
        <v>289.19700999900135</v>
      </c>
      <c r="CC25">
        <v>193.68097999900266</v>
      </c>
      <c r="CD25">
        <v>202.01430999900265</v>
      </c>
      <c r="CE25">
        <v>210.34763999900267</v>
      </c>
      <c r="CF25">
        <v>297.78033999900265</v>
      </c>
      <c r="CG25">
        <v>306.11366999900264</v>
      </c>
      <c r="CH25">
        <v>257.34241999800133</v>
      </c>
      <c r="CI25">
        <v>265.67574999800132</v>
      </c>
      <c r="CJ25">
        <v>274.00907999800131</v>
      </c>
      <c r="CK25">
        <v>389.21607999800136</v>
      </c>
      <c r="CL25">
        <v>397.54940999800135</v>
      </c>
      <c r="CM25">
        <v>297.53033999900265</v>
      </c>
      <c r="CN25">
        <v>305.86366999900264</v>
      </c>
      <c r="CO25">
        <v>314.19699999900263</v>
      </c>
      <c r="CP25">
        <v>382.44799999900266</v>
      </c>
      <c r="CQ25">
        <v>390.78132999900265</v>
      </c>
      <c r="CR25">
        <v>257.77191999800129</v>
      </c>
      <c r="CS25">
        <v>266.10524999800128</v>
      </c>
      <c r="CT25">
        <v>274.43857999800127</v>
      </c>
      <c r="CU25">
        <v>389.98357999800129</v>
      </c>
      <c r="CV25">
        <v>398.31690999800128</v>
      </c>
      <c r="CW25">
        <v>264.69701999800134</v>
      </c>
      <c r="CX25">
        <v>273.03034999800133</v>
      </c>
      <c r="CY25">
        <v>281.36367999800132</v>
      </c>
      <c r="CZ25">
        <v>384.74367999800137</v>
      </c>
      <c r="DA25">
        <v>393.07700999800136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 s="2">
        <f>C16-C3</f>
        <v>1.4999710106167186E-3</v>
      </c>
      <c r="D29" s="2">
        <f t="shared" ref="D29:BO30" si="0">D16-D3</f>
        <v>171</v>
      </c>
      <c r="E29" s="2">
        <f t="shared" si="0"/>
        <v>-7.1584500000000006E-5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-4.0000000012696546E-5</v>
      </c>
      <c r="J29" s="2">
        <f t="shared" si="0"/>
        <v>4.8999999998500243E-4</v>
      </c>
      <c r="K29" s="2">
        <f t="shared" si="0"/>
        <v>0.25</v>
      </c>
      <c r="L29" s="2">
        <f t="shared" si="0"/>
        <v>0.25</v>
      </c>
      <c r="M29" s="2">
        <f t="shared" si="0"/>
        <v>0.24996000000000151</v>
      </c>
      <c r="N29" s="2">
        <f t="shared" si="0"/>
        <v>0.25066000000001054</v>
      </c>
      <c r="O29" s="2">
        <f t="shared" si="0"/>
        <v>0.24998999999999683</v>
      </c>
      <c r="P29" s="2">
        <f t="shared" si="0"/>
        <v>-0.25</v>
      </c>
      <c r="Q29" s="2">
        <f t="shared" si="0"/>
        <v>-0.25</v>
      </c>
      <c r="R29" s="2">
        <f t="shared" si="0"/>
        <v>-0.25003999999999849</v>
      </c>
      <c r="S29" s="2">
        <f t="shared" si="0"/>
        <v>-0.24993999999999517</v>
      </c>
      <c r="T29" s="2">
        <f t="shared" si="0"/>
        <v>-0.25000999999998896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-9.999894245993346E-10</v>
      </c>
      <c r="Y29" s="2">
        <f t="shared" si="0"/>
        <v>2.9999000005886955E-5</v>
      </c>
      <c r="Z29" s="2">
        <f t="shared" si="0"/>
        <v>0</v>
      </c>
      <c r="AA29" s="2">
        <f t="shared" si="0"/>
        <v>0</v>
      </c>
      <c r="AB29" s="2">
        <f t="shared" si="0"/>
        <v>-3.9999999998485691E-5</v>
      </c>
      <c r="AC29" s="2">
        <f t="shared" si="0"/>
        <v>-3.9999999984274837E-5</v>
      </c>
      <c r="AD29" s="2">
        <f t="shared" si="0"/>
        <v>-9.9999999889632818E-6</v>
      </c>
      <c r="AE29" s="2">
        <f t="shared" si="0"/>
        <v>-9.999894245993346E-10</v>
      </c>
      <c r="AF29" s="2">
        <f t="shared" si="0"/>
        <v>2.9999000005886955E-5</v>
      </c>
      <c r="AG29" s="2">
        <f t="shared" si="0"/>
        <v>-4.0001000002121145E-5</v>
      </c>
      <c r="AH29" s="2">
        <f t="shared" si="0"/>
        <v>-1.4000099997701909E-4</v>
      </c>
      <c r="AI29" s="2">
        <f t="shared" si="0"/>
        <v>1.8999900001404058E-4</v>
      </c>
      <c r="AJ29" s="2">
        <f t="shared" si="0"/>
        <v>0.24999999900001058</v>
      </c>
      <c r="AK29" s="2">
        <f t="shared" si="0"/>
        <v>0.25032999900001585</v>
      </c>
      <c r="AL29" s="2">
        <f t="shared" si="0"/>
        <v>0.25065999900002112</v>
      </c>
      <c r="AM29" s="2">
        <f t="shared" si="0"/>
        <v>0.25005999900005804</v>
      </c>
      <c r="AN29" s="2">
        <f t="shared" si="0"/>
        <v>0.2503899990000491</v>
      </c>
      <c r="AO29" s="2">
        <f t="shared" si="0"/>
        <v>-0.25000000099997521</v>
      </c>
      <c r="AP29" s="2">
        <f t="shared" si="0"/>
        <v>-0.2499700009999799</v>
      </c>
      <c r="AQ29" s="2">
        <f t="shared" si="0"/>
        <v>-0.24994000099997038</v>
      </c>
      <c r="AR29" s="2">
        <f t="shared" si="0"/>
        <v>-0.25014000099997702</v>
      </c>
      <c r="AS29" s="2">
        <f t="shared" si="0"/>
        <v>-0.24981000099998596</v>
      </c>
      <c r="AT29" s="2">
        <f t="shared" si="0"/>
        <v>3.399969999975383E-4</v>
      </c>
      <c r="AU29" s="2">
        <f t="shared" si="0"/>
        <v>3.6999699999284985E-4</v>
      </c>
      <c r="AV29" s="2">
        <f t="shared" si="0"/>
        <v>3.9999700000237226E-4</v>
      </c>
      <c r="AW29" s="2">
        <f t="shared" si="0"/>
        <v>-2.9999966955074342E-9</v>
      </c>
      <c r="AX29" s="2">
        <f t="shared" si="0"/>
        <v>3.2999699999436416E-4</v>
      </c>
      <c r="AY29" s="2">
        <f t="shared" si="0"/>
        <v>-9.999752137446194E-10</v>
      </c>
      <c r="AZ29" s="2">
        <f t="shared" si="0"/>
        <v>-7.0000999969010991E-5</v>
      </c>
      <c r="BA29" s="2">
        <f t="shared" si="0"/>
        <v>-4.0000999973699436E-5</v>
      </c>
      <c r="BB29" s="2">
        <f t="shared" si="0"/>
        <v>2.5999900003625953E-4</v>
      </c>
      <c r="BC29" s="2">
        <f t="shared" si="0"/>
        <v>-4.1000099997745565E-4</v>
      </c>
      <c r="BD29" s="2">
        <f t="shared" si="0"/>
        <v>-8.0000998678997348E-5</v>
      </c>
      <c r="BE29" s="2">
        <f t="shared" si="0"/>
        <v>2.4999900131206232E-4</v>
      </c>
      <c r="BF29" s="2">
        <f t="shared" si="0"/>
        <v>-4.2000099867323115E-4</v>
      </c>
      <c r="BG29" s="2">
        <f t="shared" si="0"/>
        <v>7.9999001343367127E-5</v>
      </c>
      <c r="BH29" s="2">
        <f t="shared" si="0"/>
        <v>4.099990013628485E-4</v>
      </c>
      <c r="BI29" s="2">
        <f t="shared" si="0"/>
        <v>-4.8000099869227597E-4</v>
      </c>
      <c r="BJ29" s="2">
        <f t="shared" si="0"/>
        <v>-1.500009987012163E-4</v>
      </c>
      <c r="BK29" s="2">
        <f t="shared" si="0"/>
        <v>1.7999900131826507E-4</v>
      </c>
      <c r="BL29" s="2">
        <f t="shared" si="0"/>
        <v>-3.200009986699115E-4</v>
      </c>
      <c r="BM29" s="2">
        <f t="shared" si="0"/>
        <v>9.9990012927264615E-6</v>
      </c>
      <c r="BN29" s="2">
        <f t="shared" si="0"/>
        <v>5.1935999980000389</v>
      </c>
      <c r="BO29" s="2">
        <f t="shared" si="0"/>
        <v>5.1929299980000252</v>
      </c>
      <c r="BP29" s="2">
        <f t="shared" ref="BP29:DA33" si="1">BP16-BP3</f>
        <v>5.1932599980000305</v>
      </c>
      <c r="BQ29" s="2">
        <f t="shared" si="1"/>
        <v>1.9998001306475999E-5</v>
      </c>
      <c r="BR29" s="2">
        <f t="shared" si="1"/>
        <v>3.4999800129753567E-4</v>
      </c>
      <c r="BS29" s="2">
        <f t="shared" si="1"/>
        <v>-1.4000199871588848E-4</v>
      </c>
      <c r="BT29" s="2">
        <f t="shared" si="1"/>
        <v>1.8999800127517119E-4</v>
      </c>
      <c r="BU29" s="2">
        <f t="shared" si="1"/>
        <v>-4.8000199871012228E-4</v>
      </c>
      <c r="BV29" s="2">
        <f t="shared" si="1"/>
        <v>1.9998001306475999E-5</v>
      </c>
      <c r="BW29" s="2">
        <f t="shared" si="1"/>
        <v>3.4999800129753567E-4</v>
      </c>
      <c r="BX29" s="2">
        <f t="shared" si="1"/>
        <v>-4.0000199996370611E-4</v>
      </c>
      <c r="BY29" s="2">
        <f t="shared" si="1"/>
        <v>-7.0001999972646445E-5</v>
      </c>
      <c r="BZ29" s="2">
        <f t="shared" si="1"/>
        <v>2.5999800004683493E-4</v>
      </c>
      <c r="CA29" s="2">
        <f t="shared" si="1"/>
        <v>-3.40001999973083E-4</v>
      </c>
      <c r="CB29" s="2">
        <f t="shared" si="1"/>
        <v>-1.0001999982023335E-5</v>
      </c>
      <c r="CC29" s="2">
        <f t="shared" si="1"/>
        <v>4.1999800134817633E-4</v>
      </c>
      <c r="CD29" s="2">
        <f t="shared" si="1"/>
        <v>-2.5000199866553885E-4</v>
      </c>
      <c r="CE29" s="2">
        <f t="shared" si="1"/>
        <v>7.9998001297099108E-5</v>
      </c>
      <c r="CF29" s="2">
        <f t="shared" si="1"/>
        <v>2.7999800130373842E-4</v>
      </c>
      <c r="CG29" s="2">
        <f t="shared" si="1"/>
        <v>-3.9000199870997676E-4</v>
      </c>
      <c r="CH29" s="2">
        <f t="shared" si="1"/>
        <v>1.9998001306475999E-5</v>
      </c>
      <c r="CI29" s="2">
        <f t="shared" si="1"/>
        <v>3.4999800129753567E-4</v>
      </c>
      <c r="CJ29" s="2">
        <f t="shared" si="1"/>
        <v>-3.2000199871617951E-4</v>
      </c>
      <c r="CK29" s="2">
        <f t="shared" si="1"/>
        <v>-3.200019986593361E-4</v>
      </c>
      <c r="CL29" s="2">
        <f t="shared" si="1"/>
        <v>9.9980013033018622E-6</v>
      </c>
      <c r="CM29" s="2">
        <f t="shared" si="1"/>
        <v>3.5999700128286349E-4</v>
      </c>
      <c r="CN29" s="2">
        <f t="shared" si="1"/>
        <v>-3.1000299873085169E-4</v>
      </c>
      <c r="CO29" s="2">
        <f t="shared" si="1"/>
        <v>1.999700128862969E-5</v>
      </c>
      <c r="CP29" s="2">
        <f t="shared" si="1"/>
        <v>2.19997001295269E-4</v>
      </c>
      <c r="CQ29" s="2">
        <f t="shared" si="1"/>
        <v>-4.5000299871844618E-4</v>
      </c>
      <c r="CR29" s="2">
        <f t="shared" si="1"/>
        <v>3.5999700133970691E-4</v>
      </c>
      <c r="CS29" s="2">
        <f t="shared" si="1"/>
        <v>-3.1000299867400827E-4</v>
      </c>
      <c r="CT29" s="2">
        <f t="shared" si="1"/>
        <v>1.9997001345473109E-5</v>
      </c>
      <c r="CU29" s="2">
        <f t="shared" si="1"/>
        <v>-8.0002998629424837E-5</v>
      </c>
      <c r="CV29" s="2">
        <f t="shared" si="1"/>
        <v>2.4999700133321312E-4</v>
      </c>
      <c r="CW29" s="2">
        <f t="shared" si="1"/>
        <v>-2.9999966955074342E-9</v>
      </c>
      <c r="CX29" s="2">
        <f t="shared" si="1"/>
        <v>3.2999699999436416E-4</v>
      </c>
      <c r="CY29" s="2">
        <f t="shared" si="1"/>
        <v>-3.4000299999092931E-4</v>
      </c>
      <c r="CZ29" s="2">
        <f t="shared" si="1"/>
        <v>6.5999700001384554E-4</v>
      </c>
      <c r="DA29" s="2">
        <f t="shared" si="1"/>
        <v>-1.0002999999869644E-5</v>
      </c>
    </row>
    <row r="30" spans="1:105" x14ac:dyDescent="0.25">
      <c r="A30">
        <v>2</v>
      </c>
      <c r="B30" t="s">
        <v>62</v>
      </c>
      <c r="C30" s="2">
        <f t="shared" ref="C30:R38" si="2">C17-C4</f>
        <v>3.9997701060201507E-4</v>
      </c>
      <c r="D30" s="2">
        <f t="shared" si="2"/>
        <v>173</v>
      </c>
      <c r="E30" s="2">
        <f t="shared" si="2"/>
        <v>-8.9731500000000006E-5</v>
      </c>
      <c r="F30" s="2">
        <f t="shared" si="2"/>
        <v>0</v>
      </c>
      <c r="G30" s="2">
        <f t="shared" si="2"/>
        <v>0</v>
      </c>
      <c r="H30" s="2">
        <f t="shared" si="2"/>
        <v>-3.9999999998485691E-5</v>
      </c>
      <c r="I30" s="2">
        <f t="shared" si="2"/>
        <v>6.5999999996790848E-4</v>
      </c>
      <c r="J30" s="2">
        <f t="shared" si="2"/>
        <v>-1.0000000031595846E-5</v>
      </c>
      <c r="K30" s="2">
        <f t="shared" si="2"/>
        <v>0</v>
      </c>
      <c r="L30" s="2">
        <f t="shared" si="2"/>
        <v>0</v>
      </c>
      <c r="M30" s="2">
        <f t="shared" si="2"/>
        <v>-3.9999999998485691E-5</v>
      </c>
      <c r="N30" s="2">
        <f t="shared" si="2"/>
        <v>-3.9999999998485691E-5</v>
      </c>
      <c r="O30" s="2">
        <f t="shared" si="2"/>
        <v>-1.0000000003174137E-5</v>
      </c>
      <c r="P30" s="2">
        <f t="shared" si="2"/>
        <v>0</v>
      </c>
      <c r="Q30" s="2">
        <f t="shared" si="2"/>
        <v>0</v>
      </c>
      <c r="R30" s="2">
        <f t="shared" si="2"/>
        <v>-3.9999999998485691E-5</v>
      </c>
      <c r="S30" s="2">
        <f t="shared" si="0"/>
        <v>6.6000000001054104E-4</v>
      </c>
      <c r="T30" s="2">
        <f t="shared" si="0"/>
        <v>-1.0000000003174137E-5</v>
      </c>
      <c r="U30" s="2">
        <f t="shared" si="0"/>
        <v>0</v>
      </c>
      <c r="V30" s="2">
        <f t="shared" si="0"/>
        <v>0</v>
      </c>
      <c r="W30" s="2">
        <f t="shared" si="0"/>
        <v>-3.9999999998485691E-5</v>
      </c>
      <c r="X30" s="2">
        <f t="shared" si="0"/>
        <v>-4.0000000012696546E-5</v>
      </c>
      <c r="Y30" s="2">
        <f t="shared" si="0"/>
        <v>2.8999999999257398E-4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6.5999999998211933E-4</v>
      </c>
      <c r="AD30" s="2">
        <f t="shared" si="0"/>
        <v>-1.0000000003174137E-5</v>
      </c>
      <c r="AE30" s="2">
        <f t="shared" si="0"/>
        <v>-3.7999999871374257E-4</v>
      </c>
      <c r="AF30" s="2">
        <f t="shared" si="0"/>
        <v>-4.9999998708472049E-5</v>
      </c>
      <c r="AG30" s="2">
        <f t="shared" si="0"/>
        <v>2.8000000128258762E-4</v>
      </c>
      <c r="AH30" s="2">
        <f t="shared" si="0"/>
        <v>-4.1999999868380655E-4</v>
      </c>
      <c r="AI30" s="2">
        <f t="shared" si="0"/>
        <v>-8.9999998692746885E-5</v>
      </c>
      <c r="AJ30" s="2">
        <f t="shared" si="0"/>
        <v>-1.0000036354540498E-9</v>
      </c>
      <c r="AK30" s="2">
        <f t="shared" si="0"/>
        <v>-7.00009999974327E-5</v>
      </c>
      <c r="AL30" s="2">
        <f t="shared" si="0"/>
        <v>-4.0000999987910291E-5</v>
      </c>
      <c r="AM30" s="2">
        <f t="shared" si="0"/>
        <v>-1.400010000054408E-4</v>
      </c>
      <c r="AN30" s="2">
        <f t="shared" si="0"/>
        <v>-8.1000100001915598E-4</v>
      </c>
      <c r="AO30" s="2">
        <f t="shared" si="0"/>
        <v>-9.999894245993346E-10</v>
      </c>
      <c r="AP30" s="2">
        <f t="shared" si="0"/>
        <v>3.2999900001584592E-4</v>
      </c>
      <c r="AQ30" s="2">
        <f t="shared" si="0"/>
        <v>6.5999900002111644E-4</v>
      </c>
      <c r="AR30" s="2">
        <f t="shared" si="0"/>
        <v>6.5999900002111644E-4</v>
      </c>
      <c r="AS30" s="2">
        <f t="shared" si="0"/>
        <v>9.899989999837544E-4</v>
      </c>
      <c r="AT30" s="2">
        <f t="shared" si="0"/>
        <v>-9.999894245993346E-10</v>
      </c>
      <c r="AU30" s="2">
        <f t="shared" si="0"/>
        <v>2.999900002009781E-5</v>
      </c>
      <c r="AV30" s="2">
        <f t="shared" si="0"/>
        <v>-4.0001000002121145E-5</v>
      </c>
      <c r="AW30" s="2">
        <f t="shared" si="0"/>
        <v>4.5999900001447713E-4</v>
      </c>
      <c r="AX30" s="2">
        <f t="shared" si="0"/>
        <v>-2.1000099999923805E-4</v>
      </c>
      <c r="AY30" s="2">
        <f t="shared" si="0"/>
        <v>-3.7999999871374257E-4</v>
      </c>
      <c r="AZ30" s="2">
        <f t="shared" si="0"/>
        <v>-4.9999998708472049E-5</v>
      </c>
      <c r="BA30" s="2">
        <f t="shared" si="0"/>
        <v>2.8000000128258762E-4</v>
      </c>
      <c r="BB30" s="2">
        <f t="shared" si="0"/>
        <v>-3.199999986804869E-4</v>
      </c>
      <c r="BC30" s="2">
        <f t="shared" si="0"/>
        <v>1.000000131057277E-5</v>
      </c>
      <c r="BD30" s="2">
        <f t="shared" si="0"/>
        <v>-8.0000998678997348E-5</v>
      </c>
      <c r="BE30" s="2">
        <f t="shared" si="0"/>
        <v>2.4999900131206232E-4</v>
      </c>
      <c r="BF30" s="2">
        <f t="shared" si="0"/>
        <v>-4.2000099867323115E-4</v>
      </c>
      <c r="BG30" s="2">
        <f t="shared" si="0"/>
        <v>-2.2000099869501355E-4</v>
      </c>
      <c r="BH30" s="2">
        <f t="shared" si="0"/>
        <v>1.0999900132446783E-4</v>
      </c>
      <c r="BI30" s="2">
        <f t="shared" si="0"/>
        <v>-8.0000200000540644E-4</v>
      </c>
      <c r="BJ30" s="2">
        <f t="shared" si="0"/>
        <v>-4.7000200001434678E-4</v>
      </c>
      <c r="BK30" s="2">
        <f t="shared" si="0"/>
        <v>-1.400019999948654E-4</v>
      </c>
      <c r="BL30" s="2">
        <f t="shared" si="0"/>
        <v>-4.4000200000482437E-4</v>
      </c>
      <c r="BM30" s="2">
        <f t="shared" si="0"/>
        <v>-1.1000199998534299E-4</v>
      </c>
      <c r="BN30" s="2">
        <f t="shared" si="0"/>
        <v>9.9999799996908223E-4</v>
      </c>
      <c r="BO30" s="2">
        <f t="shared" si="0"/>
        <v>3.2999799998378876E-4</v>
      </c>
      <c r="BP30" s="2">
        <f t="shared" si="1"/>
        <v>6.5999800000327014E-4</v>
      </c>
      <c r="BQ30" s="2">
        <f t="shared" si="1"/>
        <v>7.5999799997816808E-4</v>
      </c>
      <c r="BR30" s="2">
        <f t="shared" si="1"/>
        <v>1.0899979999976495E-3</v>
      </c>
      <c r="BS30" s="2">
        <f t="shared" si="1"/>
        <v>-2.0000199998548851E-4</v>
      </c>
      <c r="BT30" s="2">
        <f t="shared" si="1"/>
        <v>1.2999800000557116E-4</v>
      </c>
      <c r="BU30" s="2">
        <f t="shared" si="1"/>
        <v>4.5999800002505253E-4</v>
      </c>
      <c r="BV30" s="2">
        <f t="shared" si="1"/>
        <v>5.999800004019562E-5</v>
      </c>
      <c r="BW30" s="2">
        <f t="shared" si="1"/>
        <v>3.8999800000283358E-4</v>
      </c>
      <c r="BX30" s="2">
        <f t="shared" si="1"/>
        <v>-8.0000998678997348E-5</v>
      </c>
      <c r="BY30" s="2">
        <f t="shared" si="1"/>
        <v>2.4999900131206232E-4</v>
      </c>
      <c r="BZ30" s="2">
        <f t="shared" si="1"/>
        <v>-4.2000099867323115E-4</v>
      </c>
      <c r="CA30" s="2">
        <f t="shared" si="1"/>
        <v>4.3999900259450442E-4</v>
      </c>
      <c r="CB30" s="2">
        <f t="shared" si="1"/>
        <v>-2.3000099741921076E-4</v>
      </c>
      <c r="CC30" s="2">
        <f t="shared" si="1"/>
        <v>1.1999800130979565E-4</v>
      </c>
      <c r="CD30" s="2">
        <f t="shared" si="1"/>
        <v>4.4999800127243361E-4</v>
      </c>
      <c r="CE30" s="2">
        <f t="shared" si="1"/>
        <v>-2.2000199874128157E-4</v>
      </c>
      <c r="CF30" s="2">
        <f t="shared" si="1"/>
        <v>-4.2000199869107746E-4</v>
      </c>
      <c r="CG30" s="2">
        <f t="shared" si="1"/>
        <v>-9.0001998728439503E-5</v>
      </c>
      <c r="CH30" s="2">
        <f t="shared" si="1"/>
        <v>-1.0000300000001516E-4</v>
      </c>
      <c r="CI30" s="2">
        <f t="shared" si="1"/>
        <v>-7.7000300001373034E-4</v>
      </c>
      <c r="CJ30" s="2">
        <f t="shared" si="1"/>
        <v>-4.4000300005109239E-4</v>
      </c>
      <c r="CK30" s="2">
        <f t="shared" si="1"/>
        <v>-4.4000299999424897E-4</v>
      </c>
      <c r="CL30" s="2">
        <f t="shared" si="1"/>
        <v>-1.1000299997476759E-4</v>
      </c>
      <c r="CM30" s="2">
        <f t="shared" si="1"/>
        <v>1.0999969999829773E-3</v>
      </c>
      <c r="CN30" s="2">
        <f t="shared" si="1"/>
        <v>4.2999699996926211E-4</v>
      </c>
      <c r="CO30" s="2">
        <f t="shared" si="1"/>
        <v>7.5999699993190006E-4</v>
      </c>
      <c r="CP30" s="2">
        <f t="shared" si="1"/>
        <v>7.5999699998874348E-4</v>
      </c>
      <c r="CQ30" s="2">
        <f t="shared" si="1"/>
        <v>1.0899969999513814E-3</v>
      </c>
      <c r="CR30" s="2">
        <f t="shared" si="1"/>
        <v>3.9999699998816141E-4</v>
      </c>
      <c r="CS30" s="2">
        <f t="shared" si="1"/>
        <v>-2.7000300002555377E-4</v>
      </c>
      <c r="CT30" s="2">
        <f t="shared" si="1"/>
        <v>5.9996999993927602E-5</v>
      </c>
      <c r="CU30" s="2">
        <f t="shared" si="1"/>
        <v>-4.4000299999424897E-4</v>
      </c>
      <c r="CV30" s="2">
        <f t="shared" si="1"/>
        <v>-1.1000300003161101E-4</v>
      </c>
      <c r="CW30" s="2">
        <f t="shared" si="1"/>
        <v>4.3999900259450442E-4</v>
      </c>
      <c r="CX30" s="2">
        <f t="shared" si="1"/>
        <v>-2.3000099741921076E-4</v>
      </c>
      <c r="CY30" s="2">
        <f t="shared" si="1"/>
        <v>9.9999002600270614E-5</v>
      </c>
      <c r="CZ30" s="2">
        <f t="shared" si="1"/>
        <v>9.9999002600270614E-5</v>
      </c>
      <c r="DA30" s="2">
        <f t="shared" si="1"/>
        <v>4.2999900256290857E-4</v>
      </c>
    </row>
    <row r="31" spans="1:105" x14ac:dyDescent="0.25">
      <c r="A31">
        <v>3</v>
      </c>
      <c r="B31" t="s">
        <v>62</v>
      </c>
      <c r="C31" s="2">
        <f t="shared" si="2"/>
        <v>4.4800000009672658E-3</v>
      </c>
      <c r="D31" s="2">
        <f t="shared" ref="D31:BO34" si="3">D18-D5</f>
        <v>176</v>
      </c>
      <c r="E31" s="2">
        <f t="shared" si="3"/>
        <v>-9.2070099999999998E-5</v>
      </c>
      <c r="F31" s="2">
        <f t="shared" si="3"/>
        <v>0</v>
      </c>
      <c r="G31" s="2">
        <f t="shared" si="3"/>
        <v>0</v>
      </c>
      <c r="H31" s="2">
        <f t="shared" si="3"/>
        <v>-3.9999999998485691E-5</v>
      </c>
      <c r="I31" s="2">
        <f t="shared" si="3"/>
        <v>-3.9999999998485691E-5</v>
      </c>
      <c r="J31" s="2">
        <f t="shared" si="3"/>
        <v>-9.9999999889632818E-6</v>
      </c>
      <c r="K31" s="2">
        <f t="shared" si="3"/>
        <v>0</v>
      </c>
      <c r="L31" s="2">
        <f t="shared" si="3"/>
        <v>0</v>
      </c>
      <c r="M31" s="2">
        <f t="shared" si="3"/>
        <v>-3.9999999998485691E-5</v>
      </c>
      <c r="N31" s="2">
        <f t="shared" si="3"/>
        <v>6.5999999999633019E-4</v>
      </c>
      <c r="O31" s="2">
        <f t="shared" si="3"/>
        <v>-1.0000000003174137E-5</v>
      </c>
      <c r="P31" s="2">
        <f t="shared" si="3"/>
        <v>0</v>
      </c>
      <c r="Q31" s="2">
        <f t="shared" si="3"/>
        <v>0</v>
      </c>
      <c r="R31" s="2">
        <f t="shared" si="3"/>
        <v>-3.9999999998485691E-5</v>
      </c>
      <c r="S31" s="2">
        <f t="shared" si="3"/>
        <v>6.5999999998211933E-4</v>
      </c>
      <c r="T31" s="2">
        <f t="shared" si="3"/>
        <v>-1.0000000031595846E-5</v>
      </c>
      <c r="U31" s="2">
        <f t="shared" si="3"/>
        <v>0</v>
      </c>
      <c r="V31" s="2">
        <f t="shared" si="3"/>
        <v>0</v>
      </c>
      <c r="W31" s="2">
        <f t="shared" si="3"/>
        <v>-3.9999999998485691E-5</v>
      </c>
      <c r="X31" s="2">
        <f t="shared" si="3"/>
        <v>-4.0000000012696546E-5</v>
      </c>
      <c r="Y31" s="2">
        <f t="shared" si="3"/>
        <v>-1.0000000003174137E-5</v>
      </c>
      <c r="Z31" s="2">
        <f t="shared" si="3"/>
        <v>0</v>
      </c>
      <c r="AA31" s="2">
        <f t="shared" si="3"/>
        <v>0</v>
      </c>
      <c r="AB31" s="2">
        <f t="shared" si="3"/>
        <v>-3.9999999998485691E-5</v>
      </c>
      <c r="AC31" s="2">
        <f t="shared" si="3"/>
        <v>-2.0000000000663931E-4</v>
      </c>
      <c r="AD31" s="2">
        <f t="shared" si="3"/>
        <v>1.2999999999863121E-4</v>
      </c>
      <c r="AE31" s="2">
        <f t="shared" si="3"/>
        <v>0</v>
      </c>
      <c r="AF31" s="2">
        <f t="shared" si="3"/>
        <v>3.0000000023733264E-5</v>
      </c>
      <c r="AG31" s="2">
        <f t="shared" si="3"/>
        <v>-3.9999999998485691E-5</v>
      </c>
      <c r="AH31" s="2">
        <f t="shared" si="3"/>
        <v>-4.3999999996913175E-4</v>
      </c>
      <c r="AI31" s="2">
        <f t="shared" si="3"/>
        <v>-1.0999999997807208E-4</v>
      </c>
      <c r="AJ31" s="2">
        <f t="shared" si="3"/>
        <v>0</v>
      </c>
      <c r="AK31" s="2">
        <f t="shared" si="3"/>
        <v>3.3000000000527052E-4</v>
      </c>
      <c r="AL31" s="2">
        <f t="shared" si="3"/>
        <v>6.6000000001054104E-4</v>
      </c>
      <c r="AM31" s="2">
        <f t="shared" si="3"/>
        <v>2.6000000002568413E-4</v>
      </c>
      <c r="AN31" s="2">
        <f t="shared" si="3"/>
        <v>5.900000000167438E-4</v>
      </c>
      <c r="AO31" s="2">
        <f t="shared" si="3"/>
        <v>0</v>
      </c>
      <c r="AP31" s="2">
        <f t="shared" si="3"/>
        <v>3.2999999999105967E-4</v>
      </c>
      <c r="AQ31" s="2">
        <f t="shared" si="3"/>
        <v>6.5999999998211933E-4</v>
      </c>
      <c r="AR31" s="2">
        <f t="shared" si="3"/>
        <v>6.5999999998211933E-4</v>
      </c>
      <c r="AS31" s="2">
        <f t="shared" si="3"/>
        <v>-1.0000000031595846E-5</v>
      </c>
      <c r="AT31" s="2">
        <f t="shared" si="3"/>
        <v>0</v>
      </c>
      <c r="AU31" s="2">
        <f t="shared" si="3"/>
        <v>3.000000000952241E-5</v>
      </c>
      <c r="AV31" s="2">
        <f t="shared" si="3"/>
        <v>-4.0000000012696546E-5</v>
      </c>
      <c r="AW31" s="2">
        <f t="shared" si="3"/>
        <v>4.6000000000390173E-4</v>
      </c>
      <c r="AX31" s="2">
        <f t="shared" si="3"/>
        <v>-2.1000000000981345E-4</v>
      </c>
      <c r="AY31" s="2">
        <f t="shared" si="3"/>
        <v>1.4000000000180535E-4</v>
      </c>
      <c r="AZ31" s="2">
        <f t="shared" si="3"/>
        <v>4.7000000000707587E-4</v>
      </c>
      <c r="BA31" s="2">
        <f t="shared" si="3"/>
        <v>7.9999999999813554E-4</v>
      </c>
      <c r="BB31" s="2">
        <f t="shared" si="3"/>
        <v>0</v>
      </c>
      <c r="BC31" s="2">
        <f t="shared" si="3"/>
        <v>3.2999999999105967E-4</v>
      </c>
      <c r="BD31" s="2">
        <f t="shared" si="3"/>
        <v>-9.9999999974897946E-5</v>
      </c>
      <c r="BE31" s="2">
        <f t="shared" si="3"/>
        <v>2.3000000001616172E-4</v>
      </c>
      <c r="BF31" s="2">
        <f t="shared" si="3"/>
        <v>-4.3999999996913175E-4</v>
      </c>
      <c r="BG31" s="2">
        <f t="shared" si="3"/>
        <v>3.600000000574255E-4</v>
      </c>
      <c r="BH31" s="2">
        <f t="shared" si="3"/>
        <v>-3.0999999995628968E-4</v>
      </c>
      <c r="BI31" s="2">
        <f t="shared" si="3"/>
        <v>6.0000000001991793E-4</v>
      </c>
      <c r="BJ31" s="2">
        <f t="shared" si="3"/>
        <v>-6.9999999993797246E-5</v>
      </c>
      <c r="BK31" s="2">
        <f t="shared" si="3"/>
        <v>2.6000000002568413E-4</v>
      </c>
      <c r="BL31" s="2">
        <f t="shared" si="3"/>
        <v>6.0000000075888238E-5</v>
      </c>
      <c r="BM31" s="2">
        <f t="shared" si="3"/>
        <v>3.900000000385262E-4</v>
      </c>
      <c r="BN31" s="2">
        <f t="shared" si="3"/>
        <v>0</v>
      </c>
      <c r="BO31" s="2">
        <f t="shared" si="3"/>
        <v>3.2999999999105967E-4</v>
      </c>
      <c r="BP31" s="2">
        <f t="shared" si="1"/>
        <v>6.6000000001054104E-4</v>
      </c>
      <c r="BQ31" s="2">
        <f t="shared" si="1"/>
        <v>6.6000000003896275E-4</v>
      </c>
      <c r="BR31" s="2">
        <f t="shared" si="1"/>
        <v>-9.9999999747524271E-6</v>
      </c>
      <c r="BS31" s="2">
        <f t="shared" si="1"/>
        <v>-2.0000000000663931E-4</v>
      </c>
      <c r="BT31" s="2">
        <f t="shared" si="1"/>
        <v>1.2999999999863121E-4</v>
      </c>
      <c r="BU31" s="2">
        <f t="shared" si="1"/>
        <v>4.6000000000390173E-4</v>
      </c>
      <c r="BV31" s="2">
        <f t="shared" si="1"/>
        <v>-1.3999999998759449E-4</v>
      </c>
      <c r="BW31" s="2">
        <f t="shared" si="1"/>
        <v>1.8999999997504347E-4</v>
      </c>
      <c r="BX31" s="2">
        <f t="shared" si="1"/>
        <v>3.399999999942338E-4</v>
      </c>
      <c r="BY31" s="2">
        <f t="shared" si="1"/>
        <v>6.6999999998529347E-4</v>
      </c>
      <c r="BZ31" s="2">
        <f t="shared" si="1"/>
        <v>0</v>
      </c>
      <c r="CA31" s="2">
        <f t="shared" si="1"/>
        <v>0</v>
      </c>
      <c r="CB31" s="2">
        <f t="shared" si="1"/>
        <v>3.3000000001948138E-4</v>
      </c>
      <c r="CC31" s="2">
        <f t="shared" si="1"/>
        <v>-2.9999999992469384E-4</v>
      </c>
      <c r="CD31" s="2">
        <f t="shared" si="1"/>
        <v>3.0000000037944119E-5</v>
      </c>
      <c r="CE31" s="2">
        <f t="shared" si="1"/>
        <v>3.600000000574255E-4</v>
      </c>
      <c r="CF31" s="2">
        <f t="shared" si="1"/>
        <v>-4.3999999991228833E-4</v>
      </c>
      <c r="CG31" s="2">
        <f t="shared" si="1"/>
        <v>-1.0999999989280695E-4</v>
      </c>
      <c r="CH31" s="2">
        <f t="shared" si="1"/>
        <v>3.2000000129528416E-4</v>
      </c>
      <c r="CI31" s="2">
        <f t="shared" si="1"/>
        <v>6.5000000131476554E-4</v>
      </c>
      <c r="CJ31" s="2">
        <f t="shared" si="1"/>
        <v>-1.9999998698949639E-5</v>
      </c>
      <c r="CK31" s="2">
        <f t="shared" si="1"/>
        <v>-1.9999998698949639E-5</v>
      </c>
      <c r="CL31" s="2">
        <f t="shared" si="1"/>
        <v>3.1000000126368832E-4</v>
      </c>
      <c r="CM31" s="2">
        <f t="shared" si="1"/>
        <v>0</v>
      </c>
      <c r="CN31" s="2">
        <f t="shared" si="1"/>
        <v>3.2999999996263796E-4</v>
      </c>
      <c r="CO31" s="2">
        <f t="shared" si="1"/>
        <v>6.5999999998211933E-4</v>
      </c>
      <c r="CP31" s="2">
        <f t="shared" si="1"/>
        <v>5.99999999622014E-5</v>
      </c>
      <c r="CQ31" s="2">
        <f t="shared" si="1"/>
        <v>3.8999999998168278E-4</v>
      </c>
      <c r="CR31" s="2">
        <f t="shared" si="1"/>
        <v>1.999999999782176E-4</v>
      </c>
      <c r="CS31" s="2">
        <f t="shared" si="1"/>
        <v>-4.7000000000707587E-4</v>
      </c>
      <c r="CT31" s="2">
        <f t="shared" si="1"/>
        <v>-1.3999999998759449E-4</v>
      </c>
      <c r="CU31" s="2">
        <f t="shared" si="1"/>
        <v>-3.399999999942338E-4</v>
      </c>
      <c r="CV31" s="2">
        <f t="shared" si="1"/>
        <v>-1.0000000031595846E-5</v>
      </c>
      <c r="CW31" s="2">
        <f t="shared" si="1"/>
        <v>3.399999999942338E-4</v>
      </c>
      <c r="CX31" s="2">
        <f t="shared" si="1"/>
        <v>6.7000000001371518E-4</v>
      </c>
      <c r="CY31" s="2">
        <f t="shared" si="1"/>
        <v>0</v>
      </c>
      <c r="CZ31" s="2">
        <f t="shared" si="1"/>
        <v>-2.0000000000663931E-4</v>
      </c>
      <c r="DA31" s="2">
        <f t="shared" si="1"/>
        <v>1.3000000001284207E-4</v>
      </c>
    </row>
    <row r="32" spans="1:105" x14ac:dyDescent="0.25">
      <c r="A32">
        <v>4</v>
      </c>
      <c r="B32" t="s">
        <v>62</v>
      </c>
      <c r="C32" s="2">
        <f t="shared" si="2"/>
        <v>-5.1999998595420038E-4</v>
      </c>
      <c r="D32" s="2">
        <f t="shared" si="3"/>
        <v>175</v>
      </c>
      <c r="E32" s="2">
        <f t="shared" si="3"/>
        <v>-1.3819000000000001E-6</v>
      </c>
      <c r="F32" s="2">
        <f t="shared" si="3"/>
        <v>0</v>
      </c>
      <c r="G32" s="2">
        <f t="shared" si="3"/>
        <v>0</v>
      </c>
      <c r="H32" s="2">
        <f t="shared" si="3"/>
        <v>-3.9999999998485691E-5</v>
      </c>
      <c r="I32" s="2">
        <f t="shared" si="3"/>
        <v>6.5999999998211933E-4</v>
      </c>
      <c r="J32" s="2">
        <f t="shared" si="3"/>
        <v>-1.0000000003174137E-5</v>
      </c>
      <c r="K32" s="2">
        <f t="shared" si="3"/>
        <v>0</v>
      </c>
      <c r="L32" s="2">
        <f t="shared" si="3"/>
        <v>0</v>
      </c>
      <c r="M32" s="2">
        <f t="shared" si="3"/>
        <v>-3.9999999998485691E-5</v>
      </c>
      <c r="N32" s="2">
        <f t="shared" si="3"/>
        <v>-3.9999999998485691E-5</v>
      </c>
      <c r="O32" s="2">
        <f t="shared" si="3"/>
        <v>-1.0000000003174137E-5</v>
      </c>
      <c r="P32" s="2">
        <f t="shared" si="3"/>
        <v>0</v>
      </c>
      <c r="Q32" s="2">
        <f t="shared" si="3"/>
        <v>0</v>
      </c>
      <c r="R32" s="2">
        <f t="shared" si="3"/>
        <v>-3.9999999998485691E-5</v>
      </c>
      <c r="S32" s="2">
        <f t="shared" si="3"/>
        <v>-3.9999999998485691E-5</v>
      </c>
      <c r="T32" s="2">
        <f t="shared" si="3"/>
        <v>-1.0000000003174137E-5</v>
      </c>
      <c r="U32" s="2">
        <f t="shared" si="3"/>
        <v>-3.6758899999999999</v>
      </c>
      <c r="V32" s="2">
        <f t="shared" si="3"/>
        <v>-3.6758699999999997</v>
      </c>
      <c r="W32" s="2">
        <f t="shared" si="3"/>
        <v>-3.6759400000000007</v>
      </c>
      <c r="X32" s="2">
        <f t="shared" si="3"/>
        <v>0</v>
      </c>
      <c r="Y32" s="2">
        <f t="shared" si="3"/>
        <v>2.9999999966889845E-5</v>
      </c>
      <c r="Z32" s="2">
        <f t="shared" si="3"/>
        <v>0</v>
      </c>
      <c r="AA32" s="2">
        <f t="shared" si="3"/>
        <v>0</v>
      </c>
      <c r="AB32" s="2">
        <f t="shared" si="3"/>
        <v>-3.9999999998485691E-5</v>
      </c>
      <c r="AC32" s="2">
        <f t="shared" si="3"/>
        <v>-2.3999999999091415E-4</v>
      </c>
      <c r="AD32" s="2">
        <f t="shared" si="3"/>
        <v>9.0000000014356374E-5</v>
      </c>
      <c r="AE32" s="2">
        <f t="shared" si="3"/>
        <v>-4.1690000000000111</v>
      </c>
      <c r="AF32" s="2">
        <f t="shared" si="3"/>
        <v>-4.1686700000000059</v>
      </c>
      <c r="AG32" s="2">
        <f t="shared" si="3"/>
        <v>-4.1683400000000006</v>
      </c>
      <c r="AH32" s="2">
        <f t="shared" si="3"/>
        <v>2.0000001285325197E-5</v>
      </c>
      <c r="AI32" s="2">
        <f t="shared" si="3"/>
        <v>3.5000000124796316E-4</v>
      </c>
      <c r="AJ32" s="2">
        <f t="shared" si="3"/>
        <v>-0.16610000000000014</v>
      </c>
      <c r="AK32" s="2">
        <f t="shared" si="3"/>
        <v>-0.16606999999999061</v>
      </c>
      <c r="AL32" s="2">
        <f t="shared" si="3"/>
        <v>-0.16613999999999862</v>
      </c>
      <c r="AM32" s="2">
        <f t="shared" si="3"/>
        <v>3.399999999942338E-4</v>
      </c>
      <c r="AN32" s="2">
        <f t="shared" si="3"/>
        <v>-3.3000000001948138E-4</v>
      </c>
      <c r="AO32" s="2">
        <f t="shared" si="3"/>
        <v>0</v>
      </c>
      <c r="AP32" s="2">
        <f t="shared" si="3"/>
        <v>2.9999999966889845E-5</v>
      </c>
      <c r="AQ32" s="2">
        <f t="shared" si="3"/>
        <v>-4.0000000026907401E-5</v>
      </c>
      <c r="AR32" s="2">
        <f t="shared" si="3"/>
        <v>-4.0000000041118255E-5</v>
      </c>
      <c r="AS32" s="2">
        <f t="shared" si="3"/>
        <v>-7.1000000005483344E-4</v>
      </c>
      <c r="AT32" s="2">
        <f t="shared" si="3"/>
        <v>3.9999999970063982E-5</v>
      </c>
      <c r="AU32" s="2">
        <f t="shared" si="3"/>
        <v>-3.0000000023733264E-5</v>
      </c>
      <c r="AV32" s="2">
        <f t="shared" si="3"/>
        <v>0</v>
      </c>
      <c r="AW32" s="2">
        <f t="shared" si="3"/>
        <v>0</v>
      </c>
      <c r="AX32" s="2">
        <f t="shared" si="3"/>
        <v>3.2999999999105967E-4</v>
      </c>
      <c r="AY32" s="2">
        <f t="shared" si="3"/>
        <v>-3.7999999869953172E-4</v>
      </c>
      <c r="AZ32" s="2">
        <f t="shared" si="3"/>
        <v>-4.9999998694261194E-5</v>
      </c>
      <c r="BA32" s="2">
        <f t="shared" si="3"/>
        <v>2.8000000129679847E-4</v>
      </c>
      <c r="BB32" s="2">
        <f t="shared" si="3"/>
        <v>2.8000000131100933E-4</v>
      </c>
      <c r="BC32" s="2">
        <f t="shared" si="3"/>
        <v>6.1000000130206899E-4</v>
      </c>
      <c r="BD32" s="2">
        <f t="shared" si="3"/>
        <v>-3.7999999875637513E-4</v>
      </c>
      <c r="BE32" s="2">
        <f t="shared" si="3"/>
        <v>-4.9999998765315468E-5</v>
      </c>
      <c r="BF32" s="2">
        <f t="shared" si="3"/>
        <v>-7.1999999875060894E-4</v>
      </c>
      <c r="BG32" s="2">
        <f t="shared" si="3"/>
        <v>-7.1999999869376552E-4</v>
      </c>
      <c r="BH32" s="2">
        <f t="shared" si="3"/>
        <v>-3.8999999873112756E-4</v>
      </c>
      <c r="BI32" s="2">
        <f t="shared" si="3"/>
        <v>3.2000000129528416E-4</v>
      </c>
      <c r="BJ32" s="2">
        <f t="shared" si="3"/>
        <v>6.5000000128634383E-4</v>
      </c>
      <c r="BK32" s="2">
        <f t="shared" si="3"/>
        <v>-1.9999998698949639E-5</v>
      </c>
      <c r="BL32" s="2">
        <f t="shared" si="3"/>
        <v>6.8000000126744453E-4</v>
      </c>
      <c r="BM32" s="2">
        <f t="shared" si="3"/>
        <v>1.0000001282151061E-5</v>
      </c>
      <c r="BN32" s="2">
        <f t="shared" si="3"/>
        <v>-3.3999999871525688E-4</v>
      </c>
      <c r="BO32" s="2">
        <f t="shared" si="3"/>
        <v>-9.9999987241972121E-6</v>
      </c>
      <c r="BP32" s="2">
        <f t="shared" si="1"/>
        <v>3.2000000129528416E-4</v>
      </c>
      <c r="BQ32" s="2">
        <f t="shared" si="1"/>
        <v>-1.799999986928924E-4</v>
      </c>
      <c r="BR32" s="2">
        <f t="shared" si="1"/>
        <v>1.5000000126974555E-4</v>
      </c>
      <c r="BS32" s="2">
        <f t="shared" si="1"/>
        <v>3.399999999942338E-4</v>
      </c>
      <c r="BT32" s="2">
        <f t="shared" si="1"/>
        <v>-3.3000000001948138E-4</v>
      </c>
      <c r="BU32" s="2">
        <f t="shared" si="1"/>
        <v>0</v>
      </c>
      <c r="BV32" s="2">
        <f t="shared" si="1"/>
        <v>0</v>
      </c>
      <c r="BW32" s="2">
        <f t="shared" si="1"/>
        <v>3.2999999999105967E-4</v>
      </c>
      <c r="BX32" s="2">
        <f t="shared" si="1"/>
        <v>6.2000000130524313E-4</v>
      </c>
      <c r="BY32" s="2">
        <f t="shared" si="1"/>
        <v>-4.9999998708472049E-5</v>
      </c>
      <c r="BZ32" s="2">
        <f t="shared" si="1"/>
        <v>2.8000000131100933E-4</v>
      </c>
      <c r="CA32" s="2">
        <f t="shared" si="1"/>
        <v>-7.1999999869376552E-4</v>
      </c>
      <c r="CB32" s="2">
        <f t="shared" si="1"/>
        <v>-3.8999999867428414E-4</v>
      </c>
      <c r="CC32" s="2">
        <f t="shared" si="1"/>
        <v>-3.7999999875637513E-4</v>
      </c>
      <c r="CD32" s="2">
        <f t="shared" si="1"/>
        <v>-4.9999998736893758E-5</v>
      </c>
      <c r="CE32" s="2">
        <f t="shared" si="1"/>
        <v>-7.1999999875060894E-4</v>
      </c>
      <c r="CF32" s="2">
        <f t="shared" si="1"/>
        <v>-6.1999999877571099E-4</v>
      </c>
      <c r="CG32" s="2">
        <f t="shared" si="1"/>
        <v>-2.8999999875622962E-4</v>
      </c>
      <c r="CH32" s="2">
        <f t="shared" si="1"/>
        <v>2.0000001285325197E-5</v>
      </c>
      <c r="CI32" s="2">
        <f t="shared" si="1"/>
        <v>3.5000000124796316E-4</v>
      </c>
      <c r="CJ32" s="2">
        <f t="shared" si="1"/>
        <v>6.8000000126744453E-4</v>
      </c>
      <c r="CK32" s="2">
        <f t="shared" si="1"/>
        <v>-3.1999999873733032E-4</v>
      </c>
      <c r="CL32" s="2">
        <f t="shared" si="1"/>
        <v>1.0000001282151061E-5</v>
      </c>
      <c r="CM32" s="2">
        <f t="shared" si="1"/>
        <v>1.6000000124449798E-4</v>
      </c>
      <c r="CN32" s="2">
        <f t="shared" si="1"/>
        <v>-5.099999987692172E-4</v>
      </c>
      <c r="CO32" s="2">
        <f t="shared" si="1"/>
        <v>-1.7999999874973582E-4</v>
      </c>
      <c r="CP32" s="2">
        <f t="shared" si="1"/>
        <v>2.200000012635428E-4</v>
      </c>
      <c r="CQ32" s="2">
        <f t="shared" si="1"/>
        <v>-4.4999999875017238E-4</v>
      </c>
      <c r="CR32" s="2">
        <f t="shared" si="1"/>
        <v>-4.5426599999999837</v>
      </c>
      <c r="CS32" s="2">
        <f t="shared" si="1"/>
        <v>-4.5423300000000211</v>
      </c>
      <c r="CT32" s="2">
        <f t="shared" si="1"/>
        <v>-4.5420000000000016</v>
      </c>
      <c r="CU32" s="2">
        <f t="shared" si="1"/>
        <v>-3.7999999869953172E-4</v>
      </c>
      <c r="CV32" s="2">
        <f t="shared" si="1"/>
        <v>-4.9999998736893758E-5</v>
      </c>
      <c r="CW32" s="2">
        <f t="shared" si="1"/>
        <v>-3.7999999869953172E-4</v>
      </c>
      <c r="CX32" s="2">
        <f t="shared" si="1"/>
        <v>-4.9999998736893758E-5</v>
      </c>
      <c r="CY32" s="2">
        <f t="shared" si="1"/>
        <v>-7.1999999875060894E-4</v>
      </c>
      <c r="CZ32" s="2">
        <f t="shared" si="1"/>
        <v>-1.9999998698949639E-5</v>
      </c>
      <c r="DA32" s="2">
        <f t="shared" si="1"/>
        <v>-6.8999999871266482E-4</v>
      </c>
    </row>
    <row r="33" spans="1:105" x14ac:dyDescent="0.25">
      <c r="A33">
        <v>5</v>
      </c>
      <c r="B33" t="s">
        <v>62</v>
      </c>
      <c r="C33" s="2">
        <f t="shared" si="2"/>
        <v>-1.4400189861589752E-3</v>
      </c>
      <c r="D33" s="2">
        <f t="shared" si="3"/>
        <v>173</v>
      </c>
      <c r="E33" s="2">
        <f t="shared" si="3"/>
        <v>0</v>
      </c>
      <c r="F33" s="2">
        <f t="shared" si="3"/>
        <v>-1.1253500000000001</v>
      </c>
      <c r="G33" s="2">
        <f t="shared" si="3"/>
        <v>-1.1253700000000002</v>
      </c>
      <c r="H33" s="2">
        <f t="shared" si="3"/>
        <v>-1.1253400000000013</v>
      </c>
      <c r="I33" s="2">
        <f t="shared" si="3"/>
        <v>-4.7999999867442966E-4</v>
      </c>
      <c r="J33" s="2">
        <f t="shared" si="3"/>
        <v>-1.4999999866915914E-4</v>
      </c>
      <c r="K33" s="2">
        <f t="shared" si="3"/>
        <v>0</v>
      </c>
      <c r="L33" s="2">
        <f t="shared" si="3"/>
        <v>0</v>
      </c>
      <c r="M33" s="2">
        <f t="shared" si="3"/>
        <v>-3.9999999998485691E-5</v>
      </c>
      <c r="N33" s="2">
        <f t="shared" si="3"/>
        <v>0</v>
      </c>
      <c r="O33" s="2">
        <f t="shared" si="3"/>
        <v>2.99999999811007E-5</v>
      </c>
      <c r="P33" s="2">
        <f t="shared" si="3"/>
        <v>0</v>
      </c>
      <c r="Q33" s="2">
        <f t="shared" si="3"/>
        <v>0</v>
      </c>
      <c r="R33" s="2">
        <f t="shared" si="3"/>
        <v>-3.9999999998485691E-5</v>
      </c>
      <c r="S33" s="2">
        <f t="shared" si="3"/>
        <v>-4.0000000012696546E-5</v>
      </c>
      <c r="T33" s="2">
        <f t="shared" si="3"/>
        <v>-1.0000000003174137E-5</v>
      </c>
      <c r="U33" s="2">
        <f t="shared" si="3"/>
        <v>0</v>
      </c>
      <c r="V33" s="2">
        <f t="shared" si="3"/>
        <v>0</v>
      </c>
      <c r="W33" s="2">
        <f t="shared" si="3"/>
        <v>-3.9999999998485691E-5</v>
      </c>
      <c r="X33" s="2">
        <f t="shared" si="3"/>
        <v>-3.9999999998485691E-5</v>
      </c>
      <c r="Y33" s="2">
        <f t="shared" si="3"/>
        <v>-1.0000000003174137E-5</v>
      </c>
      <c r="Z33" s="2">
        <f t="shared" si="3"/>
        <v>0</v>
      </c>
      <c r="AA33" s="2">
        <f t="shared" si="3"/>
        <v>0</v>
      </c>
      <c r="AB33" s="2">
        <f t="shared" si="3"/>
        <v>-3.9999999998485691E-5</v>
      </c>
      <c r="AC33" s="2">
        <f t="shared" si="3"/>
        <v>6.0000000004833964E-5</v>
      </c>
      <c r="AD33" s="2">
        <f t="shared" si="3"/>
        <v>-9.9999999889632818E-6</v>
      </c>
      <c r="AE33" s="2">
        <f t="shared" si="3"/>
        <v>-4.7999999867442966E-4</v>
      </c>
      <c r="AF33" s="2">
        <f t="shared" si="3"/>
        <v>-1.4999999866915914E-4</v>
      </c>
      <c r="AG33" s="2">
        <f t="shared" si="3"/>
        <v>1.8000000133611138E-4</v>
      </c>
      <c r="AH33" s="2">
        <f t="shared" si="3"/>
        <v>2.8000000133943104E-4</v>
      </c>
      <c r="AI33" s="2">
        <f t="shared" si="3"/>
        <v>-3.8999999867428414E-4</v>
      </c>
      <c r="AJ33" s="2">
        <f t="shared" si="3"/>
        <v>3.9999999962958555E-5</v>
      </c>
      <c r="AK33" s="2">
        <f t="shared" si="3"/>
        <v>6.9999999965375537E-5</v>
      </c>
      <c r="AL33" s="2">
        <f t="shared" si="3"/>
        <v>0</v>
      </c>
      <c r="AM33" s="2">
        <f t="shared" si="3"/>
        <v>4.9999999995975486E-4</v>
      </c>
      <c r="AN33" s="2">
        <f t="shared" si="3"/>
        <v>-1.7000000005396032E-4</v>
      </c>
      <c r="AO33" s="2">
        <f t="shared" si="3"/>
        <v>-9.9996100288990419E-10</v>
      </c>
      <c r="AP33" s="2">
        <f t="shared" si="3"/>
        <v>2.999900004851952E-5</v>
      </c>
      <c r="AQ33" s="2">
        <f t="shared" si="3"/>
        <v>-4.0000999973699436E-5</v>
      </c>
      <c r="AR33" s="2">
        <f t="shared" si="3"/>
        <v>4.5999900004289884E-4</v>
      </c>
      <c r="AS33" s="2">
        <f t="shared" si="3"/>
        <v>-2.1000099997081634E-4</v>
      </c>
      <c r="AT33" s="2">
        <f t="shared" si="3"/>
        <v>-1.000017846308765E-9</v>
      </c>
      <c r="AU33" s="2">
        <f t="shared" si="3"/>
        <v>2.9998999991676101E-5</v>
      </c>
      <c r="AV33" s="2">
        <f t="shared" si="3"/>
        <v>-4.0001000016332E-5</v>
      </c>
      <c r="AW33" s="2">
        <f t="shared" si="3"/>
        <v>3.5999899998273577E-4</v>
      </c>
      <c r="AX33" s="2">
        <f t="shared" si="3"/>
        <v>-3.1000100003097941E-4</v>
      </c>
      <c r="AY33" s="2">
        <f t="shared" si="3"/>
        <v>0</v>
      </c>
      <c r="AZ33" s="2">
        <f t="shared" si="3"/>
        <v>2.99999999811007E-5</v>
      </c>
      <c r="BA33" s="2">
        <f t="shared" si="3"/>
        <v>5.9999999976412255E-5</v>
      </c>
      <c r="BB33" s="2">
        <f t="shared" si="3"/>
        <v>-1.4000000004443791E-4</v>
      </c>
      <c r="BC33" s="2">
        <f t="shared" si="3"/>
        <v>1.8999999994662176E-4</v>
      </c>
      <c r="BD33" s="2">
        <f t="shared" si="3"/>
        <v>-3.8000099883106486E-4</v>
      </c>
      <c r="BE33" s="2">
        <f t="shared" si="3"/>
        <v>-5.0000998840005195E-5</v>
      </c>
      <c r="BF33" s="2">
        <f t="shared" si="3"/>
        <v>2.7999900117947618E-4</v>
      </c>
      <c r="BG33" s="2">
        <f t="shared" si="3"/>
        <v>-7.2000099885372038E-4</v>
      </c>
      <c r="BH33" s="2">
        <f t="shared" si="3"/>
        <v>-3.9000099889108242E-4</v>
      </c>
      <c r="BI33" s="2">
        <f t="shared" si="3"/>
        <v>-2.6000300002237964E-4</v>
      </c>
      <c r="BJ33" s="2">
        <f t="shared" si="3"/>
        <v>6.9996999968680029E-5</v>
      </c>
      <c r="BK33" s="2">
        <f t="shared" si="3"/>
        <v>3.999969999597397E-4</v>
      </c>
      <c r="BL33" s="2">
        <f t="shared" si="3"/>
        <v>-4.0000300000997413E-4</v>
      </c>
      <c r="BM33" s="2">
        <f t="shared" si="3"/>
        <v>-7.0003000018914463E-5</v>
      </c>
      <c r="BN33" s="2">
        <f t="shared" si="3"/>
        <v>-3.8000099883106486E-4</v>
      </c>
      <c r="BO33" s="2">
        <f t="shared" si="3"/>
        <v>-5.0000998840005195E-5</v>
      </c>
      <c r="BP33" s="2">
        <f t="shared" si="1"/>
        <v>2.7999900117947618E-4</v>
      </c>
      <c r="BQ33" s="2">
        <f t="shared" si="1"/>
        <v>-3.8000199890575459E-4</v>
      </c>
      <c r="BR33" s="2">
        <f t="shared" si="1"/>
        <v>-5.0001998886273213E-5</v>
      </c>
      <c r="BS33" s="2">
        <f t="shared" si="1"/>
        <v>-3.0000200004565158E-4</v>
      </c>
      <c r="BT33" s="2">
        <f t="shared" si="1"/>
        <v>2.9997999945408083E-5</v>
      </c>
      <c r="BU33" s="2">
        <f t="shared" si="1"/>
        <v>3.5999799996488946E-4</v>
      </c>
      <c r="BV33" s="2">
        <f t="shared" si="1"/>
        <v>2.599979999615698E-4</v>
      </c>
      <c r="BW33" s="2">
        <f t="shared" si="1"/>
        <v>-4.1000200005214538E-4</v>
      </c>
      <c r="BX33" s="2">
        <f t="shared" si="1"/>
        <v>-5.9999997375825842E-5</v>
      </c>
      <c r="BY33" s="2">
        <f t="shared" si="1"/>
        <v>2.7000000261523383E-4</v>
      </c>
      <c r="BZ33" s="2">
        <f t="shared" si="1"/>
        <v>-3.9999999737005965E-4</v>
      </c>
      <c r="CA33" s="2">
        <f t="shared" si="1"/>
        <v>-9.9999997360100679E-5</v>
      </c>
      <c r="CB33" s="2">
        <f t="shared" si="1"/>
        <v>2.3000000260253728E-4</v>
      </c>
      <c r="CC33" s="2">
        <f t="shared" si="1"/>
        <v>-3.8000199890575459E-4</v>
      </c>
      <c r="CD33" s="2">
        <f t="shared" si="1"/>
        <v>-5.0001998886273213E-5</v>
      </c>
      <c r="CE33" s="2">
        <f t="shared" si="1"/>
        <v>-7.2000199889998839E-4</v>
      </c>
      <c r="CF33" s="2">
        <f t="shared" si="1"/>
        <v>-7.2000199889998839E-4</v>
      </c>
      <c r="CG33" s="2">
        <f t="shared" si="1"/>
        <v>-3.9000199888050702E-4</v>
      </c>
      <c r="CH33" s="2">
        <f t="shared" si="1"/>
        <v>5.2000000124508006E-4</v>
      </c>
      <c r="CI33" s="2">
        <f t="shared" si="1"/>
        <v>-1.4999999876863512E-4</v>
      </c>
      <c r="CJ33" s="2">
        <f t="shared" si="1"/>
        <v>1.8000000125084625E-4</v>
      </c>
      <c r="CK33" s="2">
        <f t="shared" si="1"/>
        <v>-1.9999998698949639E-5</v>
      </c>
      <c r="CL33" s="2">
        <f t="shared" si="1"/>
        <v>3.1000000126368832E-4</v>
      </c>
      <c r="CM33" s="2">
        <f t="shared" si="1"/>
        <v>-4.0002998900945386E-5</v>
      </c>
      <c r="CN33" s="2">
        <f t="shared" si="1"/>
        <v>-7.1000299891466057E-4</v>
      </c>
      <c r="CO33" s="2">
        <f t="shared" si="1"/>
        <v>-3.8000299895202261E-4</v>
      </c>
      <c r="CP33" s="2">
        <f t="shared" si="1"/>
        <v>-3.8000299889517919E-4</v>
      </c>
      <c r="CQ33" s="2">
        <f t="shared" si="1"/>
        <v>-5.0002998875697813E-5</v>
      </c>
      <c r="CR33" s="2">
        <f t="shared" si="1"/>
        <v>-4.0000300000997413E-4</v>
      </c>
      <c r="CS33" s="2">
        <f t="shared" si="1"/>
        <v>-7.0003000018914463E-5</v>
      </c>
      <c r="CT33" s="2">
        <f t="shared" si="1"/>
        <v>2.5999700000056691E-4</v>
      </c>
      <c r="CU33" s="2">
        <f t="shared" si="1"/>
        <v>-5.4000300002599033E-4</v>
      </c>
      <c r="CV33" s="2">
        <f t="shared" si="1"/>
        <v>-2.1000300000650896E-4</v>
      </c>
      <c r="CW33" s="2">
        <f t="shared" si="1"/>
        <v>2.3999900258786511E-4</v>
      </c>
      <c r="CX33" s="2">
        <f t="shared" si="1"/>
        <v>-4.3000099742585007E-4</v>
      </c>
      <c r="CY33" s="2">
        <f t="shared" si="1"/>
        <v>-1.000009974063687E-4</v>
      </c>
      <c r="CZ33" s="2">
        <f t="shared" si="1"/>
        <v>4.9999900261354924E-4</v>
      </c>
      <c r="DA33" s="2">
        <f t="shared" si="1"/>
        <v>-1.7000099740016594E-4</v>
      </c>
    </row>
    <row r="34" spans="1:105" x14ac:dyDescent="0.25">
      <c r="A34">
        <v>6</v>
      </c>
      <c r="B34" t="s">
        <v>62</v>
      </c>
      <c r="C34" s="2">
        <f t="shared" si="2"/>
        <v>2.7399750183576543E-3</v>
      </c>
      <c r="D34" s="2">
        <f t="shared" si="3"/>
        <v>172</v>
      </c>
      <c r="E34" s="2">
        <f t="shared" si="3"/>
        <v>-8.8726099999999997E-5</v>
      </c>
      <c r="F34" s="2">
        <f t="shared" si="3"/>
        <v>0.25</v>
      </c>
      <c r="G34" s="2">
        <f t="shared" si="3"/>
        <v>0.25</v>
      </c>
      <c r="H34" s="2">
        <f t="shared" si="3"/>
        <v>0.24996000000000151</v>
      </c>
      <c r="I34" s="2">
        <f t="shared" si="3"/>
        <v>-9.999752137446194E-10</v>
      </c>
      <c r="J34" s="2">
        <f t="shared" si="3"/>
        <v>3.2999900003005678E-4</v>
      </c>
      <c r="K34" s="2">
        <f t="shared" si="3"/>
        <v>0</v>
      </c>
      <c r="L34" s="2">
        <f t="shared" si="3"/>
        <v>0</v>
      </c>
      <c r="M34" s="2">
        <f t="shared" si="3"/>
        <v>-3.9999999998485691E-5</v>
      </c>
      <c r="N34" s="2">
        <f t="shared" si="3"/>
        <v>6.5999999998211933E-4</v>
      </c>
      <c r="O34" s="2">
        <f t="shared" si="3"/>
        <v>-1.0000000003174137E-5</v>
      </c>
      <c r="P34" s="2">
        <f t="shared" si="3"/>
        <v>0</v>
      </c>
      <c r="Q34" s="2">
        <f t="shared" si="3"/>
        <v>0</v>
      </c>
      <c r="R34" s="2">
        <f t="shared" si="3"/>
        <v>-3.9999999998485691E-5</v>
      </c>
      <c r="S34" s="2">
        <f t="shared" si="3"/>
        <v>-4.0000000012696546E-5</v>
      </c>
      <c r="T34" s="2">
        <f t="shared" si="3"/>
        <v>-1.0000000003174137E-5</v>
      </c>
      <c r="U34" s="2">
        <f t="shared" si="3"/>
        <v>-4.7290200000000002</v>
      </c>
      <c r="V34" s="2">
        <f t="shared" si="3"/>
        <v>-4.7290700000000001</v>
      </c>
      <c r="W34" s="2">
        <f t="shared" si="3"/>
        <v>-4.7290400000000012</v>
      </c>
      <c r="X34" s="2">
        <f t="shared" si="3"/>
        <v>-9.999752137446194E-10</v>
      </c>
      <c r="Y34" s="2">
        <f t="shared" si="3"/>
        <v>3.2999900003005678E-4</v>
      </c>
      <c r="Z34" s="2">
        <f t="shared" si="3"/>
        <v>0</v>
      </c>
      <c r="AA34" s="2">
        <f t="shared" si="3"/>
        <v>0</v>
      </c>
      <c r="AB34" s="2">
        <f t="shared" si="3"/>
        <v>-3.9999999998485691E-5</v>
      </c>
      <c r="AC34" s="2">
        <f t="shared" si="3"/>
        <v>6.5999999998211933E-4</v>
      </c>
      <c r="AD34" s="2">
        <f t="shared" si="3"/>
        <v>-1.0000000003174137E-5</v>
      </c>
      <c r="AE34" s="2">
        <f t="shared" si="3"/>
        <v>-4.0000998737355076E-5</v>
      </c>
      <c r="AF34" s="2">
        <f t="shared" si="3"/>
        <v>-1.0000998727832666E-5</v>
      </c>
      <c r="AG34" s="2">
        <f t="shared" si="3"/>
        <v>3.19999001263227E-4</v>
      </c>
      <c r="AH34" s="2">
        <f t="shared" si="3"/>
        <v>1.1999900129922025E-4</v>
      </c>
      <c r="AI34" s="2">
        <f t="shared" si="3"/>
        <v>-5.5000099871449493E-4</v>
      </c>
      <c r="AJ34" s="2">
        <f t="shared" si="3"/>
        <v>-9.999752137446194E-10</v>
      </c>
      <c r="AK34" s="2">
        <f t="shared" si="3"/>
        <v>3.2999900003005678E-4</v>
      </c>
      <c r="AL34" s="2">
        <f t="shared" si="3"/>
        <v>6.599990000353273E-4</v>
      </c>
      <c r="AM34" s="2">
        <f t="shared" si="3"/>
        <v>5.9999000058041929E-5</v>
      </c>
      <c r="AN34" s="2">
        <f t="shared" si="3"/>
        <v>3.899990000491016E-4</v>
      </c>
      <c r="AO34" s="2">
        <f t="shared" si="3"/>
        <v>1.5999900128349509E-4</v>
      </c>
      <c r="AP34" s="2">
        <f t="shared" si="3"/>
        <v>8.9999001289697844E-5</v>
      </c>
      <c r="AQ34" s="2">
        <f t="shared" si="3"/>
        <v>1.199990012850094E-4</v>
      </c>
      <c r="AR34" s="2">
        <f t="shared" si="3"/>
        <v>1.1999900129922025E-4</v>
      </c>
      <c r="AS34" s="2">
        <f t="shared" si="3"/>
        <v>-5.5000099871449493E-4</v>
      </c>
      <c r="AT34" s="2">
        <f t="shared" si="3"/>
        <v>-7.9999998703783604E-5</v>
      </c>
      <c r="AU34" s="2">
        <f t="shared" si="3"/>
        <v>1.5000000129816726E-4</v>
      </c>
      <c r="AV34" s="2">
        <f t="shared" si="3"/>
        <v>-5.1999999871554792E-4</v>
      </c>
      <c r="AW34" s="2">
        <f t="shared" si="3"/>
        <v>-2.1999999867716724E-4</v>
      </c>
      <c r="AX34" s="2">
        <f t="shared" si="3"/>
        <v>1.1000000131389243E-4</v>
      </c>
      <c r="AY34" s="2">
        <f t="shared" si="3"/>
        <v>-1.0000320571634802E-9</v>
      </c>
      <c r="AZ34" s="2">
        <f t="shared" si="3"/>
        <v>3.2999899997321336E-4</v>
      </c>
      <c r="BA34" s="2">
        <f t="shared" si="3"/>
        <v>6.5999899997848388E-4</v>
      </c>
      <c r="BB34" s="2">
        <f t="shared" si="3"/>
        <v>6.5999899999269473E-4</v>
      </c>
      <c r="BC34" s="2">
        <f t="shared" si="3"/>
        <v>9.899989999837544E-4</v>
      </c>
      <c r="BD34" s="2">
        <f t="shared" si="3"/>
        <v>-5.400019987291671E-4</v>
      </c>
      <c r="BE34" s="2">
        <f t="shared" si="3"/>
        <v>-2.1000199873810743E-4</v>
      </c>
      <c r="BF34" s="2">
        <f t="shared" si="3"/>
        <v>1.1999800128137394E-4</v>
      </c>
      <c r="BG34" s="2">
        <f t="shared" si="3"/>
        <v>-3.8000199867838091E-4</v>
      </c>
      <c r="BH34" s="2">
        <f t="shared" si="3"/>
        <v>-5.0001998715742957E-5</v>
      </c>
      <c r="BI34" s="2">
        <f t="shared" si="3"/>
        <v>3.9999800003442942E-4</v>
      </c>
      <c r="BJ34" s="2">
        <f t="shared" si="3"/>
        <v>7.2999800002548909E-4</v>
      </c>
      <c r="BK34" s="2">
        <f t="shared" si="3"/>
        <v>5.999800004019562E-5</v>
      </c>
      <c r="BL34" s="2">
        <f t="shared" si="3"/>
        <v>5.9997999983352202E-5</v>
      </c>
      <c r="BM34" s="2">
        <f t="shared" si="3"/>
        <v>3.8999800000283358E-4</v>
      </c>
      <c r="BN34" s="2">
        <f t="shared" si="3"/>
        <v>-5.400019987291671E-4</v>
      </c>
      <c r="BO34" s="2">
        <f t="shared" ref="BO34:DA37" si="4">BO21-BO8</f>
        <v>-2.1000199873810743E-4</v>
      </c>
      <c r="BP34" s="2">
        <f t="shared" si="4"/>
        <v>1.1999800128137394E-4</v>
      </c>
      <c r="BQ34" s="2">
        <f t="shared" si="4"/>
        <v>-4.8000199871012228E-4</v>
      </c>
      <c r="BR34" s="2">
        <f t="shared" si="4"/>
        <v>-1.5000199874748432E-4</v>
      </c>
      <c r="BS34" s="2">
        <f t="shared" si="4"/>
        <v>1.1999900129922025E-4</v>
      </c>
      <c r="BT34" s="2">
        <f t="shared" si="4"/>
        <v>-5.5000099871449493E-4</v>
      </c>
      <c r="BU34" s="2">
        <f t="shared" si="4"/>
        <v>-2.2000099869501355E-4</v>
      </c>
      <c r="BV34" s="2">
        <f t="shared" si="4"/>
        <v>1.7999900131826507E-4</v>
      </c>
      <c r="BW34" s="2">
        <f t="shared" si="4"/>
        <v>-4.9000099869545011E-4</v>
      </c>
      <c r="BX34" s="2">
        <f t="shared" si="4"/>
        <v>-5.5999999739242412E-4</v>
      </c>
      <c r="BY34" s="2">
        <f t="shared" si="4"/>
        <v>-2.2999999740136445E-4</v>
      </c>
      <c r="BZ34" s="2">
        <f t="shared" si="4"/>
        <v>1.0000000261811692E-4</v>
      </c>
      <c r="CA34" s="2">
        <f t="shared" si="4"/>
        <v>-3.9999999739848136E-4</v>
      </c>
      <c r="CB34" s="2">
        <f t="shared" si="4"/>
        <v>-6.9999997378999979E-5</v>
      </c>
      <c r="CC34" s="2">
        <f t="shared" si="4"/>
        <v>-4.0002998730415129E-5</v>
      </c>
      <c r="CD34" s="2">
        <f t="shared" si="4"/>
        <v>2.8999700128906625E-4</v>
      </c>
      <c r="CE34" s="2">
        <f t="shared" si="4"/>
        <v>-3.8000299872464893E-4</v>
      </c>
      <c r="CF34" s="2">
        <f t="shared" si="4"/>
        <v>-3.8000299872464893E-4</v>
      </c>
      <c r="CG34" s="2">
        <f t="shared" si="4"/>
        <v>-5.0002998705167556E-5</v>
      </c>
      <c r="CH34" s="2">
        <f t="shared" si="4"/>
        <v>2.7999800261113705E-4</v>
      </c>
      <c r="CI34" s="2">
        <f t="shared" si="4"/>
        <v>-3.9000199740257813E-4</v>
      </c>
      <c r="CJ34" s="2">
        <f t="shared" si="4"/>
        <v>-6.0001997439940169E-5</v>
      </c>
      <c r="CK34" s="2">
        <f t="shared" si="4"/>
        <v>3.9998002591801196E-5</v>
      </c>
      <c r="CL34" s="2">
        <f t="shared" si="4"/>
        <v>3.6999800261128257E-4</v>
      </c>
      <c r="CM34" s="2">
        <f t="shared" si="4"/>
        <v>-1.4000299876215649E-4</v>
      </c>
      <c r="CN34" s="2">
        <f t="shared" si="4"/>
        <v>1.8999700120048146E-4</v>
      </c>
      <c r="CO34" s="2">
        <f t="shared" si="4"/>
        <v>-4.800029987563903E-4</v>
      </c>
      <c r="CP34" s="2">
        <f t="shared" si="4"/>
        <v>4.1999700124506489E-4</v>
      </c>
      <c r="CQ34" s="2">
        <f t="shared" si="4"/>
        <v>-2.5000299876865029E-4</v>
      </c>
      <c r="CR34" s="2">
        <f t="shared" si="4"/>
        <v>-4.8000199871012228E-4</v>
      </c>
      <c r="CS34" s="2">
        <f t="shared" si="4"/>
        <v>-1.5000199874748432E-4</v>
      </c>
      <c r="CT34" s="2">
        <f t="shared" si="4"/>
        <v>1.7999800127199705E-4</v>
      </c>
      <c r="CU34" s="2">
        <f t="shared" si="4"/>
        <v>-3.200019986593361E-4</v>
      </c>
      <c r="CV34" s="2">
        <f t="shared" si="4"/>
        <v>9.9980013033018622E-6</v>
      </c>
      <c r="CW34" s="2">
        <f t="shared" si="4"/>
        <v>-2.8000199870348297E-4</v>
      </c>
      <c r="CX34" s="2">
        <f t="shared" si="4"/>
        <v>4.9998001259154989E-5</v>
      </c>
      <c r="CY34" s="2">
        <f t="shared" si="4"/>
        <v>3.7999800127863637E-4</v>
      </c>
      <c r="CZ34" s="2">
        <f t="shared" si="4"/>
        <v>-1.200019987095402E-4</v>
      </c>
      <c r="DA34" s="2">
        <f t="shared" si="4"/>
        <v>2.0999800130994117E-4</v>
      </c>
    </row>
    <row r="35" spans="1:105" x14ac:dyDescent="0.25">
      <c r="A35">
        <v>7</v>
      </c>
      <c r="B35" t="s">
        <v>62</v>
      </c>
      <c r="C35" s="2">
        <f t="shared" si="2"/>
        <v>4.9998502117887256E-4</v>
      </c>
      <c r="D35" s="2">
        <f t="shared" ref="D35:BO38" si="5">D22-D9</f>
        <v>175</v>
      </c>
      <c r="E35" s="2">
        <f t="shared" si="5"/>
        <v>-8.5202800000000004E-5</v>
      </c>
      <c r="F35" s="2">
        <f t="shared" si="5"/>
        <v>0</v>
      </c>
      <c r="G35" s="2">
        <f t="shared" si="5"/>
        <v>0</v>
      </c>
      <c r="H35" s="2">
        <f t="shared" si="5"/>
        <v>-3.9999999998485691E-5</v>
      </c>
      <c r="I35" s="2">
        <f t="shared" si="5"/>
        <v>6.0000000004833964E-5</v>
      </c>
      <c r="J35" s="2">
        <f t="shared" si="5"/>
        <v>-1.0000000003174137E-5</v>
      </c>
      <c r="K35" s="2">
        <f t="shared" si="5"/>
        <v>0</v>
      </c>
      <c r="L35" s="2">
        <f t="shared" si="5"/>
        <v>0</v>
      </c>
      <c r="M35" s="2">
        <f t="shared" si="5"/>
        <v>-3.9999999998485691E-5</v>
      </c>
      <c r="N35" s="2">
        <f t="shared" si="5"/>
        <v>-3.4000000002265551E-4</v>
      </c>
      <c r="O35" s="2">
        <f t="shared" si="5"/>
        <v>-1.0000000031595846E-5</v>
      </c>
      <c r="P35" s="2">
        <f t="shared" si="5"/>
        <v>6.0000001315785312E-5</v>
      </c>
      <c r="Q35" s="2">
        <f t="shared" si="5"/>
        <v>9.0000001316425937E-5</v>
      </c>
      <c r="R35" s="2">
        <f t="shared" si="5"/>
        <v>2.000000131729962E-5</v>
      </c>
      <c r="S35" s="2">
        <f t="shared" si="5"/>
        <v>2.2000000130617536E-4</v>
      </c>
      <c r="T35" s="2">
        <f t="shared" si="5"/>
        <v>-4.4999999869332896E-4</v>
      </c>
      <c r="U35" s="2">
        <f t="shared" si="5"/>
        <v>0</v>
      </c>
      <c r="V35" s="2">
        <f t="shared" si="5"/>
        <v>0</v>
      </c>
      <c r="W35" s="2">
        <f t="shared" si="5"/>
        <v>-3.9999999998485691E-5</v>
      </c>
      <c r="X35" s="2">
        <f t="shared" si="5"/>
        <v>6.5999999996790848E-4</v>
      </c>
      <c r="Y35" s="2">
        <f t="shared" si="5"/>
        <v>-1.0000000031595846E-5</v>
      </c>
      <c r="Z35" s="2">
        <f t="shared" si="5"/>
        <v>1.27898E-13</v>
      </c>
      <c r="AA35" s="2">
        <f t="shared" si="5"/>
        <v>0</v>
      </c>
      <c r="AB35" s="2">
        <f t="shared" si="5"/>
        <v>-3.9999999998485691E-5</v>
      </c>
      <c r="AC35" s="2">
        <f t="shared" si="5"/>
        <v>6.0000000004833964E-5</v>
      </c>
      <c r="AD35" s="2">
        <f t="shared" si="5"/>
        <v>-1.0999999999228294E-4</v>
      </c>
      <c r="AE35" s="2">
        <f t="shared" si="5"/>
        <v>-9.9994679203518899E-10</v>
      </c>
      <c r="AF35" s="2">
        <f t="shared" si="5"/>
        <v>2.9999000062730374E-5</v>
      </c>
      <c r="AG35" s="2">
        <f t="shared" si="5"/>
        <v>5.9999000072252784E-5</v>
      </c>
      <c r="AH35" s="2">
        <f t="shared" si="5"/>
        <v>-5.40000999961876E-4</v>
      </c>
      <c r="AI35" s="2">
        <f t="shared" si="5"/>
        <v>-2.1000099997081634E-4</v>
      </c>
      <c r="AJ35" s="2">
        <f t="shared" si="5"/>
        <v>2.2000000130617536E-4</v>
      </c>
      <c r="AK35" s="2">
        <f t="shared" si="5"/>
        <v>-4.4999999869332896E-4</v>
      </c>
      <c r="AL35" s="2">
        <f t="shared" si="5"/>
        <v>-1.1999999870226929E-4</v>
      </c>
      <c r="AM35" s="2">
        <f t="shared" si="5"/>
        <v>-3.199999986804869E-4</v>
      </c>
      <c r="AN35" s="2">
        <f t="shared" si="5"/>
        <v>1.000000131057277E-5</v>
      </c>
      <c r="AO35" s="2">
        <f t="shared" si="5"/>
        <v>2.2000000130617536E-4</v>
      </c>
      <c r="AP35" s="2">
        <f t="shared" si="5"/>
        <v>-4.4999999869332896E-4</v>
      </c>
      <c r="AQ35" s="2">
        <f t="shared" si="5"/>
        <v>-1.1999999870226929E-4</v>
      </c>
      <c r="AR35" s="2">
        <f t="shared" si="5"/>
        <v>-2.1999999867716724E-4</v>
      </c>
      <c r="AS35" s="2">
        <f t="shared" si="5"/>
        <v>1.1000000131389243E-4</v>
      </c>
      <c r="AT35" s="2">
        <f t="shared" si="5"/>
        <v>2.2000000130617536E-4</v>
      </c>
      <c r="AU35" s="2">
        <f t="shared" si="5"/>
        <v>-4.4999999869332896E-4</v>
      </c>
      <c r="AV35" s="2">
        <f t="shared" si="5"/>
        <v>-1.1999999870226929E-4</v>
      </c>
      <c r="AW35" s="2">
        <f t="shared" si="5"/>
        <v>-1.1999999867384759E-4</v>
      </c>
      <c r="AX35" s="2">
        <f t="shared" si="5"/>
        <v>2.1000000131721208E-4</v>
      </c>
      <c r="AY35" s="2">
        <f t="shared" si="5"/>
        <v>-1.0000036354540498E-9</v>
      </c>
      <c r="AZ35" s="2">
        <f t="shared" si="5"/>
        <v>2.9998999991676101E-5</v>
      </c>
      <c r="BA35" s="2">
        <f t="shared" si="5"/>
        <v>5.9998999986987656E-5</v>
      </c>
      <c r="BB35" s="2">
        <f t="shared" si="5"/>
        <v>5.999900000119851E-5</v>
      </c>
      <c r="BC35" s="2">
        <f t="shared" si="5"/>
        <v>3.8999899999225818E-4</v>
      </c>
      <c r="BD35" s="2">
        <f t="shared" si="5"/>
        <v>-2.0000199998548851E-4</v>
      </c>
      <c r="BE35" s="2">
        <f t="shared" si="5"/>
        <v>1.2999800000557116E-4</v>
      </c>
      <c r="BF35" s="2">
        <f t="shared" si="5"/>
        <v>-5.4000199997972231E-4</v>
      </c>
      <c r="BG35" s="2">
        <f t="shared" si="5"/>
        <v>-2.4000199999818506E-4</v>
      </c>
      <c r="BH35" s="2">
        <f t="shared" si="5"/>
        <v>8.999800002129632E-5</v>
      </c>
      <c r="BI35" s="2">
        <f t="shared" si="5"/>
        <v>1.9999001295900598E-5</v>
      </c>
      <c r="BJ35" s="2">
        <f t="shared" si="5"/>
        <v>3.4999900128696027E-4</v>
      </c>
      <c r="BK35" s="2">
        <f t="shared" si="5"/>
        <v>-3.2000099869833321E-4</v>
      </c>
      <c r="BL35" s="2">
        <f t="shared" si="5"/>
        <v>1.7999900131826507E-4</v>
      </c>
      <c r="BM35" s="2">
        <f t="shared" si="5"/>
        <v>5.0999900133774645E-4</v>
      </c>
      <c r="BN35" s="2">
        <f t="shared" si="5"/>
        <v>1.7999900262566371E-4</v>
      </c>
      <c r="BO35" s="2">
        <f t="shared" si="5"/>
        <v>5.0999900261672337E-4</v>
      </c>
      <c r="BP35" s="2">
        <f t="shared" si="4"/>
        <v>-1.600009973685701E-4</v>
      </c>
      <c r="BQ35" s="2">
        <f t="shared" si="4"/>
        <v>-1.600009973685701E-4</v>
      </c>
      <c r="BR35" s="2">
        <f t="shared" si="4"/>
        <v>1.6999900259406786E-4</v>
      </c>
      <c r="BS35" s="2">
        <f t="shared" si="4"/>
        <v>3.4000000260903107E-4</v>
      </c>
      <c r="BT35" s="2">
        <f t="shared" si="4"/>
        <v>-3.2999999740468411E-4</v>
      </c>
      <c r="BU35" s="2">
        <f t="shared" si="4"/>
        <v>2.6147972675971687E-12</v>
      </c>
      <c r="BV35" s="2">
        <f t="shared" si="4"/>
        <v>-2.9999999736673999E-4</v>
      </c>
      <c r="BW35" s="2">
        <f t="shared" si="4"/>
        <v>3.0000002652741387E-5</v>
      </c>
      <c r="BX35" s="2">
        <f t="shared" si="4"/>
        <v>3.9999799997758601E-4</v>
      </c>
      <c r="BY35" s="2">
        <f t="shared" si="4"/>
        <v>-2.7000200003612917E-4</v>
      </c>
      <c r="BZ35" s="2">
        <f t="shared" si="4"/>
        <v>5.9997999983352202E-5</v>
      </c>
      <c r="CA35" s="2">
        <f t="shared" si="4"/>
        <v>2.5999800001841322E-4</v>
      </c>
      <c r="CB35" s="2">
        <f t="shared" si="4"/>
        <v>-4.1000199999530196E-4</v>
      </c>
      <c r="CC35" s="2">
        <f t="shared" si="4"/>
        <v>-4.5999999736068276E-4</v>
      </c>
      <c r="CD35" s="2">
        <f t="shared" si="4"/>
        <v>-1.299999973980448E-4</v>
      </c>
      <c r="CE35" s="2">
        <f t="shared" si="4"/>
        <v>2.0000000256459316E-4</v>
      </c>
      <c r="CF35" s="2">
        <f t="shared" si="4"/>
        <v>-4.999999973733793E-4</v>
      </c>
      <c r="CG35" s="2">
        <f t="shared" si="4"/>
        <v>-1.6999999741074134E-4</v>
      </c>
      <c r="CH35" s="2">
        <f t="shared" si="4"/>
        <v>5.1999800132307428E-4</v>
      </c>
      <c r="CI35" s="2">
        <f t="shared" si="4"/>
        <v>-1.500019986906409E-4</v>
      </c>
      <c r="CJ35" s="2">
        <f t="shared" si="4"/>
        <v>1.7999800127199705E-4</v>
      </c>
      <c r="CK35" s="2">
        <f t="shared" si="4"/>
        <v>1.7999800127199705E-4</v>
      </c>
      <c r="CL35" s="2">
        <f t="shared" si="4"/>
        <v>5.0999800129147843E-4</v>
      </c>
      <c r="CM35" s="2">
        <f t="shared" si="4"/>
        <v>-1.600009973685701E-4</v>
      </c>
      <c r="CN35" s="2">
        <f t="shared" si="4"/>
        <v>1.6999900259406786E-4</v>
      </c>
      <c r="CO35" s="2">
        <f t="shared" si="4"/>
        <v>4.9999900261354924E-4</v>
      </c>
      <c r="CP35" s="2">
        <f t="shared" si="4"/>
        <v>4.9999900261354924E-4</v>
      </c>
      <c r="CQ35" s="2">
        <f t="shared" si="4"/>
        <v>8.2999900263303061E-4</v>
      </c>
      <c r="CR35" s="2">
        <f t="shared" si="4"/>
        <v>-1.600009973685701E-4</v>
      </c>
      <c r="CS35" s="2">
        <f t="shared" si="4"/>
        <v>1.6999900259406786E-4</v>
      </c>
      <c r="CT35" s="2">
        <f t="shared" si="4"/>
        <v>4.9999900261354924E-4</v>
      </c>
      <c r="CU35" s="2">
        <f t="shared" si="4"/>
        <v>-2.0000099732442322E-4</v>
      </c>
      <c r="CV35" s="2">
        <f t="shared" si="4"/>
        <v>1.2999900263821473E-4</v>
      </c>
      <c r="CW35" s="2">
        <f t="shared" si="4"/>
        <v>-4.0000300000997413E-4</v>
      </c>
      <c r="CX35" s="2">
        <f t="shared" si="4"/>
        <v>-7.0003000018914463E-5</v>
      </c>
      <c r="CY35" s="2">
        <f t="shared" si="4"/>
        <v>2.5999700000056691E-4</v>
      </c>
      <c r="CZ35" s="2">
        <f t="shared" si="4"/>
        <v>2.5999700000056691E-4</v>
      </c>
      <c r="DA35" s="2">
        <f t="shared" si="4"/>
        <v>5.8999699996320487E-4</v>
      </c>
    </row>
    <row r="36" spans="1:105" x14ac:dyDescent="0.25">
      <c r="A36">
        <v>8</v>
      </c>
      <c r="B36" t="s">
        <v>62</v>
      </c>
      <c r="C36" s="2">
        <f t="shared" si="2"/>
        <v>4.3999709960189648E-3</v>
      </c>
      <c r="D36" s="2">
        <f t="shared" si="5"/>
        <v>173</v>
      </c>
      <c r="E36" s="2">
        <f t="shared" si="5"/>
        <v>0</v>
      </c>
      <c r="F36" s="2">
        <f t="shared" si="5"/>
        <v>4.9999999963024067E-5</v>
      </c>
      <c r="G36" s="2">
        <f t="shared" si="5"/>
        <v>6.999999996359918E-5</v>
      </c>
      <c r="H36" s="2">
        <f t="shared" si="5"/>
        <v>-3.5527136788005009E-14</v>
      </c>
      <c r="I36" s="2">
        <f t="shared" si="5"/>
        <v>0</v>
      </c>
      <c r="J36" s="2">
        <f t="shared" si="5"/>
        <v>2.9999999966889845E-5</v>
      </c>
      <c r="K36" s="2">
        <f t="shared" si="5"/>
        <v>0</v>
      </c>
      <c r="L36" s="2">
        <f t="shared" si="5"/>
        <v>0</v>
      </c>
      <c r="M36" s="2">
        <f t="shared" si="5"/>
        <v>-3.9999999998485691E-5</v>
      </c>
      <c r="N36" s="2">
        <f t="shared" si="5"/>
        <v>5.999999999062311E-5</v>
      </c>
      <c r="O36" s="2">
        <f t="shared" si="5"/>
        <v>-1.1000000000649379E-4</v>
      </c>
      <c r="P36" s="2">
        <f t="shared" si="5"/>
        <v>0.57131999999996297</v>
      </c>
      <c r="Q36" s="2">
        <f t="shared" si="5"/>
        <v>0.57130999999996313</v>
      </c>
      <c r="R36" s="2">
        <f t="shared" si="5"/>
        <v>0.57129999999996173</v>
      </c>
      <c r="S36" s="2">
        <f t="shared" si="5"/>
        <v>0</v>
      </c>
      <c r="T36" s="2">
        <f t="shared" si="5"/>
        <v>2.9999999966889845E-5</v>
      </c>
      <c r="U36" s="2">
        <f t="shared" si="5"/>
        <v>-1.0933200000000001</v>
      </c>
      <c r="V36" s="2">
        <f t="shared" si="5"/>
        <v>-1.0933299999999999</v>
      </c>
      <c r="W36" s="2">
        <f t="shared" si="5"/>
        <v>-1.0933400000000013</v>
      </c>
      <c r="X36" s="2">
        <f t="shared" si="5"/>
        <v>3.9998000005425638E-5</v>
      </c>
      <c r="Y36" s="2">
        <f t="shared" si="5"/>
        <v>3.6999799999648531E-4</v>
      </c>
      <c r="Z36" s="2">
        <f t="shared" si="5"/>
        <v>-1.0933200000000001</v>
      </c>
      <c r="AA36" s="2">
        <f t="shared" si="5"/>
        <v>-1.0933299999999999</v>
      </c>
      <c r="AB36" s="2">
        <f t="shared" si="5"/>
        <v>-1.0933400000000013</v>
      </c>
      <c r="AC36" s="2">
        <f t="shared" si="5"/>
        <v>0</v>
      </c>
      <c r="AD36" s="2">
        <f t="shared" si="5"/>
        <v>2.9999999966889845E-5</v>
      </c>
      <c r="AE36" s="2">
        <f t="shared" si="5"/>
        <v>3.9998999980639383E-5</v>
      </c>
      <c r="AF36" s="2">
        <f t="shared" si="5"/>
        <v>6.9998999975950937E-5</v>
      </c>
      <c r="AG36" s="2">
        <f t="shared" si="5"/>
        <v>-1.0000320571634802E-9</v>
      </c>
      <c r="AH36" s="2">
        <f t="shared" si="5"/>
        <v>4.9999899999875197E-4</v>
      </c>
      <c r="AI36" s="2">
        <f t="shared" si="5"/>
        <v>-1.7000100001496321E-4</v>
      </c>
      <c r="AJ36" s="2">
        <f t="shared" si="5"/>
        <v>0</v>
      </c>
      <c r="AK36" s="2">
        <f t="shared" si="5"/>
        <v>2.9999999966889845E-5</v>
      </c>
      <c r="AL36" s="2">
        <f t="shared" si="5"/>
        <v>5.99999999622014E-5</v>
      </c>
      <c r="AM36" s="2">
        <f t="shared" si="5"/>
        <v>5.5999999995037797E-4</v>
      </c>
      <c r="AN36" s="2">
        <f t="shared" si="5"/>
        <v>-1.1000000006333721E-4</v>
      </c>
      <c r="AO36" s="2">
        <f t="shared" si="5"/>
        <v>3.9998999980639383E-5</v>
      </c>
      <c r="AP36" s="2">
        <f t="shared" si="5"/>
        <v>6.9998999975950937E-5</v>
      </c>
      <c r="AQ36" s="2">
        <f t="shared" si="5"/>
        <v>-1.0000320571634802E-9</v>
      </c>
      <c r="AR36" s="2">
        <f t="shared" si="5"/>
        <v>-3.0000099999938357E-4</v>
      </c>
      <c r="AS36" s="2">
        <f t="shared" si="5"/>
        <v>2.9998999991676101E-5</v>
      </c>
      <c r="AT36" s="2">
        <f t="shared" si="5"/>
        <v>2.1999999837873929E-4</v>
      </c>
      <c r="AU36" s="2">
        <f t="shared" si="5"/>
        <v>-4.5000000160655418E-4</v>
      </c>
      <c r="AV36" s="2">
        <f t="shared" si="5"/>
        <v>-1.2000000160128366E-4</v>
      </c>
      <c r="AW36" s="2">
        <f t="shared" si="5"/>
        <v>-2.2000000160460331E-4</v>
      </c>
      <c r="AX36" s="2">
        <f t="shared" si="5"/>
        <v>1.0999999838645635E-4</v>
      </c>
      <c r="AY36" s="2">
        <f t="shared" si="5"/>
        <v>3.9998999980639383E-5</v>
      </c>
      <c r="AZ36" s="2">
        <f t="shared" si="5"/>
        <v>6.9998999975950937E-5</v>
      </c>
      <c r="BA36" s="2">
        <f t="shared" si="5"/>
        <v>-1.0000320571634802E-9</v>
      </c>
      <c r="BB36" s="2">
        <f t="shared" si="5"/>
        <v>-1.0000100004958767E-4</v>
      </c>
      <c r="BC36" s="2">
        <f t="shared" si="5"/>
        <v>2.2999899994147199E-4</v>
      </c>
      <c r="BD36" s="2">
        <f t="shared" si="5"/>
        <v>-1.6000200002963538E-4</v>
      </c>
      <c r="BE36" s="2">
        <f t="shared" si="5"/>
        <v>1.6999799996142428E-4</v>
      </c>
      <c r="BF36" s="2">
        <f t="shared" si="5"/>
        <v>4.9999799998090566E-4</v>
      </c>
      <c r="BG36" s="2">
        <f t="shared" si="5"/>
        <v>2.9999799997426635E-4</v>
      </c>
      <c r="BH36" s="2">
        <f t="shared" si="5"/>
        <v>-3.7000200001102712E-4</v>
      </c>
      <c r="BI36" s="2">
        <f t="shared" si="5"/>
        <v>-2.0278800010016198</v>
      </c>
      <c r="BJ36" s="2">
        <f t="shared" si="5"/>
        <v>-2.0275500010016287</v>
      </c>
      <c r="BK36" s="2">
        <f t="shared" si="5"/>
        <v>-2.028220001001614</v>
      </c>
      <c r="BL36" s="2">
        <f t="shared" si="5"/>
        <v>2.399969998805318E-4</v>
      </c>
      <c r="BM36" s="2">
        <f t="shared" si="5"/>
        <v>5.6999699990001318E-4</v>
      </c>
      <c r="BN36" s="2">
        <f t="shared" si="5"/>
        <v>3.9998000005425638E-5</v>
      </c>
      <c r="BO36" s="2">
        <f t="shared" si="5"/>
        <v>3.6999799999648531E-4</v>
      </c>
      <c r="BP36" s="2">
        <f t="shared" si="4"/>
        <v>-3.0000199998880817E-4</v>
      </c>
      <c r="BQ36" s="2">
        <f t="shared" si="4"/>
        <v>-1.0000200001059056E-4</v>
      </c>
      <c r="BR36" s="2">
        <f t="shared" si="4"/>
        <v>2.299979999804691E-4</v>
      </c>
      <c r="BS36" s="2">
        <f t="shared" si="4"/>
        <v>1.1999899837178418E-4</v>
      </c>
      <c r="BT36" s="2">
        <f t="shared" si="4"/>
        <v>4.4999899836284385E-4</v>
      </c>
      <c r="BU36" s="2">
        <f t="shared" si="4"/>
        <v>-2.2000100162244962E-4</v>
      </c>
      <c r="BV36" s="2">
        <f t="shared" si="4"/>
        <v>4.7999899840078797E-4</v>
      </c>
      <c r="BW36" s="2">
        <f t="shared" si="4"/>
        <v>-1.9000100161292721E-4</v>
      </c>
      <c r="BX36" s="2">
        <f t="shared" si="4"/>
        <v>2.3999799992679982E-4</v>
      </c>
      <c r="BY36" s="2">
        <f t="shared" si="4"/>
        <v>-4.3000200008691536E-4</v>
      </c>
      <c r="BZ36" s="2">
        <f t="shared" si="4"/>
        <v>-1.0000200006743398E-4</v>
      </c>
      <c r="CA36" s="2">
        <f t="shared" si="4"/>
        <v>8.9999799990891916E-4</v>
      </c>
      <c r="CB36" s="2">
        <f t="shared" si="4"/>
        <v>2.2999799989520398E-4</v>
      </c>
      <c r="CC36" s="2">
        <f t="shared" si="4"/>
        <v>5.599980012789274E-4</v>
      </c>
      <c r="CD36" s="2">
        <f t="shared" si="4"/>
        <v>-1.1000199873478778E-4</v>
      </c>
      <c r="CE36" s="2">
        <f t="shared" si="4"/>
        <v>2.199980012846936E-4</v>
      </c>
      <c r="CF36" s="2">
        <f t="shared" si="4"/>
        <v>-3.8000199867838091E-4</v>
      </c>
      <c r="CG36" s="2">
        <f t="shared" si="4"/>
        <v>-5.0001998715742957E-5</v>
      </c>
      <c r="CH36" s="2">
        <f t="shared" si="4"/>
        <v>5.7999599994218443E-4</v>
      </c>
      <c r="CI36" s="2">
        <f t="shared" si="4"/>
        <v>9.0999599990482238E-4</v>
      </c>
      <c r="CJ36" s="2">
        <f t="shared" si="4"/>
        <v>2.399959998911072E-4</v>
      </c>
      <c r="CK36" s="2">
        <f t="shared" si="4"/>
        <v>6.3999599990438583E-4</v>
      </c>
      <c r="CL36" s="2">
        <f t="shared" si="4"/>
        <v>-3.0004000052485935E-5</v>
      </c>
      <c r="CM36" s="2">
        <f t="shared" si="4"/>
        <v>2.3999699996579693E-4</v>
      </c>
      <c r="CN36" s="2">
        <f t="shared" si="4"/>
        <v>5.699969999568566E-4</v>
      </c>
      <c r="CO36" s="2">
        <f t="shared" si="4"/>
        <v>-1.0000300002843687E-4</v>
      </c>
      <c r="CP36" s="2">
        <f t="shared" si="4"/>
        <v>-3.0000300000665447E-4</v>
      </c>
      <c r="CQ36" s="2">
        <f t="shared" si="4"/>
        <v>2.9997000012826902E-5</v>
      </c>
      <c r="CR36" s="2">
        <f t="shared" si="4"/>
        <v>-1.8000200162759938E-4</v>
      </c>
      <c r="CS36" s="2">
        <f t="shared" si="4"/>
        <v>1.4999799839188199E-4</v>
      </c>
      <c r="CT36" s="2">
        <f t="shared" si="4"/>
        <v>4.7999799835451995E-4</v>
      </c>
      <c r="CU36" s="2">
        <f t="shared" si="4"/>
        <v>4.7999799835451995E-4</v>
      </c>
      <c r="CV36" s="2">
        <f t="shared" si="4"/>
        <v>8.0999799837400133E-4</v>
      </c>
      <c r="CW36" s="2">
        <f t="shared" si="4"/>
        <v>2.399969998805318E-4</v>
      </c>
      <c r="CX36" s="2">
        <f t="shared" si="4"/>
        <v>5.6999699990001318E-4</v>
      </c>
      <c r="CY36" s="2">
        <f t="shared" si="4"/>
        <v>8.9999699986265114E-4</v>
      </c>
      <c r="CZ36" s="2">
        <f t="shared" si="4"/>
        <v>8.9999699991949456E-4</v>
      </c>
      <c r="DA36" s="2">
        <f t="shared" si="4"/>
        <v>2.2999699990577938E-4</v>
      </c>
    </row>
    <row r="37" spans="1:105" x14ac:dyDescent="0.25">
      <c r="A37">
        <v>9</v>
      </c>
      <c r="B37" t="s">
        <v>62</v>
      </c>
      <c r="C37" s="2">
        <f t="shared" si="2"/>
        <v>4.2399800099701679E-3</v>
      </c>
      <c r="D37" s="2">
        <f t="shared" si="5"/>
        <v>164</v>
      </c>
      <c r="E37" s="2">
        <f t="shared" si="5"/>
        <v>-9.5520999999999996E-5</v>
      </c>
      <c r="F37" s="2">
        <f t="shared" si="5"/>
        <v>0</v>
      </c>
      <c r="G37" s="2">
        <f t="shared" si="5"/>
        <v>0</v>
      </c>
      <c r="H37" s="2">
        <f t="shared" si="5"/>
        <v>-3.9999999998485691E-5</v>
      </c>
      <c r="I37" s="2">
        <f t="shared" si="5"/>
        <v>-3.9999999998485691E-5</v>
      </c>
      <c r="J37" s="2">
        <f t="shared" si="5"/>
        <v>-1.0000000003174137E-5</v>
      </c>
      <c r="K37" s="2">
        <f t="shared" si="5"/>
        <v>-0.25</v>
      </c>
      <c r="L37" s="2">
        <f t="shared" si="5"/>
        <v>-0.25</v>
      </c>
      <c r="M37" s="2">
        <f t="shared" si="5"/>
        <v>-0.25003999999999849</v>
      </c>
      <c r="N37" s="2">
        <f t="shared" si="5"/>
        <v>-0.25034000000000844</v>
      </c>
      <c r="O37" s="2">
        <f t="shared" si="5"/>
        <v>-0.25001000000000317</v>
      </c>
      <c r="P37" s="2">
        <f t="shared" si="5"/>
        <v>0.25</v>
      </c>
      <c r="Q37" s="2">
        <f t="shared" si="5"/>
        <v>0.25</v>
      </c>
      <c r="R37" s="2">
        <f t="shared" si="5"/>
        <v>0.24996000000000151</v>
      </c>
      <c r="S37" s="2">
        <f t="shared" si="5"/>
        <v>0.25025999999999726</v>
      </c>
      <c r="T37" s="2">
        <f t="shared" si="5"/>
        <v>0.24958999999999776</v>
      </c>
      <c r="U37" s="2">
        <f t="shared" si="5"/>
        <v>0</v>
      </c>
      <c r="V37" s="2">
        <f t="shared" si="5"/>
        <v>0</v>
      </c>
      <c r="W37" s="2">
        <f t="shared" si="5"/>
        <v>-3.9999999998485691E-5</v>
      </c>
      <c r="X37" s="2">
        <f t="shared" si="5"/>
        <v>-3.4000000000844466E-4</v>
      </c>
      <c r="Y37" s="2">
        <f t="shared" si="5"/>
        <v>-1.0000000003174137E-5</v>
      </c>
      <c r="Z37" s="2">
        <f t="shared" si="5"/>
        <v>0</v>
      </c>
      <c r="AA37" s="2">
        <f t="shared" si="5"/>
        <v>0</v>
      </c>
      <c r="AB37" s="2">
        <f t="shared" si="5"/>
        <v>-3.9999999998485691E-5</v>
      </c>
      <c r="AC37" s="2">
        <f t="shared" si="5"/>
        <v>-4.0000000012696546E-5</v>
      </c>
      <c r="AD37" s="2">
        <f t="shared" si="5"/>
        <v>-1.0000000017384991E-5</v>
      </c>
      <c r="AE37" s="2">
        <f t="shared" si="5"/>
        <v>-1.0000036354540498E-9</v>
      </c>
      <c r="AF37" s="2">
        <f t="shared" si="5"/>
        <v>-7.00009999974327E-5</v>
      </c>
      <c r="AG37" s="2">
        <f t="shared" si="5"/>
        <v>-4.0000999987910291E-5</v>
      </c>
      <c r="AH37" s="2">
        <f t="shared" si="5"/>
        <v>-5.4000099999029771E-4</v>
      </c>
      <c r="AI37" s="2">
        <f t="shared" si="5"/>
        <v>-2.1000099999923805E-4</v>
      </c>
      <c r="AJ37" s="2">
        <f t="shared" si="5"/>
        <v>3.2000000128107331E-4</v>
      </c>
      <c r="AK37" s="2">
        <f t="shared" si="5"/>
        <v>-3.4999999871843102E-4</v>
      </c>
      <c r="AL37" s="2">
        <f t="shared" si="5"/>
        <v>-1.9999998727371349E-5</v>
      </c>
      <c r="AM37" s="2">
        <f t="shared" si="5"/>
        <v>-1.9999998698949639E-5</v>
      </c>
      <c r="AN37" s="2">
        <f t="shared" si="5"/>
        <v>-6.8999999871266482E-4</v>
      </c>
      <c r="AO37" s="2">
        <f t="shared" si="5"/>
        <v>3.2000000128107331E-4</v>
      </c>
      <c r="AP37" s="2">
        <f t="shared" si="5"/>
        <v>-3.4999999871843102E-4</v>
      </c>
      <c r="AQ37" s="2">
        <f t="shared" si="5"/>
        <v>-1.9999998727371349E-5</v>
      </c>
      <c r="AR37" s="2">
        <f t="shared" si="5"/>
        <v>-1.9999998698949639E-5</v>
      </c>
      <c r="AS37" s="2">
        <f t="shared" si="5"/>
        <v>3.1000000129211003E-4</v>
      </c>
      <c r="AT37" s="2">
        <f t="shared" si="5"/>
        <v>-9.999894245993346E-10</v>
      </c>
      <c r="AU37" s="2">
        <f t="shared" si="5"/>
        <v>-6.7000099998892892E-4</v>
      </c>
      <c r="AV37" s="2">
        <f t="shared" si="5"/>
        <v>-3.400009999836584E-4</v>
      </c>
      <c r="AW37" s="2">
        <f t="shared" si="5"/>
        <v>-2.4000099998033875E-4</v>
      </c>
      <c r="AX37" s="2">
        <f t="shared" si="5"/>
        <v>8.999900001072092E-5</v>
      </c>
      <c r="AY37" s="2">
        <f t="shared" si="5"/>
        <v>-9.999894245993346E-10</v>
      </c>
      <c r="AZ37" s="2">
        <f t="shared" si="5"/>
        <v>-7.0000999983221845E-5</v>
      </c>
      <c r="BA37" s="2">
        <f t="shared" si="5"/>
        <v>-4.0000999973699436E-5</v>
      </c>
      <c r="BB37" s="2">
        <f t="shared" si="5"/>
        <v>3.599990000680009E-4</v>
      </c>
      <c r="BC37" s="2">
        <f t="shared" si="5"/>
        <v>-3.1000099994571428E-4</v>
      </c>
      <c r="BD37" s="2">
        <f t="shared" si="5"/>
        <v>-2.0000199998548851E-4</v>
      </c>
      <c r="BE37" s="2">
        <f t="shared" si="5"/>
        <v>1.2999799997714945E-4</v>
      </c>
      <c r="BF37" s="2">
        <f t="shared" si="5"/>
        <v>-5.4000199997972231E-4</v>
      </c>
      <c r="BG37" s="2">
        <f t="shared" si="5"/>
        <v>-2.4000199999818506E-4</v>
      </c>
      <c r="BH37" s="2">
        <f t="shared" si="5"/>
        <v>8.9997999992874611E-5</v>
      </c>
      <c r="BI37" s="2">
        <f t="shared" si="5"/>
        <v>-6.8000099867049357E-4</v>
      </c>
      <c r="BJ37" s="2">
        <f t="shared" si="5"/>
        <v>-3.5000099867943391E-4</v>
      </c>
      <c r="BK37" s="2">
        <f t="shared" si="5"/>
        <v>-2.0000998659952529E-5</v>
      </c>
      <c r="BL37" s="2">
        <f t="shared" si="5"/>
        <v>-2.000099863153082E-5</v>
      </c>
      <c r="BM37" s="2">
        <f t="shared" si="5"/>
        <v>3.0999900133110714E-4</v>
      </c>
      <c r="BN37" s="2">
        <f t="shared" si="5"/>
        <v>3.1999900127743786E-4</v>
      </c>
      <c r="BO37" s="2">
        <f t="shared" si="5"/>
        <v>-3.5000099873627732E-4</v>
      </c>
      <c r="BP37" s="2">
        <f t="shared" si="4"/>
        <v>-2.0000998716795948E-5</v>
      </c>
      <c r="BQ37" s="2">
        <f t="shared" si="4"/>
        <v>7.9999001286523708E-5</v>
      </c>
      <c r="BR37" s="2">
        <f t="shared" si="4"/>
        <v>4.0999900130600508E-4</v>
      </c>
      <c r="BS37" s="2">
        <f t="shared" si="4"/>
        <v>-3.400019987509495E-4</v>
      </c>
      <c r="BT37" s="2">
        <f t="shared" si="4"/>
        <v>-1.000199875988983E-5</v>
      </c>
      <c r="BU37" s="2">
        <f t="shared" si="4"/>
        <v>3.1999800125959155E-4</v>
      </c>
      <c r="BV37" s="2">
        <f t="shared" si="4"/>
        <v>4.1999800129133291E-4</v>
      </c>
      <c r="BW37" s="2">
        <f t="shared" si="4"/>
        <v>-2.5000199872238227E-4</v>
      </c>
      <c r="BX37" s="2">
        <f t="shared" si="4"/>
        <v>-3.000000001236458E-4</v>
      </c>
      <c r="BY37" s="2">
        <f t="shared" si="4"/>
        <v>2.9999999867413862E-5</v>
      </c>
      <c r="BZ37" s="2">
        <f t="shared" si="4"/>
        <v>3.5999999988689524E-4</v>
      </c>
      <c r="CA37" s="2">
        <f t="shared" si="4"/>
        <v>-3.4000000010792064E-4</v>
      </c>
      <c r="CB37" s="2">
        <f t="shared" si="4"/>
        <v>-1.0000000116860974E-5</v>
      </c>
      <c r="CC37" s="2">
        <f t="shared" si="4"/>
        <v>9.9996999978202439E-5</v>
      </c>
      <c r="CD37" s="2">
        <f t="shared" si="4"/>
        <v>4.2999699996926211E-4</v>
      </c>
      <c r="CE37" s="2">
        <f t="shared" si="4"/>
        <v>-2.4000300001603136E-4</v>
      </c>
      <c r="CF37" s="2">
        <f t="shared" si="4"/>
        <v>-4.0002999980970344E-5</v>
      </c>
      <c r="CG37" s="2">
        <f t="shared" si="4"/>
        <v>2.8999700003851103E-4</v>
      </c>
      <c r="CH37" s="2">
        <f t="shared" si="4"/>
        <v>-3.8000299866780551E-4</v>
      </c>
      <c r="CI37" s="2">
        <f t="shared" si="4"/>
        <v>-5.0002998705167556E-5</v>
      </c>
      <c r="CJ37" s="2">
        <f t="shared" si="4"/>
        <v>2.7999700131431382E-4</v>
      </c>
      <c r="CK37" s="2">
        <f t="shared" si="4"/>
        <v>-4.2000299868050206E-4</v>
      </c>
      <c r="CL37" s="2">
        <f t="shared" si="4"/>
        <v>-9.0002998661020683E-5</v>
      </c>
      <c r="CM37" s="2">
        <f t="shared" si="4"/>
        <v>4.1999800129133291E-4</v>
      </c>
      <c r="CN37" s="2">
        <f t="shared" si="4"/>
        <v>-2.5000199872238227E-4</v>
      </c>
      <c r="CO37" s="2">
        <f t="shared" si="4"/>
        <v>7.9998001240255689E-5</v>
      </c>
      <c r="CP37" s="2">
        <f t="shared" si="4"/>
        <v>-2.2000199868443815E-4</v>
      </c>
      <c r="CQ37" s="2">
        <f t="shared" si="4"/>
        <v>1.0999800127819981E-4</v>
      </c>
      <c r="CR37" s="2">
        <f t="shared" si="4"/>
        <v>-2.4000299873705444E-4</v>
      </c>
      <c r="CS37" s="2">
        <f t="shared" si="4"/>
        <v>8.9997001225583517E-5</v>
      </c>
      <c r="CT37" s="2">
        <f t="shared" si="4"/>
        <v>4.1999700124506489E-4</v>
      </c>
      <c r="CU37" s="2">
        <f t="shared" si="4"/>
        <v>2.19997001295269E-4</v>
      </c>
      <c r="CV37" s="2">
        <f t="shared" si="4"/>
        <v>5.4999700125790696E-4</v>
      </c>
      <c r="CW37" s="2">
        <f t="shared" si="4"/>
        <v>-2.5579538487363607E-13</v>
      </c>
      <c r="CX37" s="2">
        <f t="shared" si="4"/>
        <v>3.2999999970684257E-4</v>
      </c>
      <c r="CY37" s="2">
        <f t="shared" si="4"/>
        <v>-3.4000000025002919E-4</v>
      </c>
      <c r="CZ37" s="2">
        <f t="shared" si="4"/>
        <v>6.5999999969790224E-4</v>
      </c>
      <c r="DA37" s="2">
        <f t="shared" si="4"/>
        <v>-1.000000031581294E-5</v>
      </c>
    </row>
    <row r="38" spans="1:105" x14ac:dyDescent="0.25">
      <c r="A38">
        <v>10</v>
      </c>
      <c r="B38" t="s">
        <v>62</v>
      </c>
      <c r="C38" s="2">
        <f t="shared" si="2"/>
        <v>-3.4800189837369544E-3</v>
      </c>
      <c r="D38" s="2">
        <f t="shared" si="5"/>
        <v>176</v>
      </c>
      <c r="E38" s="2">
        <f t="shared" si="5"/>
        <v>-9.5494299999999998E-5</v>
      </c>
      <c r="F38" s="2">
        <f t="shared" si="5"/>
        <v>0</v>
      </c>
      <c r="G38" s="2">
        <f t="shared" si="5"/>
        <v>0</v>
      </c>
      <c r="H38" s="2">
        <f t="shared" si="5"/>
        <v>-3.9999999998485691E-5</v>
      </c>
      <c r="I38" s="2">
        <f t="shared" si="5"/>
        <v>6.0000000004833964E-5</v>
      </c>
      <c r="J38" s="2">
        <f t="shared" si="5"/>
        <v>-9.9999999889632818E-6</v>
      </c>
      <c r="K38" s="2">
        <f t="shared" si="5"/>
        <v>-0.5</v>
      </c>
      <c r="L38" s="2">
        <f t="shared" si="5"/>
        <v>-0.5</v>
      </c>
      <c r="M38" s="2">
        <f t="shared" si="5"/>
        <v>-0.50003999999999849</v>
      </c>
      <c r="N38" s="2">
        <f t="shared" si="5"/>
        <v>-0.50003999999999849</v>
      </c>
      <c r="O38" s="2">
        <f t="shared" si="5"/>
        <v>-0.50000999999998896</v>
      </c>
      <c r="P38" s="2">
        <f t="shared" si="5"/>
        <v>0</v>
      </c>
      <c r="Q38" s="2">
        <f t="shared" si="5"/>
        <v>0</v>
      </c>
      <c r="R38" s="2">
        <f t="shared" si="5"/>
        <v>-3.9999999998485691E-5</v>
      </c>
      <c r="S38" s="2">
        <f t="shared" si="5"/>
        <v>-3.399999999942338E-4</v>
      </c>
      <c r="T38" s="2">
        <f t="shared" si="5"/>
        <v>-1.0000000003174137E-5</v>
      </c>
      <c r="U38" s="2">
        <f t="shared" si="5"/>
        <v>0</v>
      </c>
      <c r="V38" s="2">
        <f t="shared" si="5"/>
        <v>0</v>
      </c>
      <c r="W38" s="2">
        <f t="shared" si="5"/>
        <v>-3.9999999998485691E-5</v>
      </c>
      <c r="X38" s="2">
        <f t="shared" si="5"/>
        <v>-3.9999999998485691E-5</v>
      </c>
      <c r="Y38" s="2">
        <f t="shared" si="5"/>
        <v>2.9000000000678483E-4</v>
      </c>
      <c r="Z38" s="2">
        <f t="shared" si="5"/>
        <v>0.5</v>
      </c>
      <c r="AA38" s="2">
        <f t="shared" si="5"/>
        <v>0.5</v>
      </c>
      <c r="AB38" s="2">
        <f t="shared" si="5"/>
        <v>0.49996000000000151</v>
      </c>
      <c r="AC38" s="2">
        <f t="shared" si="5"/>
        <v>0.50066000000001054</v>
      </c>
      <c r="AD38" s="2">
        <f t="shared" si="5"/>
        <v>0.49998999999999683</v>
      </c>
      <c r="AE38" s="2">
        <f t="shared" si="5"/>
        <v>-9.999752137446194E-10</v>
      </c>
      <c r="AF38" s="2">
        <f t="shared" si="5"/>
        <v>2.9999000034308665E-5</v>
      </c>
      <c r="AG38" s="2">
        <f t="shared" si="5"/>
        <v>5.9999000015409365E-5</v>
      </c>
      <c r="AH38" s="2">
        <f t="shared" si="5"/>
        <v>-2.4000099998033875E-4</v>
      </c>
      <c r="AI38" s="2">
        <f t="shared" si="5"/>
        <v>8.999900001072092E-5</v>
      </c>
      <c r="AJ38" s="2">
        <f t="shared" si="5"/>
        <v>-0.50000000099997521</v>
      </c>
      <c r="AK38" s="2">
        <f t="shared" si="5"/>
        <v>-0.49997000099996569</v>
      </c>
      <c r="AL38" s="2">
        <f t="shared" si="5"/>
        <v>-0.50004000099998791</v>
      </c>
      <c r="AM38" s="2">
        <f t="shared" si="5"/>
        <v>-0.50064000099999362</v>
      </c>
      <c r="AN38" s="2">
        <f t="shared" si="5"/>
        <v>-0.50031000100000256</v>
      </c>
      <c r="AO38" s="2">
        <f t="shared" si="5"/>
        <v>-9.999894245993346E-10</v>
      </c>
      <c r="AP38" s="2">
        <f t="shared" si="5"/>
        <v>3.2999900001584592E-4</v>
      </c>
      <c r="AQ38" s="2">
        <f t="shared" si="5"/>
        <v>-3.400009999836584E-4</v>
      </c>
      <c r="AR38" s="2">
        <f t="shared" si="5"/>
        <v>6.5999899999269473E-4</v>
      </c>
      <c r="AS38" s="2">
        <f t="shared" si="5"/>
        <v>-1.0001000021020445E-5</v>
      </c>
      <c r="AT38" s="2">
        <f t="shared" si="5"/>
        <v>-9.999752137446194E-10</v>
      </c>
      <c r="AU38" s="2">
        <f t="shared" si="5"/>
        <v>2.999900002009781E-5</v>
      </c>
      <c r="AV38" s="2">
        <f t="shared" si="5"/>
        <v>-4.0000999987910291E-5</v>
      </c>
      <c r="AW38" s="2">
        <f t="shared" si="5"/>
        <v>-4.4000099995855635E-4</v>
      </c>
      <c r="AX38" s="2">
        <f t="shared" si="5"/>
        <v>-1.1000099996749668E-4</v>
      </c>
      <c r="AY38" s="2">
        <f t="shared" si="5"/>
        <v>0.49999999900001058</v>
      </c>
      <c r="AZ38" s="2">
        <f t="shared" si="5"/>
        <v>0.50032999900001585</v>
      </c>
      <c r="BA38" s="2">
        <f t="shared" si="5"/>
        <v>0.50065999900002112</v>
      </c>
      <c r="BB38" s="2">
        <f t="shared" si="5"/>
        <v>0.50065999900002112</v>
      </c>
      <c r="BC38" s="2">
        <f t="shared" si="5"/>
        <v>0.4999899990000074</v>
      </c>
      <c r="BD38" s="2">
        <f t="shared" si="5"/>
        <v>9.9998000038681312E-5</v>
      </c>
      <c r="BE38" s="2">
        <f t="shared" si="5"/>
        <v>4.2999800001553012E-4</v>
      </c>
      <c r="BF38" s="2">
        <f t="shared" si="5"/>
        <v>-2.4000199996976335E-4</v>
      </c>
      <c r="BG38" s="2">
        <f t="shared" si="5"/>
        <v>2.5999800001841322E-4</v>
      </c>
      <c r="BH38" s="2">
        <f t="shared" si="5"/>
        <v>-4.1000199996688025E-4</v>
      </c>
      <c r="BI38" s="2">
        <f t="shared" si="5"/>
        <v>2.1999900133096162E-4</v>
      </c>
      <c r="BJ38" s="2">
        <f t="shared" si="5"/>
        <v>-4.5000099868275356E-4</v>
      </c>
      <c r="BK38" s="2">
        <f t="shared" si="5"/>
        <v>-1.2000099866327218E-4</v>
      </c>
      <c r="BL38" s="2">
        <f t="shared" si="5"/>
        <v>7.9999001343367127E-5</v>
      </c>
      <c r="BM38" s="2">
        <f t="shared" si="5"/>
        <v>4.099990013628485E-4</v>
      </c>
      <c r="BN38" s="2">
        <f t="shared" si="5"/>
        <v>1.7999900265408542E-4</v>
      </c>
      <c r="BO38" s="2">
        <f t="shared" ref="BO38:DA38" si="6">BO25-BO12</f>
        <v>-4.9000099735962976E-4</v>
      </c>
      <c r="BP38" s="2">
        <f t="shared" si="6"/>
        <v>-1.6000099734014839E-4</v>
      </c>
      <c r="BQ38" s="2">
        <f t="shared" si="6"/>
        <v>3.3999900267644989E-4</v>
      </c>
      <c r="BR38" s="2">
        <f t="shared" si="6"/>
        <v>-3.3000099733726529E-4</v>
      </c>
      <c r="BS38" s="2">
        <f t="shared" si="6"/>
        <v>4.1999900130917922E-4</v>
      </c>
      <c r="BT38" s="2">
        <f t="shared" si="6"/>
        <v>-2.5000099870453596E-4</v>
      </c>
      <c r="BU38" s="2">
        <f t="shared" si="6"/>
        <v>7.9999001314945417E-5</v>
      </c>
      <c r="BV38" s="2">
        <f t="shared" si="6"/>
        <v>-4.2000099870165286E-4</v>
      </c>
      <c r="BW38" s="2">
        <f t="shared" si="6"/>
        <v>-9.0000998682171485E-5</v>
      </c>
      <c r="BX38" s="2">
        <f t="shared" si="6"/>
        <v>2.1999900133096162E-4</v>
      </c>
      <c r="BY38" s="2">
        <f t="shared" si="6"/>
        <v>-4.5000099868275356E-4</v>
      </c>
      <c r="BZ38" s="2">
        <f t="shared" si="6"/>
        <v>-1.2000099866327218E-4</v>
      </c>
      <c r="CA38" s="2">
        <f t="shared" si="6"/>
        <v>-3.2000099861306808E-4</v>
      </c>
      <c r="CB38" s="2">
        <f t="shared" si="6"/>
        <v>9.9990013495698804E-6</v>
      </c>
      <c r="CC38" s="2">
        <f t="shared" si="6"/>
        <v>-2.0000997352553895E-5</v>
      </c>
      <c r="CD38" s="2">
        <f t="shared" si="6"/>
        <v>3.0999900263850577E-4</v>
      </c>
      <c r="CE38" s="2">
        <f t="shared" si="6"/>
        <v>-3.600009973467877E-4</v>
      </c>
      <c r="CF38" s="2">
        <f t="shared" si="6"/>
        <v>3.3999900267644989E-4</v>
      </c>
      <c r="CG38" s="2">
        <f t="shared" si="6"/>
        <v>-3.3000099733726529E-4</v>
      </c>
      <c r="CH38" s="2">
        <f t="shared" si="6"/>
        <v>4.1999800134817633E-4</v>
      </c>
      <c r="CI38" s="2">
        <f t="shared" si="6"/>
        <v>-2.5000199866553885E-4</v>
      </c>
      <c r="CJ38" s="2">
        <f t="shared" si="6"/>
        <v>7.9998001297099108E-5</v>
      </c>
      <c r="CK38" s="2">
        <f t="shared" si="6"/>
        <v>7.9998001353942527E-5</v>
      </c>
      <c r="CL38" s="2">
        <f t="shared" si="6"/>
        <v>4.099980013734239E-4</v>
      </c>
      <c r="CM38" s="2">
        <f t="shared" si="6"/>
        <v>3.3999900267644989E-4</v>
      </c>
      <c r="CN38" s="2">
        <f t="shared" si="6"/>
        <v>-3.3000099733726529E-4</v>
      </c>
      <c r="CO38" s="2">
        <f t="shared" si="6"/>
        <v>-9.9737462733173743E-10</v>
      </c>
      <c r="CP38" s="2">
        <f t="shared" si="6"/>
        <v>-9.9731778391287662E-10</v>
      </c>
      <c r="CQ38" s="2">
        <f t="shared" si="6"/>
        <v>3.2999900264485404E-4</v>
      </c>
      <c r="CR38" s="2">
        <f t="shared" si="6"/>
        <v>-8.0001998696843657E-5</v>
      </c>
      <c r="CS38" s="2">
        <f t="shared" si="6"/>
        <v>2.499980012657943E-4</v>
      </c>
      <c r="CT38" s="2">
        <f t="shared" si="6"/>
        <v>-4.2000199874792088E-4</v>
      </c>
      <c r="CU38" s="2">
        <f t="shared" si="6"/>
        <v>-4.2000199869107746E-4</v>
      </c>
      <c r="CV38" s="2">
        <f t="shared" si="6"/>
        <v>-9.0001998728439503E-5</v>
      </c>
      <c r="CW38" s="2">
        <f t="shared" si="6"/>
        <v>1.9998001334897708E-5</v>
      </c>
      <c r="CX38" s="2">
        <f t="shared" si="6"/>
        <v>3.4999800135437908E-4</v>
      </c>
      <c r="CY38" s="2">
        <f t="shared" si="6"/>
        <v>-3.200019986593361E-4</v>
      </c>
      <c r="CZ38" s="2">
        <f t="shared" si="6"/>
        <v>-3.200019986593361E-4</v>
      </c>
      <c r="DA38" s="2">
        <f t="shared" si="6"/>
        <v>9.9980013601452811E-6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EY38"/>
  <sheetViews>
    <sheetView workbookViewId="0">
      <selection activeCell="A27" sqref="A27"/>
    </sheetView>
  </sheetViews>
  <sheetFormatPr defaultColWidth="8.85546875" defaultRowHeight="15" x14ac:dyDescent="0.25"/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6510.23</v>
      </c>
      <c r="D3">
        <v>4</v>
      </c>
      <c r="E3">
        <v>9.2663200000000004E-5</v>
      </c>
      <c r="F3">
        <v>0.75</v>
      </c>
      <c r="G3">
        <v>9.0833300000000001</v>
      </c>
      <c r="H3">
        <v>17.416699999999999</v>
      </c>
      <c r="I3">
        <v>104.96299999999999</v>
      </c>
      <c r="J3">
        <v>113.29600000000001</v>
      </c>
      <c r="K3">
        <v>0</v>
      </c>
      <c r="L3">
        <v>8.3333300000000001</v>
      </c>
      <c r="M3">
        <v>16.666699999999999</v>
      </c>
      <c r="N3">
        <v>113.02</v>
      </c>
      <c r="O3">
        <v>121.354</v>
      </c>
      <c r="P3">
        <v>0.25</v>
      </c>
      <c r="Q3">
        <v>8.5833300000000001</v>
      </c>
      <c r="R3">
        <v>16.916699999999999</v>
      </c>
      <c r="S3">
        <v>77.155699999999996</v>
      </c>
      <c r="T3">
        <v>85.489099999999993</v>
      </c>
      <c r="U3">
        <v>4.63584</v>
      </c>
      <c r="V3">
        <v>12.969200000000001</v>
      </c>
      <c r="W3">
        <v>21.302499999999998</v>
      </c>
      <c r="X3">
        <v>96.8536</v>
      </c>
      <c r="Y3">
        <v>105.187</v>
      </c>
      <c r="Z3">
        <v>0.5</v>
      </c>
      <c r="AA3">
        <v>8.8333300000000001</v>
      </c>
      <c r="AB3">
        <v>17.166699999999999</v>
      </c>
      <c r="AC3">
        <v>110.44</v>
      </c>
      <c r="AD3">
        <v>118.773</v>
      </c>
      <c r="AE3">
        <v>93.822400000000002</v>
      </c>
      <c r="AF3">
        <v>102.15600000000001</v>
      </c>
      <c r="AG3">
        <v>110.489</v>
      </c>
      <c r="AH3">
        <v>215.91900000000001</v>
      </c>
      <c r="AI3">
        <v>224.25299999999999</v>
      </c>
      <c r="AJ3">
        <v>96.8536</v>
      </c>
      <c r="AK3">
        <v>105.187</v>
      </c>
      <c r="AL3">
        <v>113.52</v>
      </c>
      <c r="AM3">
        <v>170.08699999999999</v>
      </c>
      <c r="AN3">
        <v>178.42</v>
      </c>
      <c r="AO3">
        <v>60.989100000000001</v>
      </c>
      <c r="AP3">
        <v>69.322400000000002</v>
      </c>
      <c r="AQ3">
        <v>77.655699999999996</v>
      </c>
      <c r="AR3">
        <v>168.035</v>
      </c>
      <c r="AS3">
        <v>176.369</v>
      </c>
      <c r="AT3">
        <v>94.072400000000002</v>
      </c>
      <c r="AU3">
        <v>102.40600000000001</v>
      </c>
      <c r="AV3">
        <v>110.739</v>
      </c>
      <c r="AW3">
        <v>190.459</v>
      </c>
      <c r="AX3">
        <v>198.79300000000001</v>
      </c>
      <c r="AY3">
        <v>94.322400000000002</v>
      </c>
      <c r="AZ3">
        <v>102.65600000000001</v>
      </c>
      <c r="BA3">
        <v>110.989</v>
      </c>
      <c r="BB3">
        <v>197.864</v>
      </c>
      <c r="BC3">
        <v>206.197</v>
      </c>
      <c r="BD3">
        <v>214.53100000000001</v>
      </c>
      <c r="BE3">
        <v>222.864</v>
      </c>
      <c r="BF3">
        <v>231.197</v>
      </c>
      <c r="BG3">
        <v>283.47800000000001</v>
      </c>
      <c r="BH3">
        <v>291.81200000000001</v>
      </c>
      <c r="BI3">
        <v>153.91999999999999</v>
      </c>
      <c r="BJ3">
        <v>162.25399999999999</v>
      </c>
      <c r="BK3">
        <v>170.58699999999999</v>
      </c>
      <c r="BL3">
        <v>286.02699999999999</v>
      </c>
      <c r="BM3">
        <v>294.36</v>
      </c>
      <c r="BN3">
        <v>151.869</v>
      </c>
      <c r="BO3">
        <v>160.202</v>
      </c>
      <c r="BP3">
        <v>168.535</v>
      </c>
      <c r="BQ3">
        <v>231.98400000000001</v>
      </c>
      <c r="BR3">
        <v>240.31700000000001</v>
      </c>
      <c r="BS3">
        <v>186.75399999999999</v>
      </c>
      <c r="BT3">
        <v>195.08699999999999</v>
      </c>
      <c r="BU3">
        <v>203.42</v>
      </c>
      <c r="BV3">
        <v>278.38600000000002</v>
      </c>
      <c r="BW3">
        <v>286.72000000000003</v>
      </c>
      <c r="BX3">
        <v>187.00399999999999</v>
      </c>
      <c r="BY3">
        <v>195.33699999999999</v>
      </c>
      <c r="BZ3">
        <v>203.67</v>
      </c>
      <c r="CA3">
        <v>315.91199999999998</v>
      </c>
      <c r="CB3">
        <v>324.24599999999998</v>
      </c>
      <c r="CC3">
        <v>269.40899999999999</v>
      </c>
      <c r="CD3">
        <v>277.74200000000002</v>
      </c>
      <c r="CE3">
        <v>286.07499999999999</v>
      </c>
      <c r="CF3">
        <v>374.38900000000001</v>
      </c>
      <c r="CG3">
        <v>382.72199999999998</v>
      </c>
      <c r="CH3">
        <v>269.86</v>
      </c>
      <c r="CI3">
        <v>278.19400000000002</v>
      </c>
      <c r="CJ3">
        <v>286.52699999999999</v>
      </c>
      <c r="CK3">
        <v>340.50599999999997</v>
      </c>
      <c r="CL3">
        <v>348.839</v>
      </c>
      <c r="CM3">
        <v>215.81700000000001</v>
      </c>
      <c r="CN3">
        <v>224.15</v>
      </c>
      <c r="CO3">
        <v>232.48400000000001</v>
      </c>
      <c r="CP3">
        <v>304.97500000000002</v>
      </c>
      <c r="CQ3">
        <v>313.30799999999999</v>
      </c>
      <c r="CR3">
        <v>262.22000000000003</v>
      </c>
      <c r="CS3">
        <v>270.553</v>
      </c>
      <c r="CT3">
        <v>278.88600000000002</v>
      </c>
      <c r="CU3">
        <v>385.315</v>
      </c>
      <c r="CV3">
        <v>393.649</v>
      </c>
      <c r="CW3">
        <v>302.69400000000002</v>
      </c>
      <c r="CX3">
        <v>311.02699999999999</v>
      </c>
      <c r="CY3">
        <v>319.36</v>
      </c>
      <c r="CZ3">
        <v>390.55599999999998</v>
      </c>
      <c r="DA3">
        <v>398.88900000000001</v>
      </c>
      <c r="DB3">
        <v>358.22199999999998</v>
      </c>
      <c r="DC3">
        <v>366.55599999999998</v>
      </c>
      <c r="DD3">
        <v>374.88900000000001</v>
      </c>
      <c r="DE3">
        <v>433.44600000000003</v>
      </c>
      <c r="DF3">
        <v>441.779</v>
      </c>
      <c r="DG3">
        <v>332.57900000000001</v>
      </c>
      <c r="DH3">
        <v>340.91199999999998</v>
      </c>
      <c r="DI3">
        <v>349.24599999999998</v>
      </c>
      <c r="DJ3">
        <v>434.99299999999999</v>
      </c>
      <c r="DK3">
        <v>443.32600000000002</v>
      </c>
      <c r="DL3">
        <v>302.94400000000002</v>
      </c>
      <c r="DM3">
        <v>311.27699999999999</v>
      </c>
      <c r="DN3">
        <v>319.61</v>
      </c>
      <c r="DO3">
        <v>380.13499999999999</v>
      </c>
      <c r="DP3">
        <v>388.46800000000002</v>
      </c>
      <c r="DQ3">
        <v>369.149</v>
      </c>
      <c r="DR3">
        <v>377.48200000000003</v>
      </c>
      <c r="DS3">
        <v>385.815</v>
      </c>
      <c r="DT3">
        <v>475.988</v>
      </c>
      <c r="DU3">
        <v>484.322</v>
      </c>
      <c r="DV3">
        <v>374.38900000000001</v>
      </c>
      <c r="DW3">
        <v>382.72199999999998</v>
      </c>
      <c r="DX3">
        <v>391.05599999999998</v>
      </c>
      <c r="DY3">
        <v>468.95100000000002</v>
      </c>
      <c r="DZ3">
        <v>477.28399999999999</v>
      </c>
      <c r="EA3">
        <v>417.279</v>
      </c>
      <c r="EB3">
        <v>425.613</v>
      </c>
      <c r="EC3">
        <v>433.94600000000003</v>
      </c>
      <c r="ED3">
        <v>520.60299999999995</v>
      </c>
      <c r="EE3">
        <v>528.93600000000004</v>
      </c>
      <c r="EF3">
        <v>418.82600000000002</v>
      </c>
      <c r="EG3">
        <v>427.16</v>
      </c>
      <c r="EH3">
        <v>435.49299999999999</v>
      </c>
      <c r="EI3">
        <v>489.791</v>
      </c>
      <c r="EJ3">
        <v>498.12400000000002</v>
      </c>
      <c r="EK3">
        <v>363.96800000000002</v>
      </c>
      <c r="EL3">
        <v>372.30200000000002</v>
      </c>
      <c r="EM3">
        <v>380.63499999999999</v>
      </c>
      <c r="EN3">
        <v>480.85399999999998</v>
      </c>
      <c r="EO3">
        <v>489.18700000000001</v>
      </c>
      <c r="EP3">
        <v>459.822</v>
      </c>
      <c r="EQ3">
        <v>468.15499999999997</v>
      </c>
      <c r="ER3">
        <v>476.488</v>
      </c>
      <c r="ES3">
        <v>573.20399999999995</v>
      </c>
      <c r="ET3">
        <v>581.53800000000001</v>
      </c>
      <c r="EU3">
        <v>452.78399999999999</v>
      </c>
      <c r="EV3">
        <v>461.11700000000002</v>
      </c>
      <c r="EW3">
        <v>469.45100000000002</v>
      </c>
      <c r="EX3">
        <v>539.04899999999998</v>
      </c>
      <c r="EY3">
        <v>547.38199999999995</v>
      </c>
    </row>
    <row r="4" spans="1:155" x14ac:dyDescent="0.25">
      <c r="A4">
        <v>2</v>
      </c>
      <c r="B4" t="s">
        <v>62</v>
      </c>
      <c r="C4">
        <v>6467.96</v>
      </c>
      <c r="D4">
        <v>8</v>
      </c>
      <c r="E4">
        <v>9.8598500000000001E-5</v>
      </c>
      <c r="F4">
        <v>1</v>
      </c>
      <c r="G4">
        <v>9.3333300000000001</v>
      </c>
      <c r="H4">
        <v>17.666699999999999</v>
      </c>
      <c r="I4">
        <v>113.18</v>
      </c>
      <c r="J4">
        <v>121.51300000000001</v>
      </c>
      <c r="K4">
        <v>0</v>
      </c>
      <c r="L4">
        <v>8.3333300000000001</v>
      </c>
      <c r="M4">
        <v>16.666699999999999</v>
      </c>
      <c r="N4">
        <v>84.377099999999999</v>
      </c>
      <c r="O4">
        <v>92.710499999999996</v>
      </c>
      <c r="P4">
        <v>0.75</v>
      </c>
      <c r="Q4">
        <v>9.0833300000000001</v>
      </c>
      <c r="R4">
        <v>17.416699999999999</v>
      </c>
      <c r="S4">
        <v>68.210499999999996</v>
      </c>
      <c r="T4">
        <v>76.543800000000005</v>
      </c>
      <c r="U4">
        <v>0.25</v>
      </c>
      <c r="V4">
        <v>8.5833300000000001</v>
      </c>
      <c r="W4">
        <v>16.916699999999999</v>
      </c>
      <c r="X4">
        <v>129.34700000000001</v>
      </c>
      <c r="Y4">
        <v>137.68</v>
      </c>
      <c r="Z4">
        <v>0.5</v>
      </c>
      <c r="AA4">
        <v>8.8333300000000001</v>
      </c>
      <c r="AB4">
        <v>17.166699999999999</v>
      </c>
      <c r="AC4">
        <v>82.730999999999995</v>
      </c>
      <c r="AD4">
        <v>91.064300000000003</v>
      </c>
      <c r="AE4">
        <v>101.044</v>
      </c>
      <c r="AF4">
        <v>109.377</v>
      </c>
      <c r="AG4">
        <v>117.71</v>
      </c>
      <c r="AH4">
        <v>205.517</v>
      </c>
      <c r="AI4">
        <v>213.85</v>
      </c>
      <c r="AJ4">
        <v>68.210499999999996</v>
      </c>
      <c r="AK4">
        <v>76.543800000000005</v>
      </c>
      <c r="AL4">
        <v>84.877099999999999</v>
      </c>
      <c r="AM4">
        <v>197.142</v>
      </c>
      <c r="AN4">
        <v>205.476</v>
      </c>
      <c r="AO4">
        <v>52.043799999999997</v>
      </c>
      <c r="AP4">
        <v>60.377099999999999</v>
      </c>
      <c r="AQ4">
        <v>68.710499999999996</v>
      </c>
      <c r="AR4">
        <v>121.998</v>
      </c>
      <c r="AS4">
        <v>130.33199999999999</v>
      </c>
      <c r="AT4">
        <v>113.18</v>
      </c>
      <c r="AU4">
        <v>121.51300000000001</v>
      </c>
      <c r="AV4">
        <v>129.84700000000001</v>
      </c>
      <c r="AW4">
        <v>202.42</v>
      </c>
      <c r="AX4">
        <v>210.75299999999999</v>
      </c>
      <c r="AY4">
        <v>67.960499999999996</v>
      </c>
      <c r="AZ4">
        <v>76.293800000000005</v>
      </c>
      <c r="BA4">
        <v>84.627099999999999</v>
      </c>
      <c r="BB4">
        <v>189.6</v>
      </c>
      <c r="BC4">
        <v>197.93299999999999</v>
      </c>
      <c r="BD4">
        <v>189.35</v>
      </c>
      <c r="BE4">
        <v>197.68299999999999</v>
      </c>
      <c r="BF4">
        <v>206.017</v>
      </c>
      <c r="BG4">
        <v>321.596</v>
      </c>
      <c r="BH4">
        <v>329.92899999999997</v>
      </c>
      <c r="BI4">
        <v>180.976</v>
      </c>
      <c r="BJ4">
        <v>189.309</v>
      </c>
      <c r="BK4">
        <v>197.642</v>
      </c>
      <c r="BL4">
        <v>265.17899999999997</v>
      </c>
      <c r="BM4">
        <v>273.512</v>
      </c>
      <c r="BN4">
        <v>105.83199999999999</v>
      </c>
      <c r="BO4">
        <v>114.16500000000001</v>
      </c>
      <c r="BP4">
        <v>122.498</v>
      </c>
      <c r="BQ4">
        <v>189.35</v>
      </c>
      <c r="BR4">
        <v>197.68299999999999</v>
      </c>
      <c r="BS4">
        <v>186.25299999999999</v>
      </c>
      <c r="BT4">
        <v>194.58600000000001</v>
      </c>
      <c r="BU4">
        <v>202.92</v>
      </c>
      <c r="BV4">
        <v>295.887</v>
      </c>
      <c r="BW4">
        <v>304.22000000000003</v>
      </c>
      <c r="BX4">
        <v>173.43299999999999</v>
      </c>
      <c r="BY4">
        <v>181.767</v>
      </c>
      <c r="BZ4">
        <v>190.1</v>
      </c>
      <c r="CA4">
        <v>304.42899999999997</v>
      </c>
      <c r="CB4">
        <v>312.762</v>
      </c>
      <c r="CC4">
        <v>321.096</v>
      </c>
      <c r="CD4">
        <v>329.42899999999997</v>
      </c>
      <c r="CE4">
        <v>337.762</v>
      </c>
      <c r="CF4">
        <v>410.04599999999999</v>
      </c>
      <c r="CG4">
        <v>418.38</v>
      </c>
      <c r="CH4">
        <v>249.012</v>
      </c>
      <c r="CI4">
        <v>257.346</v>
      </c>
      <c r="CJ4">
        <v>265.67899999999997</v>
      </c>
      <c r="CK4">
        <v>336.54399999999998</v>
      </c>
      <c r="CL4">
        <v>344.87700000000001</v>
      </c>
      <c r="CM4">
        <v>173.18299999999999</v>
      </c>
      <c r="CN4">
        <v>181.517</v>
      </c>
      <c r="CO4">
        <v>189.85</v>
      </c>
      <c r="CP4">
        <v>275.98</v>
      </c>
      <c r="CQ4">
        <v>284.31299999999999</v>
      </c>
      <c r="CR4">
        <v>292.64600000000002</v>
      </c>
      <c r="CS4">
        <v>300.98</v>
      </c>
      <c r="CT4">
        <v>309.31299999999999</v>
      </c>
      <c r="CU4">
        <v>367.19900000000001</v>
      </c>
      <c r="CV4">
        <v>375.53300000000002</v>
      </c>
      <c r="CW4">
        <v>292.89600000000002</v>
      </c>
      <c r="CX4">
        <v>301.23</v>
      </c>
      <c r="CY4">
        <v>309.56299999999999</v>
      </c>
      <c r="CZ4">
        <v>394.96499999999997</v>
      </c>
      <c r="DA4">
        <v>403.298</v>
      </c>
      <c r="DB4">
        <v>393.88</v>
      </c>
      <c r="DC4">
        <v>402.21300000000002</v>
      </c>
      <c r="DD4">
        <v>410.54599999999999</v>
      </c>
      <c r="DE4">
        <v>516.798</v>
      </c>
      <c r="DF4">
        <v>525.13099999999997</v>
      </c>
      <c r="DG4">
        <v>321.596</v>
      </c>
      <c r="DH4">
        <v>329.92899999999997</v>
      </c>
      <c r="DI4">
        <v>338.262</v>
      </c>
      <c r="DJ4">
        <v>437.61200000000002</v>
      </c>
      <c r="DK4">
        <v>445.94499999999999</v>
      </c>
      <c r="DL4">
        <v>259.81299999999999</v>
      </c>
      <c r="DM4">
        <v>268.14600000000002</v>
      </c>
      <c r="DN4">
        <v>276.48</v>
      </c>
      <c r="DO4">
        <v>333.85500000000002</v>
      </c>
      <c r="DP4">
        <v>342.18799999999999</v>
      </c>
      <c r="DQ4">
        <v>353.21</v>
      </c>
      <c r="DR4">
        <v>361.54399999999998</v>
      </c>
      <c r="DS4">
        <v>369.87700000000001</v>
      </c>
      <c r="DT4">
        <v>453.77800000000002</v>
      </c>
      <c r="DU4">
        <v>462.11200000000002</v>
      </c>
      <c r="DV4">
        <v>383.86599999999999</v>
      </c>
      <c r="DW4">
        <v>392.19900000000001</v>
      </c>
      <c r="DX4">
        <v>400.53300000000002</v>
      </c>
      <c r="DY4">
        <v>486.99200000000002</v>
      </c>
      <c r="DZ4">
        <v>495.32499999999999</v>
      </c>
      <c r="EA4">
        <v>503.65800000000002</v>
      </c>
      <c r="EB4">
        <v>511.99200000000002</v>
      </c>
      <c r="EC4">
        <v>520.32500000000005</v>
      </c>
      <c r="ED4">
        <v>592.57100000000003</v>
      </c>
      <c r="EE4">
        <v>600.904</v>
      </c>
      <c r="EF4">
        <v>426.71300000000002</v>
      </c>
      <c r="EG4">
        <v>435.04599999999999</v>
      </c>
      <c r="EH4">
        <v>443.38</v>
      </c>
      <c r="EI4">
        <v>551.56500000000005</v>
      </c>
      <c r="EJ4">
        <v>559.899</v>
      </c>
      <c r="EK4">
        <v>321.346</v>
      </c>
      <c r="EL4">
        <v>329.67899999999997</v>
      </c>
      <c r="EM4">
        <v>338.012</v>
      </c>
      <c r="EN4">
        <v>441.75200000000001</v>
      </c>
      <c r="EO4">
        <v>450.08600000000001</v>
      </c>
      <c r="EP4">
        <v>437.61200000000002</v>
      </c>
      <c r="EQ4">
        <v>445.94499999999999</v>
      </c>
      <c r="ER4">
        <v>454.27800000000002</v>
      </c>
      <c r="ES4">
        <v>532.70600000000002</v>
      </c>
      <c r="ET4">
        <v>541.03899999999999</v>
      </c>
      <c r="EU4">
        <v>470.82499999999999</v>
      </c>
      <c r="EV4">
        <v>479.15800000000002</v>
      </c>
      <c r="EW4">
        <v>487.49200000000002</v>
      </c>
      <c r="EX4">
        <v>593.89800000000002</v>
      </c>
      <c r="EY4">
        <v>602.23099999999999</v>
      </c>
    </row>
    <row r="5" spans="1:155" x14ac:dyDescent="0.25">
      <c r="A5">
        <v>3</v>
      </c>
      <c r="B5" t="s">
        <v>62</v>
      </c>
      <c r="C5">
        <v>6583.16</v>
      </c>
      <c r="D5">
        <v>2</v>
      </c>
      <c r="E5">
        <v>8.3737600000000003E-5</v>
      </c>
      <c r="F5">
        <v>1</v>
      </c>
      <c r="G5">
        <v>9.3333300000000001</v>
      </c>
      <c r="H5">
        <v>17.666699999999999</v>
      </c>
      <c r="I5">
        <v>83.854200000000006</v>
      </c>
      <c r="J5">
        <v>92.1875</v>
      </c>
      <c r="K5">
        <v>0.25</v>
      </c>
      <c r="L5">
        <v>8.5833300000000001</v>
      </c>
      <c r="M5">
        <v>16.916699999999999</v>
      </c>
      <c r="N5">
        <v>83.604200000000006</v>
      </c>
      <c r="O5">
        <v>91.9375</v>
      </c>
      <c r="P5">
        <v>0.75</v>
      </c>
      <c r="Q5">
        <v>9.0833300000000001</v>
      </c>
      <c r="R5">
        <v>17.416699999999999</v>
      </c>
      <c r="S5">
        <v>84.104200000000006</v>
      </c>
      <c r="T5">
        <v>92.4375</v>
      </c>
      <c r="U5">
        <v>0</v>
      </c>
      <c r="V5">
        <v>8.3333300000000001</v>
      </c>
      <c r="W5">
        <v>16.666699999999999</v>
      </c>
      <c r="X5">
        <v>99.770799999999994</v>
      </c>
      <c r="Y5">
        <v>108.104</v>
      </c>
      <c r="Z5">
        <v>0.5</v>
      </c>
      <c r="AA5">
        <v>8.8333300000000001</v>
      </c>
      <c r="AB5">
        <v>17.166699999999999</v>
      </c>
      <c r="AC5">
        <v>123.164</v>
      </c>
      <c r="AD5">
        <v>131.49700000000001</v>
      </c>
      <c r="AE5">
        <v>67.6875</v>
      </c>
      <c r="AF5">
        <v>76.020799999999994</v>
      </c>
      <c r="AG5">
        <v>84.354200000000006</v>
      </c>
      <c r="AH5">
        <v>200.96199999999999</v>
      </c>
      <c r="AI5">
        <v>209.29499999999999</v>
      </c>
      <c r="AJ5">
        <v>67.4375</v>
      </c>
      <c r="AK5">
        <v>75.770799999999994</v>
      </c>
      <c r="AL5">
        <v>84.104200000000006</v>
      </c>
      <c r="AM5">
        <v>139.33099999999999</v>
      </c>
      <c r="AN5">
        <v>147.66399999999999</v>
      </c>
      <c r="AO5">
        <v>70.008499999999998</v>
      </c>
      <c r="AP5">
        <v>78.341800000000006</v>
      </c>
      <c r="AQ5">
        <v>86.6751</v>
      </c>
      <c r="AR5">
        <v>189.392</v>
      </c>
      <c r="AS5">
        <v>197.72499999999999</v>
      </c>
      <c r="AT5">
        <v>83.604200000000006</v>
      </c>
      <c r="AU5">
        <v>91.9375</v>
      </c>
      <c r="AV5">
        <v>100.271</v>
      </c>
      <c r="AW5">
        <v>199.55699999999999</v>
      </c>
      <c r="AX5">
        <v>207.89</v>
      </c>
      <c r="AY5">
        <v>116.438</v>
      </c>
      <c r="AZ5">
        <v>124.771</v>
      </c>
      <c r="BA5">
        <v>133.10400000000001</v>
      </c>
      <c r="BB5">
        <v>201.36099999999999</v>
      </c>
      <c r="BC5">
        <v>209.69499999999999</v>
      </c>
      <c r="BD5">
        <v>184.79499999999999</v>
      </c>
      <c r="BE5">
        <v>193.12899999999999</v>
      </c>
      <c r="BF5">
        <v>201.46199999999999</v>
      </c>
      <c r="BG5">
        <v>305.70299999999997</v>
      </c>
      <c r="BH5">
        <v>314.036</v>
      </c>
      <c r="BI5">
        <v>123.164</v>
      </c>
      <c r="BJ5">
        <v>131.49700000000001</v>
      </c>
      <c r="BK5">
        <v>139.83099999999999</v>
      </c>
      <c r="BL5">
        <v>205.559</v>
      </c>
      <c r="BM5">
        <v>213.892</v>
      </c>
      <c r="BN5">
        <v>173.22499999999999</v>
      </c>
      <c r="BO5">
        <v>181.559</v>
      </c>
      <c r="BP5">
        <v>189.892</v>
      </c>
      <c r="BQ5">
        <v>267.93099999999998</v>
      </c>
      <c r="BR5">
        <v>276.26499999999999</v>
      </c>
      <c r="BS5">
        <v>183.655</v>
      </c>
      <c r="BT5">
        <v>191.988</v>
      </c>
      <c r="BU5">
        <v>200.321</v>
      </c>
      <c r="BV5">
        <v>301.09500000000003</v>
      </c>
      <c r="BW5">
        <v>309.428</v>
      </c>
      <c r="BX5">
        <v>185.19499999999999</v>
      </c>
      <c r="BY5">
        <v>193.52799999999999</v>
      </c>
      <c r="BZ5">
        <v>201.86099999999999</v>
      </c>
      <c r="CA5">
        <v>317.26100000000002</v>
      </c>
      <c r="CB5">
        <v>325.59500000000003</v>
      </c>
      <c r="CC5">
        <v>289.536</v>
      </c>
      <c r="CD5">
        <v>297.86900000000003</v>
      </c>
      <c r="CE5">
        <v>306.20299999999997</v>
      </c>
      <c r="CF5">
        <v>360.39499999999998</v>
      </c>
      <c r="CG5">
        <v>368.72800000000001</v>
      </c>
      <c r="CH5">
        <v>189.392</v>
      </c>
      <c r="CI5">
        <v>197.72499999999999</v>
      </c>
      <c r="CJ5">
        <v>206.059</v>
      </c>
      <c r="CK5">
        <v>310.42399999999998</v>
      </c>
      <c r="CL5">
        <v>318.75799999999998</v>
      </c>
      <c r="CM5">
        <v>251.76499999999999</v>
      </c>
      <c r="CN5">
        <v>260.09800000000001</v>
      </c>
      <c r="CO5">
        <v>268.43099999999998</v>
      </c>
      <c r="CP5">
        <v>369.95699999999999</v>
      </c>
      <c r="CQ5">
        <v>378.291</v>
      </c>
      <c r="CR5">
        <v>284.928</v>
      </c>
      <c r="CS5">
        <v>293.26100000000002</v>
      </c>
      <c r="CT5">
        <v>301.59500000000003</v>
      </c>
      <c r="CU5">
        <v>376.56200000000001</v>
      </c>
      <c r="CV5">
        <v>384.89499999999998</v>
      </c>
      <c r="CW5">
        <v>301.09500000000003</v>
      </c>
      <c r="CX5">
        <v>309.428</v>
      </c>
      <c r="CY5">
        <v>317.76100000000002</v>
      </c>
      <c r="CZ5">
        <v>420.84699999999998</v>
      </c>
      <c r="DA5">
        <v>429.18</v>
      </c>
      <c r="DB5">
        <v>344.22800000000001</v>
      </c>
      <c r="DC5">
        <v>352.56200000000001</v>
      </c>
      <c r="DD5">
        <v>360.89499999999998</v>
      </c>
      <c r="DE5">
        <v>457.90100000000001</v>
      </c>
      <c r="DF5">
        <v>466.23500000000001</v>
      </c>
      <c r="DG5">
        <v>294.25799999999998</v>
      </c>
      <c r="DH5">
        <v>302.59100000000001</v>
      </c>
      <c r="DI5">
        <v>310.92399999999998</v>
      </c>
      <c r="DJ5">
        <v>411.87700000000001</v>
      </c>
      <c r="DK5">
        <v>420.21</v>
      </c>
      <c r="DL5">
        <v>360.14499999999998</v>
      </c>
      <c r="DM5">
        <v>368.47800000000001</v>
      </c>
      <c r="DN5">
        <v>376.81200000000001</v>
      </c>
      <c r="DO5">
        <v>456.05900000000003</v>
      </c>
      <c r="DP5">
        <v>464.392</v>
      </c>
      <c r="DQ5">
        <v>360.39499999999998</v>
      </c>
      <c r="DR5">
        <v>368.72800000000001</v>
      </c>
      <c r="DS5">
        <v>377.06200000000001</v>
      </c>
      <c r="DT5">
        <v>472.22500000000002</v>
      </c>
      <c r="DU5">
        <v>480.55900000000003</v>
      </c>
      <c r="DV5">
        <v>404.68</v>
      </c>
      <c r="DW5">
        <v>413.01400000000001</v>
      </c>
      <c r="DX5">
        <v>421.34699999999998</v>
      </c>
      <c r="DY5">
        <v>503.46300000000002</v>
      </c>
      <c r="DZ5">
        <v>511.79599999999999</v>
      </c>
      <c r="EA5">
        <v>441.73500000000001</v>
      </c>
      <c r="EB5">
        <v>450.06799999999998</v>
      </c>
      <c r="EC5">
        <v>458.40100000000001</v>
      </c>
      <c r="ED5">
        <v>525.721</v>
      </c>
      <c r="EE5">
        <v>534.05399999999997</v>
      </c>
      <c r="EF5">
        <v>395.71</v>
      </c>
      <c r="EG5">
        <v>404.04399999999998</v>
      </c>
      <c r="EH5">
        <v>412.37700000000001</v>
      </c>
      <c r="EI5">
        <v>521.77</v>
      </c>
      <c r="EJ5">
        <v>530.10299999999995</v>
      </c>
      <c r="EK5">
        <v>439.892</v>
      </c>
      <c r="EL5">
        <v>448.22500000000002</v>
      </c>
      <c r="EM5">
        <v>456.55900000000003</v>
      </c>
      <c r="EN5">
        <v>526.13900000000001</v>
      </c>
      <c r="EO5">
        <v>534.47199999999998</v>
      </c>
      <c r="EP5">
        <v>456.05900000000003</v>
      </c>
      <c r="EQ5">
        <v>464.392</v>
      </c>
      <c r="ER5">
        <v>472.72500000000002</v>
      </c>
      <c r="ES5">
        <v>558.077</v>
      </c>
      <c r="ET5">
        <v>566.41</v>
      </c>
      <c r="EU5">
        <v>488.892</v>
      </c>
      <c r="EV5">
        <v>497.22500000000002</v>
      </c>
      <c r="EW5">
        <v>505.55900000000003</v>
      </c>
      <c r="EX5">
        <v>598.42899999999997</v>
      </c>
      <c r="EY5">
        <v>606.76199999999994</v>
      </c>
    </row>
    <row r="6" spans="1:155" x14ac:dyDescent="0.25">
      <c r="A6">
        <v>4</v>
      </c>
      <c r="B6" t="s">
        <v>62</v>
      </c>
      <c r="C6">
        <v>6157.52</v>
      </c>
      <c r="D6">
        <v>3</v>
      </c>
      <c r="E6">
        <v>9.3298200000000001E-5</v>
      </c>
      <c r="F6">
        <v>0.5</v>
      </c>
      <c r="G6">
        <v>8.8333300000000001</v>
      </c>
      <c r="H6">
        <v>17.166699999999999</v>
      </c>
      <c r="I6">
        <v>88.333100000000002</v>
      </c>
      <c r="J6">
        <v>96.666399999999996</v>
      </c>
      <c r="K6">
        <v>0.75</v>
      </c>
      <c r="L6">
        <v>9.0833300000000001</v>
      </c>
      <c r="M6">
        <v>17.416699999999999</v>
      </c>
      <c r="N6">
        <v>99.723100000000002</v>
      </c>
      <c r="O6">
        <v>108.056</v>
      </c>
      <c r="P6">
        <v>0</v>
      </c>
      <c r="Q6">
        <v>8.3333300000000001</v>
      </c>
      <c r="R6">
        <v>16.666699999999999</v>
      </c>
      <c r="S6">
        <v>83.707300000000004</v>
      </c>
      <c r="T6">
        <v>92.040599999999998</v>
      </c>
      <c r="U6">
        <v>0.25</v>
      </c>
      <c r="V6">
        <v>8.5833300000000001</v>
      </c>
      <c r="W6">
        <v>16.916699999999999</v>
      </c>
      <c r="X6">
        <v>86.304500000000004</v>
      </c>
      <c r="Y6">
        <v>94.637900000000002</v>
      </c>
      <c r="Z6">
        <v>1</v>
      </c>
      <c r="AA6">
        <v>9.3333300000000001</v>
      </c>
      <c r="AB6">
        <v>17.666699999999999</v>
      </c>
      <c r="AC6">
        <v>119.00700000000001</v>
      </c>
      <c r="AD6">
        <v>127.34</v>
      </c>
      <c r="AE6">
        <v>72.166399999999996</v>
      </c>
      <c r="AF6">
        <v>80.499700000000004</v>
      </c>
      <c r="AG6">
        <v>88.833100000000002</v>
      </c>
      <c r="AH6">
        <v>168.08</v>
      </c>
      <c r="AI6">
        <v>176.41300000000001</v>
      </c>
      <c r="AJ6">
        <v>83.5565</v>
      </c>
      <c r="AK6">
        <v>91.889799999999994</v>
      </c>
      <c r="AL6">
        <v>100.223</v>
      </c>
      <c r="AM6">
        <v>169.86199999999999</v>
      </c>
      <c r="AN6">
        <v>178.19499999999999</v>
      </c>
      <c r="AO6">
        <v>67.540599999999998</v>
      </c>
      <c r="AP6">
        <v>75.873999999999995</v>
      </c>
      <c r="AQ6">
        <v>84.207300000000004</v>
      </c>
      <c r="AR6">
        <v>135.17400000000001</v>
      </c>
      <c r="AS6">
        <v>143.50700000000001</v>
      </c>
      <c r="AT6">
        <v>70.137900000000002</v>
      </c>
      <c r="AU6">
        <v>78.471199999999996</v>
      </c>
      <c r="AV6">
        <v>86.804500000000004</v>
      </c>
      <c r="AW6">
        <v>180.65700000000001</v>
      </c>
      <c r="AX6">
        <v>188.99</v>
      </c>
      <c r="AY6">
        <v>116.39</v>
      </c>
      <c r="AZ6">
        <v>124.723</v>
      </c>
      <c r="BA6">
        <v>133.05600000000001</v>
      </c>
      <c r="BB6">
        <v>207.46199999999999</v>
      </c>
      <c r="BC6">
        <v>215.79599999999999</v>
      </c>
      <c r="BD6">
        <v>151.91300000000001</v>
      </c>
      <c r="BE6">
        <v>160.24600000000001</v>
      </c>
      <c r="BF6">
        <v>168.58</v>
      </c>
      <c r="BG6">
        <v>257.274</v>
      </c>
      <c r="BH6">
        <v>265.608</v>
      </c>
      <c r="BI6">
        <v>157.07599999999999</v>
      </c>
      <c r="BJ6">
        <v>165.40899999999999</v>
      </c>
      <c r="BK6">
        <v>173.74299999999999</v>
      </c>
      <c r="BL6">
        <v>248.48</v>
      </c>
      <c r="BM6">
        <v>256.81299999999999</v>
      </c>
      <c r="BN6">
        <v>119.00700000000001</v>
      </c>
      <c r="BO6">
        <v>127.34</v>
      </c>
      <c r="BP6">
        <v>135.67400000000001</v>
      </c>
      <c r="BQ6">
        <v>197.82</v>
      </c>
      <c r="BR6">
        <v>206.15299999999999</v>
      </c>
      <c r="BS6">
        <v>164.49</v>
      </c>
      <c r="BT6">
        <v>172.82400000000001</v>
      </c>
      <c r="BU6">
        <v>181.15700000000001</v>
      </c>
      <c r="BV6">
        <v>264.64600000000002</v>
      </c>
      <c r="BW6">
        <v>272.98</v>
      </c>
      <c r="BX6">
        <v>197.82</v>
      </c>
      <c r="BY6">
        <v>206.15299999999999</v>
      </c>
      <c r="BZ6">
        <v>214.48599999999999</v>
      </c>
      <c r="CA6">
        <v>332.24200000000002</v>
      </c>
      <c r="CB6">
        <v>340.57499999999999</v>
      </c>
      <c r="CC6">
        <v>241.108</v>
      </c>
      <c r="CD6">
        <v>249.441</v>
      </c>
      <c r="CE6">
        <v>257.774</v>
      </c>
      <c r="CF6">
        <v>308.613</v>
      </c>
      <c r="CG6">
        <v>316.94600000000003</v>
      </c>
      <c r="CH6">
        <v>232.31299999999999</v>
      </c>
      <c r="CI6">
        <v>240.64599999999999</v>
      </c>
      <c r="CJ6">
        <v>248.98</v>
      </c>
      <c r="CK6">
        <v>344.94600000000003</v>
      </c>
      <c r="CL6">
        <v>353.28</v>
      </c>
      <c r="CM6">
        <v>197.32400000000001</v>
      </c>
      <c r="CN6">
        <v>205.65700000000001</v>
      </c>
      <c r="CO6">
        <v>213.99</v>
      </c>
      <c r="CP6">
        <v>294.27800000000002</v>
      </c>
      <c r="CQ6">
        <v>302.61099999999999</v>
      </c>
      <c r="CR6">
        <v>248.48</v>
      </c>
      <c r="CS6">
        <v>256.81299999999999</v>
      </c>
      <c r="CT6">
        <v>265.14600000000002</v>
      </c>
      <c r="CU6">
        <v>348.40899999999999</v>
      </c>
      <c r="CV6">
        <v>356.74200000000002</v>
      </c>
      <c r="CW6">
        <v>325.27999999999997</v>
      </c>
      <c r="CX6">
        <v>333.613</v>
      </c>
      <c r="CY6">
        <v>341.94600000000003</v>
      </c>
      <c r="CZ6">
        <v>408.11099999999999</v>
      </c>
      <c r="DA6">
        <v>416.44400000000002</v>
      </c>
      <c r="DB6">
        <v>292.44600000000003</v>
      </c>
      <c r="DC6">
        <v>300.77999999999997</v>
      </c>
      <c r="DD6">
        <v>309.113</v>
      </c>
      <c r="DE6">
        <v>374.86399999999998</v>
      </c>
      <c r="DF6">
        <v>383.19799999999998</v>
      </c>
      <c r="DG6">
        <v>328.78</v>
      </c>
      <c r="DH6">
        <v>337.113</v>
      </c>
      <c r="DI6">
        <v>345.44600000000003</v>
      </c>
      <c r="DJ6">
        <v>402.358</v>
      </c>
      <c r="DK6">
        <v>410.69099999999997</v>
      </c>
      <c r="DL6">
        <v>281.31299999999999</v>
      </c>
      <c r="DM6">
        <v>289.64600000000002</v>
      </c>
      <c r="DN6">
        <v>297.98</v>
      </c>
      <c r="DO6">
        <v>396.762</v>
      </c>
      <c r="DP6">
        <v>405.096</v>
      </c>
      <c r="DQ6">
        <v>332.24200000000002</v>
      </c>
      <c r="DR6">
        <v>340.57499999999999</v>
      </c>
      <c r="DS6">
        <v>348.90899999999999</v>
      </c>
      <c r="DT6">
        <v>435.87200000000001</v>
      </c>
      <c r="DU6">
        <v>444.20499999999998</v>
      </c>
      <c r="DV6">
        <v>392.03100000000001</v>
      </c>
      <c r="DW6">
        <v>400.36399999999998</v>
      </c>
      <c r="DX6">
        <v>408.69799999999998</v>
      </c>
      <c r="DY6">
        <v>513.93899999999996</v>
      </c>
      <c r="DZ6">
        <v>522.27300000000002</v>
      </c>
      <c r="EA6">
        <v>371.40800000000002</v>
      </c>
      <c r="EB6">
        <v>379.74099999999999</v>
      </c>
      <c r="EC6">
        <v>388.07400000000001</v>
      </c>
      <c r="ED6">
        <v>497.77300000000002</v>
      </c>
      <c r="EE6">
        <v>506.10599999999999</v>
      </c>
      <c r="EF6">
        <v>391.78100000000001</v>
      </c>
      <c r="EG6">
        <v>400.11399999999998</v>
      </c>
      <c r="EH6">
        <v>408.44799999999998</v>
      </c>
      <c r="EI6">
        <v>470.37</v>
      </c>
      <c r="EJ6">
        <v>478.70299999999997</v>
      </c>
      <c r="EK6">
        <v>391.53100000000001</v>
      </c>
      <c r="EL6">
        <v>399.86399999999998</v>
      </c>
      <c r="EM6">
        <v>408.19799999999998</v>
      </c>
      <c r="EN6">
        <v>520.23800000000006</v>
      </c>
      <c r="EO6">
        <v>528.57100000000003</v>
      </c>
      <c r="EP6">
        <v>424.77699999999999</v>
      </c>
      <c r="EQ6">
        <v>433.11099999999999</v>
      </c>
      <c r="ER6">
        <v>441.44400000000002</v>
      </c>
      <c r="ES6">
        <v>505.61599999999999</v>
      </c>
      <c r="ET6">
        <v>513.94899999999996</v>
      </c>
      <c r="EU6">
        <v>497.77300000000002</v>
      </c>
      <c r="EV6">
        <v>506.10599999999999</v>
      </c>
      <c r="EW6">
        <v>514.43899999999996</v>
      </c>
      <c r="EX6">
        <v>622.82299999999998</v>
      </c>
      <c r="EY6">
        <v>631.15700000000004</v>
      </c>
    </row>
    <row r="7" spans="1:155" x14ac:dyDescent="0.25">
      <c r="A7">
        <v>5</v>
      </c>
      <c r="B7" t="s">
        <v>62</v>
      </c>
      <c r="C7">
        <v>6479.03</v>
      </c>
      <c r="D7">
        <v>4</v>
      </c>
      <c r="E7">
        <v>9.6771899999999994E-5</v>
      </c>
      <c r="F7">
        <v>1.07273</v>
      </c>
      <c r="G7">
        <v>9.4060600000000001</v>
      </c>
      <c r="H7">
        <v>17.7394</v>
      </c>
      <c r="I7">
        <v>113.40600000000001</v>
      </c>
      <c r="J7">
        <v>121.739</v>
      </c>
      <c r="K7" s="1">
        <v>-1.13687E-13</v>
      </c>
      <c r="L7">
        <v>8.3333300000000001</v>
      </c>
      <c r="M7">
        <v>16.666699999999999</v>
      </c>
      <c r="N7">
        <v>80.4953</v>
      </c>
      <c r="O7">
        <v>88.828599999999994</v>
      </c>
      <c r="P7">
        <v>0.5</v>
      </c>
      <c r="Q7">
        <v>8.8333300000000001</v>
      </c>
      <c r="R7">
        <v>17.166699999999999</v>
      </c>
      <c r="S7">
        <v>80.100399999999993</v>
      </c>
      <c r="T7">
        <v>88.433700000000002</v>
      </c>
      <c r="U7">
        <v>0.25</v>
      </c>
      <c r="V7">
        <v>8.5833300000000001</v>
      </c>
      <c r="W7">
        <v>16.916699999999999</v>
      </c>
      <c r="X7">
        <v>71.010800000000003</v>
      </c>
      <c r="Y7">
        <v>79.344099999999997</v>
      </c>
      <c r="Z7">
        <v>0.75</v>
      </c>
      <c r="AA7">
        <v>9.0833300000000001</v>
      </c>
      <c r="AB7">
        <v>17.416699999999999</v>
      </c>
      <c r="AC7">
        <v>129.572</v>
      </c>
      <c r="AD7">
        <v>137.90600000000001</v>
      </c>
      <c r="AE7">
        <v>97.238900000000001</v>
      </c>
      <c r="AF7">
        <v>105.572</v>
      </c>
      <c r="AG7">
        <v>113.90600000000001</v>
      </c>
      <c r="AH7">
        <v>181.83600000000001</v>
      </c>
      <c r="AI7">
        <v>190.16900000000001</v>
      </c>
      <c r="AJ7">
        <v>71.010800000000003</v>
      </c>
      <c r="AK7">
        <v>79.344099999999997</v>
      </c>
      <c r="AL7">
        <v>87.677499999999995</v>
      </c>
      <c r="AM7">
        <v>165.91900000000001</v>
      </c>
      <c r="AN7">
        <v>174.25200000000001</v>
      </c>
      <c r="AO7">
        <v>63.933700000000002</v>
      </c>
      <c r="AP7">
        <v>72.266999999999996</v>
      </c>
      <c r="AQ7">
        <v>80.600399999999993</v>
      </c>
      <c r="AR7">
        <v>165.66900000000001</v>
      </c>
      <c r="AS7">
        <v>174.00200000000001</v>
      </c>
      <c r="AT7">
        <v>54.844099999999997</v>
      </c>
      <c r="AU7">
        <v>63.177500000000002</v>
      </c>
      <c r="AV7">
        <v>71.510800000000003</v>
      </c>
      <c r="AW7">
        <v>176.63800000000001</v>
      </c>
      <c r="AX7">
        <v>184.97200000000001</v>
      </c>
      <c r="AY7">
        <v>113.40600000000001</v>
      </c>
      <c r="AZ7">
        <v>121.739</v>
      </c>
      <c r="BA7">
        <v>130.072</v>
      </c>
      <c r="BB7">
        <v>232.315</v>
      </c>
      <c r="BC7">
        <v>240.648</v>
      </c>
      <c r="BD7">
        <v>165.66900000000001</v>
      </c>
      <c r="BE7">
        <v>174.00200000000001</v>
      </c>
      <c r="BF7">
        <v>182.33600000000001</v>
      </c>
      <c r="BG7">
        <v>282.09399999999999</v>
      </c>
      <c r="BH7">
        <v>290.42700000000002</v>
      </c>
      <c r="BI7">
        <v>149.75200000000001</v>
      </c>
      <c r="BJ7">
        <v>158.08600000000001</v>
      </c>
      <c r="BK7">
        <v>166.41900000000001</v>
      </c>
      <c r="BL7">
        <v>244.87700000000001</v>
      </c>
      <c r="BM7">
        <v>253.21</v>
      </c>
      <c r="BN7">
        <v>149.50200000000001</v>
      </c>
      <c r="BO7">
        <v>157.83600000000001</v>
      </c>
      <c r="BP7">
        <v>166.16900000000001</v>
      </c>
      <c r="BQ7">
        <v>248.48099999999999</v>
      </c>
      <c r="BR7">
        <v>256.815</v>
      </c>
      <c r="BS7">
        <v>160.47200000000001</v>
      </c>
      <c r="BT7">
        <v>168.80500000000001</v>
      </c>
      <c r="BU7">
        <v>177.13800000000001</v>
      </c>
      <c r="BV7">
        <v>244.327</v>
      </c>
      <c r="BW7">
        <v>252.66</v>
      </c>
      <c r="BX7">
        <v>216.148</v>
      </c>
      <c r="BY7">
        <v>224.48099999999999</v>
      </c>
      <c r="BZ7">
        <v>232.815</v>
      </c>
      <c r="CA7">
        <v>296.041</v>
      </c>
      <c r="CB7">
        <v>304.37400000000002</v>
      </c>
      <c r="CC7">
        <v>265.92700000000002</v>
      </c>
      <c r="CD7">
        <v>274.26100000000002</v>
      </c>
      <c r="CE7">
        <v>282.59399999999999</v>
      </c>
      <c r="CF7">
        <v>366.04199999999997</v>
      </c>
      <c r="CG7">
        <v>374.37599999999998</v>
      </c>
      <c r="CH7">
        <v>228.71</v>
      </c>
      <c r="CI7">
        <v>237.04300000000001</v>
      </c>
      <c r="CJ7">
        <v>245.37700000000001</v>
      </c>
      <c r="CK7">
        <v>359.71699999999998</v>
      </c>
      <c r="CL7">
        <v>368.05</v>
      </c>
      <c r="CM7">
        <v>232.315</v>
      </c>
      <c r="CN7">
        <v>240.648</v>
      </c>
      <c r="CO7">
        <v>248.98099999999999</v>
      </c>
      <c r="CP7">
        <v>364.726</v>
      </c>
      <c r="CQ7">
        <v>373.06</v>
      </c>
      <c r="CR7">
        <v>228.16</v>
      </c>
      <c r="CS7">
        <v>236.49299999999999</v>
      </c>
      <c r="CT7">
        <v>244.827</v>
      </c>
      <c r="CU7">
        <v>351.52499999999998</v>
      </c>
      <c r="CV7">
        <v>359.85899999999998</v>
      </c>
      <c r="CW7">
        <v>279.87400000000002</v>
      </c>
      <c r="CX7">
        <v>288.20699999999999</v>
      </c>
      <c r="CY7">
        <v>296.541</v>
      </c>
      <c r="CZ7">
        <v>403.98500000000001</v>
      </c>
      <c r="DA7">
        <v>412.31799999999998</v>
      </c>
      <c r="DB7">
        <v>349.87599999999998</v>
      </c>
      <c r="DC7">
        <v>358.209</v>
      </c>
      <c r="DD7">
        <v>366.54199999999997</v>
      </c>
      <c r="DE7">
        <v>470.84</v>
      </c>
      <c r="DF7">
        <v>479.17399999999998</v>
      </c>
      <c r="DG7">
        <v>343.55</v>
      </c>
      <c r="DH7">
        <v>351.88400000000001</v>
      </c>
      <c r="DI7">
        <v>360.21699999999998</v>
      </c>
      <c r="DJ7">
        <v>440.69499999999999</v>
      </c>
      <c r="DK7">
        <v>449.029</v>
      </c>
      <c r="DL7">
        <v>348.56</v>
      </c>
      <c r="DM7">
        <v>356.89299999999997</v>
      </c>
      <c r="DN7">
        <v>365.226</v>
      </c>
      <c r="DO7">
        <v>478.07299999999998</v>
      </c>
      <c r="DP7">
        <v>486.40600000000001</v>
      </c>
      <c r="DQ7">
        <v>335.35899999999998</v>
      </c>
      <c r="DR7">
        <v>343.69200000000001</v>
      </c>
      <c r="DS7">
        <v>352.02499999999998</v>
      </c>
      <c r="DT7">
        <v>414.14100000000002</v>
      </c>
      <c r="DU7">
        <v>422.47399999999999</v>
      </c>
      <c r="DV7">
        <v>387.81799999999998</v>
      </c>
      <c r="DW7">
        <v>396.15100000000001</v>
      </c>
      <c r="DX7">
        <v>404.48500000000001</v>
      </c>
      <c r="DY7">
        <v>466.96600000000001</v>
      </c>
      <c r="DZ7">
        <v>475.29899999999998</v>
      </c>
      <c r="EA7">
        <v>457.36200000000002</v>
      </c>
      <c r="EB7">
        <v>465.69499999999999</v>
      </c>
      <c r="EC7">
        <v>474.029</v>
      </c>
      <c r="ED7">
        <v>547.68499999999995</v>
      </c>
      <c r="EE7">
        <v>556.01800000000003</v>
      </c>
      <c r="EF7">
        <v>430.80700000000002</v>
      </c>
      <c r="EG7">
        <v>439.14100000000002</v>
      </c>
      <c r="EH7">
        <v>447.47399999999999</v>
      </c>
      <c r="EI7">
        <v>507.82100000000003</v>
      </c>
      <c r="EJ7">
        <v>516.15499999999997</v>
      </c>
      <c r="EK7">
        <v>461.90600000000001</v>
      </c>
      <c r="EL7">
        <v>470.23899999999998</v>
      </c>
      <c r="EM7">
        <v>478.57299999999998</v>
      </c>
      <c r="EN7">
        <v>556.37400000000002</v>
      </c>
      <c r="EO7">
        <v>564.70699999999999</v>
      </c>
      <c r="EP7">
        <v>397.97399999999999</v>
      </c>
      <c r="EQ7">
        <v>406.30700000000002</v>
      </c>
      <c r="ER7">
        <v>414.64100000000002</v>
      </c>
      <c r="ES7">
        <v>522.04499999999996</v>
      </c>
      <c r="ET7">
        <v>530.37900000000002</v>
      </c>
      <c r="EU7">
        <v>457.61200000000002</v>
      </c>
      <c r="EV7">
        <v>465.94499999999999</v>
      </c>
      <c r="EW7">
        <v>474.279</v>
      </c>
      <c r="EX7">
        <v>544.70000000000005</v>
      </c>
      <c r="EY7">
        <v>553.03300000000002</v>
      </c>
    </row>
    <row r="8" spans="1:155" x14ac:dyDescent="0.25">
      <c r="A8">
        <v>6</v>
      </c>
      <c r="B8" t="s">
        <v>62</v>
      </c>
      <c r="C8">
        <v>7016.8</v>
      </c>
      <c r="D8">
        <v>3</v>
      </c>
      <c r="E8">
        <v>9.2731899999999999E-5</v>
      </c>
      <c r="F8">
        <v>0</v>
      </c>
      <c r="G8">
        <v>8.3333300000000001</v>
      </c>
      <c r="H8">
        <v>16.666699999999999</v>
      </c>
      <c r="I8">
        <v>117.833</v>
      </c>
      <c r="J8">
        <v>126.166</v>
      </c>
      <c r="K8">
        <v>0.5</v>
      </c>
      <c r="L8">
        <v>8.8333300000000001</v>
      </c>
      <c r="M8">
        <v>17.166699999999999</v>
      </c>
      <c r="N8">
        <v>110.11799999999999</v>
      </c>
      <c r="O8">
        <v>118.45099999999999</v>
      </c>
      <c r="P8">
        <v>5.0823999999999998</v>
      </c>
      <c r="Q8">
        <v>13.415699999999999</v>
      </c>
      <c r="R8">
        <v>21.749099999999999</v>
      </c>
      <c r="S8">
        <v>101.916</v>
      </c>
      <c r="T8">
        <v>110.25</v>
      </c>
      <c r="U8">
        <v>3.2525900000000001</v>
      </c>
      <c r="V8">
        <v>11.585900000000001</v>
      </c>
      <c r="W8">
        <v>19.9193</v>
      </c>
      <c r="X8">
        <v>101.666</v>
      </c>
      <c r="Y8">
        <v>110</v>
      </c>
      <c r="Z8">
        <v>0.25</v>
      </c>
      <c r="AA8">
        <v>8.5833300000000001</v>
      </c>
      <c r="AB8">
        <v>16.916699999999999</v>
      </c>
      <c r="AC8">
        <v>105.637</v>
      </c>
      <c r="AD8">
        <v>113.971</v>
      </c>
      <c r="AE8">
        <v>101.666</v>
      </c>
      <c r="AF8">
        <v>110</v>
      </c>
      <c r="AG8">
        <v>118.333</v>
      </c>
      <c r="AH8">
        <v>185.744</v>
      </c>
      <c r="AI8">
        <v>194.077</v>
      </c>
      <c r="AJ8">
        <v>93.950999999999993</v>
      </c>
      <c r="AK8">
        <v>102.28400000000001</v>
      </c>
      <c r="AL8">
        <v>110.61799999999999</v>
      </c>
      <c r="AM8">
        <v>204.654</v>
      </c>
      <c r="AN8">
        <v>212.98699999999999</v>
      </c>
      <c r="AO8">
        <v>85.749600000000001</v>
      </c>
      <c r="AP8">
        <v>94.082899999999995</v>
      </c>
      <c r="AQ8">
        <v>102.416</v>
      </c>
      <c r="AR8">
        <v>217.673</v>
      </c>
      <c r="AS8">
        <v>226.006</v>
      </c>
      <c r="AT8">
        <v>85.499600000000001</v>
      </c>
      <c r="AU8">
        <v>93.832899999999995</v>
      </c>
      <c r="AV8">
        <v>102.166</v>
      </c>
      <c r="AW8">
        <v>210.00800000000001</v>
      </c>
      <c r="AX8">
        <v>218.34200000000001</v>
      </c>
      <c r="AY8">
        <v>89.470699999999994</v>
      </c>
      <c r="AZ8">
        <v>97.804000000000002</v>
      </c>
      <c r="BA8">
        <v>106.137</v>
      </c>
      <c r="BB8">
        <v>158.79300000000001</v>
      </c>
      <c r="BC8">
        <v>167.126</v>
      </c>
      <c r="BD8">
        <v>175.46</v>
      </c>
      <c r="BE8">
        <v>183.79300000000001</v>
      </c>
      <c r="BF8">
        <v>192.126</v>
      </c>
      <c r="BG8">
        <v>276.57499999999999</v>
      </c>
      <c r="BH8">
        <v>284.90800000000002</v>
      </c>
      <c r="BI8">
        <v>202.911</v>
      </c>
      <c r="BJ8">
        <v>211.244</v>
      </c>
      <c r="BK8">
        <v>219.577</v>
      </c>
      <c r="BL8">
        <v>319.88799999999998</v>
      </c>
      <c r="BM8">
        <v>328.221</v>
      </c>
      <c r="BN8">
        <v>202.411</v>
      </c>
      <c r="BO8">
        <v>210.744</v>
      </c>
      <c r="BP8">
        <v>219.077</v>
      </c>
      <c r="BQ8">
        <v>321.15600000000001</v>
      </c>
      <c r="BR8">
        <v>329.49</v>
      </c>
      <c r="BS8">
        <v>202.661</v>
      </c>
      <c r="BT8">
        <v>210.994</v>
      </c>
      <c r="BU8">
        <v>219.327</v>
      </c>
      <c r="BV8">
        <v>316.54399999999998</v>
      </c>
      <c r="BW8">
        <v>324.87700000000001</v>
      </c>
      <c r="BX8">
        <v>142.626</v>
      </c>
      <c r="BY8">
        <v>150.96</v>
      </c>
      <c r="BZ8">
        <v>159.29300000000001</v>
      </c>
      <c r="CA8">
        <v>274.58300000000003</v>
      </c>
      <c r="CB8">
        <v>282.916</v>
      </c>
      <c r="CC8">
        <v>260.40800000000002</v>
      </c>
      <c r="CD8">
        <v>268.74200000000002</v>
      </c>
      <c r="CE8">
        <v>277.07499999999999</v>
      </c>
      <c r="CF8">
        <v>354.65199999999999</v>
      </c>
      <c r="CG8">
        <v>362.98599999999999</v>
      </c>
      <c r="CH8">
        <v>303.92200000000003</v>
      </c>
      <c r="CI8">
        <v>312.25599999999997</v>
      </c>
      <c r="CJ8">
        <v>320.589</v>
      </c>
      <c r="CK8">
        <v>405.892</v>
      </c>
      <c r="CL8">
        <v>414.226</v>
      </c>
      <c r="CM8">
        <v>304.99</v>
      </c>
      <c r="CN8">
        <v>313.32299999999998</v>
      </c>
      <c r="CO8">
        <v>321.65600000000001</v>
      </c>
      <c r="CP8">
        <v>422.05900000000003</v>
      </c>
      <c r="CQ8">
        <v>430.392</v>
      </c>
      <c r="CR8">
        <v>302.66399999999999</v>
      </c>
      <c r="CS8">
        <v>310.99700000000001</v>
      </c>
      <c r="CT8">
        <v>319.33100000000002</v>
      </c>
      <c r="CU8">
        <v>406.142</v>
      </c>
      <c r="CV8">
        <v>414.476</v>
      </c>
      <c r="CW8">
        <v>258.416</v>
      </c>
      <c r="CX8">
        <v>266.75</v>
      </c>
      <c r="CY8">
        <v>275.08300000000003</v>
      </c>
      <c r="CZ8">
        <v>343.72699999999998</v>
      </c>
      <c r="DA8">
        <v>352.06</v>
      </c>
      <c r="DB8">
        <v>338.48599999999999</v>
      </c>
      <c r="DC8">
        <v>346.81900000000002</v>
      </c>
      <c r="DD8">
        <v>355.15199999999999</v>
      </c>
      <c r="DE8">
        <v>464.459</v>
      </c>
      <c r="DF8">
        <v>472.79199999999997</v>
      </c>
      <c r="DG8">
        <v>389.726</v>
      </c>
      <c r="DH8">
        <v>398.05900000000003</v>
      </c>
      <c r="DI8">
        <v>406.392</v>
      </c>
      <c r="DJ8">
        <v>456.74900000000002</v>
      </c>
      <c r="DK8">
        <v>465.08199999999999</v>
      </c>
      <c r="DL8">
        <v>405.892</v>
      </c>
      <c r="DM8">
        <v>414.226</v>
      </c>
      <c r="DN8">
        <v>422.55900000000003</v>
      </c>
      <c r="DO8">
        <v>519.93700000000001</v>
      </c>
      <c r="DP8">
        <v>528.27</v>
      </c>
      <c r="DQ8">
        <v>392.06900000000002</v>
      </c>
      <c r="DR8">
        <v>400.40199999999999</v>
      </c>
      <c r="DS8">
        <v>408.73500000000001</v>
      </c>
      <c r="DT8">
        <v>503.77</v>
      </c>
      <c r="DU8">
        <v>512.10299999999995</v>
      </c>
      <c r="DV8">
        <v>343.72699999999998</v>
      </c>
      <c r="DW8">
        <v>352.06</v>
      </c>
      <c r="DX8">
        <v>360.39400000000001</v>
      </c>
      <c r="DY8">
        <v>448.29199999999997</v>
      </c>
      <c r="DZ8">
        <v>456.625</v>
      </c>
      <c r="EA8">
        <v>448.29199999999997</v>
      </c>
      <c r="EB8">
        <v>456.625</v>
      </c>
      <c r="EC8">
        <v>464.959</v>
      </c>
      <c r="ED8">
        <v>561.94100000000003</v>
      </c>
      <c r="EE8">
        <v>570.274</v>
      </c>
      <c r="EF8">
        <v>440.58199999999999</v>
      </c>
      <c r="EG8">
        <v>448.916</v>
      </c>
      <c r="EH8">
        <v>457.24900000000002</v>
      </c>
      <c r="EI8">
        <v>560.04300000000001</v>
      </c>
      <c r="EJ8">
        <v>568.37599999999998</v>
      </c>
      <c r="EK8">
        <v>503.77</v>
      </c>
      <c r="EL8">
        <v>512.10299999999995</v>
      </c>
      <c r="EM8">
        <v>520.43700000000001</v>
      </c>
      <c r="EN8">
        <v>621.06200000000001</v>
      </c>
      <c r="EO8">
        <v>629.39499999999998</v>
      </c>
      <c r="EP8">
        <v>487.60300000000001</v>
      </c>
      <c r="EQ8">
        <v>495.93700000000001</v>
      </c>
      <c r="ER8">
        <v>504.27</v>
      </c>
      <c r="ES8">
        <v>598.03</v>
      </c>
      <c r="ET8">
        <v>606.36400000000003</v>
      </c>
      <c r="EU8">
        <v>438.726</v>
      </c>
      <c r="EV8">
        <v>447.05900000000003</v>
      </c>
      <c r="EW8">
        <v>455.392</v>
      </c>
      <c r="EX8">
        <v>516.01800000000003</v>
      </c>
      <c r="EY8">
        <v>524.35199999999998</v>
      </c>
    </row>
    <row r="9" spans="1:155" x14ac:dyDescent="0.25">
      <c r="A9">
        <v>7</v>
      </c>
      <c r="B9" t="s">
        <v>62</v>
      </c>
      <c r="C9">
        <v>6328.66</v>
      </c>
      <c r="D9">
        <v>6</v>
      </c>
      <c r="E9">
        <v>7.2530300000000006E-5</v>
      </c>
      <c r="F9">
        <v>0.75</v>
      </c>
      <c r="G9">
        <v>9.0833300000000001</v>
      </c>
      <c r="H9">
        <v>17.416699999999999</v>
      </c>
      <c r="I9">
        <v>119.599</v>
      </c>
      <c r="J9">
        <v>127.93300000000001</v>
      </c>
      <c r="K9">
        <v>0</v>
      </c>
      <c r="L9">
        <v>8.3333300000000001</v>
      </c>
      <c r="M9">
        <v>16.666699999999999</v>
      </c>
      <c r="N9">
        <v>72.454300000000003</v>
      </c>
      <c r="O9">
        <v>80.787700000000001</v>
      </c>
      <c r="P9">
        <v>1</v>
      </c>
      <c r="Q9">
        <v>9.3333300000000001</v>
      </c>
      <c r="R9">
        <v>17.666699999999999</v>
      </c>
      <c r="S9">
        <v>103.73399999999999</v>
      </c>
      <c r="T9">
        <v>112.06699999999999</v>
      </c>
      <c r="U9">
        <v>0.5</v>
      </c>
      <c r="V9">
        <v>8.8333300000000001</v>
      </c>
      <c r="W9">
        <v>17.166699999999999</v>
      </c>
      <c r="X9">
        <v>112.57599999999999</v>
      </c>
      <c r="Y9">
        <v>120.90900000000001</v>
      </c>
      <c r="Z9">
        <v>0.25</v>
      </c>
      <c r="AA9">
        <v>8.5833300000000001</v>
      </c>
      <c r="AB9">
        <v>16.916699999999999</v>
      </c>
      <c r="AC9">
        <v>111.81699999999999</v>
      </c>
      <c r="AD9">
        <v>120.151</v>
      </c>
      <c r="AE9">
        <v>103.43300000000001</v>
      </c>
      <c r="AF9">
        <v>111.76600000000001</v>
      </c>
      <c r="AG9">
        <v>120.099</v>
      </c>
      <c r="AH9">
        <v>180.78299999999999</v>
      </c>
      <c r="AI9">
        <v>189.11699999999999</v>
      </c>
      <c r="AJ9">
        <v>56.287700000000001</v>
      </c>
      <c r="AK9">
        <v>64.620999999999995</v>
      </c>
      <c r="AL9">
        <v>72.954300000000003</v>
      </c>
      <c r="AM9">
        <v>185.23</v>
      </c>
      <c r="AN9">
        <v>193.56399999999999</v>
      </c>
      <c r="AO9">
        <v>89.120999999999995</v>
      </c>
      <c r="AP9">
        <v>97.454300000000003</v>
      </c>
      <c r="AQ9">
        <v>105.788</v>
      </c>
      <c r="AR9">
        <v>161.53299999999999</v>
      </c>
      <c r="AS9">
        <v>169.86600000000001</v>
      </c>
      <c r="AT9">
        <v>96.409300000000002</v>
      </c>
      <c r="AU9">
        <v>104.74299999999999</v>
      </c>
      <c r="AV9">
        <v>113.07599999999999</v>
      </c>
      <c r="AW9">
        <v>182.292</v>
      </c>
      <c r="AX9">
        <v>190.625</v>
      </c>
      <c r="AY9">
        <v>95.650599999999997</v>
      </c>
      <c r="AZ9">
        <v>103.98399999999999</v>
      </c>
      <c r="BA9">
        <v>112.31699999999999</v>
      </c>
      <c r="BB9">
        <v>196.95</v>
      </c>
      <c r="BC9">
        <v>205.28299999999999</v>
      </c>
      <c r="BD9">
        <v>180.53299999999999</v>
      </c>
      <c r="BE9">
        <v>188.86699999999999</v>
      </c>
      <c r="BF9">
        <v>197.2</v>
      </c>
      <c r="BG9">
        <v>314.50599999999997</v>
      </c>
      <c r="BH9">
        <v>322.83999999999997</v>
      </c>
      <c r="BI9">
        <v>178.45</v>
      </c>
      <c r="BJ9">
        <v>186.78299999999999</v>
      </c>
      <c r="BK9">
        <v>195.11600000000001</v>
      </c>
      <c r="BL9">
        <v>262.33800000000002</v>
      </c>
      <c r="BM9">
        <v>270.67099999999999</v>
      </c>
      <c r="BN9">
        <v>145.36600000000001</v>
      </c>
      <c r="BO9">
        <v>153.69999999999999</v>
      </c>
      <c r="BP9">
        <v>162.03299999999999</v>
      </c>
      <c r="BQ9">
        <v>266.99099999999999</v>
      </c>
      <c r="BR9">
        <v>275.32400000000001</v>
      </c>
      <c r="BS9">
        <v>178.2</v>
      </c>
      <c r="BT9">
        <v>186.53299999999999</v>
      </c>
      <c r="BU9">
        <v>194.86600000000001</v>
      </c>
      <c r="BV9">
        <v>273.29700000000003</v>
      </c>
      <c r="BW9">
        <v>281.63</v>
      </c>
      <c r="BX9">
        <v>180.78299999999999</v>
      </c>
      <c r="BY9">
        <v>189.11699999999999</v>
      </c>
      <c r="BZ9">
        <v>197.45</v>
      </c>
      <c r="CA9">
        <v>269.16500000000002</v>
      </c>
      <c r="CB9">
        <v>277.49799999999999</v>
      </c>
      <c r="CC9">
        <v>298.33999999999997</v>
      </c>
      <c r="CD9">
        <v>306.673</v>
      </c>
      <c r="CE9">
        <v>315.00599999999997</v>
      </c>
      <c r="CF9">
        <v>380.17399999999998</v>
      </c>
      <c r="CG9">
        <v>388.50700000000001</v>
      </c>
      <c r="CH9">
        <v>246.17099999999999</v>
      </c>
      <c r="CI9">
        <v>254.50399999999999</v>
      </c>
      <c r="CJ9">
        <v>262.83800000000002</v>
      </c>
      <c r="CK9">
        <v>328.31900000000002</v>
      </c>
      <c r="CL9">
        <v>336.65199999999999</v>
      </c>
      <c r="CM9">
        <v>250.82400000000001</v>
      </c>
      <c r="CN9">
        <v>259.15800000000002</v>
      </c>
      <c r="CO9">
        <v>267.49099999999999</v>
      </c>
      <c r="CP9">
        <v>324.03800000000001</v>
      </c>
      <c r="CQ9">
        <v>332.37099999999998</v>
      </c>
      <c r="CR9">
        <v>257.13</v>
      </c>
      <c r="CS9">
        <v>265.46300000000002</v>
      </c>
      <c r="CT9">
        <v>273.79700000000003</v>
      </c>
      <c r="CU9">
        <v>330.673</v>
      </c>
      <c r="CV9">
        <v>339.00599999999997</v>
      </c>
      <c r="CW9">
        <v>252.99799999999999</v>
      </c>
      <c r="CX9">
        <v>261.33199999999999</v>
      </c>
      <c r="CY9">
        <v>269.66500000000002</v>
      </c>
      <c r="CZ9">
        <v>348.81799999999998</v>
      </c>
      <c r="DA9">
        <v>357.15100000000001</v>
      </c>
      <c r="DB9">
        <v>365.48399999999998</v>
      </c>
      <c r="DC9">
        <v>373.81799999999998</v>
      </c>
      <c r="DD9">
        <v>382.15100000000001</v>
      </c>
      <c r="DE9">
        <v>479.44799999999998</v>
      </c>
      <c r="DF9">
        <v>487.78199999999998</v>
      </c>
      <c r="DG9">
        <v>312.15199999999999</v>
      </c>
      <c r="DH9">
        <v>320.48500000000001</v>
      </c>
      <c r="DI9">
        <v>328.81900000000002</v>
      </c>
      <c r="DJ9">
        <v>425.452</v>
      </c>
      <c r="DK9">
        <v>433.78500000000003</v>
      </c>
      <c r="DL9">
        <v>307.87099999999998</v>
      </c>
      <c r="DM9">
        <v>316.20400000000001</v>
      </c>
      <c r="DN9">
        <v>324.53800000000001</v>
      </c>
      <c r="DO9">
        <v>383.07799999999997</v>
      </c>
      <c r="DP9">
        <v>391.411</v>
      </c>
      <c r="DQ9">
        <v>314.50599999999997</v>
      </c>
      <c r="DR9">
        <v>322.83999999999997</v>
      </c>
      <c r="DS9">
        <v>331.173</v>
      </c>
      <c r="DT9">
        <v>388.01299999999998</v>
      </c>
      <c r="DU9">
        <v>396.34699999999998</v>
      </c>
      <c r="DV9">
        <v>347.34</v>
      </c>
      <c r="DW9">
        <v>355.673</v>
      </c>
      <c r="DX9">
        <v>364.00599999999997</v>
      </c>
      <c r="DY9">
        <v>465.41800000000001</v>
      </c>
      <c r="DZ9">
        <v>473.75099999999998</v>
      </c>
      <c r="EA9">
        <v>463.28199999999998</v>
      </c>
      <c r="EB9">
        <v>471.61500000000001</v>
      </c>
      <c r="EC9">
        <v>479.94799999999998</v>
      </c>
      <c r="ED9">
        <v>587.351</v>
      </c>
      <c r="EE9">
        <v>595.68399999999997</v>
      </c>
      <c r="EF9">
        <v>409.28500000000003</v>
      </c>
      <c r="EG9">
        <v>417.61900000000003</v>
      </c>
      <c r="EH9">
        <v>425.952</v>
      </c>
      <c r="EI9">
        <v>494.43599999999998</v>
      </c>
      <c r="EJ9">
        <v>502.77</v>
      </c>
      <c r="EK9">
        <v>366.911</v>
      </c>
      <c r="EL9">
        <v>375.24400000000003</v>
      </c>
      <c r="EM9">
        <v>383.57799999999997</v>
      </c>
      <c r="EN9">
        <v>465.85899999999998</v>
      </c>
      <c r="EO9">
        <v>474.19200000000001</v>
      </c>
      <c r="EP9">
        <v>371.84699999999998</v>
      </c>
      <c r="EQ9">
        <v>380.18</v>
      </c>
      <c r="ER9">
        <v>388.51299999999998</v>
      </c>
      <c r="ES9">
        <v>473.69200000000001</v>
      </c>
      <c r="ET9">
        <v>482.02499999999998</v>
      </c>
      <c r="EU9">
        <v>449.25099999999998</v>
      </c>
      <c r="EV9">
        <v>457.58499999999998</v>
      </c>
      <c r="EW9">
        <v>465.91800000000001</v>
      </c>
      <c r="EX9">
        <v>520.34699999999998</v>
      </c>
      <c r="EY9">
        <v>528.67999999999995</v>
      </c>
    </row>
    <row r="10" spans="1:155" x14ac:dyDescent="0.25">
      <c r="A10">
        <v>8</v>
      </c>
      <c r="B10" t="s">
        <v>62</v>
      </c>
      <c r="C10">
        <v>6020.39</v>
      </c>
      <c r="D10">
        <v>7</v>
      </c>
      <c r="E10">
        <v>9.6448999999999998E-5</v>
      </c>
      <c r="F10">
        <v>0.5</v>
      </c>
      <c r="G10">
        <v>8.8333300000000001</v>
      </c>
      <c r="H10">
        <v>17.166699999999999</v>
      </c>
      <c r="I10">
        <v>95.084400000000002</v>
      </c>
      <c r="J10">
        <v>103.41800000000001</v>
      </c>
      <c r="K10">
        <v>0</v>
      </c>
      <c r="L10">
        <v>8.3333300000000001</v>
      </c>
      <c r="M10">
        <v>16.666699999999999</v>
      </c>
      <c r="N10">
        <v>96.004400000000004</v>
      </c>
      <c r="O10">
        <v>104.33799999999999</v>
      </c>
      <c r="P10">
        <v>0.25</v>
      </c>
      <c r="Q10">
        <v>8.5833300000000001</v>
      </c>
      <c r="R10">
        <v>16.916699999999999</v>
      </c>
      <c r="S10">
        <v>98.701300000000003</v>
      </c>
      <c r="T10">
        <v>107.035</v>
      </c>
      <c r="U10">
        <v>1</v>
      </c>
      <c r="V10">
        <v>9.3333300000000001</v>
      </c>
      <c r="W10">
        <v>17.666699999999999</v>
      </c>
      <c r="X10">
        <v>82.534599999999998</v>
      </c>
      <c r="Y10">
        <v>90.867900000000006</v>
      </c>
      <c r="Z10">
        <v>0.75</v>
      </c>
      <c r="AA10">
        <v>9.0833300000000001</v>
      </c>
      <c r="AB10">
        <v>17.416699999999999</v>
      </c>
      <c r="AC10">
        <v>86.765199999999993</v>
      </c>
      <c r="AD10">
        <v>95.098500000000001</v>
      </c>
      <c r="AE10">
        <v>78.917699999999996</v>
      </c>
      <c r="AF10">
        <v>87.251099999999994</v>
      </c>
      <c r="AG10">
        <v>95.584400000000002</v>
      </c>
      <c r="AH10">
        <v>161.642</v>
      </c>
      <c r="AI10">
        <v>169.976</v>
      </c>
      <c r="AJ10">
        <v>79.837800000000001</v>
      </c>
      <c r="AK10">
        <v>88.171099999999996</v>
      </c>
      <c r="AL10">
        <v>96.504400000000004</v>
      </c>
      <c r="AM10">
        <v>177.559</v>
      </c>
      <c r="AN10">
        <v>185.892</v>
      </c>
      <c r="AO10">
        <v>82.534599999999998</v>
      </c>
      <c r="AP10">
        <v>90.867900000000006</v>
      </c>
      <c r="AQ10">
        <v>99.201300000000003</v>
      </c>
      <c r="AR10">
        <v>171.81</v>
      </c>
      <c r="AS10">
        <v>180.143</v>
      </c>
      <c r="AT10">
        <v>66.367900000000006</v>
      </c>
      <c r="AU10">
        <v>74.701300000000003</v>
      </c>
      <c r="AV10">
        <v>83.034599999999998</v>
      </c>
      <c r="AW10">
        <v>174.85900000000001</v>
      </c>
      <c r="AX10">
        <v>183.19200000000001</v>
      </c>
      <c r="AY10">
        <v>70.598500000000001</v>
      </c>
      <c r="AZ10">
        <v>78.931799999999996</v>
      </c>
      <c r="BA10">
        <v>87.265199999999993</v>
      </c>
      <c r="BB10">
        <v>161.392</v>
      </c>
      <c r="BC10">
        <v>169.726</v>
      </c>
      <c r="BD10">
        <v>145.476</v>
      </c>
      <c r="BE10">
        <v>153.809</v>
      </c>
      <c r="BF10">
        <v>162.142</v>
      </c>
      <c r="BG10">
        <v>218.685</v>
      </c>
      <c r="BH10">
        <v>227.01900000000001</v>
      </c>
      <c r="BI10">
        <v>161.392</v>
      </c>
      <c r="BJ10">
        <v>169.726</v>
      </c>
      <c r="BK10">
        <v>178.059</v>
      </c>
      <c r="BL10">
        <v>273.93700000000001</v>
      </c>
      <c r="BM10">
        <v>282.27</v>
      </c>
      <c r="BN10">
        <v>155.643</v>
      </c>
      <c r="BO10">
        <v>163.977</v>
      </c>
      <c r="BP10">
        <v>172.31</v>
      </c>
      <c r="BQ10">
        <v>279.089</v>
      </c>
      <c r="BR10">
        <v>287.423</v>
      </c>
      <c r="BS10">
        <v>161.142</v>
      </c>
      <c r="BT10">
        <v>169.476</v>
      </c>
      <c r="BU10">
        <v>177.809</v>
      </c>
      <c r="BV10">
        <v>273.322</v>
      </c>
      <c r="BW10">
        <v>281.65499999999997</v>
      </c>
      <c r="BX10">
        <v>145.226</v>
      </c>
      <c r="BY10">
        <v>153.559</v>
      </c>
      <c r="BZ10">
        <v>161.892</v>
      </c>
      <c r="CA10">
        <v>247.684</v>
      </c>
      <c r="CB10">
        <v>256.01799999999997</v>
      </c>
      <c r="CC10">
        <v>202.51900000000001</v>
      </c>
      <c r="CD10">
        <v>210.852</v>
      </c>
      <c r="CE10">
        <v>219.185</v>
      </c>
      <c r="CF10">
        <v>289.48899999999998</v>
      </c>
      <c r="CG10">
        <v>297.822</v>
      </c>
      <c r="CH10">
        <v>264.601</v>
      </c>
      <c r="CI10">
        <v>272.93400000000003</v>
      </c>
      <c r="CJ10">
        <v>281.26799999999997</v>
      </c>
      <c r="CK10">
        <v>385.596</v>
      </c>
      <c r="CL10">
        <v>393.93</v>
      </c>
      <c r="CM10">
        <v>264.351</v>
      </c>
      <c r="CN10">
        <v>272.68400000000003</v>
      </c>
      <c r="CO10">
        <v>281.01799999999997</v>
      </c>
      <c r="CP10">
        <v>349.959</v>
      </c>
      <c r="CQ10">
        <v>358.29199999999997</v>
      </c>
      <c r="CR10">
        <v>264.851</v>
      </c>
      <c r="CS10">
        <v>273.18400000000003</v>
      </c>
      <c r="CT10">
        <v>281.51799999999997</v>
      </c>
      <c r="CU10">
        <v>347.27300000000002</v>
      </c>
      <c r="CV10">
        <v>355.60599999999999</v>
      </c>
      <c r="CW10">
        <v>238.97300000000001</v>
      </c>
      <c r="CX10">
        <v>247.30600000000001</v>
      </c>
      <c r="CY10">
        <v>255.64</v>
      </c>
      <c r="CZ10">
        <v>306.15499999999997</v>
      </c>
      <c r="DA10">
        <v>314.48899999999998</v>
      </c>
      <c r="DB10">
        <v>273.322</v>
      </c>
      <c r="DC10">
        <v>281.65499999999997</v>
      </c>
      <c r="DD10">
        <v>289.98899999999998</v>
      </c>
      <c r="DE10">
        <v>342.77499999999998</v>
      </c>
      <c r="DF10">
        <v>351.10899999999998</v>
      </c>
      <c r="DG10">
        <v>369.43</v>
      </c>
      <c r="DH10">
        <v>377.76299999999998</v>
      </c>
      <c r="DI10">
        <v>386.096</v>
      </c>
      <c r="DJ10">
        <v>461.46199999999999</v>
      </c>
      <c r="DK10">
        <v>469.79500000000002</v>
      </c>
      <c r="DL10">
        <v>333.79199999999997</v>
      </c>
      <c r="DM10">
        <v>342.12599999999998</v>
      </c>
      <c r="DN10">
        <v>350.459</v>
      </c>
      <c r="DO10">
        <v>429.75099999999998</v>
      </c>
      <c r="DP10">
        <v>438.084</v>
      </c>
      <c r="DQ10">
        <v>331.10599999999999</v>
      </c>
      <c r="DR10">
        <v>339.43900000000002</v>
      </c>
      <c r="DS10">
        <v>347.77300000000002</v>
      </c>
      <c r="DT10">
        <v>417.01299999999998</v>
      </c>
      <c r="DU10">
        <v>425.346</v>
      </c>
      <c r="DV10">
        <v>306.15499999999997</v>
      </c>
      <c r="DW10">
        <v>314.48899999999998</v>
      </c>
      <c r="DX10">
        <v>322.822</v>
      </c>
      <c r="DY10">
        <v>426.14100000000002</v>
      </c>
      <c r="DZ10">
        <v>434.47399999999999</v>
      </c>
      <c r="EA10">
        <v>326.60899999999998</v>
      </c>
      <c r="EB10">
        <v>334.94200000000001</v>
      </c>
      <c r="EC10">
        <v>343.27499999999998</v>
      </c>
      <c r="ED10">
        <v>449.464</v>
      </c>
      <c r="EE10">
        <v>457.79700000000003</v>
      </c>
      <c r="EF10">
        <v>446.41800000000001</v>
      </c>
      <c r="EG10">
        <v>454.75099999999998</v>
      </c>
      <c r="EH10">
        <v>463.084</v>
      </c>
      <c r="EI10">
        <v>520.947</v>
      </c>
      <c r="EJ10">
        <v>529.28</v>
      </c>
      <c r="EK10">
        <v>413.584</v>
      </c>
      <c r="EL10">
        <v>421.91800000000001</v>
      </c>
      <c r="EM10">
        <v>430.25099999999998</v>
      </c>
      <c r="EN10">
        <v>534.93899999999996</v>
      </c>
      <c r="EO10">
        <v>543.27200000000005</v>
      </c>
      <c r="EP10">
        <v>402.26299999999998</v>
      </c>
      <c r="EQ10">
        <v>410.596</v>
      </c>
      <c r="ER10">
        <v>418.93</v>
      </c>
      <c r="ES10">
        <v>498.51400000000001</v>
      </c>
      <c r="ET10">
        <v>506.84699999999998</v>
      </c>
      <c r="EU10">
        <v>409.97399999999999</v>
      </c>
      <c r="EV10">
        <v>418.30700000000002</v>
      </c>
      <c r="EW10">
        <v>426.64100000000002</v>
      </c>
      <c r="EX10">
        <v>539.78899999999999</v>
      </c>
      <c r="EY10">
        <v>548.12300000000005</v>
      </c>
    </row>
    <row r="11" spans="1:155" x14ac:dyDescent="0.25">
      <c r="A11">
        <v>9</v>
      </c>
      <c r="B11" t="s">
        <v>62</v>
      </c>
      <c r="C11">
        <v>6767.63</v>
      </c>
      <c r="D11">
        <v>4</v>
      </c>
      <c r="E11">
        <v>9.4425999999999993E-5</v>
      </c>
      <c r="F11">
        <v>0.75</v>
      </c>
      <c r="G11">
        <v>9.0833300000000001</v>
      </c>
      <c r="H11">
        <v>17.416699999999999</v>
      </c>
      <c r="I11">
        <v>129.71799999999999</v>
      </c>
      <c r="J11">
        <v>138.05199999999999</v>
      </c>
      <c r="K11">
        <v>0.25</v>
      </c>
      <c r="L11">
        <v>8.5833300000000001</v>
      </c>
      <c r="M11">
        <v>16.916699999999999</v>
      </c>
      <c r="N11">
        <v>99.588899999999995</v>
      </c>
      <c r="O11">
        <v>107.922</v>
      </c>
      <c r="P11">
        <v>0</v>
      </c>
      <c r="Q11">
        <v>8.3333300000000001</v>
      </c>
      <c r="R11">
        <v>16.666699999999999</v>
      </c>
      <c r="S11">
        <v>132.72800000000001</v>
      </c>
      <c r="T11">
        <v>141.06100000000001</v>
      </c>
      <c r="U11">
        <v>1</v>
      </c>
      <c r="V11">
        <v>9.3333300000000001</v>
      </c>
      <c r="W11">
        <v>17.666699999999999</v>
      </c>
      <c r="X11">
        <v>86.168300000000002</v>
      </c>
      <c r="Y11">
        <v>94.501599999999996</v>
      </c>
      <c r="Z11">
        <v>0.5</v>
      </c>
      <c r="AA11">
        <v>8.8333300000000001</v>
      </c>
      <c r="AB11">
        <v>17.166699999999999</v>
      </c>
      <c r="AC11">
        <v>131.935</v>
      </c>
      <c r="AD11">
        <v>140.268</v>
      </c>
      <c r="AE11">
        <v>116.81100000000001</v>
      </c>
      <c r="AF11">
        <v>125.145</v>
      </c>
      <c r="AG11">
        <v>133.47800000000001</v>
      </c>
      <c r="AH11">
        <v>223.74600000000001</v>
      </c>
      <c r="AI11">
        <v>232.07900000000001</v>
      </c>
      <c r="AJ11">
        <v>83.422200000000004</v>
      </c>
      <c r="AK11">
        <v>91.755600000000001</v>
      </c>
      <c r="AL11">
        <v>100.089</v>
      </c>
      <c r="AM11">
        <v>172.02</v>
      </c>
      <c r="AN11">
        <v>180.35400000000001</v>
      </c>
      <c r="AO11">
        <v>116.56100000000001</v>
      </c>
      <c r="AP11">
        <v>124.895</v>
      </c>
      <c r="AQ11">
        <v>133.22800000000001</v>
      </c>
      <c r="AR11">
        <v>239.72200000000001</v>
      </c>
      <c r="AS11">
        <v>248.05500000000001</v>
      </c>
      <c r="AT11">
        <v>70.001599999999996</v>
      </c>
      <c r="AU11">
        <v>78.334999999999994</v>
      </c>
      <c r="AV11">
        <v>86.668300000000002</v>
      </c>
      <c r="AW11">
        <v>155.85400000000001</v>
      </c>
      <c r="AX11">
        <v>164.18700000000001</v>
      </c>
      <c r="AY11">
        <v>116.256</v>
      </c>
      <c r="AZ11">
        <v>124.589</v>
      </c>
      <c r="BA11">
        <v>132.922</v>
      </c>
      <c r="BB11">
        <v>227.96100000000001</v>
      </c>
      <c r="BC11">
        <v>236.29400000000001</v>
      </c>
      <c r="BD11">
        <v>207.57900000000001</v>
      </c>
      <c r="BE11">
        <v>215.91200000000001</v>
      </c>
      <c r="BF11">
        <v>224.24600000000001</v>
      </c>
      <c r="BG11">
        <v>332.53399999999999</v>
      </c>
      <c r="BH11">
        <v>340.86700000000002</v>
      </c>
      <c r="BI11">
        <v>155.85400000000001</v>
      </c>
      <c r="BJ11">
        <v>164.18700000000001</v>
      </c>
      <c r="BK11">
        <v>172.52</v>
      </c>
      <c r="BL11">
        <v>239.47200000000001</v>
      </c>
      <c r="BM11">
        <v>247.80500000000001</v>
      </c>
      <c r="BN11">
        <v>223.55500000000001</v>
      </c>
      <c r="BO11">
        <v>231.88800000000001</v>
      </c>
      <c r="BP11">
        <v>240.22200000000001</v>
      </c>
      <c r="BQ11">
        <v>297.89800000000002</v>
      </c>
      <c r="BR11">
        <v>306.23200000000003</v>
      </c>
      <c r="BS11">
        <v>149.39500000000001</v>
      </c>
      <c r="BT11">
        <v>157.72800000000001</v>
      </c>
      <c r="BU11">
        <v>166.06100000000001</v>
      </c>
      <c r="BV11">
        <v>226.32300000000001</v>
      </c>
      <c r="BW11">
        <v>234.65600000000001</v>
      </c>
      <c r="BX11">
        <v>211.79400000000001</v>
      </c>
      <c r="BY11">
        <v>220.12700000000001</v>
      </c>
      <c r="BZ11">
        <v>228.46100000000001</v>
      </c>
      <c r="CA11">
        <v>340.15499999999997</v>
      </c>
      <c r="CB11">
        <v>348.488</v>
      </c>
      <c r="CC11">
        <v>317.76</v>
      </c>
      <c r="CD11">
        <v>326.09300000000002</v>
      </c>
      <c r="CE11">
        <v>334.42599999999999</v>
      </c>
      <c r="CF11">
        <v>386.65699999999998</v>
      </c>
      <c r="CG11">
        <v>394.99</v>
      </c>
      <c r="CH11">
        <v>223.30500000000001</v>
      </c>
      <c r="CI11">
        <v>231.63800000000001</v>
      </c>
      <c r="CJ11">
        <v>239.97200000000001</v>
      </c>
      <c r="CK11">
        <v>343.54300000000001</v>
      </c>
      <c r="CL11">
        <v>351.87599999999998</v>
      </c>
      <c r="CM11">
        <v>281.73200000000003</v>
      </c>
      <c r="CN11">
        <v>290.065</v>
      </c>
      <c r="CO11">
        <v>298.39800000000002</v>
      </c>
      <c r="CP11">
        <v>387.40499999999997</v>
      </c>
      <c r="CQ11">
        <v>395.738</v>
      </c>
      <c r="CR11">
        <v>210.15600000000001</v>
      </c>
      <c r="CS11">
        <v>218.489</v>
      </c>
      <c r="CT11">
        <v>226.82300000000001</v>
      </c>
      <c r="CU11">
        <v>301.09300000000002</v>
      </c>
      <c r="CV11">
        <v>309.42599999999999</v>
      </c>
      <c r="CW11">
        <v>323.988</v>
      </c>
      <c r="CX11">
        <v>332.32100000000003</v>
      </c>
      <c r="CY11">
        <v>340.65499999999997</v>
      </c>
      <c r="CZ11">
        <v>419.637</v>
      </c>
      <c r="DA11">
        <v>427.97</v>
      </c>
      <c r="DB11">
        <v>370.49</v>
      </c>
      <c r="DC11">
        <v>378.82400000000001</v>
      </c>
      <c r="DD11">
        <v>387.15699999999998</v>
      </c>
      <c r="DE11">
        <v>460.21499999999997</v>
      </c>
      <c r="DF11">
        <v>468.548</v>
      </c>
      <c r="DG11">
        <v>329.45699999999999</v>
      </c>
      <c r="DH11">
        <v>337.79</v>
      </c>
      <c r="DI11">
        <v>346.12400000000002</v>
      </c>
      <c r="DJ11">
        <v>444.048</v>
      </c>
      <c r="DK11">
        <v>452.38099999999997</v>
      </c>
      <c r="DL11">
        <v>371.238</v>
      </c>
      <c r="DM11">
        <v>379.57100000000003</v>
      </c>
      <c r="DN11">
        <v>387.90499999999997</v>
      </c>
      <c r="DO11">
        <v>444.298</v>
      </c>
      <c r="DP11">
        <v>452.63099999999997</v>
      </c>
      <c r="DQ11">
        <v>294.65100000000001</v>
      </c>
      <c r="DR11">
        <v>302.98399999999998</v>
      </c>
      <c r="DS11">
        <v>311.31700000000001</v>
      </c>
      <c r="DT11">
        <v>371.238</v>
      </c>
      <c r="DU11">
        <v>379.57100000000003</v>
      </c>
      <c r="DV11">
        <v>404.07100000000003</v>
      </c>
      <c r="DW11">
        <v>412.40499999999997</v>
      </c>
      <c r="DX11">
        <v>420.738</v>
      </c>
      <c r="DY11">
        <v>513.84699999999998</v>
      </c>
      <c r="DZ11">
        <v>522.17999999999995</v>
      </c>
      <c r="EA11">
        <v>444.048</v>
      </c>
      <c r="EB11">
        <v>452.38099999999997</v>
      </c>
      <c r="EC11">
        <v>460.71499999999997</v>
      </c>
      <c r="ED11">
        <v>538.35400000000004</v>
      </c>
      <c r="EE11">
        <v>546.68799999999999</v>
      </c>
      <c r="EF11">
        <v>436.55399999999997</v>
      </c>
      <c r="EG11">
        <v>444.887</v>
      </c>
      <c r="EH11">
        <v>453.22</v>
      </c>
      <c r="EI11">
        <v>510.52800000000002</v>
      </c>
      <c r="EJ11">
        <v>518.86199999999997</v>
      </c>
      <c r="EK11">
        <v>436.30399999999997</v>
      </c>
      <c r="EL11">
        <v>444.637</v>
      </c>
      <c r="EM11">
        <v>452.97</v>
      </c>
      <c r="EN11">
        <v>558.16</v>
      </c>
      <c r="EO11">
        <v>566.49300000000005</v>
      </c>
      <c r="EP11">
        <v>360.209</v>
      </c>
      <c r="EQ11">
        <v>368.54300000000001</v>
      </c>
      <c r="ER11">
        <v>376.87599999999998</v>
      </c>
      <c r="ES11">
        <v>453.65</v>
      </c>
      <c r="ET11">
        <v>461.983</v>
      </c>
      <c r="EU11">
        <v>497.68</v>
      </c>
      <c r="EV11">
        <v>506.01299999999998</v>
      </c>
      <c r="EW11">
        <v>514.34699999999998</v>
      </c>
      <c r="EX11">
        <v>623.30999999999995</v>
      </c>
      <c r="EY11">
        <v>631.64300000000003</v>
      </c>
    </row>
    <row r="12" spans="1:155" x14ac:dyDescent="0.25">
      <c r="A12">
        <v>10</v>
      </c>
      <c r="B12" t="s">
        <v>62</v>
      </c>
      <c r="C12">
        <v>6698.19</v>
      </c>
      <c r="D12">
        <v>3</v>
      </c>
      <c r="E12">
        <v>9.1715399999999999E-5</v>
      </c>
      <c r="F12">
        <v>0.75</v>
      </c>
      <c r="G12">
        <v>9.0833300000000001</v>
      </c>
      <c r="H12">
        <v>17.416699999999999</v>
      </c>
      <c r="I12">
        <v>94.531400000000005</v>
      </c>
      <c r="J12">
        <v>102.86499999999999</v>
      </c>
      <c r="K12">
        <v>0.25</v>
      </c>
      <c r="L12">
        <v>8.5833300000000001</v>
      </c>
      <c r="M12">
        <v>16.916699999999999</v>
      </c>
      <c r="N12">
        <v>132.99600000000001</v>
      </c>
      <c r="O12">
        <v>141.32900000000001</v>
      </c>
      <c r="P12">
        <v>0.5</v>
      </c>
      <c r="Q12">
        <v>8.8333300000000001</v>
      </c>
      <c r="R12">
        <v>17.166699999999999</v>
      </c>
      <c r="S12">
        <v>102.833</v>
      </c>
      <c r="T12">
        <v>111.166</v>
      </c>
      <c r="U12">
        <v>5.7049899999999996</v>
      </c>
      <c r="V12">
        <v>14.0383</v>
      </c>
      <c r="W12">
        <v>22.371700000000001</v>
      </c>
      <c r="X12">
        <v>123.871</v>
      </c>
      <c r="Y12">
        <v>132.20400000000001</v>
      </c>
      <c r="Z12">
        <v>0</v>
      </c>
      <c r="AA12">
        <v>8.3333300000000001</v>
      </c>
      <c r="AB12">
        <v>16.666699999999999</v>
      </c>
      <c r="AC12">
        <v>106.95399999999999</v>
      </c>
      <c r="AD12">
        <v>115.28700000000001</v>
      </c>
      <c r="AE12">
        <v>78.364800000000002</v>
      </c>
      <c r="AF12">
        <v>86.698099999999997</v>
      </c>
      <c r="AG12">
        <v>95.031400000000005</v>
      </c>
      <c r="AH12">
        <v>158.327</v>
      </c>
      <c r="AI12">
        <v>166.66</v>
      </c>
      <c r="AJ12">
        <v>123.871</v>
      </c>
      <c r="AK12">
        <v>132.20400000000001</v>
      </c>
      <c r="AL12">
        <v>140.53700000000001</v>
      </c>
      <c r="AM12">
        <v>194.28100000000001</v>
      </c>
      <c r="AN12">
        <v>202.614</v>
      </c>
      <c r="AO12">
        <v>86.666399999999996</v>
      </c>
      <c r="AP12">
        <v>94.999799999999993</v>
      </c>
      <c r="AQ12">
        <v>103.333</v>
      </c>
      <c r="AR12">
        <v>166.833</v>
      </c>
      <c r="AS12">
        <v>175.166</v>
      </c>
      <c r="AT12">
        <v>123.621</v>
      </c>
      <c r="AU12">
        <v>131.95400000000001</v>
      </c>
      <c r="AV12">
        <v>140.28700000000001</v>
      </c>
      <c r="AW12">
        <v>253.63</v>
      </c>
      <c r="AX12">
        <v>261.964</v>
      </c>
      <c r="AY12">
        <v>90.787199999999999</v>
      </c>
      <c r="AZ12">
        <v>99.120500000000007</v>
      </c>
      <c r="BA12">
        <v>107.45399999999999</v>
      </c>
      <c r="BB12">
        <v>191.857</v>
      </c>
      <c r="BC12">
        <v>200.19</v>
      </c>
      <c r="BD12">
        <v>149.66300000000001</v>
      </c>
      <c r="BE12">
        <v>157.99600000000001</v>
      </c>
      <c r="BF12">
        <v>166.32900000000001</v>
      </c>
      <c r="BG12">
        <v>266.81900000000002</v>
      </c>
      <c r="BH12">
        <v>275.15300000000002</v>
      </c>
      <c r="BI12">
        <v>183.75</v>
      </c>
      <c r="BJ12">
        <v>192.083</v>
      </c>
      <c r="BK12">
        <v>200.416</v>
      </c>
      <c r="BL12">
        <v>263.74099999999999</v>
      </c>
      <c r="BM12">
        <v>272.07400000000001</v>
      </c>
      <c r="BN12">
        <v>156.92400000000001</v>
      </c>
      <c r="BO12">
        <v>165.25700000000001</v>
      </c>
      <c r="BP12">
        <v>173.59100000000001</v>
      </c>
      <c r="BQ12">
        <v>250.65299999999999</v>
      </c>
      <c r="BR12">
        <v>258.98599999999999</v>
      </c>
      <c r="BS12">
        <v>237.464</v>
      </c>
      <c r="BT12">
        <v>245.797</v>
      </c>
      <c r="BU12">
        <v>254.13</v>
      </c>
      <c r="BV12">
        <v>346.34699999999998</v>
      </c>
      <c r="BW12">
        <v>354.68</v>
      </c>
      <c r="BX12">
        <v>183.5</v>
      </c>
      <c r="BY12">
        <v>191.833</v>
      </c>
      <c r="BZ12">
        <v>200.166</v>
      </c>
      <c r="CA12">
        <v>302.584</v>
      </c>
      <c r="CB12">
        <v>310.91699999999997</v>
      </c>
      <c r="CC12">
        <v>250.65299999999999</v>
      </c>
      <c r="CD12">
        <v>258.98599999999999</v>
      </c>
      <c r="CE12">
        <v>267.31900000000002</v>
      </c>
      <c r="CF12">
        <v>341.90800000000002</v>
      </c>
      <c r="CG12">
        <v>350.24099999999999</v>
      </c>
      <c r="CH12">
        <v>247.57400000000001</v>
      </c>
      <c r="CI12">
        <v>255.90799999999999</v>
      </c>
      <c r="CJ12">
        <v>264.24099999999999</v>
      </c>
      <c r="CK12">
        <v>331.73899999999998</v>
      </c>
      <c r="CL12">
        <v>340.072</v>
      </c>
      <c r="CM12">
        <v>234.63800000000001</v>
      </c>
      <c r="CN12">
        <v>242.971</v>
      </c>
      <c r="CO12">
        <v>251.30500000000001</v>
      </c>
      <c r="CP12">
        <v>302.834</v>
      </c>
      <c r="CQ12">
        <v>311.16699999999997</v>
      </c>
      <c r="CR12">
        <v>330.18</v>
      </c>
      <c r="CS12">
        <v>338.51400000000001</v>
      </c>
      <c r="CT12">
        <v>346.84699999999998</v>
      </c>
      <c r="CU12">
        <v>462.584</v>
      </c>
      <c r="CV12">
        <v>470.91699999999997</v>
      </c>
      <c r="CW12">
        <v>286.41699999999997</v>
      </c>
      <c r="CX12">
        <v>294.75099999999998</v>
      </c>
      <c r="CY12">
        <v>303.084</v>
      </c>
      <c r="CZ12">
        <v>369.02300000000002</v>
      </c>
      <c r="DA12">
        <v>377.35599999999999</v>
      </c>
      <c r="DB12">
        <v>325.74099999999999</v>
      </c>
      <c r="DC12">
        <v>334.07400000000001</v>
      </c>
      <c r="DD12">
        <v>342.40800000000002</v>
      </c>
      <c r="DE12">
        <v>411.19400000000002</v>
      </c>
      <c r="DF12">
        <v>419.52699999999999</v>
      </c>
      <c r="DG12">
        <v>319.50099999999998</v>
      </c>
      <c r="DH12">
        <v>327.834</v>
      </c>
      <c r="DI12">
        <v>336.16699999999997</v>
      </c>
      <c r="DJ12">
        <v>400.60899999999998</v>
      </c>
      <c r="DK12">
        <v>408.94200000000001</v>
      </c>
      <c r="DL12">
        <v>286.66699999999997</v>
      </c>
      <c r="DM12">
        <v>295.00099999999998</v>
      </c>
      <c r="DN12">
        <v>303.334</v>
      </c>
      <c r="DO12">
        <v>364.58199999999999</v>
      </c>
      <c r="DP12">
        <v>372.91500000000002</v>
      </c>
      <c r="DQ12">
        <v>446.41699999999997</v>
      </c>
      <c r="DR12">
        <v>454.75099999999998</v>
      </c>
      <c r="DS12">
        <v>463.084</v>
      </c>
      <c r="DT12">
        <v>578.50400000000002</v>
      </c>
      <c r="DU12">
        <v>586.83699999999999</v>
      </c>
      <c r="DV12">
        <v>363.26400000000001</v>
      </c>
      <c r="DW12">
        <v>371.59699999999998</v>
      </c>
      <c r="DX12">
        <v>379.93</v>
      </c>
      <c r="DY12">
        <v>491.20400000000001</v>
      </c>
      <c r="DZ12">
        <v>499.53699999999998</v>
      </c>
      <c r="EA12">
        <v>395.02699999999999</v>
      </c>
      <c r="EB12">
        <v>403.36099999999999</v>
      </c>
      <c r="EC12">
        <v>411.69400000000002</v>
      </c>
      <c r="ED12">
        <v>527.48</v>
      </c>
      <c r="EE12">
        <v>535.81299999999999</v>
      </c>
      <c r="EF12">
        <v>385.68900000000002</v>
      </c>
      <c r="EG12">
        <v>394.02300000000002</v>
      </c>
      <c r="EH12">
        <v>402.35599999999999</v>
      </c>
      <c r="EI12">
        <v>507.46699999999998</v>
      </c>
      <c r="EJ12">
        <v>515.79999999999995</v>
      </c>
      <c r="EK12">
        <v>363.01400000000001</v>
      </c>
      <c r="EL12">
        <v>371.34699999999998</v>
      </c>
      <c r="EM12">
        <v>379.68</v>
      </c>
      <c r="EN12">
        <v>483.01900000000001</v>
      </c>
      <c r="EO12">
        <v>491.35199999999998</v>
      </c>
      <c r="EP12">
        <v>562.33699999999999</v>
      </c>
      <c r="EQ12">
        <v>570.67100000000005</v>
      </c>
      <c r="ER12">
        <v>579.00400000000002</v>
      </c>
      <c r="ES12">
        <v>630.34199999999998</v>
      </c>
      <c r="ET12">
        <v>638.67499999999995</v>
      </c>
      <c r="EU12">
        <v>479.25099999999998</v>
      </c>
      <c r="EV12">
        <v>487.584</v>
      </c>
      <c r="EW12">
        <v>495.91699999999997</v>
      </c>
      <c r="EX12">
        <v>566.85400000000004</v>
      </c>
      <c r="EY12">
        <v>575.18700000000001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 s="2">
        <v>6510.2365000000264</v>
      </c>
      <c r="D16">
        <f>60*13+51</f>
        <v>831</v>
      </c>
      <c r="E16">
        <v>0</v>
      </c>
      <c r="F16">
        <v>0.75</v>
      </c>
      <c r="G16">
        <v>9.0833300000000001</v>
      </c>
      <c r="H16">
        <v>17.41666</v>
      </c>
      <c r="I16">
        <v>104.96296000000001</v>
      </c>
      <c r="J16">
        <v>113.29629000000001</v>
      </c>
      <c r="K16">
        <v>0</v>
      </c>
      <c r="L16">
        <v>8.3333300000000001</v>
      </c>
      <c r="M16">
        <v>16.66666</v>
      </c>
      <c r="N16">
        <v>113.02026000000001</v>
      </c>
      <c r="O16">
        <v>121.35359000000001</v>
      </c>
      <c r="P16">
        <v>0.25</v>
      </c>
      <c r="Q16">
        <v>8.5833300000000001</v>
      </c>
      <c r="R16">
        <v>16.91666</v>
      </c>
      <c r="S16">
        <v>77.155760000000001</v>
      </c>
      <c r="T16">
        <v>85.489090000000004</v>
      </c>
      <c r="U16">
        <v>4.6358399999999591</v>
      </c>
      <c r="V16">
        <v>12.969169999999959</v>
      </c>
      <c r="W16">
        <v>21.302499999999959</v>
      </c>
      <c r="X16">
        <v>96.853599999999958</v>
      </c>
      <c r="Y16">
        <v>105.18692999999996</v>
      </c>
      <c r="Z16">
        <v>0.5</v>
      </c>
      <c r="AA16">
        <v>8.8333300000000001</v>
      </c>
      <c r="AB16">
        <v>17.16666</v>
      </c>
      <c r="AC16">
        <v>110.43966</v>
      </c>
      <c r="AD16">
        <v>118.77299000000001</v>
      </c>
      <c r="AE16">
        <v>93.822420000001301</v>
      </c>
      <c r="AF16">
        <v>102.15575000000131</v>
      </c>
      <c r="AG16">
        <v>110.48908000000131</v>
      </c>
      <c r="AH16">
        <v>215.91908000000132</v>
      </c>
      <c r="AI16">
        <v>224.2524100000013</v>
      </c>
      <c r="AJ16">
        <v>96.853599999999929</v>
      </c>
      <c r="AK16">
        <v>105.18692999999993</v>
      </c>
      <c r="AL16">
        <v>113.52025999999992</v>
      </c>
      <c r="AM16">
        <v>170.08705999999995</v>
      </c>
      <c r="AN16">
        <v>178.42038999999994</v>
      </c>
      <c r="AO16">
        <v>60.989100000000008</v>
      </c>
      <c r="AP16">
        <v>69.322430000000011</v>
      </c>
      <c r="AQ16">
        <v>77.655760000000015</v>
      </c>
      <c r="AR16">
        <v>168.03546</v>
      </c>
      <c r="AS16">
        <v>176.36878999999999</v>
      </c>
      <c r="AT16">
        <v>94.072420000001301</v>
      </c>
      <c r="AU16">
        <v>102.40575000000131</v>
      </c>
      <c r="AV16">
        <v>110.73908000000131</v>
      </c>
      <c r="AW16">
        <v>190.45928000000134</v>
      </c>
      <c r="AX16">
        <v>198.79261000000133</v>
      </c>
      <c r="AY16">
        <v>94.322420000001301</v>
      </c>
      <c r="AZ16">
        <v>102.65575000000131</v>
      </c>
      <c r="BA16">
        <v>110.98908000000131</v>
      </c>
      <c r="BB16">
        <v>197.86398000000133</v>
      </c>
      <c r="BC16">
        <v>206.19731000000132</v>
      </c>
      <c r="BD16">
        <v>214.53064000000262</v>
      </c>
      <c r="BE16">
        <v>222.86397000000261</v>
      </c>
      <c r="BF16">
        <v>231.19730000000263</v>
      </c>
      <c r="BG16">
        <v>283.47830000000266</v>
      </c>
      <c r="BH16">
        <v>291.81163000000265</v>
      </c>
      <c r="BI16">
        <v>153.92039999999994</v>
      </c>
      <c r="BJ16">
        <v>162.25372999999993</v>
      </c>
      <c r="BK16">
        <v>170.58705999999995</v>
      </c>
      <c r="BL16">
        <v>286.02705999999995</v>
      </c>
      <c r="BM16">
        <v>294.36038999999994</v>
      </c>
      <c r="BN16">
        <v>151.86879999999999</v>
      </c>
      <c r="BO16">
        <v>160.20212999999998</v>
      </c>
      <c r="BP16">
        <v>168.53546</v>
      </c>
      <c r="BQ16">
        <v>231.98365999999999</v>
      </c>
      <c r="BR16">
        <v>240.31698999999998</v>
      </c>
      <c r="BS16">
        <v>186.75372000000124</v>
      </c>
      <c r="BT16">
        <v>195.08705000000123</v>
      </c>
      <c r="BU16">
        <v>203.42038000000124</v>
      </c>
      <c r="BV16">
        <v>278.38628000000125</v>
      </c>
      <c r="BW16">
        <v>286.71961000000124</v>
      </c>
      <c r="BX16">
        <v>187.00372000000124</v>
      </c>
      <c r="BY16">
        <v>195.33705000000123</v>
      </c>
      <c r="BZ16">
        <v>203.67038000000124</v>
      </c>
      <c r="CA16">
        <v>315.91238000000124</v>
      </c>
      <c r="CB16">
        <v>324.24571000000122</v>
      </c>
      <c r="CC16">
        <v>269.40896000000117</v>
      </c>
      <c r="CD16">
        <v>277.74229000000116</v>
      </c>
      <c r="CE16">
        <v>286.07562000000115</v>
      </c>
      <c r="CF16">
        <v>374.38932000000119</v>
      </c>
      <c r="CG16">
        <v>382.72265000000118</v>
      </c>
      <c r="CH16">
        <v>269.86039999999991</v>
      </c>
      <c r="CI16">
        <v>278.1937299999999</v>
      </c>
      <c r="CJ16">
        <v>286.52705999999989</v>
      </c>
      <c r="CK16">
        <v>340.5059599999999</v>
      </c>
      <c r="CL16">
        <v>348.83928999999989</v>
      </c>
      <c r="CM16">
        <v>215.81699999999998</v>
      </c>
      <c r="CN16">
        <v>224.15032999999997</v>
      </c>
      <c r="CO16">
        <v>232.48365999999999</v>
      </c>
      <c r="CP16">
        <v>304.97476</v>
      </c>
      <c r="CQ16">
        <v>313.30808999999999</v>
      </c>
      <c r="CR16">
        <v>262.21962000000121</v>
      </c>
      <c r="CS16">
        <v>270.5529500000012</v>
      </c>
      <c r="CT16">
        <v>278.88628000000119</v>
      </c>
      <c r="CU16">
        <v>385.31528000000122</v>
      </c>
      <c r="CV16">
        <v>393.64861000000121</v>
      </c>
      <c r="CW16">
        <v>302.69372000000124</v>
      </c>
      <c r="CX16">
        <v>311.02705000000122</v>
      </c>
      <c r="CY16">
        <v>319.36038000000121</v>
      </c>
      <c r="CZ16">
        <v>390.55598000000123</v>
      </c>
      <c r="DA16">
        <v>398.88931000000122</v>
      </c>
      <c r="DB16">
        <v>358.22266000000116</v>
      </c>
      <c r="DC16">
        <v>366.55599000000115</v>
      </c>
      <c r="DD16">
        <v>374.88932000000113</v>
      </c>
      <c r="DE16">
        <v>433.44612000000114</v>
      </c>
      <c r="DF16">
        <v>441.77945000000113</v>
      </c>
      <c r="DG16">
        <v>332.57904000000252</v>
      </c>
      <c r="DH16">
        <v>340.91237000000251</v>
      </c>
      <c r="DI16">
        <v>349.2457000000025</v>
      </c>
      <c r="DJ16">
        <v>434.99290000000252</v>
      </c>
      <c r="DK16">
        <v>443.32623000000251</v>
      </c>
      <c r="DL16">
        <v>302.94372000000124</v>
      </c>
      <c r="DM16">
        <v>311.27705000000122</v>
      </c>
      <c r="DN16">
        <v>319.61038000000121</v>
      </c>
      <c r="DO16">
        <v>380.13528000000127</v>
      </c>
      <c r="DP16">
        <v>388.46861000000126</v>
      </c>
      <c r="DQ16">
        <v>369.14862000000119</v>
      </c>
      <c r="DR16">
        <v>377.48195000000118</v>
      </c>
      <c r="DS16">
        <v>385.81528000000117</v>
      </c>
      <c r="DT16">
        <v>475.9883800000012</v>
      </c>
      <c r="DU16">
        <v>484.32171000000119</v>
      </c>
      <c r="DV16">
        <v>374.38932000000119</v>
      </c>
      <c r="DW16">
        <v>382.72265000000118</v>
      </c>
      <c r="DX16">
        <v>391.05598000000117</v>
      </c>
      <c r="DY16">
        <v>468.95098000000121</v>
      </c>
      <c r="DZ16">
        <v>477.2843100000012</v>
      </c>
      <c r="EA16">
        <v>417.27946000000111</v>
      </c>
      <c r="EB16">
        <v>425.6127900000011</v>
      </c>
      <c r="EC16">
        <v>433.94612000000109</v>
      </c>
      <c r="ED16">
        <v>520.60332000000108</v>
      </c>
      <c r="EE16">
        <v>528.93665000000112</v>
      </c>
      <c r="EF16">
        <v>418.82624000000249</v>
      </c>
      <c r="EG16">
        <v>427.15957000000247</v>
      </c>
      <c r="EH16">
        <v>435.49290000000246</v>
      </c>
      <c r="EI16">
        <v>489.79050000000251</v>
      </c>
      <c r="EJ16">
        <v>498.1238300000025</v>
      </c>
      <c r="EK16">
        <v>363.96862000000124</v>
      </c>
      <c r="EL16">
        <v>372.30195000000123</v>
      </c>
      <c r="EM16">
        <v>380.63528000000122</v>
      </c>
      <c r="EN16">
        <v>480.85328000000123</v>
      </c>
      <c r="EO16">
        <v>489.18661000000122</v>
      </c>
      <c r="EP16">
        <v>459.82172000000116</v>
      </c>
      <c r="EQ16">
        <v>468.15505000000115</v>
      </c>
      <c r="ER16">
        <v>476.48838000000114</v>
      </c>
      <c r="ES16">
        <v>573.20428000000118</v>
      </c>
      <c r="ET16">
        <v>581.53761000000122</v>
      </c>
      <c r="EU16">
        <v>452.78432000000117</v>
      </c>
      <c r="EV16">
        <v>461.11765000000116</v>
      </c>
      <c r="EW16">
        <v>469.45098000000115</v>
      </c>
      <c r="EX16">
        <v>539.04898000000117</v>
      </c>
      <c r="EY16">
        <v>547.38231000000121</v>
      </c>
    </row>
    <row r="17" spans="1:155" x14ac:dyDescent="0.25">
      <c r="A17">
        <v>2</v>
      </c>
      <c r="B17" t="s">
        <v>62</v>
      </c>
      <c r="C17" s="2">
        <v>6467.9555799999989</v>
      </c>
      <c r="D17">
        <f>60*13+22</f>
        <v>802</v>
      </c>
      <c r="E17">
        <v>0</v>
      </c>
      <c r="F17">
        <v>5.6677400000000091</v>
      </c>
      <c r="G17">
        <v>14.001070000000009</v>
      </c>
      <c r="H17">
        <v>22.334400000000009</v>
      </c>
      <c r="I17">
        <v>113.18</v>
      </c>
      <c r="J17">
        <v>121.51333000000001</v>
      </c>
      <c r="K17">
        <v>0</v>
      </c>
      <c r="L17">
        <v>8.3333300000000001</v>
      </c>
      <c r="M17">
        <v>16.66666</v>
      </c>
      <c r="N17">
        <v>84.377160000000003</v>
      </c>
      <c r="O17">
        <v>92.710490000000007</v>
      </c>
      <c r="P17">
        <v>1.1308399999997931</v>
      </c>
      <c r="Q17">
        <v>9.4641699999997932</v>
      </c>
      <c r="R17">
        <v>17.797499999999793</v>
      </c>
      <c r="S17">
        <v>68.210499999999783</v>
      </c>
      <c r="T17">
        <v>76.543829999999787</v>
      </c>
      <c r="U17">
        <v>0.25</v>
      </c>
      <c r="V17">
        <v>8.5833300000000001</v>
      </c>
      <c r="W17">
        <v>16.91666</v>
      </c>
      <c r="X17">
        <v>129.34666000000001</v>
      </c>
      <c r="Y17">
        <v>137.67999</v>
      </c>
      <c r="Z17">
        <v>0.5</v>
      </c>
      <c r="AA17">
        <v>8.8333300000000001</v>
      </c>
      <c r="AB17">
        <v>17.16666</v>
      </c>
      <c r="AC17">
        <v>82.73096000000001</v>
      </c>
      <c r="AD17">
        <v>91.064290000000014</v>
      </c>
      <c r="AE17">
        <v>101.04381999999896</v>
      </c>
      <c r="AF17">
        <v>109.37714999999896</v>
      </c>
      <c r="AG17">
        <v>117.71047999999897</v>
      </c>
      <c r="AH17">
        <v>205.51677999999896</v>
      </c>
      <c r="AI17">
        <v>213.85010999999895</v>
      </c>
      <c r="AJ17">
        <v>68.210499999999954</v>
      </c>
      <c r="AK17">
        <v>76.543829999999957</v>
      </c>
      <c r="AL17">
        <v>84.877159999999947</v>
      </c>
      <c r="AM17">
        <v>197.14215999999993</v>
      </c>
      <c r="AN17">
        <v>205.47548999999992</v>
      </c>
      <c r="AO17">
        <v>52.04383999999979</v>
      </c>
      <c r="AP17">
        <v>60.377169999999794</v>
      </c>
      <c r="AQ17">
        <v>68.710499999999797</v>
      </c>
      <c r="AR17">
        <v>121.99829999999979</v>
      </c>
      <c r="AS17">
        <v>130.33162999999979</v>
      </c>
      <c r="AT17">
        <v>113.18</v>
      </c>
      <c r="AU17">
        <v>121.51333000000001</v>
      </c>
      <c r="AV17">
        <v>129.84666000000001</v>
      </c>
      <c r="AW17">
        <v>202.41956000000005</v>
      </c>
      <c r="AX17">
        <v>210.75289000000004</v>
      </c>
      <c r="AY17">
        <v>67.960499999999954</v>
      </c>
      <c r="AZ17">
        <v>76.293829999999957</v>
      </c>
      <c r="BA17">
        <v>84.627159999999947</v>
      </c>
      <c r="BB17">
        <v>189.60011999999881</v>
      </c>
      <c r="BC17">
        <v>197.9334499999988</v>
      </c>
      <c r="BD17">
        <v>189.35011999999895</v>
      </c>
      <c r="BE17">
        <v>197.68344999999894</v>
      </c>
      <c r="BF17">
        <v>206.01677999999896</v>
      </c>
      <c r="BG17">
        <v>321.59578000000084</v>
      </c>
      <c r="BH17">
        <v>329.92911000000083</v>
      </c>
      <c r="BI17">
        <v>180.97549999999993</v>
      </c>
      <c r="BJ17">
        <v>189.30882999999992</v>
      </c>
      <c r="BK17">
        <v>197.64215999999993</v>
      </c>
      <c r="BL17">
        <v>265.17865999999992</v>
      </c>
      <c r="BM17">
        <v>273.51198999999991</v>
      </c>
      <c r="BN17">
        <v>105.83163999999979</v>
      </c>
      <c r="BO17">
        <v>114.1649699999998</v>
      </c>
      <c r="BP17">
        <v>122.4982999999998</v>
      </c>
      <c r="BQ17">
        <v>189.35011999999881</v>
      </c>
      <c r="BR17">
        <v>197.6834499999988</v>
      </c>
      <c r="BS17">
        <v>186.25290000000004</v>
      </c>
      <c r="BT17">
        <v>194.58623000000003</v>
      </c>
      <c r="BU17">
        <v>202.91956000000005</v>
      </c>
      <c r="BV17">
        <v>295.88706000000008</v>
      </c>
      <c r="BW17">
        <v>304.22039000000007</v>
      </c>
      <c r="BX17">
        <v>173.4334599999988</v>
      </c>
      <c r="BY17">
        <v>181.76678999999879</v>
      </c>
      <c r="BZ17">
        <v>190.10011999999881</v>
      </c>
      <c r="CA17">
        <v>304.42911999999882</v>
      </c>
      <c r="CB17">
        <v>312.76244999999881</v>
      </c>
      <c r="CC17">
        <v>321.09578000000084</v>
      </c>
      <c r="CD17">
        <v>329.42911000000083</v>
      </c>
      <c r="CE17">
        <v>337.76244000000082</v>
      </c>
      <c r="CF17">
        <v>410.04624000000086</v>
      </c>
      <c r="CG17">
        <v>418.37957000000085</v>
      </c>
      <c r="CH17">
        <v>249.01199999999992</v>
      </c>
      <c r="CI17">
        <v>257.34532999999993</v>
      </c>
      <c r="CJ17">
        <v>265.67865999999992</v>
      </c>
      <c r="CK17">
        <v>336.54335999999995</v>
      </c>
      <c r="CL17">
        <v>344.87668999999994</v>
      </c>
      <c r="CM17">
        <v>173.1834599999988</v>
      </c>
      <c r="CN17">
        <v>181.51678999999879</v>
      </c>
      <c r="CO17">
        <v>189.85011999999881</v>
      </c>
      <c r="CP17">
        <v>275.97971999999879</v>
      </c>
      <c r="CQ17">
        <v>284.31304999999878</v>
      </c>
      <c r="CR17">
        <v>292.64638000000008</v>
      </c>
      <c r="CS17">
        <v>300.97971000000007</v>
      </c>
      <c r="CT17">
        <v>309.31304000000006</v>
      </c>
      <c r="CU17">
        <v>367.19934000000006</v>
      </c>
      <c r="CV17">
        <v>375.53267000000005</v>
      </c>
      <c r="CW17">
        <v>292.89638000000008</v>
      </c>
      <c r="CX17">
        <v>301.22971000000007</v>
      </c>
      <c r="CY17">
        <v>309.56304000000006</v>
      </c>
      <c r="CZ17">
        <v>394.9650400000001</v>
      </c>
      <c r="DA17">
        <v>403.29837000000009</v>
      </c>
      <c r="DB17">
        <v>393.87958000000083</v>
      </c>
      <c r="DC17">
        <v>402.21291000000082</v>
      </c>
      <c r="DD17">
        <v>410.54624000000081</v>
      </c>
      <c r="DE17">
        <v>516.79824000000076</v>
      </c>
      <c r="DF17">
        <v>525.13157000000081</v>
      </c>
      <c r="DG17">
        <v>321.59578000000084</v>
      </c>
      <c r="DH17">
        <v>329.92911000000083</v>
      </c>
      <c r="DI17">
        <v>338.26244000000082</v>
      </c>
      <c r="DJ17">
        <v>437.61121999999858</v>
      </c>
      <c r="DK17">
        <v>445.94454999999857</v>
      </c>
      <c r="DL17">
        <v>259.81305999999876</v>
      </c>
      <c r="DM17">
        <v>268.14638999999875</v>
      </c>
      <c r="DN17">
        <v>276.47971999999874</v>
      </c>
      <c r="DO17">
        <v>333.8549199999988</v>
      </c>
      <c r="DP17">
        <v>342.18824999999879</v>
      </c>
      <c r="DQ17">
        <v>353.21001999999862</v>
      </c>
      <c r="DR17">
        <v>361.54334999999861</v>
      </c>
      <c r="DS17">
        <v>369.8766799999986</v>
      </c>
      <c r="DT17">
        <v>453.77787999999862</v>
      </c>
      <c r="DU17">
        <v>462.11120999999861</v>
      </c>
      <c r="DV17">
        <v>383.86600000000135</v>
      </c>
      <c r="DW17">
        <v>392.19933000000134</v>
      </c>
      <c r="DX17">
        <v>400.53266000000133</v>
      </c>
      <c r="DY17">
        <v>486.99166000000139</v>
      </c>
      <c r="DZ17">
        <v>495.32499000000138</v>
      </c>
      <c r="EA17">
        <v>503.65832000000267</v>
      </c>
      <c r="EB17">
        <v>511.99165000000266</v>
      </c>
      <c r="EC17">
        <v>520.32498000000271</v>
      </c>
      <c r="ED17">
        <v>592.57098000000258</v>
      </c>
      <c r="EE17">
        <v>600.90431000000262</v>
      </c>
      <c r="EF17">
        <v>426.71290000000215</v>
      </c>
      <c r="EG17">
        <v>435.04623000000214</v>
      </c>
      <c r="EH17">
        <v>443.37956000000213</v>
      </c>
      <c r="EI17">
        <v>551.56556000000216</v>
      </c>
      <c r="EJ17">
        <v>559.89889000000221</v>
      </c>
      <c r="EK17">
        <v>321.34578000000084</v>
      </c>
      <c r="EL17">
        <v>329.67911000000083</v>
      </c>
      <c r="EM17">
        <v>338.01244000000082</v>
      </c>
      <c r="EN17">
        <v>441.75244000000083</v>
      </c>
      <c r="EO17">
        <v>450.08577000000082</v>
      </c>
      <c r="EP17">
        <v>437.61121999999858</v>
      </c>
      <c r="EQ17">
        <v>445.94454999999857</v>
      </c>
      <c r="ER17">
        <v>454.27787999999856</v>
      </c>
      <c r="ES17">
        <v>532.70547999999849</v>
      </c>
      <c r="ET17">
        <v>541.03880999999853</v>
      </c>
      <c r="EU17">
        <v>470.82500000000135</v>
      </c>
      <c r="EV17">
        <v>479.15833000000134</v>
      </c>
      <c r="EW17">
        <v>487.49166000000133</v>
      </c>
      <c r="EX17">
        <v>593.89766000000134</v>
      </c>
      <c r="EY17">
        <v>602.23099000000138</v>
      </c>
    </row>
    <row r="18" spans="1:155" x14ac:dyDescent="0.25">
      <c r="A18">
        <v>3</v>
      </c>
      <c r="B18" t="s">
        <v>62</v>
      </c>
      <c r="C18" s="2">
        <v>6583.1638199179661</v>
      </c>
      <c r="D18">
        <f>60*13+54</f>
        <v>834</v>
      </c>
      <c r="E18">
        <v>0</v>
      </c>
      <c r="F18">
        <v>1.2705399999999543</v>
      </c>
      <c r="G18">
        <v>9.6038699999999544</v>
      </c>
      <c r="H18">
        <v>17.937199999999955</v>
      </c>
      <c r="I18">
        <v>83.854199999999963</v>
      </c>
      <c r="J18">
        <v>92.187529999999967</v>
      </c>
      <c r="K18">
        <v>1.0205399999999543</v>
      </c>
      <c r="L18">
        <v>9.3538699999999544</v>
      </c>
      <c r="M18">
        <v>17.687199999999955</v>
      </c>
      <c r="N18">
        <v>83.604199999999963</v>
      </c>
      <c r="O18">
        <v>91.937529999999967</v>
      </c>
      <c r="P18">
        <v>2.9878399999999488</v>
      </c>
      <c r="Q18">
        <v>11.321169999999949</v>
      </c>
      <c r="R18">
        <v>19.654499999999949</v>
      </c>
      <c r="S18">
        <v>84.104199999999963</v>
      </c>
      <c r="T18">
        <v>92.437529999999967</v>
      </c>
      <c r="U18">
        <v>0</v>
      </c>
      <c r="V18">
        <v>8.3333300000000001</v>
      </c>
      <c r="W18">
        <v>16.66666</v>
      </c>
      <c r="X18">
        <v>99.770859999999985</v>
      </c>
      <c r="Y18">
        <v>108.10418999999999</v>
      </c>
      <c r="Z18">
        <v>0.75637999799999989</v>
      </c>
      <c r="AA18">
        <v>9.089709998</v>
      </c>
      <c r="AB18">
        <v>17.423039998</v>
      </c>
      <c r="AC18">
        <v>123.16403999799998</v>
      </c>
      <c r="AD18">
        <v>131.49736999799998</v>
      </c>
      <c r="AE18">
        <v>67.687539999000009</v>
      </c>
      <c r="AF18">
        <v>76.020869999000013</v>
      </c>
      <c r="AG18">
        <v>84.354199999000002</v>
      </c>
      <c r="AH18">
        <v>200.96219999900001</v>
      </c>
      <c r="AI18">
        <v>209.295529999</v>
      </c>
      <c r="AJ18">
        <v>67.437539999000009</v>
      </c>
      <c r="AK18">
        <v>75.770869999000013</v>
      </c>
      <c r="AL18">
        <v>84.104199999000002</v>
      </c>
      <c r="AM18">
        <v>139.33069999900002</v>
      </c>
      <c r="AN18">
        <v>147.66402999900001</v>
      </c>
      <c r="AO18">
        <v>70.008279997000002</v>
      </c>
      <c r="AP18">
        <v>78.341609997000006</v>
      </c>
      <c r="AQ18">
        <v>86.674939996999996</v>
      </c>
      <c r="AR18">
        <v>189.39193999700001</v>
      </c>
      <c r="AS18">
        <v>197.725269997</v>
      </c>
      <c r="AT18">
        <v>83.604199999999963</v>
      </c>
      <c r="AU18">
        <v>91.937529999999967</v>
      </c>
      <c r="AV18">
        <v>100.27085999999997</v>
      </c>
      <c r="AW18">
        <v>199.55705999999998</v>
      </c>
      <c r="AX18">
        <v>207.89038999999997</v>
      </c>
      <c r="AY18">
        <v>116.43751999999763</v>
      </c>
      <c r="AZ18">
        <v>124.77084999999764</v>
      </c>
      <c r="BA18">
        <v>133.10417999999763</v>
      </c>
      <c r="BB18">
        <v>201.36137999999764</v>
      </c>
      <c r="BC18">
        <v>209.69470999999763</v>
      </c>
      <c r="BD18">
        <v>184.79553999799998</v>
      </c>
      <c r="BE18">
        <v>193.12886999799997</v>
      </c>
      <c r="BF18">
        <v>201.46219999799999</v>
      </c>
      <c r="BG18">
        <v>305.703199998</v>
      </c>
      <c r="BH18">
        <v>314.03652999799999</v>
      </c>
      <c r="BI18">
        <v>123.16403999799999</v>
      </c>
      <c r="BJ18">
        <v>131.49736999799998</v>
      </c>
      <c r="BK18">
        <v>139.830699998</v>
      </c>
      <c r="BL18">
        <v>205.55859999800003</v>
      </c>
      <c r="BM18">
        <v>213.89192999800002</v>
      </c>
      <c r="BN18">
        <v>173.22527999599998</v>
      </c>
      <c r="BO18">
        <v>181.55860999599997</v>
      </c>
      <c r="BP18">
        <v>189.89193999599999</v>
      </c>
      <c r="BQ18">
        <v>267.93143999599999</v>
      </c>
      <c r="BR18">
        <v>276.26476999599998</v>
      </c>
      <c r="BS18">
        <v>183.65505999799757</v>
      </c>
      <c r="BT18">
        <v>191.98838999799756</v>
      </c>
      <c r="BU18">
        <v>200.32171999799758</v>
      </c>
      <c r="BV18">
        <v>301.09471999799757</v>
      </c>
      <c r="BW18">
        <v>309.42804999799756</v>
      </c>
      <c r="BX18">
        <v>185.19471999899761</v>
      </c>
      <c r="BY18">
        <v>193.5280499989976</v>
      </c>
      <c r="BZ18">
        <v>201.86137999899762</v>
      </c>
      <c r="CA18">
        <v>317.2613799989976</v>
      </c>
      <c r="CB18">
        <v>325.59470999899759</v>
      </c>
      <c r="CC18">
        <v>292.9883999959975</v>
      </c>
      <c r="CD18">
        <v>301.32172999599749</v>
      </c>
      <c r="CE18">
        <v>309.65505999599748</v>
      </c>
      <c r="CF18">
        <v>360.39505999599754</v>
      </c>
      <c r="CG18">
        <v>368.72838999599753</v>
      </c>
      <c r="CH18">
        <v>189.39193999700001</v>
      </c>
      <c r="CI18">
        <v>197.725269997</v>
      </c>
      <c r="CJ18">
        <v>206.05859999700002</v>
      </c>
      <c r="CK18">
        <v>310.42459999700003</v>
      </c>
      <c r="CL18">
        <v>318.75792999700002</v>
      </c>
      <c r="CM18">
        <v>251.76477999499997</v>
      </c>
      <c r="CN18">
        <v>260.09810999499996</v>
      </c>
      <c r="CO18">
        <v>268.43143999499995</v>
      </c>
      <c r="CP18">
        <v>369.95743999499996</v>
      </c>
      <c r="CQ18">
        <v>378.29076999499995</v>
      </c>
      <c r="CR18">
        <v>284.92805999699755</v>
      </c>
      <c r="CS18">
        <v>293.26138999699754</v>
      </c>
      <c r="CT18">
        <v>301.59471999699753</v>
      </c>
      <c r="CU18">
        <v>376.56171999699757</v>
      </c>
      <c r="CV18">
        <v>384.89504999699756</v>
      </c>
      <c r="CW18">
        <v>301.09471999799757</v>
      </c>
      <c r="CX18">
        <v>309.42804999799756</v>
      </c>
      <c r="CY18">
        <v>317.76137999799755</v>
      </c>
      <c r="CZ18">
        <v>420.84737999799756</v>
      </c>
      <c r="DA18">
        <v>429.18070999799755</v>
      </c>
      <c r="DB18">
        <v>344.22839999499752</v>
      </c>
      <c r="DC18">
        <v>352.56172999499751</v>
      </c>
      <c r="DD18">
        <v>360.8950599949975</v>
      </c>
      <c r="DE18">
        <v>457.90135999499751</v>
      </c>
      <c r="DF18">
        <v>466.2346899949975</v>
      </c>
      <c r="DG18">
        <v>294.257939996</v>
      </c>
      <c r="DH18">
        <v>302.59126999599999</v>
      </c>
      <c r="DI18">
        <v>310.92459999599998</v>
      </c>
      <c r="DJ18">
        <v>411.87759999600001</v>
      </c>
      <c r="DK18">
        <v>420.210929996</v>
      </c>
      <c r="DL18">
        <v>360.14505999599754</v>
      </c>
      <c r="DM18">
        <v>368.47838999599753</v>
      </c>
      <c r="DN18">
        <v>376.81171999599752</v>
      </c>
      <c r="DO18">
        <v>456.05885999499753</v>
      </c>
      <c r="DP18">
        <v>464.39218999499752</v>
      </c>
      <c r="DQ18">
        <v>360.39505999599754</v>
      </c>
      <c r="DR18">
        <v>368.72838999599753</v>
      </c>
      <c r="DS18">
        <v>377.06171999599752</v>
      </c>
      <c r="DT18">
        <v>472.22551999599756</v>
      </c>
      <c r="DU18">
        <v>480.55884999599755</v>
      </c>
      <c r="DV18">
        <v>404.68071999699754</v>
      </c>
      <c r="DW18">
        <v>413.01404999699753</v>
      </c>
      <c r="DX18">
        <v>421.34737999699752</v>
      </c>
      <c r="DY18">
        <v>503.46317999699755</v>
      </c>
      <c r="DZ18">
        <v>511.79650999699754</v>
      </c>
      <c r="EA18">
        <v>441.73469999399748</v>
      </c>
      <c r="EB18">
        <v>450.06802999399747</v>
      </c>
      <c r="EC18">
        <v>458.40135999399746</v>
      </c>
      <c r="ED18">
        <v>525.72075999399749</v>
      </c>
      <c r="EE18">
        <v>534.05408999399754</v>
      </c>
      <c r="EF18">
        <v>395.71093999499999</v>
      </c>
      <c r="EG18">
        <v>404.04426999499998</v>
      </c>
      <c r="EH18">
        <v>412.37759999499997</v>
      </c>
      <c r="EI18">
        <v>521.770599995</v>
      </c>
      <c r="EJ18">
        <v>530.10392999500004</v>
      </c>
      <c r="EK18">
        <v>439.89219999399751</v>
      </c>
      <c r="EL18">
        <v>448.2255299939975</v>
      </c>
      <c r="EM18">
        <v>456.55885999399749</v>
      </c>
      <c r="EN18">
        <v>526.1387599939975</v>
      </c>
      <c r="EO18">
        <v>534.47208999399754</v>
      </c>
      <c r="EP18">
        <v>456.05885999499753</v>
      </c>
      <c r="EQ18">
        <v>464.39218999499752</v>
      </c>
      <c r="ER18">
        <v>472.72551999499751</v>
      </c>
      <c r="ES18">
        <v>558.07671999499746</v>
      </c>
      <c r="ET18">
        <v>566.41004999499751</v>
      </c>
      <c r="EU18">
        <v>488.89217999599884</v>
      </c>
      <c r="EV18">
        <v>497.22550999599883</v>
      </c>
      <c r="EW18">
        <v>505.55883999599882</v>
      </c>
      <c r="EX18">
        <v>598.42923999599884</v>
      </c>
      <c r="EY18">
        <v>606.76256999599889</v>
      </c>
    </row>
    <row r="19" spans="1:155" x14ac:dyDescent="0.25">
      <c r="A19">
        <v>4</v>
      </c>
      <c r="B19" t="s">
        <v>62</v>
      </c>
      <c r="C19" s="2">
        <v>6157.5259600000172</v>
      </c>
      <c r="D19">
        <f>13*60+46</f>
        <v>826</v>
      </c>
      <c r="E19">
        <v>0</v>
      </c>
      <c r="F19">
        <v>0.5</v>
      </c>
      <c r="G19">
        <v>8.8333300000000001</v>
      </c>
      <c r="H19">
        <v>17.16666</v>
      </c>
      <c r="I19">
        <v>88.333059999999989</v>
      </c>
      <c r="J19">
        <v>96.666389999999993</v>
      </c>
      <c r="K19">
        <v>0.75</v>
      </c>
      <c r="L19">
        <v>9.0833300000000001</v>
      </c>
      <c r="M19">
        <v>17.41666</v>
      </c>
      <c r="N19">
        <v>99.723160000000007</v>
      </c>
      <c r="O19">
        <v>108.05649000000001</v>
      </c>
      <c r="P19">
        <v>0</v>
      </c>
      <c r="Q19">
        <v>8.3333300000000001</v>
      </c>
      <c r="R19">
        <v>16.66666</v>
      </c>
      <c r="S19">
        <v>83.707259999999991</v>
      </c>
      <c r="T19">
        <v>92.040589999999995</v>
      </c>
      <c r="U19">
        <v>0.25</v>
      </c>
      <c r="V19">
        <v>8.5833300000000001</v>
      </c>
      <c r="W19">
        <v>16.91666</v>
      </c>
      <c r="X19">
        <v>86.304560000000009</v>
      </c>
      <c r="Y19">
        <v>94.637890000000013</v>
      </c>
      <c r="Z19">
        <v>1.4514399999999057</v>
      </c>
      <c r="AA19">
        <v>9.7847699999999058</v>
      </c>
      <c r="AB19">
        <v>18.118099999999906</v>
      </c>
      <c r="AC19">
        <v>119.00709999999989</v>
      </c>
      <c r="AD19">
        <v>127.3404299999999</v>
      </c>
      <c r="AE19">
        <v>72.166399999999996</v>
      </c>
      <c r="AF19">
        <v>80.49973</v>
      </c>
      <c r="AG19">
        <v>88.833059999999989</v>
      </c>
      <c r="AH19">
        <v>168.07966000000002</v>
      </c>
      <c r="AI19">
        <v>176.41299000000001</v>
      </c>
      <c r="AJ19">
        <v>83.556500000000014</v>
      </c>
      <c r="AK19">
        <v>91.889830000000018</v>
      </c>
      <c r="AL19">
        <v>100.22316000000001</v>
      </c>
      <c r="AM19">
        <v>169.86166000000003</v>
      </c>
      <c r="AN19">
        <v>178.19499000000002</v>
      </c>
      <c r="AO19">
        <v>67.540599999999884</v>
      </c>
      <c r="AP19">
        <v>75.873929999999888</v>
      </c>
      <c r="AQ19">
        <v>84.207259999999877</v>
      </c>
      <c r="AR19">
        <v>135.1737599999999</v>
      </c>
      <c r="AS19">
        <v>143.50708999999989</v>
      </c>
      <c r="AT19">
        <v>70.137900000000016</v>
      </c>
      <c r="AU19">
        <v>78.47123000000002</v>
      </c>
      <c r="AV19">
        <v>86.804560000000009</v>
      </c>
      <c r="AW19">
        <v>180.65696000000003</v>
      </c>
      <c r="AX19">
        <v>188.99029000000002</v>
      </c>
      <c r="AY19">
        <v>116.38982000000397</v>
      </c>
      <c r="AZ19">
        <v>124.72315000000397</v>
      </c>
      <c r="BA19">
        <v>133.05648000000397</v>
      </c>
      <c r="BB19">
        <v>207.46248000000401</v>
      </c>
      <c r="BC19">
        <v>215.795810000004</v>
      </c>
      <c r="BD19">
        <v>151.91300000000001</v>
      </c>
      <c r="BE19">
        <v>160.24633</v>
      </c>
      <c r="BF19">
        <v>168.57966000000002</v>
      </c>
      <c r="BG19">
        <v>257.27426000000003</v>
      </c>
      <c r="BH19">
        <v>265.60759000000002</v>
      </c>
      <c r="BI19">
        <v>157.07624000000004</v>
      </c>
      <c r="BJ19">
        <v>165.40957000000003</v>
      </c>
      <c r="BK19">
        <v>173.74290000000005</v>
      </c>
      <c r="BL19">
        <v>248.47970000000004</v>
      </c>
      <c r="BM19">
        <v>256.81303000000003</v>
      </c>
      <c r="BN19">
        <v>119.00709999999989</v>
      </c>
      <c r="BO19">
        <v>127.3404299999999</v>
      </c>
      <c r="BP19">
        <v>135.6737599999999</v>
      </c>
      <c r="BQ19">
        <v>197.81965999999989</v>
      </c>
      <c r="BR19">
        <v>206.15298999999987</v>
      </c>
      <c r="BS19">
        <v>164.49030000000002</v>
      </c>
      <c r="BT19">
        <v>172.82363000000001</v>
      </c>
      <c r="BU19">
        <v>181.15696000000003</v>
      </c>
      <c r="BV19">
        <v>264.64636000000002</v>
      </c>
      <c r="BW19">
        <v>272.97969000000001</v>
      </c>
      <c r="BX19">
        <v>197.81965999999989</v>
      </c>
      <c r="BY19">
        <v>206.15298999999987</v>
      </c>
      <c r="BZ19">
        <v>214.48631999999989</v>
      </c>
      <c r="CA19">
        <v>332.24199999999996</v>
      </c>
      <c r="CB19">
        <v>340.57532999999995</v>
      </c>
      <c r="CC19">
        <v>241.10760000000002</v>
      </c>
      <c r="CD19">
        <v>249.44093000000001</v>
      </c>
      <c r="CE19">
        <v>257.77426000000003</v>
      </c>
      <c r="CF19">
        <v>308.61296000000004</v>
      </c>
      <c r="CG19">
        <v>316.94629000000003</v>
      </c>
      <c r="CH19">
        <v>232.31304000000003</v>
      </c>
      <c r="CI19">
        <v>240.64637000000002</v>
      </c>
      <c r="CJ19">
        <v>248.97970000000004</v>
      </c>
      <c r="CK19">
        <v>344.94640000000004</v>
      </c>
      <c r="CL19">
        <v>353.27973000000003</v>
      </c>
      <c r="CM19">
        <v>197.32362000000131</v>
      </c>
      <c r="CN19">
        <v>205.6569500000013</v>
      </c>
      <c r="CO19">
        <v>213.99028000000132</v>
      </c>
      <c r="CP19">
        <v>294.27768000000134</v>
      </c>
      <c r="CQ19">
        <v>302.61101000000133</v>
      </c>
      <c r="CR19">
        <v>248.47970000000001</v>
      </c>
      <c r="CS19">
        <v>256.81303000000003</v>
      </c>
      <c r="CT19">
        <v>265.14636000000002</v>
      </c>
      <c r="CU19">
        <v>348.40866</v>
      </c>
      <c r="CV19">
        <v>356.74198999999999</v>
      </c>
      <c r="CW19">
        <v>325.27962000000133</v>
      </c>
      <c r="CX19">
        <v>333.61295000000132</v>
      </c>
      <c r="CY19">
        <v>341.94628000000131</v>
      </c>
      <c r="CZ19">
        <v>408.11058000000133</v>
      </c>
      <c r="DA19">
        <v>416.44391000000132</v>
      </c>
      <c r="DB19">
        <v>292.44630000000001</v>
      </c>
      <c r="DC19">
        <v>300.77963</v>
      </c>
      <c r="DD19">
        <v>309.11295999999999</v>
      </c>
      <c r="DE19">
        <v>374.86436000000003</v>
      </c>
      <c r="DF19">
        <v>383.19769000000002</v>
      </c>
      <c r="DG19">
        <v>328.77974</v>
      </c>
      <c r="DH19">
        <v>337.11306999999999</v>
      </c>
      <c r="DI19">
        <v>345.44639999999998</v>
      </c>
      <c r="DJ19">
        <v>402.35810000000004</v>
      </c>
      <c r="DK19">
        <v>410.69143000000003</v>
      </c>
      <c r="DL19">
        <v>281.3130200000013</v>
      </c>
      <c r="DM19">
        <v>289.64635000000129</v>
      </c>
      <c r="DN19">
        <v>297.97968000000128</v>
      </c>
      <c r="DO19">
        <v>396.76238000000131</v>
      </c>
      <c r="DP19">
        <v>405.0957100000013</v>
      </c>
      <c r="DQ19">
        <v>332.24199999999996</v>
      </c>
      <c r="DR19">
        <v>340.57532999999995</v>
      </c>
      <c r="DS19">
        <v>348.90865999999994</v>
      </c>
      <c r="DT19">
        <v>435.87155999999999</v>
      </c>
      <c r="DU19">
        <v>444.20488999999998</v>
      </c>
      <c r="DV19">
        <v>392.03102000000132</v>
      </c>
      <c r="DW19">
        <v>400.36435000000131</v>
      </c>
      <c r="DX19">
        <v>408.6976800000013</v>
      </c>
      <c r="DY19">
        <v>513.9396800000012</v>
      </c>
      <c r="DZ19">
        <v>522.27301000000125</v>
      </c>
      <c r="EA19">
        <v>371.40836000000127</v>
      </c>
      <c r="EB19">
        <v>379.74169000000126</v>
      </c>
      <c r="EC19">
        <v>388.07502000000125</v>
      </c>
      <c r="ED19">
        <v>497.77302000000122</v>
      </c>
      <c r="EE19">
        <v>506.10635000000121</v>
      </c>
      <c r="EF19">
        <v>391.78102000000132</v>
      </c>
      <c r="EG19">
        <v>400.11435000000131</v>
      </c>
      <c r="EH19">
        <v>408.4476800000013</v>
      </c>
      <c r="EI19">
        <v>470.36978000000136</v>
      </c>
      <c r="EJ19">
        <v>478.70311000000135</v>
      </c>
      <c r="EK19">
        <v>391.53102000000132</v>
      </c>
      <c r="EL19">
        <v>399.86435000000131</v>
      </c>
      <c r="EM19">
        <v>408.1976800000013</v>
      </c>
      <c r="EN19">
        <v>520.23768000000121</v>
      </c>
      <c r="EO19">
        <v>528.57101000000125</v>
      </c>
      <c r="EP19">
        <v>424.77724000000262</v>
      </c>
      <c r="EQ19">
        <v>433.11057000000261</v>
      </c>
      <c r="ER19">
        <v>441.4439000000026</v>
      </c>
      <c r="ES19">
        <v>505.61580000000259</v>
      </c>
      <c r="ET19">
        <v>513.94913000000258</v>
      </c>
      <c r="EU19">
        <v>497.77302000000122</v>
      </c>
      <c r="EV19">
        <v>506.10635000000121</v>
      </c>
      <c r="EW19">
        <v>514.4396800000012</v>
      </c>
      <c r="EX19">
        <v>622.82368000000122</v>
      </c>
      <c r="EY19">
        <v>631.15701000000126</v>
      </c>
    </row>
    <row r="20" spans="1:155" x14ac:dyDescent="0.25">
      <c r="A20">
        <v>5</v>
      </c>
      <c r="B20" t="s">
        <v>62</v>
      </c>
      <c r="C20" s="2">
        <v>6479.0290198850043</v>
      </c>
      <c r="D20">
        <f>60*13+45</f>
        <v>825</v>
      </c>
      <c r="E20">
        <v>0</v>
      </c>
      <c r="F20">
        <v>1.0731399989999773</v>
      </c>
      <c r="G20">
        <v>9.4064699989999774</v>
      </c>
      <c r="H20">
        <v>17.739799998999978</v>
      </c>
      <c r="I20">
        <v>113.40599999899999</v>
      </c>
      <c r="J20">
        <v>121.73932999899999</v>
      </c>
      <c r="K20">
        <v>0</v>
      </c>
      <c r="L20">
        <v>8.3333300000000001</v>
      </c>
      <c r="M20">
        <v>16.66666</v>
      </c>
      <c r="N20">
        <v>80.495260000000002</v>
      </c>
      <c r="O20">
        <v>88.828590000000005</v>
      </c>
      <c r="P20">
        <v>0.5</v>
      </c>
      <c r="Q20">
        <v>8.8333300000000001</v>
      </c>
      <c r="R20">
        <v>17.16666</v>
      </c>
      <c r="S20">
        <v>80.100359999999995</v>
      </c>
      <c r="T20">
        <v>88.433689999999999</v>
      </c>
      <c r="U20">
        <v>0.25</v>
      </c>
      <c r="V20">
        <v>8.5833300000000001</v>
      </c>
      <c r="W20">
        <v>16.91666</v>
      </c>
      <c r="X20">
        <v>71.010760000000005</v>
      </c>
      <c r="Y20">
        <v>79.344090000000008</v>
      </c>
      <c r="Z20">
        <v>0.75</v>
      </c>
      <c r="AA20">
        <v>9.0833300000000001</v>
      </c>
      <c r="AB20">
        <v>17.41666</v>
      </c>
      <c r="AC20">
        <v>129.57266000000001</v>
      </c>
      <c r="AD20">
        <v>137.90599</v>
      </c>
      <c r="AE20">
        <v>97.239339998000034</v>
      </c>
      <c r="AF20">
        <v>105.57266999800004</v>
      </c>
      <c r="AG20">
        <v>113.90599999800003</v>
      </c>
      <c r="AH20">
        <v>181.83589999800006</v>
      </c>
      <c r="AI20">
        <v>190.16922999800005</v>
      </c>
      <c r="AJ20">
        <v>71.010760000000005</v>
      </c>
      <c r="AK20">
        <v>79.344090000000008</v>
      </c>
      <c r="AL20">
        <v>87.677420000000012</v>
      </c>
      <c r="AM20">
        <v>165.91923999700003</v>
      </c>
      <c r="AN20">
        <v>174.25256999700002</v>
      </c>
      <c r="AO20">
        <v>63.933699999000041</v>
      </c>
      <c r="AP20">
        <v>72.267029999000044</v>
      </c>
      <c r="AQ20">
        <v>80.600359999000034</v>
      </c>
      <c r="AR20">
        <v>165.66923999700003</v>
      </c>
      <c r="AS20">
        <v>174.00256999700002</v>
      </c>
      <c r="AT20">
        <v>54.844099999000051</v>
      </c>
      <c r="AU20">
        <v>63.177429999000054</v>
      </c>
      <c r="AV20">
        <v>71.510759999000044</v>
      </c>
      <c r="AW20">
        <v>176.63775999900002</v>
      </c>
      <c r="AX20">
        <v>184.97108999900001</v>
      </c>
      <c r="AY20">
        <v>113.40599999899999</v>
      </c>
      <c r="AZ20">
        <v>121.73932999899999</v>
      </c>
      <c r="BA20">
        <v>130.072659999</v>
      </c>
      <c r="BB20">
        <v>232.31497999499999</v>
      </c>
      <c r="BC20">
        <v>240.64830999499998</v>
      </c>
      <c r="BD20">
        <v>165.66923999700003</v>
      </c>
      <c r="BE20">
        <v>174.00256999700002</v>
      </c>
      <c r="BF20">
        <v>182.33589999700004</v>
      </c>
      <c r="BG20">
        <v>282.09439999700004</v>
      </c>
      <c r="BH20">
        <v>290.42772999700003</v>
      </c>
      <c r="BI20">
        <v>149.75257999600001</v>
      </c>
      <c r="BJ20">
        <v>158.085909996</v>
      </c>
      <c r="BK20">
        <v>166.41923999600002</v>
      </c>
      <c r="BL20">
        <v>244.87703999600001</v>
      </c>
      <c r="BM20">
        <v>253.210369996</v>
      </c>
      <c r="BN20">
        <v>149.50257999600001</v>
      </c>
      <c r="BO20">
        <v>157.835909996</v>
      </c>
      <c r="BP20">
        <v>166.16923999600002</v>
      </c>
      <c r="BQ20">
        <v>248.48163999600001</v>
      </c>
      <c r="BR20">
        <v>256.814969996</v>
      </c>
      <c r="BS20">
        <v>160.471099998</v>
      </c>
      <c r="BT20">
        <v>168.80442999799999</v>
      </c>
      <c r="BU20">
        <v>177.13775999800001</v>
      </c>
      <c r="BV20">
        <v>244.32605999800001</v>
      </c>
      <c r="BW20">
        <v>252.65938999799999</v>
      </c>
      <c r="BX20">
        <v>216.14831999399996</v>
      </c>
      <c r="BY20">
        <v>224.48164999399995</v>
      </c>
      <c r="BZ20">
        <v>232.81497999399997</v>
      </c>
      <c r="CA20">
        <v>296.04087999399997</v>
      </c>
      <c r="CB20">
        <v>304.37420999399995</v>
      </c>
      <c r="CC20">
        <v>265.92773999600001</v>
      </c>
      <c r="CD20">
        <v>274.261069996</v>
      </c>
      <c r="CE20">
        <v>282.59439999599999</v>
      </c>
      <c r="CF20">
        <v>366.04269999600001</v>
      </c>
      <c r="CG20">
        <v>374.376029996</v>
      </c>
      <c r="CH20">
        <v>228.71037999499998</v>
      </c>
      <c r="CI20">
        <v>237.04370999499997</v>
      </c>
      <c r="CJ20">
        <v>245.37703999499999</v>
      </c>
      <c r="CK20">
        <v>359.71703999499999</v>
      </c>
      <c r="CL20">
        <v>368.05036999499998</v>
      </c>
      <c r="CM20">
        <v>232.31497999499999</v>
      </c>
      <c r="CN20">
        <v>240.64830999499998</v>
      </c>
      <c r="CO20">
        <v>248.98163999499999</v>
      </c>
      <c r="CP20">
        <v>364.72663999499997</v>
      </c>
      <c r="CQ20">
        <v>373.05996999499996</v>
      </c>
      <c r="CR20">
        <v>228.15939999700004</v>
      </c>
      <c r="CS20">
        <v>236.49272999700003</v>
      </c>
      <c r="CT20">
        <v>244.82605999700004</v>
      </c>
      <c r="CU20">
        <v>351.52505999700003</v>
      </c>
      <c r="CV20">
        <v>359.85838999700002</v>
      </c>
      <c r="CW20">
        <v>279.87421999299994</v>
      </c>
      <c r="CX20">
        <v>288.20754999299993</v>
      </c>
      <c r="CY20">
        <v>296.54087999299992</v>
      </c>
      <c r="CZ20">
        <v>403.98487999299994</v>
      </c>
      <c r="DA20">
        <v>412.31820999299993</v>
      </c>
      <c r="DB20">
        <v>349.87603999499999</v>
      </c>
      <c r="DC20">
        <v>358.20936999499997</v>
      </c>
      <c r="DD20">
        <v>366.54269999499996</v>
      </c>
      <c r="DE20">
        <v>470.84069999499997</v>
      </c>
      <c r="DF20">
        <v>479.17402999499996</v>
      </c>
      <c r="DG20">
        <v>343.55037999399997</v>
      </c>
      <c r="DH20">
        <v>351.88370999399996</v>
      </c>
      <c r="DI20">
        <v>360.21703999399995</v>
      </c>
      <c r="DJ20">
        <v>440.69543999399997</v>
      </c>
      <c r="DK20">
        <v>449.02876999399996</v>
      </c>
      <c r="DL20">
        <v>348.55997999399995</v>
      </c>
      <c r="DM20">
        <v>356.89330999399994</v>
      </c>
      <c r="DN20">
        <v>365.22663999399992</v>
      </c>
      <c r="DO20">
        <v>478.07263999399999</v>
      </c>
      <c r="DP20">
        <v>486.40596999399997</v>
      </c>
      <c r="DQ20">
        <v>335.358399996</v>
      </c>
      <c r="DR20">
        <v>343.69172999599999</v>
      </c>
      <c r="DS20">
        <v>352.02505999599998</v>
      </c>
      <c r="DT20">
        <v>414.14035999600003</v>
      </c>
      <c r="DU20">
        <v>422.47368999600002</v>
      </c>
      <c r="DV20">
        <v>387.81821999199991</v>
      </c>
      <c r="DW20">
        <v>396.1515499919999</v>
      </c>
      <c r="DX20">
        <v>404.48487999199989</v>
      </c>
      <c r="DY20">
        <v>466.96637999199993</v>
      </c>
      <c r="DZ20">
        <v>475.29970999199992</v>
      </c>
      <c r="EA20">
        <v>457.61209999400126</v>
      </c>
      <c r="EB20">
        <v>465.94542999400124</v>
      </c>
      <c r="EC20">
        <v>474.27875999400123</v>
      </c>
      <c r="ED20">
        <v>547.93505999400122</v>
      </c>
      <c r="EE20">
        <v>556.26838999400127</v>
      </c>
      <c r="EF20">
        <v>430.80701999600132</v>
      </c>
      <c r="EG20">
        <v>439.14034999600131</v>
      </c>
      <c r="EH20">
        <v>447.47367999600129</v>
      </c>
      <c r="EI20">
        <v>507.82097999600131</v>
      </c>
      <c r="EJ20">
        <v>516.1543099960013</v>
      </c>
      <c r="EK20">
        <v>461.90597999299996</v>
      </c>
      <c r="EL20">
        <v>470.23930999299995</v>
      </c>
      <c r="EM20">
        <v>478.57263999299994</v>
      </c>
      <c r="EN20">
        <v>556.37363999299987</v>
      </c>
      <c r="EO20">
        <v>564.70696999299992</v>
      </c>
      <c r="EP20">
        <v>397.973699995</v>
      </c>
      <c r="EQ20">
        <v>406.30702999499999</v>
      </c>
      <c r="ER20">
        <v>414.64035999499998</v>
      </c>
      <c r="ES20">
        <v>522.04535999500001</v>
      </c>
      <c r="ET20">
        <v>530.37868999500006</v>
      </c>
      <c r="EU20">
        <v>457.36209999400126</v>
      </c>
      <c r="EV20">
        <v>465.69542999400124</v>
      </c>
      <c r="EW20">
        <v>474.02875999400123</v>
      </c>
      <c r="EX20">
        <v>544.45005999400121</v>
      </c>
      <c r="EY20">
        <v>552.78338999400125</v>
      </c>
    </row>
    <row r="21" spans="1:155" x14ac:dyDescent="0.25">
      <c r="A21">
        <v>6</v>
      </c>
      <c r="B21" t="s">
        <v>62</v>
      </c>
      <c r="C21" s="2">
        <v>7016.7850199480226</v>
      </c>
      <c r="D21">
        <f>60*6+38</f>
        <v>398</v>
      </c>
      <c r="E21">
        <v>0</v>
      </c>
      <c r="F21">
        <v>0</v>
      </c>
      <c r="G21">
        <v>8.3333300000000001</v>
      </c>
      <c r="H21">
        <v>16.66666</v>
      </c>
      <c r="I21">
        <v>117.83266</v>
      </c>
      <c r="J21">
        <v>126.16599000000001</v>
      </c>
      <c r="K21">
        <v>0.5</v>
      </c>
      <c r="L21">
        <v>8.8333300000000001</v>
      </c>
      <c r="M21">
        <v>17.16666</v>
      </c>
      <c r="N21">
        <v>110.11766</v>
      </c>
      <c r="O21">
        <v>118.45099</v>
      </c>
      <c r="P21">
        <v>5.082139999000006</v>
      </c>
      <c r="Q21">
        <v>13.415469999000006</v>
      </c>
      <c r="R21">
        <v>21.748799999000006</v>
      </c>
      <c r="S21">
        <v>101.91599999899999</v>
      </c>
      <c r="T21">
        <v>110.249329999</v>
      </c>
      <c r="U21">
        <v>3.2523399990000001</v>
      </c>
      <c r="V21">
        <v>11.585669999</v>
      </c>
      <c r="W21">
        <v>19.918999999</v>
      </c>
      <c r="X21">
        <v>101.66599999899999</v>
      </c>
      <c r="Y21">
        <v>109.999329999</v>
      </c>
      <c r="Z21">
        <v>0.25</v>
      </c>
      <c r="AA21">
        <v>8.5833300000000001</v>
      </c>
      <c r="AB21">
        <v>16.91666</v>
      </c>
      <c r="AC21">
        <v>105.63736</v>
      </c>
      <c r="AD21">
        <v>113.97069</v>
      </c>
      <c r="AE21">
        <v>101.66599999899999</v>
      </c>
      <c r="AF21">
        <v>109.999329999</v>
      </c>
      <c r="AG21">
        <v>118.33265999899999</v>
      </c>
      <c r="AH21">
        <v>185.74365999999992</v>
      </c>
      <c r="AI21">
        <v>194.07698999999991</v>
      </c>
      <c r="AJ21">
        <v>93.95099999899999</v>
      </c>
      <c r="AK21">
        <v>102.28432999899999</v>
      </c>
      <c r="AL21">
        <v>110.61765999899998</v>
      </c>
      <c r="AM21">
        <v>204.65375999900002</v>
      </c>
      <c r="AN21">
        <v>212.98708999900001</v>
      </c>
      <c r="AO21">
        <v>85.749339997999982</v>
      </c>
      <c r="AP21">
        <v>94.082669997999986</v>
      </c>
      <c r="AQ21">
        <v>102.41599999799999</v>
      </c>
      <c r="AR21">
        <v>217.67199999799999</v>
      </c>
      <c r="AS21">
        <v>226.00532999799998</v>
      </c>
      <c r="AT21">
        <v>85.499339997999982</v>
      </c>
      <c r="AU21">
        <v>93.832669997999986</v>
      </c>
      <c r="AV21">
        <v>102.16599999799999</v>
      </c>
      <c r="AW21">
        <v>210.00799999799997</v>
      </c>
      <c r="AX21">
        <v>218.34132999799996</v>
      </c>
      <c r="AY21">
        <v>89.47069999899999</v>
      </c>
      <c r="AZ21">
        <v>97.804029998999994</v>
      </c>
      <c r="BA21">
        <v>106.13735999899998</v>
      </c>
      <c r="BB21">
        <v>158.79315999900001</v>
      </c>
      <c r="BC21">
        <v>167.126489999</v>
      </c>
      <c r="BD21">
        <v>175.4598199990013</v>
      </c>
      <c r="BE21">
        <v>183.79314999900129</v>
      </c>
      <c r="BF21">
        <v>192.1264799990013</v>
      </c>
      <c r="BG21">
        <v>276.57507999900133</v>
      </c>
      <c r="BH21">
        <v>284.90840999900132</v>
      </c>
      <c r="BI21">
        <v>202.66032000000121</v>
      </c>
      <c r="BJ21">
        <v>210.9936500000012</v>
      </c>
      <c r="BK21">
        <v>219.32698000000121</v>
      </c>
      <c r="BL21">
        <v>319.63698000000124</v>
      </c>
      <c r="BM21">
        <v>327.97031000000123</v>
      </c>
      <c r="BN21">
        <v>202.41032000000121</v>
      </c>
      <c r="BO21">
        <v>210.7436500000012</v>
      </c>
      <c r="BP21">
        <v>219.07698000000121</v>
      </c>
      <c r="BQ21">
        <v>321.15598000000119</v>
      </c>
      <c r="BR21">
        <v>329.48931000000118</v>
      </c>
      <c r="BS21">
        <v>202.91032000000121</v>
      </c>
      <c r="BT21">
        <v>211.2436500000012</v>
      </c>
      <c r="BU21">
        <v>219.57698000000121</v>
      </c>
      <c r="BV21">
        <v>316.79348000000124</v>
      </c>
      <c r="BW21">
        <v>325.12681000000123</v>
      </c>
      <c r="BX21">
        <v>142.62649999799999</v>
      </c>
      <c r="BY21">
        <v>150.95982999799998</v>
      </c>
      <c r="BZ21">
        <v>159.29315999799999</v>
      </c>
      <c r="CA21">
        <v>274.58315999799999</v>
      </c>
      <c r="CB21">
        <v>282.91648999799997</v>
      </c>
      <c r="CC21">
        <v>260.40841999800131</v>
      </c>
      <c r="CD21">
        <v>268.7417499980013</v>
      </c>
      <c r="CE21">
        <v>277.07507999800129</v>
      </c>
      <c r="CF21">
        <v>354.65237999800132</v>
      </c>
      <c r="CG21">
        <v>362.98570999800131</v>
      </c>
      <c r="CH21">
        <v>303.92135999800115</v>
      </c>
      <c r="CI21">
        <v>312.25468999800114</v>
      </c>
      <c r="CJ21">
        <v>320.58801999800113</v>
      </c>
      <c r="CK21">
        <v>405.89131999800117</v>
      </c>
      <c r="CL21">
        <v>414.22464999800115</v>
      </c>
      <c r="CM21">
        <v>304.98931999900117</v>
      </c>
      <c r="CN21">
        <v>313.32264999900116</v>
      </c>
      <c r="CO21">
        <v>321.65597999900115</v>
      </c>
      <c r="CP21">
        <v>422.05797999900119</v>
      </c>
      <c r="CQ21">
        <v>430.39130999900118</v>
      </c>
      <c r="CR21">
        <v>302.66315999800116</v>
      </c>
      <c r="CS21">
        <v>310.99648999800115</v>
      </c>
      <c r="CT21">
        <v>319.32981999800114</v>
      </c>
      <c r="CU21">
        <v>406.14131999800117</v>
      </c>
      <c r="CV21">
        <v>414.47464999800115</v>
      </c>
      <c r="CW21">
        <v>258.41649999699996</v>
      </c>
      <c r="CX21">
        <v>266.74982999699995</v>
      </c>
      <c r="CY21">
        <v>275.08315999699994</v>
      </c>
      <c r="CZ21">
        <v>343.727159997</v>
      </c>
      <c r="DA21">
        <v>352.06048999699999</v>
      </c>
      <c r="DB21">
        <v>338.4857199970013</v>
      </c>
      <c r="DC21">
        <v>346.81904999700129</v>
      </c>
      <c r="DD21">
        <v>355.15237999700128</v>
      </c>
      <c r="DE21">
        <v>464.45837999700126</v>
      </c>
      <c r="DF21">
        <v>472.79170999700125</v>
      </c>
      <c r="DG21">
        <v>389.72465999700114</v>
      </c>
      <c r="DH21">
        <v>398.05798999700113</v>
      </c>
      <c r="DI21">
        <v>406.39131999700112</v>
      </c>
      <c r="DJ21">
        <v>456.74791999700113</v>
      </c>
      <c r="DK21">
        <v>465.08124999700112</v>
      </c>
      <c r="DL21">
        <v>405.89131999800117</v>
      </c>
      <c r="DM21">
        <v>414.22464999800115</v>
      </c>
      <c r="DN21">
        <v>422.55797999800114</v>
      </c>
      <c r="DO21">
        <v>519.93567999800109</v>
      </c>
      <c r="DP21">
        <v>528.26900999800114</v>
      </c>
      <c r="DQ21">
        <v>392.06755999700118</v>
      </c>
      <c r="DR21">
        <v>400.40088999700117</v>
      </c>
      <c r="DS21">
        <v>408.73421999700116</v>
      </c>
      <c r="DT21">
        <v>503.76901999700118</v>
      </c>
      <c r="DU21">
        <v>512.10234999700117</v>
      </c>
      <c r="DV21">
        <v>343.727159997</v>
      </c>
      <c r="DW21">
        <v>352.06048999699999</v>
      </c>
      <c r="DX21">
        <v>360.39381999699998</v>
      </c>
      <c r="DY21">
        <v>448.29171999600123</v>
      </c>
      <c r="DZ21">
        <v>456.62504999600122</v>
      </c>
      <c r="EA21">
        <v>448.29171999600123</v>
      </c>
      <c r="EB21">
        <v>456.62504999600122</v>
      </c>
      <c r="EC21">
        <v>464.95837999600121</v>
      </c>
      <c r="ED21">
        <v>561.94047999600116</v>
      </c>
      <c r="EE21">
        <v>570.27380999600121</v>
      </c>
      <c r="EF21">
        <v>440.58125999600111</v>
      </c>
      <c r="EG21">
        <v>448.9145899960011</v>
      </c>
      <c r="EH21">
        <v>457.24791999600109</v>
      </c>
      <c r="EI21">
        <v>560.04191999600107</v>
      </c>
      <c r="EJ21">
        <v>568.37524999600112</v>
      </c>
      <c r="EK21">
        <v>503.76901999700112</v>
      </c>
      <c r="EL21">
        <v>512.10234999700117</v>
      </c>
      <c r="EM21">
        <v>520.4356799970011</v>
      </c>
      <c r="EN21">
        <v>621.0606799970011</v>
      </c>
      <c r="EO21">
        <v>629.39400999700115</v>
      </c>
      <c r="EP21">
        <v>487.60235999600116</v>
      </c>
      <c r="EQ21">
        <v>495.93568999600114</v>
      </c>
      <c r="ER21">
        <v>504.26901999600113</v>
      </c>
      <c r="ES21">
        <v>598.02931999600116</v>
      </c>
      <c r="ET21">
        <v>606.36264999600121</v>
      </c>
      <c r="EU21">
        <v>438.72463999900248</v>
      </c>
      <c r="EV21">
        <v>447.05796999900247</v>
      </c>
      <c r="EW21">
        <v>455.39129999900246</v>
      </c>
      <c r="EX21">
        <v>516.0171999990024</v>
      </c>
      <c r="EY21">
        <v>524.35052999900245</v>
      </c>
    </row>
    <row r="22" spans="1:155" x14ac:dyDescent="0.25">
      <c r="A22">
        <v>7</v>
      </c>
      <c r="B22" t="s">
        <v>62</v>
      </c>
      <c r="C22" s="2">
        <v>6328.655580000026</v>
      </c>
      <c r="D22">
        <f>60*6+46</f>
        <v>406</v>
      </c>
      <c r="E22">
        <v>0</v>
      </c>
      <c r="F22">
        <v>0.75</v>
      </c>
      <c r="G22">
        <v>9.0833300000000001</v>
      </c>
      <c r="H22">
        <v>17.41666</v>
      </c>
      <c r="I22">
        <v>119.59966</v>
      </c>
      <c r="J22">
        <v>127.93299</v>
      </c>
      <c r="K22">
        <v>0</v>
      </c>
      <c r="L22">
        <v>8.3333300000000001</v>
      </c>
      <c r="M22">
        <v>16.66666</v>
      </c>
      <c r="N22">
        <v>72.454360000000008</v>
      </c>
      <c r="O22">
        <v>80.787690000000012</v>
      </c>
      <c r="P22">
        <v>1</v>
      </c>
      <c r="Q22">
        <v>9.3333300000000001</v>
      </c>
      <c r="R22">
        <v>17.66666</v>
      </c>
      <c r="S22">
        <v>103.73396</v>
      </c>
      <c r="T22">
        <v>112.06729</v>
      </c>
      <c r="U22">
        <v>0.5</v>
      </c>
      <c r="V22">
        <v>8.8333300000000001</v>
      </c>
      <c r="W22">
        <v>17.16666</v>
      </c>
      <c r="X22">
        <v>112.57596000000001</v>
      </c>
      <c r="Y22">
        <v>120.90929000000001</v>
      </c>
      <c r="Z22">
        <v>0.25</v>
      </c>
      <c r="AA22">
        <v>8.5833300000000001</v>
      </c>
      <c r="AB22">
        <v>16.91666</v>
      </c>
      <c r="AC22">
        <v>111.81726</v>
      </c>
      <c r="AD22">
        <v>120.15059000000001</v>
      </c>
      <c r="AE22">
        <v>103.73396</v>
      </c>
      <c r="AF22">
        <v>112.06729</v>
      </c>
      <c r="AG22">
        <v>120.40062</v>
      </c>
      <c r="AH22">
        <v>180.78350000000003</v>
      </c>
      <c r="AI22">
        <v>189.11683000000002</v>
      </c>
      <c r="AJ22">
        <v>56.287700000000015</v>
      </c>
      <c r="AK22">
        <v>64.621030000000019</v>
      </c>
      <c r="AL22">
        <v>72.954360000000008</v>
      </c>
      <c r="AM22">
        <v>185.23036000000002</v>
      </c>
      <c r="AN22">
        <v>193.56369000000001</v>
      </c>
      <c r="AO22">
        <v>89.121020000001309</v>
      </c>
      <c r="AP22">
        <v>97.454350000001313</v>
      </c>
      <c r="AQ22">
        <v>105.7876800000013</v>
      </c>
      <c r="AR22">
        <v>161.53288000000131</v>
      </c>
      <c r="AS22">
        <v>169.8662100000013</v>
      </c>
      <c r="AT22">
        <v>96.409300000000016</v>
      </c>
      <c r="AU22">
        <v>104.74263000000002</v>
      </c>
      <c r="AV22">
        <v>113.07596000000001</v>
      </c>
      <c r="AW22">
        <v>182.29176000000004</v>
      </c>
      <c r="AX22">
        <v>190.62509000000003</v>
      </c>
      <c r="AY22">
        <v>95.650600000000011</v>
      </c>
      <c r="AZ22">
        <v>103.98393000000002</v>
      </c>
      <c r="BA22">
        <v>112.31726</v>
      </c>
      <c r="BB22">
        <v>196.95016000000004</v>
      </c>
      <c r="BC22">
        <v>205.28349000000003</v>
      </c>
      <c r="BD22">
        <v>180.53350000000003</v>
      </c>
      <c r="BE22">
        <v>188.86683000000002</v>
      </c>
      <c r="BF22">
        <v>197.20016000000004</v>
      </c>
      <c r="BG22">
        <v>314.50644000000113</v>
      </c>
      <c r="BH22">
        <v>322.83977000000112</v>
      </c>
      <c r="BI22">
        <v>178.44954000000121</v>
      </c>
      <c r="BJ22">
        <v>186.7828700000012</v>
      </c>
      <c r="BK22">
        <v>195.11620000000121</v>
      </c>
      <c r="BL22">
        <v>262.33750000000123</v>
      </c>
      <c r="BM22">
        <v>270.67083000000122</v>
      </c>
      <c r="BN22">
        <v>145.36622000000131</v>
      </c>
      <c r="BO22">
        <v>153.6995500000013</v>
      </c>
      <c r="BP22">
        <v>162.03288000000131</v>
      </c>
      <c r="BQ22">
        <v>266.99088000000131</v>
      </c>
      <c r="BR22">
        <v>275.3242100000013</v>
      </c>
      <c r="BS22">
        <v>178.19954000000121</v>
      </c>
      <c r="BT22">
        <v>186.5328700000012</v>
      </c>
      <c r="BU22">
        <v>194.86620000000121</v>
      </c>
      <c r="BV22">
        <v>273.29660000000121</v>
      </c>
      <c r="BW22">
        <v>281.6299300000012</v>
      </c>
      <c r="BX22">
        <v>180.78350000000003</v>
      </c>
      <c r="BY22">
        <v>189.11683000000002</v>
      </c>
      <c r="BZ22">
        <v>197.45016000000004</v>
      </c>
      <c r="CA22">
        <v>269.16516000000007</v>
      </c>
      <c r="CB22">
        <v>277.49849000000006</v>
      </c>
      <c r="CC22">
        <v>298.3397800000011</v>
      </c>
      <c r="CD22">
        <v>306.67311000000109</v>
      </c>
      <c r="CE22">
        <v>315.00644000000108</v>
      </c>
      <c r="CF22">
        <v>380.17374000000109</v>
      </c>
      <c r="CG22">
        <v>388.50707000000108</v>
      </c>
      <c r="CH22">
        <v>246.17084000000122</v>
      </c>
      <c r="CI22">
        <v>254.50417000000121</v>
      </c>
      <c r="CJ22">
        <v>262.83750000000123</v>
      </c>
      <c r="CK22">
        <v>328.31860000000125</v>
      </c>
      <c r="CL22">
        <v>336.65193000000124</v>
      </c>
      <c r="CM22">
        <v>250.8242200000013</v>
      </c>
      <c r="CN22">
        <v>259.15755000000132</v>
      </c>
      <c r="CO22">
        <v>267.49088000000131</v>
      </c>
      <c r="CP22">
        <v>324.0375800000013</v>
      </c>
      <c r="CQ22">
        <v>332.37091000000129</v>
      </c>
      <c r="CR22">
        <v>257.12994000000117</v>
      </c>
      <c r="CS22">
        <v>265.46327000000116</v>
      </c>
      <c r="CT22">
        <v>273.79660000000115</v>
      </c>
      <c r="CU22">
        <v>330.67310000000117</v>
      </c>
      <c r="CV22">
        <v>339.00643000000116</v>
      </c>
      <c r="CW22">
        <v>252.99850000000006</v>
      </c>
      <c r="CX22">
        <v>261.33183000000008</v>
      </c>
      <c r="CY22">
        <v>269.66516000000007</v>
      </c>
      <c r="CZ22">
        <v>348.81776000000008</v>
      </c>
      <c r="DA22">
        <v>357.15109000000007</v>
      </c>
      <c r="DB22">
        <v>365.48442000000136</v>
      </c>
      <c r="DC22">
        <v>373.81775000000135</v>
      </c>
      <c r="DD22">
        <v>382.15108000000134</v>
      </c>
      <c r="DE22">
        <v>479.44848000000138</v>
      </c>
      <c r="DF22">
        <v>487.78181000000137</v>
      </c>
      <c r="DG22">
        <v>312.15194000000122</v>
      </c>
      <c r="DH22">
        <v>320.48527000000121</v>
      </c>
      <c r="DI22">
        <v>328.8186000000012</v>
      </c>
      <c r="DJ22">
        <v>425.45190000000122</v>
      </c>
      <c r="DK22">
        <v>433.78523000000121</v>
      </c>
      <c r="DL22">
        <v>307.87092000000126</v>
      </c>
      <c r="DM22">
        <v>316.20425000000125</v>
      </c>
      <c r="DN22">
        <v>324.53758000000124</v>
      </c>
      <c r="DO22">
        <v>383.07738000000126</v>
      </c>
      <c r="DP22">
        <v>391.41071000000125</v>
      </c>
      <c r="DQ22">
        <v>314.50644000000113</v>
      </c>
      <c r="DR22">
        <v>322.83977000000112</v>
      </c>
      <c r="DS22">
        <v>331.17310000000111</v>
      </c>
      <c r="DT22">
        <v>388.01330000000115</v>
      </c>
      <c r="DU22">
        <v>396.34663000000114</v>
      </c>
      <c r="DV22">
        <v>347.33976000000246</v>
      </c>
      <c r="DW22">
        <v>355.67309000000245</v>
      </c>
      <c r="DX22">
        <v>364.00642000000244</v>
      </c>
      <c r="DY22">
        <v>465.41842000000247</v>
      </c>
      <c r="DZ22">
        <v>473.75175000000246</v>
      </c>
      <c r="EA22">
        <v>463.28182000000135</v>
      </c>
      <c r="EB22">
        <v>471.61515000000134</v>
      </c>
      <c r="EC22">
        <v>479.94848000000133</v>
      </c>
      <c r="ED22">
        <v>587.35048000000131</v>
      </c>
      <c r="EE22">
        <v>595.68381000000136</v>
      </c>
      <c r="EF22">
        <v>409.28524000000118</v>
      </c>
      <c r="EG22">
        <v>417.61857000000117</v>
      </c>
      <c r="EH22">
        <v>425.95190000000116</v>
      </c>
      <c r="EI22">
        <v>494.43620000000118</v>
      </c>
      <c r="EJ22">
        <v>502.76953000000117</v>
      </c>
      <c r="EK22">
        <v>366.91072000000122</v>
      </c>
      <c r="EL22">
        <v>375.24405000000121</v>
      </c>
      <c r="EM22">
        <v>383.5773800000012</v>
      </c>
      <c r="EN22">
        <v>465.85888000000125</v>
      </c>
      <c r="EO22">
        <v>474.19221000000124</v>
      </c>
      <c r="EP22">
        <v>371.84664000000112</v>
      </c>
      <c r="EQ22">
        <v>380.17997000000111</v>
      </c>
      <c r="ER22">
        <v>388.5133000000011</v>
      </c>
      <c r="ES22">
        <v>473.69210000000112</v>
      </c>
      <c r="ET22">
        <v>482.02543000000111</v>
      </c>
      <c r="EU22">
        <v>449.25176000000243</v>
      </c>
      <c r="EV22">
        <v>457.58509000000242</v>
      </c>
      <c r="EW22">
        <v>465.91842000000241</v>
      </c>
      <c r="EX22">
        <v>520.34692000000234</v>
      </c>
      <c r="EY22">
        <v>528.68025000000239</v>
      </c>
    </row>
    <row r="23" spans="1:155" x14ac:dyDescent="0.25">
      <c r="A23">
        <v>8</v>
      </c>
      <c r="B23" t="s">
        <v>62</v>
      </c>
      <c r="C23" s="2">
        <v>6020.3918400000175</v>
      </c>
      <c r="D23">
        <f>60*6+32</f>
        <v>392</v>
      </c>
      <c r="E23">
        <v>0</v>
      </c>
      <c r="F23">
        <v>0.5</v>
      </c>
      <c r="G23">
        <v>8.8333300000000001</v>
      </c>
      <c r="H23">
        <v>17.16666</v>
      </c>
      <c r="I23">
        <v>95.084360000000004</v>
      </c>
      <c r="J23">
        <v>103.41769000000001</v>
      </c>
      <c r="K23">
        <v>0</v>
      </c>
      <c r="L23">
        <v>8.3333300000000001</v>
      </c>
      <c r="M23">
        <v>16.66666</v>
      </c>
      <c r="N23">
        <v>96.004459999999995</v>
      </c>
      <c r="O23">
        <v>104.33779</v>
      </c>
      <c r="P23">
        <v>0.25</v>
      </c>
      <c r="Q23">
        <v>8.5833300000000001</v>
      </c>
      <c r="R23">
        <v>16.91666</v>
      </c>
      <c r="S23">
        <v>98.701259999999991</v>
      </c>
      <c r="T23">
        <v>107.03458999999999</v>
      </c>
      <c r="U23">
        <v>2.4391399999999948</v>
      </c>
      <c r="V23">
        <v>10.772469999999995</v>
      </c>
      <c r="W23">
        <v>19.105799999999995</v>
      </c>
      <c r="X23">
        <v>82.534599999999998</v>
      </c>
      <c r="Y23">
        <v>90.867930000000001</v>
      </c>
      <c r="Z23">
        <v>0.75</v>
      </c>
      <c r="AA23">
        <v>9.0833300000000001</v>
      </c>
      <c r="AB23">
        <v>17.41666</v>
      </c>
      <c r="AC23">
        <v>86.765160000000009</v>
      </c>
      <c r="AD23">
        <v>95.098490000000012</v>
      </c>
      <c r="AE23">
        <v>82.284599999999998</v>
      </c>
      <c r="AF23">
        <v>90.617930000000001</v>
      </c>
      <c r="AG23">
        <v>98.951259999999991</v>
      </c>
      <c r="AH23">
        <v>161.64250000000001</v>
      </c>
      <c r="AI23">
        <v>169.97583</v>
      </c>
      <c r="AJ23">
        <v>79.837800000000001</v>
      </c>
      <c r="AK23">
        <v>88.171130000000005</v>
      </c>
      <c r="AL23">
        <v>96.504459999999995</v>
      </c>
      <c r="AM23">
        <v>177.55916000000002</v>
      </c>
      <c r="AN23">
        <v>185.89249000000001</v>
      </c>
      <c r="AO23">
        <v>82.534599999999998</v>
      </c>
      <c r="AP23">
        <v>90.867930000000001</v>
      </c>
      <c r="AQ23">
        <v>99.201259999999991</v>
      </c>
      <c r="AR23">
        <v>171.81016000000002</v>
      </c>
      <c r="AS23">
        <v>180.14349000000001</v>
      </c>
      <c r="AT23">
        <v>66.367940000000004</v>
      </c>
      <c r="AU23">
        <v>74.701270000000008</v>
      </c>
      <c r="AV23">
        <v>83.034600000000012</v>
      </c>
      <c r="AW23">
        <v>174.85880000000003</v>
      </c>
      <c r="AX23">
        <v>183.19213000000002</v>
      </c>
      <c r="AY23">
        <v>70.598500000000016</v>
      </c>
      <c r="AZ23">
        <v>78.931830000000019</v>
      </c>
      <c r="BA23">
        <v>87.265160000000009</v>
      </c>
      <c r="BB23">
        <v>161.39250000000001</v>
      </c>
      <c r="BC23">
        <v>169.72583</v>
      </c>
      <c r="BD23">
        <v>145.47584000000001</v>
      </c>
      <c r="BE23">
        <v>153.80916999999999</v>
      </c>
      <c r="BF23">
        <v>162.14250000000001</v>
      </c>
      <c r="BG23">
        <v>218.68540000000002</v>
      </c>
      <c r="BH23">
        <v>227.01873000000001</v>
      </c>
      <c r="BI23">
        <v>161.39250000000001</v>
      </c>
      <c r="BJ23">
        <v>169.72583</v>
      </c>
      <c r="BK23">
        <v>178.05916000000002</v>
      </c>
      <c r="BL23">
        <v>273.93686000000002</v>
      </c>
      <c r="BM23">
        <v>282.27019000000001</v>
      </c>
      <c r="BN23">
        <v>155.64350000000002</v>
      </c>
      <c r="BO23">
        <v>163.97683000000001</v>
      </c>
      <c r="BP23">
        <v>172.31016000000002</v>
      </c>
      <c r="BQ23">
        <v>279.08916000000005</v>
      </c>
      <c r="BR23">
        <v>287.42249000000004</v>
      </c>
      <c r="BS23">
        <v>161.14250000000001</v>
      </c>
      <c r="BT23">
        <v>169.47583</v>
      </c>
      <c r="BU23">
        <v>177.80916000000002</v>
      </c>
      <c r="BV23">
        <v>273.32213999999999</v>
      </c>
      <c r="BW23">
        <v>281.65546999999998</v>
      </c>
      <c r="BX23">
        <v>145.22584000000001</v>
      </c>
      <c r="BY23">
        <v>153.55916999999999</v>
      </c>
      <c r="BZ23">
        <v>161.89250000000001</v>
      </c>
      <c r="CA23">
        <v>247.68430000000001</v>
      </c>
      <c r="CB23">
        <v>256.01763</v>
      </c>
      <c r="CC23">
        <v>202.51874000000001</v>
      </c>
      <c r="CD23">
        <v>210.85207</v>
      </c>
      <c r="CE23">
        <v>219.18540000000002</v>
      </c>
      <c r="CF23">
        <v>289.48880000000003</v>
      </c>
      <c r="CG23">
        <v>297.82213000000002</v>
      </c>
      <c r="CH23">
        <v>264.60096000000129</v>
      </c>
      <c r="CI23">
        <v>272.93429000000128</v>
      </c>
      <c r="CJ23">
        <v>281.26762000000127</v>
      </c>
      <c r="CK23">
        <v>385.59662000000128</v>
      </c>
      <c r="CL23">
        <v>393.92995000000127</v>
      </c>
      <c r="CM23">
        <v>264.35096000000129</v>
      </c>
      <c r="CN23">
        <v>272.68429000000128</v>
      </c>
      <c r="CO23">
        <v>281.01762000000127</v>
      </c>
      <c r="CP23">
        <v>349.95892000000129</v>
      </c>
      <c r="CQ23">
        <v>358.29225000000127</v>
      </c>
      <c r="CR23">
        <v>264.85096000000129</v>
      </c>
      <c r="CS23">
        <v>273.18429000000128</v>
      </c>
      <c r="CT23">
        <v>281.51762000000127</v>
      </c>
      <c r="CU23">
        <v>347.2727200000013</v>
      </c>
      <c r="CV23">
        <v>355.60605000000129</v>
      </c>
      <c r="CW23">
        <v>238.97300000000132</v>
      </c>
      <c r="CX23">
        <v>247.30633000000131</v>
      </c>
      <c r="CY23">
        <v>255.63966000000133</v>
      </c>
      <c r="CZ23">
        <v>306.15546000000131</v>
      </c>
      <c r="DA23">
        <v>314.4887900000013</v>
      </c>
      <c r="DB23">
        <v>273.32213999999999</v>
      </c>
      <c r="DC23">
        <v>281.65546999999998</v>
      </c>
      <c r="DD23">
        <v>289.98879999999997</v>
      </c>
      <c r="DE23">
        <v>342.77530000000002</v>
      </c>
      <c r="DF23">
        <v>351.10863000000001</v>
      </c>
      <c r="DG23">
        <v>369.42996000000124</v>
      </c>
      <c r="DH23">
        <v>377.76329000000123</v>
      </c>
      <c r="DI23">
        <v>386.09662000000122</v>
      </c>
      <c r="DJ23">
        <v>461.46212000000128</v>
      </c>
      <c r="DK23">
        <v>469.79545000000127</v>
      </c>
      <c r="DL23">
        <v>333.79226000000125</v>
      </c>
      <c r="DM23">
        <v>342.12559000000124</v>
      </c>
      <c r="DN23">
        <v>350.45892000000123</v>
      </c>
      <c r="DO23">
        <v>429.75102000000129</v>
      </c>
      <c r="DP23">
        <v>438.08435000000128</v>
      </c>
      <c r="DQ23">
        <v>331.10606000000126</v>
      </c>
      <c r="DR23">
        <v>339.43939000000125</v>
      </c>
      <c r="DS23">
        <v>347.77272000000124</v>
      </c>
      <c r="DT23">
        <v>417.0125200000013</v>
      </c>
      <c r="DU23">
        <v>425.34585000000129</v>
      </c>
      <c r="DV23">
        <v>306.15546000000131</v>
      </c>
      <c r="DW23">
        <v>314.4887900000013</v>
      </c>
      <c r="DX23">
        <v>322.82212000000129</v>
      </c>
      <c r="DY23">
        <v>426.14112000000131</v>
      </c>
      <c r="DZ23">
        <v>434.4744500000013</v>
      </c>
      <c r="EA23">
        <v>326.60863999999998</v>
      </c>
      <c r="EB23">
        <v>334.94196999999997</v>
      </c>
      <c r="EC23">
        <v>343.27529999999996</v>
      </c>
      <c r="ED23">
        <v>449.46429999999998</v>
      </c>
      <c r="EE23">
        <v>457.79762999999997</v>
      </c>
      <c r="EF23">
        <v>446.41768000000258</v>
      </c>
      <c r="EG23">
        <v>454.75101000000257</v>
      </c>
      <c r="EH23">
        <v>463.08434000000256</v>
      </c>
      <c r="EI23">
        <v>520.94654000000253</v>
      </c>
      <c r="EJ23">
        <v>529.27987000000257</v>
      </c>
      <c r="EK23">
        <v>413.58436000000125</v>
      </c>
      <c r="EL23">
        <v>421.91769000000124</v>
      </c>
      <c r="EM23">
        <v>430.25102000000123</v>
      </c>
      <c r="EN23">
        <v>534.93902000000116</v>
      </c>
      <c r="EO23">
        <v>543.27235000000121</v>
      </c>
      <c r="EP23">
        <v>402.26328000000257</v>
      </c>
      <c r="EQ23">
        <v>410.59661000000256</v>
      </c>
      <c r="ER23">
        <v>418.92994000000255</v>
      </c>
      <c r="ES23">
        <v>498.51384000000257</v>
      </c>
      <c r="ET23">
        <v>506.84717000000256</v>
      </c>
      <c r="EU23">
        <v>409.97446000000127</v>
      </c>
      <c r="EV23">
        <v>418.30779000000126</v>
      </c>
      <c r="EW23">
        <v>426.64112000000125</v>
      </c>
      <c r="EX23">
        <v>539.78912000000116</v>
      </c>
      <c r="EY23">
        <v>548.12245000000121</v>
      </c>
    </row>
    <row r="24" spans="1:155" x14ac:dyDescent="0.25">
      <c r="A24">
        <v>9</v>
      </c>
      <c r="B24" t="s">
        <v>62</v>
      </c>
      <c r="C24" s="2">
        <v>6767.6221999430254</v>
      </c>
      <c r="D24">
        <f>60*6+4</f>
        <v>364</v>
      </c>
      <c r="E24">
        <v>0</v>
      </c>
      <c r="F24">
        <v>0.5</v>
      </c>
      <c r="G24">
        <v>8.8333300000000001</v>
      </c>
      <c r="H24">
        <v>17.16666</v>
      </c>
      <c r="I24">
        <v>129.46866</v>
      </c>
      <c r="J24">
        <v>137.80198999999999</v>
      </c>
      <c r="K24">
        <v>0.25</v>
      </c>
      <c r="L24">
        <v>8.5833300000000001</v>
      </c>
      <c r="M24">
        <v>16.91666</v>
      </c>
      <c r="N24">
        <v>99.588860000000125</v>
      </c>
      <c r="O24">
        <v>107.92219000000013</v>
      </c>
      <c r="P24">
        <v>0</v>
      </c>
      <c r="Q24">
        <v>8.3333300000000001</v>
      </c>
      <c r="R24">
        <v>16.66666</v>
      </c>
      <c r="S24">
        <v>132.72766000000001</v>
      </c>
      <c r="T24">
        <v>141.06099</v>
      </c>
      <c r="U24">
        <v>1</v>
      </c>
      <c r="V24">
        <v>9.3333300000000001</v>
      </c>
      <c r="W24">
        <v>17.66666</v>
      </c>
      <c r="X24">
        <v>86.168260000000004</v>
      </c>
      <c r="Y24">
        <v>94.501590000000007</v>
      </c>
      <c r="Z24">
        <v>0.75</v>
      </c>
      <c r="AA24">
        <v>9.0833300000000001</v>
      </c>
      <c r="AB24">
        <v>17.41666</v>
      </c>
      <c r="AC24">
        <v>132.18466000000001</v>
      </c>
      <c r="AD24">
        <v>140.51799</v>
      </c>
      <c r="AE24">
        <v>116.81099999899999</v>
      </c>
      <c r="AF24">
        <v>125.14432999899999</v>
      </c>
      <c r="AG24">
        <v>133.477659999</v>
      </c>
      <c r="AH24">
        <v>223.74535999900002</v>
      </c>
      <c r="AI24">
        <v>232.07868999900001</v>
      </c>
      <c r="AJ24">
        <v>83.422199999000114</v>
      </c>
      <c r="AK24">
        <v>91.755529999000117</v>
      </c>
      <c r="AL24">
        <v>100.08885999900011</v>
      </c>
      <c r="AM24">
        <v>172.02025999900013</v>
      </c>
      <c r="AN24">
        <v>180.35358999900012</v>
      </c>
      <c r="AO24">
        <v>116.56099999899999</v>
      </c>
      <c r="AP24">
        <v>124.89432999899999</v>
      </c>
      <c r="AQ24">
        <v>133.227659999</v>
      </c>
      <c r="AR24">
        <v>239.7217599980001</v>
      </c>
      <c r="AS24">
        <v>248.05508999800008</v>
      </c>
      <c r="AT24">
        <v>70.001599999000021</v>
      </c>
      <c r="AU24">
        <v>78.334929999000025</v>
      </c>
      <c r="AV24">
        <v>86.668259999000014</v>
      </c>
      <c r="AW24">
        <v>155.85359999800011</v>
      </c>
      <c r="AX24">
        <v>164.1869299980001</v>
      </c>
      <c r="AY24">
        <v>116.25552000000143</v>
      </c>
      <c r="AZ24">
        <v>124.58885000000143</v>
      </c>
      <c r="BA24">
        <v>132.92218000000142</v>
      </c>
      <c r="BB24">
        <v>227.96068000000145</v>
      </c>
      <c r="BC24">
        <v>236.29401000000144</v>
      </c>
      <c r="BD24">
        <v>207.57869999799999</v>
      </c>
      <c r="BE24">
        <v>215.91202999799998</v>
      </c>
      <c r="BF24">
        <v>224.245359998</v>
      </c>
      <c r="BG24">
        <v>332.53335999799998</v>
      </c>
      <c r="BH24">
        <v>340.86668999799997</v>
      </c>
      <c r="BI24">
        <v>155.85359999800011</v>
      </c>
      <c r="BJ24">
        <v>164.1869299980001</v>
      </c>
      <c r="BK24">
        <v>172.52025999800011</v>
      </c>
      <c r="BL24">
        <v>239.4717599980001</v>
      </c>
      <c r="BM24">
        <v>247.80508999800008</v>
      </c>
      <c r="BN24">
        <v>223.55509999700013</v>
      </c>
      <c r="BO24">
        <v>231.88842999700012</v>
      </c>
      <c r="BP24">
        <v>240.22175999700013</v>
      </c>
      <c r="BQ24">
        <v>297.89825999700014</v>
      </c>
      <c r="BR24">
        <v>306.23158999700013</v>
      </c>
      <c r="BS24">
        <v>149.3943200000013</v>
      </c>
      <c r="BT24">
        <v>157.72765000000129</v>
      </c>
      <c r="BU24">
        <v>166.06098000000131</v>
      </c>
      <c r="BV24">
        <v>226.32248000000129</v>
      </c>
      <c r="BW24">
        <v>234.65581000000128</v>
      </c>
      <c r="BX24">
        <v>211.79401999900142</v>
      </c>
      <c r="BY24">
        <v>220.12734999900141</v>
      </c>
      <c r="BZ24">
        <v>228.46067999900143</v>
      </c>
      <c r="CA24">
        <v>340.15467999900142</v>
      </c>
      <c r="CB24">
        <v>348.48800999900141</v>
      </c>
      <c r="CC24">
        <v>317.75913999900126</v>
      </c>
      <c r="CD24">
        <v>326.09246999900125</v>
      </c>
      <c r="CE24">
        <v>334.42579999900124</v>
      </c>
      <c r="CF24">
        <v>386.65669999900126</v>
      </c>
      <c r="CG24">
        <v>394.99002999900125</v>
      </c>
      <c r="CH24">
        <v>223.30509999700013</v>
      </c>
      <c r="CI24">
        <v>231.63842999700012</v>
      </c>
      <c r="CJ24">
        <v>239.97175999700013</v>
      </c>
      <c r="CK24">
        <v>343.54275999700013</v>
      </c>
      <c r="CL24">
        <v>351.87608999700012</v>
      </c>
      <c r="CM24">
        <v>281.73159999600017</v>
      </c>
      <c r="CN24">
        <v>290.06492999600016</v>
      </c>
      <c r="CO24">
        <v>298.39825999600015</v>
      </c>
      <c r="CP24">
        <v>387.40475999600017</v>
      </c>
      <c r="CQ24">
        <v>395.73808999600016</v>
      </c>
      <c r="CR24">
        <v>210.15581999900127</v>
      </c>
      <c r="CS24">
        <v>218.48914999900126</v>
      </c>
      <c r="CT24">
        <v>226.82247999900127</v>
      </c>
      <c r="CU24">
        <v>301.09247999900128</v>
      </c>
      <c r="CV24">
        <v>309.42580999900127</v>
      </c>
      <c r="CW24">
        <v>323.98801999800145</v>
      </c>
      <c r="CX24">
        <v>332.32134999800144</v>
      </c>
      <c r="CY24">
        <v>340.65467999800143</v>
      </c>
      <c r="CZ24">
        <v>419.63687999800146</v>
      </c>
      <c r="DA24">
        <v>427.97020999800145</v>
      </c>
      <c r="DB24">
        <v>370.49003999800124</v>
      </c>
      <c r="DC24">
        <v>378.82336999800123</v>
      </c>
      <c r="DD24">
        <v>387.15669999800122</v>
      </c>
      <c r="DE24">
        <v>460.21419999800128</v>
      </c>
      <c r="DF24">
        <v>468.54752999800127</v>
      </c>
      <c r="DG24">
        <v>329.45647999700122</v>
      </c>
      <c r="DH24">
        <v>337.78980999700121</v>
      </c>
      <c r="DI24">
        <v>346.1231399970012</v>
      </c>
      <c r="DJ24">
        <v>444.04753999700125</v>
      </c>
      <c r="DK24">
        <v>452.38086999700124</v>
      </c>
      <c r="DL24">
        <v>371.23809999500014</v>
      </c>
      <c r="DM24">
        <v>379.57142999500013</v>
      </c>
      <c r="DN24">
        <v>387.90475999500012</v>
      </c>
      <c r="DO24">
        <v>444.29753999700125</v>
      </c>
      <c r="DP24">
        <v>452.63086999700124</v>
      </c>
      <c r="DQ24">
        <v>294.65053999500145</v>
      </c>
      <c r="DR24">
        <v>302.98386999500144</v>
      </c>
      <c r="DS24">
        <v>311.31719999500143</v>
      </c>
      <c r="DT24">
        <v>371.23809999500145</v>
      </c>
      <c r="DU24">
        <v>379.57142999500144</v>
      </c>
      <c r="DV24">
        <v>404.07141999600145</v>
      </c>
      <c r="DW24">
        <v>412.40474999600144</v>
      </c>
      <c r="DX24">
        <v>420.73807999600143</v>
      </c>
      <c r="DY24">
        <v>513.84657999600142</v>
      </c>
      <c r="DZ24">
        <v>522.17990999600147</v>
      </c>
      <c r="EA24">
        <v>444.04753999700125</v>
      </c>
      <c r="EB24">
        <v>452.38086999700124</v>
      </c>
      <c r="EC24">
        <v>460.71419999700123</v>
      </c>
      <c r="ED24">
        <v>538.35389999700124</v>
      </c>
      <c r="EE24">
        <v>546.68722999700128</v>
      </c>
      <c r="EF24">
        <v>436.55353999800275</v>
      </c>
      <c r="EG24">
        <v>444.88686999800274</v>
      </c>
      <c r="EH24">
        <v>453.22019999800273</v>
      </c>
      <c r="EI24">
        <v>510.52839999800273</v>
      </c>
      <c r="EJ24">
        <v>518.86172999800272</v>
      </c>
      <c r="EK24">
        <v>436.30353999800275</v>
      </c>
      <c r="EL24">
        <v>444.63686999800274</v>
      </c>
      <c r="EM24">
        <v>452.97019999800273</v>
      </c>
      <c r="EN24">
        <v>558.15919999800269</v>
      </c>
      <c r="EO24">
        <v>566.49252999800274</v>
      </c>
      <c r="EP24">
        <v>360.20941999700142</v>
      </c>
      <c r="EQ24">
        <v>368.54274999700141</v>
      </c>
      <c r="ER24">
        <v>376.8760799970014</v>
      </c>
      <c r="ES24">
        <v>453.64987999700145</v>
      </c>
      <c r="ET24">
        <v>461.98320999700144</v>
      </c>
      <c r="EU24">
        <v>497.67991999500146</v>
      </c>
      <c r="EV24">
        <v>506.01324999500144</v>
      </c>
      <c r="EW24">
        <v>514.34657999500143</v>
      </c>
      <c r="EX24">
        <v>623.3095799950014</v>
      </c>
      <c r="EY24">
        <v>631.64290999500145</v>
      </c>
    </row>
    <row r="25" spans="1:155" x14ac:dyDescent="0.25">
      <c r="A25">
        <v>10</v>
      </c>
      <c r="B25" t="s">
        <v>62</v>
      </c>
      <c r="C25" s="2">
        <v>6698.1818400000357</v>
      </c>
      <c r="D25">
        <f>60*5+49</f>
        <v>349</v>
      </c>
      <c r="E25">
        <v>0</v>
      </c>
      <c r="F25">
        <v>0.75</v>
      </c>
      <c r="G25">
        <v>9.0833300000000001</v>
      </c>
      <c r="H25">
        <v>17.41666</v>
      </c>
      <c r="I25">
        <v>94.53146000000001</v>
      </c>
      <c r="J25">
        <v>102.86479000000001</v>
      </c>
      <c r="K25" s="1">
        <v>0.25</v>
      </c>
      <c r="L25">
        <v>8.5833300000000001</v>
      </c>
      <c r="M25">
        <v>16.91666</v>
      </c>
      <c r="N25">
        <v>132.99565999999999</v>
      </c>
      <c r="O25">
        <v>141.32898999999998</v>
      </c>
      <c r="P25">
        <v>0.5</v>
      </c>
      <c r="Q25">
        <v>8.8333300000000001</v>
      </c>
      <c r="R25">
        <v>17.16666</v>
      </c>
      <c r="S25">
        <v>102.83305999999999</v>
      </c>
      <c r="T25">
        <v>111.16638999999999</v>
      </c>
      <c r="U25">
        <v>5.7048600000012897</v>
      </c>
      <c r="V25">
        <v>14.03819000000129</v>
      </c>
      <c r="W25">
        <v>22.37152000000129</v>
      </c>
      <c r="X25">
        <v>123.87052000000129</v>
      </c>
      <c r="Y25">
        <v>132.2038500000013</v>
      </c>
      <c r="Z25">
        <v>0</v>
      </c>
      <c r="AA25">
        <v>8.3333300000000001</v>
      </c>
      <c r="AB25">
        <v>16.66666</v>
      </c>
      <c r="AC25">
        <v>106.95385999999999</v>
      </c>
      <c r="AD25">
        <v>115.28719</v>
      </c>
      <c r="AE25">
        <v>78.364800000000017</v>
      </c>
      <c r="AF25">
        <v>86.69813000000002</v>
      </c>
      <c r="AG25">
        <v>95.03146000000001</v>
      </c>
      <c r="AH25">
        <v>158.32686000000004</v>
      </c>
      <c r="AI25">
        <v>166.66019000000003</v>
      </c>
      <c r="AJ25">
        <v>123.87052000000129</v>
      </c>
      <c r="AK25">
        <v>132.2038500000013</v>
      </c>
      <c r="AL25">
        <v>140.53718000000129</v>
      </c>
      <c r="AM25">
        <v>194.2806800000013</v>
      </c>
      <c r="AN25">
        <v>202.61401000000129</v>
      </c>
      <c r="AO25">
        <v>86.666399999999996</v>
      </c>
      <c r="AP25">
        <v>94.99973</v>
      </c>
      <c r="AQ25">
        <v>103.33305999999999</v>
      </c>
      <c r="AR25">
        <v>166.83296000000001</v>
      </c>
      <c r="AS25">
        <v>175.16629</v>
      </c>
      <c r="AT25">
        <v>123.62052000000129</v>
      </c>
      <c r="AU25">
        <v>131.9538500000013</v>
      </c>
      <c r="AV25">
        <v>140.28718000000129</v>
      </c>
      <c r="AW25">
        <v>253.6301800000013</v>
      </c>
      <c r="AX25">
        <v>261.96351000000129</v>
      </c>
      <c r="AY25">
        <v>90.787199999999999</v>
      </c>
      <c r="AZ25">
        <v>99.120530000000002</v>
      </c>
      <c r="BA25">
        <v>107.45385999999999</v>
      </c>
      <c r="BB25">
        <v>191.85686000000001</v>
      </c>
      <c r="BC25">
        <v>200.19019</v>
      </c>
      <c r="BD25">
        <v>149.66232000000127</v>
      </c>
      <c r="BE25">
        <v>157.99565000000126</v>
      </c>
      <c r="BF25">
        <v>166.32898000000128</v>
      </c>
      <c r="BG25">
        <v>266.81898000000126</v>
      </c>
      <c r="BH25">
        <v>275.15231000000125</v>
      </c>
      <c r="BI25">
        <v>183.7496200000013</v>
      </c>
      <c r="BJ25">
        <v>192.08295000000129</v>
      </c>
      <c r="BK25">
        <v>200.41628000000131</v>
      </c>
      <c r="BL25">
        <v>263.74108000000132</v>
      </c>
      <c r="BM25">
        <v>272.07441000000131</v>
      </c>
      <c r="BN25">
        <v>156.92366000000129</v>
      </c>
      <c r="BO25">
        <v>165.25699000000128</v>
      </c>
      <c r="BP25">
        <v>173.5903200000013</v>
      </c>
      <c r="BQ25">
        <v>250.65232000000128</v>
      </c>
      <c r="BR25">
        <v>258.98565000000127</v>
      </c>
      <c r="BS25">
        <v>237.4635200000013</v>
      </c>
      <c r="BT25">
        <v>245.79685000000129</v>
      </c>
      <c r="BU25">
        <v>254.1301800000013</v>
      </c>
      <c r="BV25">
        <v>346.3466800000013</v>
      </c>
      <c r="BW25">
        <v>354.68001000000129</v>
      </c>
      <c r="BX25">
        <v>183.4996200000013</v>
      </c>
      <c r="BY25">
        <v>191.83295000000129</v>
      </c>
      <c r="BZ25">
        <v>200.16628000000131</v>
      </c>
      <c r="CA25">
        <v>302.58428000000134</v>
      </c>
      <c r="CB25">
        <v>310.91761000000133</v>
      </c>
      <c r="CC25">
        <v>250.65232000000125</v>
      </c>
      <c r="CD25">
        <v>258.98565000000127</v>
      </c>
      <c r="CE25">
        <v>267.31898000000126</v>
      </c>
      <c r="CF25">
        <v>341.90698000000128</v>
      </c>
      <c r="CG25">
        <v>350.24031000000127</v>
      </c>
      <c r="CH25">
        <v>247.57442000000131</v>
      </c>
      <c r="CI25">
        <v>255.9077500000013</v>
      </c>
      <c r="CJ25">
        <v>264.24108000000132</v>
      </c>
      <c r="CK25">
        <v>331.73908000000131</v>
      </c>
      <c r="CL25">
        <v>340.0724100000013</v>
      </c>
      <c r="CM25">
        <v>234.63822000000133</v>
      </c>
      <c r="CN25">
        <v>242.97155000000132</v>
      </c>
      <c r="CO25">
        <v>251.30488000000133</v>
      </c>
      <c r="CP25">
        <v>302.83428000000134</v>
      </c>
      <c r="CQ25">
        <v>311.16761000000133</v>
      </c>
      <c r="CR25">
        <v>330.18002000000126</v>
      </c>
      <c r="CS25">
        <v>338.51335000000125</v>
      </c>
      <c r="CT25">
        <v>346.84668000000124</v>
      </c>
      <c r="CU25">
        <v>462.58368000000127</v>
      </c>
      <c r="CV25">
        <v>470.91701000000126</v>
      </c>
      <c r="CW25">
        <v>286.41762000000131</v>
      </c>
      <c r="CX25">
        <v>294.7509500000013</v>
      </c>
      <c r="CY25">
        <v>303.08428000000129</v>
      </c>
      <c r="CZ25">
        <v>369.02278000000132</v>
      </c>
      <c r="DA25">
        <v>377.35611000000131</v>
      </c>
      <c r="DB25">
        <v>325.74032000000125</v>
      </c>
      <c r="DC25">
        <v>334.07365000000124</v>
      </c>
      <c r="DD25">
        <v>342.40698000000123</v>
      </c>
      <c r="DE25">
        <v>411.19348000000127</v>
      </c>
      <c r="DF25">
        <v>419.52681000000126</v>
      </c>
      <c r="DG25">
        <v>319.50094000000263</v>
      </c>
      <c r="DH25">
        <v>327.83427000000262</v>
      </c>
      <c r="DI25">
        <v>336.16760000000261</v>
      </c>
      <c r="DJ25">
        <v>400.60890000000262</v>
      </c>
      <c r="DK25">
        <v>408.94223000000261</v>
      </c>
      <c r="DL25">
        <v>286.66762000000131</v>
      </c>
      <c r="DM25">
        <v>295.0009500000013</v>
      </c>
      <c r="DN25">
        <v>303.33428000000129</v>
      </c>
      <c r="DO25">
        <v>364.58188000000132</v>
      </c>
      <c r="DP25">
        <v>372.91521000000131</v>
      </c>
      <c r="DQ25">
        <v>446.41702000000123</v>
      </c>
      <c r="DR25">
        <v>454.75035000000122</v>
      </c>
      <c r="DS25">
        <v>463.08368000000121</v>
      </c>
      <c r="DT25">
        <v>578.50368000000117</v>
      </c>
      <c r="DU25">
        <v>586.83701000000121</v>
      </c>
      <c r="DV25">
        <v>363.26334000000259</v>
      </c>
      <c r="DW25">
        <v>371.59667000000258</v>
      </c>
      <c r="DX25">
        <v>379.93000000000256</v>
      </c>
      <c r="DY25">
        <v>491.20400000000262</v>
      </c>
      <c r="DZ25">
        <v>499.53733000000261</v>
      </c>
      <c r="EA25">
        <v>395.02682000000124</v>
      </c>
      <c r="EB25">
        <v>403.36015000000123</v>
      </c>
      <c r="EC25">
        <v>411.69348000000122</v>
      </c>
      <c r="ED25">
        <v>527.47948000000122</v>
      </c>
      <c r="EE25">
        <v>535.81281000000126</v>
      </c>
      <c r="EF25">
        <v>385.68944000000261</v>
      </c>
      <c r="EG25">
        <v>394.02277000000259</v>
      </c>
      <c r="EH25">
        <v>402.35610000000258</v>
      </c>
      <c r="EI25">
        <v>507.46710000000263</v>
      </c>
      <c r="EJ25">
        <v>515.80043000000262</v>
      </c>
      <c r="EK25">
        <v>363.01334000000259</v>
      </c>
      <c r="EL25">
        <v>371.34667000000258</v>
      </c>
      <c r="EM25">
        <v>379.68000000000256</v>
      </c>
      <c r="EN25">
        <v>483.01900000000256</v>
      </c>
      <c r="EO25">
        <v>491.35233000000255</v>
      </c>
      <c r="EP25">
        <v>562.33702000000119</v>
      </c>
      <c r="EQ25">
        <v>570.67035000000124</v>
      </c>
      <c r="ER25">
        <v>579.00368000000117</v>
      </c>
      <c r="ES25">
        <v>630.34168000000113</v>
      </c>
      <c r="ET25">
        <v>638.67501000000118</v>
      </c>
      <c r="EU25">
        <v>479.25034000000255</v>
      </c>
      <c r="EV25">
        <v>487.58367000000254</v>
      </c>
      <c r="EW25">
        <v>495.91700000000253</v>
      </c>
      <c r="EX25">
        <v>566.85350000000255</v>
      </c>
      <c r="EY25">
        <v>575.1868300000026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 s="2">
        <f>C16-C3</f>
        <v>6.5000000267900759E-3</v>
      </c>
      <c r="D29" s="2">
        <f t="shared" ref="D29:BO30" si="0">D16-D3</f>
        <v>827</v>
      </c>
      <c r="E29" s="2">
        <f t="shared" si="0"/>
        <v>-9.2663200000000004E-5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-3.9999999984274837E-5</v>
      </c>
      <c r="J29" s="2">
        <f t="shared" si="0"/>
        <v>2.9000000000678483E-4</v>
      </c>
      <c r="K29" s="2">
        <f t="shared" si="0"/>
        <v>0</v>
      </c>
      <c r="L29" s="2">
        <f t="shared" si="0"/>
        <v>0</v>
      </c>
      <c r="M29" s="2">
        <f t="shared" si="0"/>
        <v>-3.9999999998485691E-5</v>
      </c>
      <c r="N29" s="2">
        <f t="shared" si="0"/>
        <v>2.6000000001147328E-4</v>
      </c>
      <c r="O29" s="2">
        <f t="shared" si="0"/>
        <v>-4.0999999998803105E-4</v>
      </c>
      <c r="P29" s="2">
        <f t="shared" si="0"/>
        <v>0</v>
      </c>
      <c r="Q29" s="2">
        <f t="shared" si="0"/>
        <v>0</v>
      </c>
      <c r="R29" s="2">
        <f t="shared" si="0"/>
        <v>-3.9999999998485691E-5</v>
      </c>
      <c r="S29" s="2">
        <f t="shared" si="0"/>
        <v>6.0000000004833964E-5</v>
      </c>
      <c r="T29" s="2">
        <f t="shared" si="0"/>
        <v>-9.9999999889632818E-6</v>
      </c>
      <c r="U29" s="2">
        <f t="shared" si="0"/>
        <v>-4.0856207306205761E-14</v>
      </c>
      <c r="V29" s="2">
        <f t="shared" si="0"/>
        <v>-3.0000000041496833E-5</v>
      </c>
      <c r="W29" s="2">
        <f t="shared" si="0"/>
        <v>-3.907985046680551E-14</v>
      </c>
      <c r="X29" s="2">
        <f t="shared" si="0"/>
        <v>0</v>
      </c>
      <c r="Y29" s="2">
        <f t="shared" si="0"/>
        <v>-7.000000003642981E-5</v>
      </c>
      <c r="Z29" s="2">
        <f t="shared" si="0"/>
        <v>0</v>
      </c>
      <c r="AA29" s="2">
        <f t="shared" si="0"/>
        <v>0</v>
      </c>
      <c r="AB29" s="2">
        <f t="shared" si="0"/>
        <v>-3.9999999998485691E-5</v>
      </c>
      <c r="AC29" s="2">
        <f t="shared" si="0"/>
        <v>-3.399999999942338E-4</v>
      </c>
      <c r="AD29" s="2">
        <f t="shared" si="0"/>
        <v>-9.9999999889632818E-6</v>
      </c>
      <c r="AE29" s="2">
        <f t="shared" si="0"/>
        <v>2.0000001299536052E-5</v>
      </c>
      <c r="AF29" s="2">
        <f t="shared" si="0"/>
        <v>-2.4999999870090051E-4</v>
      </c>
      <c r="AG29" s="2">
        <f t="shared" si="0"/>
        <v>8.0000001304370016E-5</v>
      </c>
      <c r="AH29" s="2">
        <f t="shared" si="0"/>
        <v>8.0000001304370016E-5</v>
      </c>
      <c r="AI29" s="2">
        <f t="shared" si="0"/>
        <v>-5.8999999868092345E-4</v>
      </c>
      <c r="AJ29" s="2">
        <f t="shared" si="0"/>
        <v>0</v>
      </c>
      <c r="AK29" s="2">
        <f t="shared" si="0"/>
        <v>-7.000000006485152E-5</v>
      </c>
      <c r="AL29" s="2">
        <f t="shared" si="0"/>
        <v>2.5999999992620815E-4</v>
      </c>
      <c r="AM29" s="2">
        <f t="shared" si="0"/>
        <v>5.99999999622014E-5</v>
      </c>
      <c r="AN29" s="2">
        <f t="shared" si="0"/>
        <v>3.8999999995326107E-4</v>
      </c>
      <c r="AO29" s="2">
        <f t="shared" si="0"/>
        <v>0</v>
      </c>
      <c r="AP29" s="2">
        <f t="shared" si="0"/>
        <v>3.000000000952241E-5</v>
      </c>
      <c r="AQ29" s="2">
        <f t="shared" si="0"/>
        <v>6.0000000019044819E-5</v>
      </c>
      <c r="AR29" s="2">
        <f t="shared" si="0"/>
        <v>4.6000000000390173E-4</v>
      </c>
      <c r="AS29" s="2">
        <f t="shared" si="0"/>
        <v>-2.1000000000981345E-4</v>
      </c>
      <c r="AT29" s="2">
        <f t="shared" si="0"/>
        <v>2.0000001299536052E-5</v>
      </c>
      <c r="AU29" s="2">
        <f t="shared" si="0"/>
        <v>-2.4999999870090051E-4</v>
      </c>
      <c r="AV29" s="2">
        <f t="shared" si="0"/>
        <v>8.0000001304370016E-5</v>
      </c>
      <c r="AW29" s="2">
        <f t="shared" si="0"/>
        <v>2.8000000133943104E-4</v>
      </c>
      <c r="AX29" s="2">
        <f t="shared" si="0"/>
        <v>-3.8999999867428414E-4</v>
      </c>
      <c r="AY29" s="2">
        <f t="shared" si="0"/>
        <v>2.0000001299536052E-5</v>
      </c>
      <c r="AZ29" s="2">
        <f t="shared" si="0"/>
        <v>-2.4999999870090051E-4</v>
      </c>
      <c r="BA29" s="2">
        <f t="shared" si="0"/>
        <v>8.0000001304370016E-5</v>
      </c>
      <c r="BB29" s="2">
        <f t="shared" si="0"/>
        <v>-1.999999867052793E-5</v>
      </c>
      <c r="BC29" s="2">
        <f t="shared" si="0"/>
        <v>3.1000000132053174E-4</v>
      </c>
      <c r="BD29" s="2">
        <f t="shared" si="0"/>
        <v>-3.5999999738578481E-4</v>
      </c>
      <c r="BE29" s="2">
        <f t="shared" si="0"/>
        <v>-2.9999997394725142E-5</v>
      </c>
      <c r="BF29" s="2">
        <f t="shared" si="0"/>
        <v>3.0000000262475623E-4</v>
      </c>
      <c r="BG29" s="2">
        <f t="shared" si="0"/>
        <v>3.0000000265317794E-4</v>
      </c>
      <c r="BH29" s="2">
        <f t="shared" si="0"/>
        <v>-3.6999999736053724E-4</v>
      </c>
      <c r="BI29" s="2">
        <f t="shared" si="0"/>
        <v>3.999999999564352E-4</v>
      </c>
      <c r="BJ29" s="2">
        <f t="shared" si="0"/>
        <v>-2.7000000005727998E-4</v>
      </c>
      <c r="BK29" s="2">
        <f t="shared" si="0"/>
        <v>5.99999999622014E-5</v>
      </c>
      <c r="BL29" s="2">
        <f t="shared" si="0"/>
        <v>5.99999999622014E-5</v>
      </c>
      <c r="BM29" s="2">
        <f t="shared" si="0"/>
        <v>3.8999999992483936E-4</v>
      </c>
      <c r="BN29" s="2">
        <f t="shared" si="0"/>
        <v>-2.0000000000663931E-4</v>
      </c>
      <c r="BO29" s="2">
        <f t="shared" si="0"/>
        <v>1.2999999998442036E-4</v>
      </c>
      <c r="BP29" s="2">
        <f t="shared" ref="BP29:EA32" si="1">BP16-BP3</f>
        <v>4.6000000000390173E-4</v>
      </c>
      <c r="BQ29" s="2">
        <f t="shared" si="1"/>
        <v>-3.4000000002265551E-4</v>
      </c>
      <c r="BR29" s="2">
        <f t="shared" si="1"/>
        <v>-1.0000000031595846E-5</v>
      </c>
      <c r="BS29" s="2">
        <f t="shared" si="1"/>
        <v>-2.7999999875305548E-4</v>
      </c>
      <c r="BT29" s="2">
        <f t="shared" si="1"/>
        <v>5.0000001238004188E-5</v>
      </c>
      <c r="BU29" s="2">
        <f t="shared" si="1"/>
        <v>3.8000000125748556E-4</v>
      </c>
      <c r="BV29" s="2">
        <f t="shared" si="1"/>
        <v>2.800000012257442E-4</v>
      </c>
      <c r="BW29" s="2">
        <f t="shared" si="1"/>
        <v>-3.8999999878797098E-4</v>
      </c>
      <c r="BX29" s="2">
        <f t="shared" si="1"/>
        <v>-2.7999999875305548E-4</v>
      </c>
      <c r="BY29" s="2">
        <f t="shared" si="1"/>
        <v>5.0000001238004188E-5</v>
      </c>
      <c r="BZ29" s="2">
        <f t="shared" si="1"/>
        <v>3.8000000125748556E-4</v>
      </c>
      <c r="CA29" s="2">
        <f t="shared" si="1"/>
        <v>3.8000000125748556E-4</v>
      </c>
      <c r="CB29" s="2">
        <f t="shared" si="1"/>
        <v>-2.8999999875622962E-4</v>
      </c>
      <c r="CC29" s="2">
        <f t="shared" si="1"/>
        <v>-3.999999881898475E-5</v>
      </c>
      <c r="CD29" s="2">
        <f t="shared" si="1"/>
        <v>2.9000000114365321E-4</v>
      </c>
      <c r="CE29" s="2">
        <f t="shared" si="1"/>
        <v>6.2000000116313458E-4</v>
      </c>
      <c r="CF29" s="2">
        <f t="shared" si="1"/>
        <v>3.2000000118159733E-4</v>
      </c>
      <c r="CG29" s="2">
        <f t="shared" si="1"/>
        <v>6.500000012010787E-4</v>
      </c>
      <c r="CH29" s="2">
        <f t="shared" si="1"/>
        <v>3.9999999989959178E-4</v>
      </c>
      <c r="CI29" s="2">
        <f t="shared" si="1"/>
        <v>-2.700000001141234E-4</v>
      </c>
      <c r="CJ29" s="2">
        <f t="shared" si="1"/>
        <v>5.9999999905357981E-5</v>
      </c>
      <c r="CK29" s="2">
        <f t="shared" si="1"/>
        <v>-4.0000000069539965E-5</v>
      </c>
      <c r="CL29" s="2">
        <f t="shared" si="1"/>
        <v>2.8999999989309799E-4</v>
      </c>
      <c r="CM29" s="2">
        <f t="shared" si="1"/>
        <v>0</v>
      </c>
      <c r="CN29" s="2">
        <f t="shared" si="1"/>
        <v>3.2999999996263796E-4</v>
      </c>
      <c r="CO29" s="2">
        <f t="shared" si="1"/>
        <v>-3.4000000002265551E-4</v>
      </c>
      <c r="CP29" s="2">
        <f t="shared" si="1"/>
        <v>-2.4000000001933586E-4</v>
      </c>
      <c r="CQ29" s="2">
        <f t="shared" si="1"/>
        <v>9.0000000000145519E-5</v>
      </c>
      <c r="CR29" s="2">
        <f t="shared" si="1"/>
        <v>-3.7999999881321855E-4</v>
      </c>
      <c r="CS29" s="2">
        <f t="shared" si="1"/>
        <v>-4.9999998793737177E-5</v>
      </c>
      <c r="CT29" s="2">
        <f t="shared" si="1"/>
        <v>2.8000000116890078E-4</v>
      </c>
      <c r="CU29" s="2">
        <f t="shared" si="1"/>
        <v>2.800000012257442E-4</v>
      </c>
      <c r="CV29" s="2">
        <f t="shared" si="1"/>
        <v>-3.8999999878797098E-4</v>
      </c>
      <c r="CW29" s="2">
        <f t="shared" si="1"/>
        <v>-2.7999999878147719E-4</v>
      </c>
      <c r="CX29" s="2">
        <f t="shared" si="1"/>
        <v>5.0000001238004188E-5</v>
      </c>
      <c r="CY29" s="2">
        <f t="shared" si="1"/>
        <v>3.8000000120064215E-4</v>
      </c>
      <c r="CZ29" s="2">
        <f t="shared" si="1"/>
        <v>-1.9999998755793058E-5</v>
      </c>
      <c r="DA29" s="2">
        <f t="shared" si="1"/>
        <v>3.100000012068449E-4</v>
      </c>
      <c r="DB29" s="2">
        <f t="shared" si="1"/>
        <v>6.6000000117583113E-4</v>
      </c>
      <c r="DC29" s="2">
        <f t="shared" si="1"/>
        <v>-9.9999988378840499E-6</v>
      </c>
      <c r="DD29" s="2">
        <f t="shared" si="1"/>
        <v>3.2000000112475391E-4</v>
      </c>
      <c r="DE29" s="2">
        <f t="shared" si="1"/>
        <v>1.200000011181146E-4</v>
      </c>
      <c r="DF29" s="2">
        <f t="shared" si="1"/>
        <v>4.5000000113759597E-4</v>
      </c>
      <c r="DG29" s="2">
        <f t="shared" si="1"/>
        <v>4.0000002513806976E-5</v>
      </c>
      <c r="DH29" s="2">
        <f t="shared" si="1"/>
        <v>3.7000000253328835E-4</v>
      </c>
      <c r="DI29" s="2">
        <f t="shared" si="1"/>
        <v>-2.9999999748042683E-4</v>
      </c>
      <c r="DJ29" s="2">
        <f t="shared" si="1"/>
        <v>-9.9999997473787516E-5</v>
      </c>
      <c r="DK29" s="2">
        <f t="shared" si="1"/>
        <v>2.3000000248885044E-4</v>
      </c>
      <c r="DL29" s="2">
        <f t="shared" si="1"/>
        <v>-2.7999999878147719E-4</v>
      </c>
      <c r="DM29" s="2">
        <f t="shared" si="1"/>
        <v>5.0000001238004188E-5</v>
      </c>
      <c r="DN29" s="2">
        <f t="shared" si="1"/>
        <v>3.8000000120064215E-4</v>
      </c>
      <c r="DO29" s="2">
        <f t="shared" si="1"/>
        <v>2.8000000128258762E-4</v>
      </c>
      <c r="DP29" s="2">
        <f t="shared" si="1"/>
        <v>6.1000000124522558E-4</v>
      </c>
      <c r="DQ29" s="2">
        <f t="shared" si="1"/>
        <v>-3.7999999881321855E-4</v>
      </c>
      <c r="DR29" s="2">
        <f t="shared" si="1"/>
        <v>-4.9999998850580596E-5</v>
      </c>
      <c r="DS29" s="2">
        <f t="shared" si="1"/>
        <v>2.8000000116890078E-4</v>
      </c>
      <c r="DT29" s="2">
        <f t="shared" si="1"/>
        <v>3.8000000120064215E-4</v>
      </c>
      <c r="DU29" s="2">
        <f t="shared" si="1"/>
        <v>-2.8999999881307303E-4</v>
      </c>
      <c r="DV29" s="2">
        <f t="shared" si="1"/>
        <v>3.2000000118159733E-4</v>
      </c>
      <c r="DW29" s="2">
        <f t="shared" si="1"/>
        <v>6.500000012010787E-4</v>
      </c>
      <c r="DX29" s="2">
        <f t="shared" si="1"/>
        <v>-1.9999998812636477E-5</v>
      </c>
      <c r="DY29" s="2">
        <f t="shared" si="1"/>
        <v>-1.9999998812636477E-5</v>
      </c>
      <c r="DZ29" s="2">
        <f t="shared" si="1"/>
        <v>3.100000012068449E-4</v>
      </c>
      <c r="EA29" s="2">
        <f t="shared" si="1"/>
        <v>4.600000011123484E-4</v>
      </c>
      <c r="EB29" s="2">
        <f t="shared" ref="EB29:EY31" si="2">EB16-EB3</f>
        <v>-2.0999999890136678E-4</v>
      </c>
      <c r="EC29" s="2">
        <f t="shared" si="2"/>
        <v>1.2000000106127118E-4</v>
      </c>
      <c r="ED29" s="2">
        <f t="shared" si="2"/>
        <v>3.2000000112475391E-4</v>
      </c>
      <c r="EE29" s="2">
        <f t="shared" si="2"/>
        <v>6.5000000108739187E-4</v>
      </c>
      <c r="EF29" s="2">
        <f t="shared" si="2"/>
        <v>2.4000000246360287E-4</v>
      </c>
      <c r="EG29" s="2">
        <f t="shared" si="2"/>
        <v>-4.2999999755011231E-4</v>
      </c>
      <c r="EH29" s="2">
        <f t="shared" si="2"/>
        <v>-9.9999997530630935E-5</v>
      </c>
      <c r="EI29" s="2">
        <f t="shared" si="2"/>
        <v>-4.9999999748706614E-4</v>
      </c>
      <c r="EJ29" s="2">
        <f t="shared" si="2"/>
        <v>-1.6999999752442818E-4</v>
      </c>
      <c r="EK29" s="2">
        <f t="shared" si="2"/>
        <v>6.20000001219978E-4</v>
      </c>
      <c r="EL29" s="2">
        <f t="shared" si="2"/>
        <v>-4.9999998793737177E-5</v>
      </c>
      <c r="EM29" s="2">
        <f t="shared" si="2"/>
        <v>2.800000012257442E-4</v>
      </c>
      <c r="EN29" s="2">
        <f t="shared" si="2"/>
        <v>-7.1999999875060894E-4</v>
      </c>
      <c r="EO29" s="2">
        <f t="shared" si="2"/>
        <v>-3.8999999878797098E-4</v>
      </c>
      <c r="EP29" s="2">
        <f t="shared" si="2"/>
        <v>-2.7999999883832061E-4</v>
      </c>
      <c r="EQ29" s="2">
        <f t="shared" si="2"/>
        <v>5.0000001181160769E-5</v>
      </c>
      <c r="ER29" s="2">
        <f t="shared" si="2"/>
        <v>3.8000000114379873E-4</v>
      </c>
      <c r="ES29" s="2">
        <f t="shared" si="2"/>
        <v>2.800000012257442E-4</v>
      </c>
      <c r="ET29" s="2">
        <f t="shared" si="2"/>
        <v>-3.8999999878797098E-4</v>
      </c>
      <c r="EU29" s="2">
        <f t="shared" si="2"/>
        <v>3.2000000118159733E-4</v>
      </c>
      <c r="EV29" s="2">
        <f t="shared" si="2"/>
        <v>6.5000000114423528E-4</v>
      </c>
      <c r="EW29" s="2">
        <f t="shared" si="2"/>
        <v>-1.9999998869479896E-5</v>
      </c>
      <c r="EX29" s="2">
        <f t="shared" si="2"/>
        <v>-1.9999998812636477E-5</v>
      </c>
      <c r="EY29" s="2">
        <f t="shared" si="2"/>
        <v>3.1000000126368832E-4</v>
      </c>
    </row>
    <row r="30" spans="1:155" x14ac:dyDescent="0.25">
      <c r="A30">
        <v>2</v>
      </c>
      <c r="B30" t="s">
        <v>62</v>
      </c>
      <c r="C30" s="2">
        <f t="shared" ref="C30:R38" si="3">C17-C4</f>
        <v>-4.4200000011187512E-3</v>
      </c>
      <c r="D30" s="2">
        <f t="shared" si="3"/>
        <v>794</v>
      </c>
      <c r="E30" s="2">
        <f t="shared" si="3"/>
        <v>-9.8598500000000001E-5</v>
      </c>
      <c r="F30" s="2">
        <f t="shared" si="3"/>
        <v>4.6677400000000091</v>
      </c>
      <c r="G30" s="2">
        <f t="shared" si="3"/>
        <v>4.6677400000000091</v>
      </c>
      <c r="H30" s="2">
        <f t="shared" si="3"/>
        <v>4.6677000000000106</v>
      </c>
      <c r="I30" s="2">
        <f t="shared" si="3"/>
        <v>0</v>
      </c>
      <c r="J30" s="2">
        <f t="shared" si="3"/>
        <v>3.3000000000527052E-4</v>
      </c>
      <c r="K30" s="2">
        <f t="shared" si="3"/>
        <v>0</v>
      </c>
      <c r="L30" s="2">
        <f t="shared" si="3"/>
        <v>0</v>
      </c>
      <c r="M30" s="2">
        <f t="shared" si="3"/>
        <v>-3.9999999998485691E-5</v>
      </c>
      <c r="N30" s="2">
        <f t="shared" si="3"/>
        <v>6.0000000004833964E-5</v>
      </c>
      <c r="O30" s="2">
        <f t="shared" si="3"/>
        <v>-9.9999999889632818E-6</v>
      </c>
      <c r="P30" s="2">
        <f t="shared" si="3"/>
        <v>0.38083999999979312</v>
      </c>
      <c r="Q30" s="2">
        <f t="shared" si="3"/>
        <v>0.38083999999979312</v>
      </c>
      <c r="R30" s="2">
        <f t="shared" si="3"/>
        <v>0.38079999999979464</v>
      </c>
      <c r="S30" s="2">
        <f t="shared" si="0"/>
        <v>-2.1316282072803006E-13</v>
      </c>
      <c r="T30" s="2">
        <f t="shared" si="0"/>
        <v>2.9999999782148734E-5</v>
      </c>
      <c r="U30" s="2">
        <f t="shared" si="0"/>
        <v>0</v>
      </c>
      <c r="V30" s="2">
        <f t="shared" si="0"/>
        <v>0</v>
      </c>
      <c r="W30" s="2">
        <f t="shared" si="0"/>
        <v>-3.9999999998485691E-5</v>
      </c>
      <c r="X30" s="2">
        <f t="shared" si="0"/>
        <v>-3.399999999942338E-4</v>
      </c>
      <c r="Y30" s="2">
        <f t="shared" si="0"/>
        <v>-1.0000000003174137E-5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-3.9999999984274837E-5</v>
      </c>
      <c r="AD30" s="2">
        <f t="shared" si="0"/>
        <v>-9.9999999889632818E-6</v>
      </c>
      <c r="AE30" s="2">
        <f t="shared" si="0"/>
        <v>-1.8000000103768343E-4</v>
      </c>
      <c r="AF30" s="2">
        <f t="shared" si="0"/>
        <v>1.4999999896758709E-4</v>
      </c>
      <c r="AG30" s="2">
        <f t="shared" si="0"/>
        <v>4.7999999897285761E-4</v>
      </c>
      <c r="AH30" s="2">
        <f t="shared" si="0"/>
        <v>-2.2000000103616912E-4</v>
      </c>
      <c r="AI30" s="2">
        <f t="shared" si="0"/>
        <v>1.0999999895489054E-4</v>
      </c>
      <c r="AJ30" s="2">
        <f t="shared" si="0"/>
        <v>0</v>
      </c>
      <c r="AK30" s="2">
        <f t="shared" si="0"/>
        <v>2.9999999952678991E-5</v>
      </c>
      <c r="AL30" s="2">
        <f t="shared" si="0"/>
        <v>5.9999999947990545E-5</v>
      </c>
      <c r="AM30" s="2">
        <f t="shared" si="0"/>
        <v>1.5999999993709935E-4</v>
      </c>
      <c r="AN30" s="2">
        <f t="shared" si="0"/>
        <v>-5.1000000007661583E-4</v>
      </c>
      <c r="AO30" s="2">
        <f t="shared" si="0"/>
        <v>3.9999999792428298E-5</v>
      </c>
      <c r="AP30" s="2">
        <f t="shared" si="0"/>
        <v>6.999999979484528E-5</v>
      </c>
      <c r="AQ30" s="2">
        <f t="shared" si="0"/>
        <v>-1.9895196601282805E-13</v>
      </c>
      <c r="AR30" s="2">
        <f t="shared" si="0"/>
        <v>2.9999999978258529E-4</v>
      </c>
      <c r="AS30" s="2">
        <f t="shared" si="0"/>
        <v>-3.7000000020270818E-4</v>
      </c>
      <c r="AT30" s="2">
        <f t="shared" si="0"/>
        <v>0</v>
      </c>
      <c r="AU30" s="2">
        <f t="shared" si="0"/>
        <v>3.3000000000527052E-4</v>
      </c>
      <c r="AV30" s="2">
        <f t="shared" si="0"/>
        <v>-3.399999999942338E-4</v>
      </c>
      <c r="AW30" s="2">
        <f t="shared" si="0"/>
        <v>-4.3999999994071004E-4</v>
      </c>
      <c r="AX30" s="2">
        <f t="shared" si="0"/>
        <v>-1.0999999994965037E-4</v>
      </c>
      <c r="AY30" s="2">
        <f t="shared" si="0"/>
        <v>0</v>
      </c>
      <c r="AZ30" s="2">
        <f t="shared" si="0"/>
        <v>2.9999999952678991E-5</v>
      </c>
      <c r="BA30" s="2">
        <f t="shared" si="0"/>
        <v>5.9999999947990545E-5</v>
      </c>
      <c r="BB30" s="2">
        <f t="shared" si="0"/>
        <v>1.1999999881595613E-4</v>
      </c>
      <c r="BC30" s="2">
        <f t="shared" si="0"/>
        <v>4.499999988070158E-4</v>
      </c>
      <c r="BD30" s="2">
        <f t="shared" si="0"/>
        <v>1.1999999895806468E-4</v>
      </c>
      <c r="BE30" s="2">
        <f t="shared" si="0"/>
        <v>4.4999999894912435E-4</v>
      </c>
      <c r="BF30" s="2">
        <f t="shared" si="0"/>
        <v>-2.2000000103616912E-4</v>
      </c>
      <c r="BG30" s="2">
        <f t="shared" si="0"/>
        <v>-2.199999991603363E-4</v>
      </c>
      <c r="BH30" s="2">
        <f t="shared" si="0"/>
        <v>1.1000000085914508E-4</v>
      </c>
      <c r="BI30" s="2">
        <f t="shared" si="0"/>
        <v>-5.000000000734417E-4</v>
      </c>
      <c r="BJ30" s="2">
        <f t="shared" si="0"/>
        <v>-1.7000000008238203E-4</v>
      </c>
      <c r="BK30" s="2">
        <f t="shared" si="0"/>
        <v>1.5999999993709935E-4</v>
      </c>
      <c r="BL30" s="2">
        <f t="shared" si="0"/>
        <v>-3.4000000005107722E-4</v>
      </c>
      <c r="BM30" s="2">
        <f t="shared" si="0"/>
        <v>-1.0000000088439265E-5</v>
      </c>
      <c r="BN30" s="2">
        <f t="shared" si="0"/>
        <v>-3.6000000019953404E-4</v>
      </c>
      <c r="BO30" s="2">
        <f t="shared" si="0"/>
        <v>-3.0000000208474376E-5</v>
      </c>
      <c r="BP30" s="2">
        <f t="shared" si="1"/>
        <v>2.9999999979679615E-4</v>
      </c>
      <c r="BQ30" s="2">
        <f t="shared" si="1"/>
        <v>1.1999999881595613E-4</v>
      </c>
      <c r="BR30" s="2">
        <f t="shared" si="1"/>
        <v>4.499999988070158E-4</v>
      </c>
      <c r="BS30" s="2">
        <f t="shared" si="1"/>
        <v>-9.9999999946476237E-5</v>
      </c>
      <c r="BT30" s="2">
        <f t="shared" si="1"/>
        <v>2.3000000001616172E-4</v>
      </c>
      <c r="BU30" s="2">
        <f t="shared" si="1"/>
        <v>-4.3999999994071004E-4</v>
      </c>
      <c r="BV30" s="2">
        <f t="shared" si="1"/>
        <v>6.0000000075888238E-5</v>
      </c>
      <c r="BW30" s="2">
        <f t="shared" si="1"/>
        <v>3.900000000385262E-4</v>
      </c>
      <c r="BX30" s="2">
        <f t="shared" si="1"/>
        <v>4.5999999881018994E-4</v>
      </c>
      <c r="BY30" s="2">
        <f t="shared" si="1"/>
        <v>-2.1000000120352524E-4</v>
      </c>
      <c r="BZ30" s="2">
        <f t="shared" si="1"/>
        <v>1.1999999881595613E-4</v>
      </c>
      <c r="CA30" s="2">
        <f t="shared" si="1"/>
        <v>1.1999999884437784E-4</v>
      </c>
      <c r="CB30" s="2">
        <f t="shared" si="1"/>
        <v>4.499999988070158E-4</v>
      </c>
      <c r="CC30" s="2">
        <f t="shared" si="1"/>
        <v>-2.199999991603363E-4</v>
      </c>
      <c r="CD30" s="2">
        <f t="shared" si="1"/>
        <v>1.1000000085914508E-4</v>
      </c>
      <c r="CE30" s="2">
        <f t="shared" si="1"/>
        <v>4.4000000082178303E-4</v>
      </c>
      <c r="CF30" s="2">
        <f t="shared" si="1"/>
        <v>2.4000000087198714E-4</v>
      </c>
      <c r="CG30" s="2">
        <f t="shared" si="1"/>
        <v>-4.2999999914172804E-4</v>
      </c>
      <c r="CH30" s="2">
        <f t="shared" si="1"/>
        <v>0</v>
      </c>
      <c r="CI30" s="2">
        <f t="shared" si="1"/>
        <v>-6.700000000705586E-4</v>
      </c>
      <c r="CJ30" s="2">
        <f t="shared" si="1"/>
        <v>-3.4000000005107722E-4</v>
      </c>
      <c r="CK30" s="2">
        <f t="shared" si="1"/>
        <v>-6.4000000003261448E-4</v>
      </c>
      <c r="CL30" s="2">
        <f t="shared" si="1"/>
        <v>-3.1000000006997652E-4</v>
      </c>
      <c r="CM30" s="2">
        <f t="shared" si="1"/>
        <v>4.5999999881018994E-4</v>
      </c>
      <c r="CN30" s="2">
        <f t="shared" si="1"/>
        <v>-2.1000000120352524E-4</v>
      </c>
      <c r="CO30" s="2">
        <f t="shared" si="1"/>
        <v>1.1999999881595613E-4</v>
      </c>
      <c r="CP30" s="2">
        <f t="shared" si="1"/>
        <v>-2.800000012257442E-4</v>
      </c>
      <c r="CQ30" s="2">
        <f t="shared" si="1"/>
        <v>4.9999998793737177E-5</v>
      </c>
      <c r="CR30" s="2">
        <f t="shared" si="1"/>
        <v>3.8000000006377377E-4</v>
      </c>
      <c r="CS30" s="2">
        <f t="shared" si="1"/>
        <v>-2.8999999994994141E-4</v>
      </c>
      <c r="CT30" s="2">
        <f t="shared" si="1"/>
        <v>4.0000000069539965E-5</v>
      </c>
      <c r="CU30" s="2">
        <f t="shared" si="1"/>
        <v>3.4000000005107722E-4</v>
      </c>
      <c r="CV30" s="2">
        <f t="shared" si="1"/>
        <v>-3.2999999996263796E-4</v>
      </c>
      <c r="CW30" s="2">
        <f t="shared" si="1"/>
        <v>3.8000000006377377E-4</v>
      </c>
      <c r="CX30" s="2">
        <f t="shared" si="1"/>
        <v>-2.8999999994994141E-4</v>
      </c>
      <c r="CY30" s="2">
        <f t="shared" si="1"/>
        <v>4.0000000069539965E-5</v>
      </c>
      <c r="CZ30" s="2">
        <f t="shared" si="1"/>
        <v>4.0000000126383384E-5</v>
      </c>
      <c r="DA30" s="2">
        <f t="shared" si="1"/>
        <v>3.7000000008902134E-4</v>
      </c>
      <c r="DB30" s="2">
        <f t="shared" si="1"/>
        <v>-4.1999999916697561E-4</v>
      </c>
      <c r="DC30" s="2">
        <f t="shared" si="1"/>
        <v>-8.9999999204337655E-5</v>
      </c>
      <c r="DD30" s="2">
        <f t="shared" si="1"/>
        <v>2.4000000081514372E-4</v>
      </c>
      <c r="DE30" s="2">
        <f t="shared" si="1"/>
        <v>2.400000007583003E-4</v>
      </c>
      <c r="DF30" s="2">
        <f t="shared" si="1"/>
        <v>5.700000008346251E-4</v>
      </c>
      <c r="DG30" s="2">
        <f t="shared" si="1"/>
        <v>-2.199999991603363E-4</v>
      </c>
      <c r="DH30" s="2">
        <f t="shared" si="1"/>
        <v>1.1000000085914508E-4</v>
      </c>
      <c r="DI30" s="2">
        <f t="shared" si="1"/>
        <v>4.4000000082178303E-4</v>
      </c>
      <c r="DJ30" s="2">
        <f t="shared" si="1"/>
        <v>-7.8000000144129444E-4</v>
      </c>
      <c r="DK30" s="2">
        <f t="shared" si="1"/>
        <v>-4.5000000142181307E-4</v>
      </c>
      <c r="DL30" s="2">
        <f t="shared" si="1"/>
        <v>5.9999998768489604E-5</v>
      </c>
      <c r="DM30" s="2">
        <f t="shared" si="1"/>
        <v>3.8999999873112756E-4</v>
      </c>
      <c r="DN30" s="2">
        <f t="shared" si="1"/>
        <v>-2.8000000128258762E-4</v>
      </c>
      <c r="DO30" s="2">
        <f t="shared" si="1"/>
        <v>-8.0000001219104888E-5</v>
      </c>
      <c r="DP30" s="2">
        <f t="shared" si="1"/>
        <v>2.4999999880037649E-4</v>
      </c>
      <c r="DQ30" s="2">
        <f t="shared" si="1"/>
        <v>1.999999864210622E-5</v>
      </c>
      <c r="DR30" s="2">
        <f t="shared" si="1"/>
        <v>-6.5000000137160896E-4</v>
      </c>
      <c r="DS30" s="2">
        <f t="shared" si="1"/>
        <v>-3.20000001408971E-4</v>
      </c>
      <c r="DT30" s="2">
        <f t="shared" si="1"/>
        <v>-1.2000000140233169E-4</v>
      </c>
      <c r="DU30" s="2">
        <f t="shared" si="1"/>
        <v>-7.9000000141604687E-4</v>
      </c>
      <c r="DV30" s="2">
        <f t="shared" si="1"/>
        <v>1.3642420526593924E-12</v>
      </c>
      <c r="DW30" s="2">
        <f t="shared" si="1"/>
        <v>3.3000000132688001E-4</v>
      </c>
      <c r="DX30" s="2">
        <f t="shared" si="1"/>
        <v>-3.3999999868683517E-4</v>
      </c>
      <c r="DY30" s="2">
        <f t="shared" si="1"/>
        <v>-3.3999999862999175E-4</v>
      </c>
      <c r="DZ30" s="2">
        <f t="shared" si="1"/>
        <v>-9.9999986105103744E-6</v>
      </c>
      <c r="EA30" s="2">
        <f t="shared" si="1"/>
        <v>3.2000000265952622E-4</v>
      </c>
      <c r="EB30" s="2">
        <f t="shared" si="2"/>
        <v>-3.4999999735418896E-4</v>
      </c>
      <c r="EC30" s="2">
        <f t="shared" si="2"/>
        <v>-1.9999997334707587E-5</v>
      </c>
      <c r="ED30" s="2">
        <f t="shared" si="2"/>
        <v>-1.9999997448394424E-5</v>
      </c>
      <c r="EE30" s="2">
        <f t="shared" si="2"/>
        <v>3.1000000262793037E-4</v>
      </c>
      <c r="EF30" s="2">
        <f t="shared" si="2"/>
        <v>-9.9999997871691448E-5</v>
      </c>
      <c r="EG30" s="2">
        <f t="shared" si="2"/>
        <v>2.3000000214778993E-4</v>
      </c>
      <c r="EH30" s="2">
        <f t="shared" si="2"/>
        <v>-4.3999999786592525E-4</v>
      </c>
      <c r="EI30" s="2">
        <f t="shared" si="2"/>
        <v>5.6000000211042789E-4</v>
      </c>
      <c r="EJ30" s="2">
        <f t="shared" si="2"/>
        <v>-1.0999999778960046E-4</v>
      </c>
      <c r="EK30" s="2">
        <f t="shared" si="2"/>
        <v>-2.199999991603363E-4</v>
      </c>
      <c r="EL30" s="2">
        <f t="shared" si="2"/>
        <v>1.1000000085914508E-4</v>
      </c>
      <c r="EM30" s="2">
        <f t="shared" si="2"/>
        <v>4.4000000082178303E-4</v>
      </c>
      <c r="EN30" s="2">
        <f t="shared" si="2"/>
        <v>4.4000000082178303E-4</v>
      </c>
      <c r="EO30" s="2">
        <f t="shared" si="2"/>
        <v>-2.2999999919193215E-4</v>
      </c>
      <c r="EP30" s="2">
        <f t="shared" si="2"/>
        <v>-7.8000000144129444E-4</v>
      </c>
      <c r="EQ30" s="2">
        <f t="shared" si="2"/>
        <v>-4.5000000142181307E-4</v>
      </c>
      <c r="ER30" s="2">
        <f t="shared" si="2"/>
        <v>-1.2000000145917511E-4</v>
      </c>
      <c r="ES30" s="2">
        <f t="shared" si="2"/>
        <v>-5.2000000152929715E-4</v>
      </c>
      <c r="ET30" s="2">
        <f t="shared" si="2"/>
        <v>-1.9000000145297236E-4</v>
      </c>
      <c r="EU30" s="2">
        <f t="shared" si="2"/>
        <v>1.3642420526593924E-12</v>
      </c>
      <c r="EV30" s="2">
        <f t="shared" si="2"/>
        <v>3.3000000132688001E-4</v>
      </c>
      <c r="EW30" s="2">
        <f t="shared" si="2"/>
        <v>-3.3999999868683517E-4</v>
      </c>
      <c r="EX30" s="2">
        <f t="shared" si="2"/>
        <v>-3.3999999868683517E-4</v>
      </c>
      <c r="EY30" s="2">
        <f t="shared" si="2"/>
        <v>-9.9999986105103744E-6</v>
      </c>
    </row>
    <row r="31" spans="1:155" x14ac:dyDescent="0.25">
      <c r="A31">
        <v>3</v>
      </c>
      <c r="B31" t="s">
        <v>62</v>
      </c>
      <c r="C31" s="2">
        <f t="shared" si="3"/>
        <v>3.8199179662115057E-3</v>
      </c>
      <c r="D31" s="2">
        <f t="shared" ref="D31:BO34" si="4">D18-D5</f>
        <v>832</v>
      </c>
      <c r="E31" s="2">
        <f t="shared" si="4"/>
        <v>-8.3737600000000003E-5</v>
      </c>
      <c r="F31" s="2">
        <f t="shared" si="4"/>
        <v>0.27053999999995426</v>
      </c>
      <c r="G31" s="2">
        <f t="shared" si="4"/>
        <v>0.27053999999995426</v>
      </c>
      <c r="H31" s="2">
        <f t="shared" si="4"/>
        <v>0.27049999999995578</v>
      </c>
      <c r="I31" s="2">
        <f t="shared" si="4"/>
        <v>0</v>
      </c>
      <c r="J31" s="2">
        <f t="shared" si="4"/>
        <v>2.9999999966889845E-5</v>
      </c>
      <c r="K31" s="2">
        <f t="shared" si="4"/>
        <v>0.77053999999995426</v>
      </c>
      <c r="L31" s="2">
        <f t="shared" si="4"/>
        <v>0.77053999999995426</v>
      </c>
      <c r="M31" s="2">
        <f t="shared" si="4"/>
        <v>0.77049999999995578</v>
      </c>
      <c r="N31" s="2">
        <f t="shared" si="4"/>
        <v>0</v>
      </c>
      <c r="O31" s="2">
        <f t="shared" si="4"/>
        <v>2.9999999966889845E-5</v>
      </c>
      <c r="P31" s="2">
        <f t="shared" si="4"/>
        <v>2.2378399999999488</v>
      </c>
      <c r="Q31" s="2">
        <f t="shared" si="4"/>
        <v>2.2378399999999488</v>
      </c>
      <c r="R31" s="2">
        <f t="shared" si="4"/>
        <v>2.2377999999999503</v>
      </c>
      <c r="S31" s="2">
        <f t="shared" si="4"/>
        <v>0</v>
      </c>
      <c r="T31" s="2">
        <f t="shared" si="4"/>
        <v>2.9999999966889845E-5</v>
      </c>
      <c r="U31" s="2">
        <f t="shared" si="4"/>
        <v>0</v>
      </c>
      <c r="V31" s="2">
        <f t="shared" si="4"/>
        <v>0</v>
      </c>
      <c r="W31" s="2">
        <f t="shared" si="4"/>
        <v>-3.9999999998485691E-5</v>
      </c>
      <c r="X31" s="2">
        <f t="shared" si="4"/>
        <v>5.999999999062311E-5</v>
      </c>
      <c r="Y31" s="2">
        <f t="shared" si="4"/>
        <v>1.8999999998925432E-4</v>
      </c>
      <c r="Z31" s="2">
        <f t="shared" si="4"/>
        <v>0.25637999799999989</v>
      </c>
      <c r="AA31" s="2">
        <f t="shared" si="4"/>
        <v>0.25637999799999989</v>
      </c>
      <c r="AB31" s="2">
        <f t="shared" si="4"/>
        <v>0.2563399980000014</v>
      </c>
      <c r="AC31" s="2">
        <f t="shared" si="4"/>
        <v>3.9997999977003929E-5</v>
      </c>
      <c r="AD31" s="2">
        <f t="shared" si="4"/>
        <v>3.699979999680636E-4</v>
      </c>
      <c r="AE31" s="2">
        <f t="shared" si="4"/>
        <v>3.9999000009061092E-5</v>
      </c>
      <c r="AF31" s="2">
        <f t="shared" si="4"/>
        <v>6.9999000018583502E-5</v>
      </c>
      <c r="AG31" s="2">
        <f t="shared" si="4"/>
        <v>-1.0000036354540498E-9</v>
      </c>
      <c r="AH31" s="2">
        <f t="shared" si="4"/>
        <v>1.9999900001721471E-4</v>
      </c>
      <c r="AI31" s="2">
        <f t="shared" si="4"/>
        <v>5.2999900000827438E-4</v>
      </c>
      <c r="AJ31" s="2">
        <f t="shared" si="4"/>
        <v>3.9999000009061092E-5</v>
      </c>
      <c r="AK31" s="2">
        <f t="shared" si="4"/>
        <v>6.9999000018583502E-5</v>
      </c>
      <c r="AL31" s="2">
        <f t="shared" si="4"/>
        <v>-1.0000036354540498E-9</v>
      </c>
      <c r="AM31" s="2">
        <f t="shared" si="4"/>
        <v>-3.0000099997096186E-4</v>
      </c>
      <c r="AN31" s="2">
        <f t="shared" si="4"/>
        <v>2.999900002009781E-5</v>
      </c>
      <c r="AO31" s="2">
        <f t="shared" si="4"/>
        <v>-2.2000299999547224E-4</v>
      </c>
      <c r="AP31" s="2">
        <f t="shared" si="4"/>
        <v>-1.9000300000016068E-4</v>
      </c>
      <c r="AQ31" s="2">
        <f t="shared" si="4"/>
        <v>-1.6000300000484913E-4</v>
      </c>
      <c r="AR31" s="2">
        <f t="shared" si="4"/>
        <v>-6.0002999987318617E-5</v>
      </c>
      <c r="AS31" s="2">
        <f t="shared" si="4"/>
        <v>2.6999700000374105E-4</v>
      </c>
      <c r="AT31" s="2">
        <f t="shared" si="4"/>
        <v>0</v>
      </c>
      <c r="AU31" s="2">
        <f t="shared" si="4"/>
        <v>2.9999999966889845E-5</v>
      </c>
      <c r="AV31" s="2">
        <f t="shared" si="4"/>
        <v>-1.4000000003022706E-4</v>
      </c>
      <c r="AW31" s="2">
        <f t="shared" si="4"/>
        <v>5.999999999062311E-5</v>
      </c>
      <c r="AX31" s="2">
        <f t="shared" si="4"/>
        <v>3.8999999998168278E-4</v>
      </c>
      <c r="AY31" s="2">
        <f t="shared" si="4"/>
        <v>-4.8000000236925189E-4</v>
      </c>
      <c r="AZ31" s="2">
        <f t="shared" si="4"/>
        <v>-1.5000000236398137E-4</v>
      </c>
      <c r="BA31" s="2">
        <f t="shared" si="4"/>
        <v>1.7999999761286745E-4</v>
      </c>
      <c r="BB31" s="2">
        <f t="shared" si="4"/>
        <v>3.7999999764792847E-4</v>
      </c>
      <c r="BC31" s="2">
        <f t="shared" si="4"/>
        <v>-2.9000000236578671E-4</v>
      </c>
      <c r="BD31" s="2">
        <f t="shared" si="4"/>
        <v>5.3999799999360221E-4</v>
      </c>
      <c r="BE31" s="2">
        <f t="shared" si="4"/>
        <v>-1.3000200002011297E-4</v>
      </c>
      <c r="BF31" s="2">
        <f t="shared" si="4"/>
        <v>1.999979999993684E-4</v>
      </c>
      <c r="BG31" s="2">
        <f t="shared" si="4"/>
        <v>1.9999800002779011E-4</v>
      </c>
      <c r="BH31" s="2">
        <f t="shared" si="4"/>
        <v>5.2999799999042807E-4</v>
      </c>
      <c r="BI31" s="2">
        <f t="shared" si="4"/>
        <v>3.9997999991214783E-5</v>
      </c>
      <c r="BJ31" s="2">
        <f t="shared" si="4"/>
        <v>3.699979999680636E-4</v>
      </c>
      <c r="BK31" s="2">
        <f t="shared" si="4"/>
        <v>-3.0000199998880817E-4</v>
      </c>
      <c r="BL31" s="2">
        <f t="shared" si="4"/>
        <v>-4.0000199996370611E-4</v>
      </c>
      <c r="BM31" s="2">
        <f t="shared" si="4"/>
        <v>-7.0001999972646445E-5</v>
      </c>
      <c r="BN31" s="2">
        <f t="shared" si="4"/>
        <v>2.7999599998906888E-4</v>
      </c>
      <c r="BO31" s="2">
        <f t="shared" si="4"/>
        <v>-3.900040000246463E-4</v>
      </c>
      <c r="BP31" s="2">
        <f t="shared" si="1"/>
        <v>-6.0004000005164926E-5</v>
      </c>
      <c r="BQ31" s="2">
        <f t="shared" si="1"/>
        <v>4.3999600001143335E-4</v>
      </c>
      <c r="BR31" s="2">
        <f t="shared" si="1"/>
        <v>-2.3000400000228183E-4</v>
      </c>
      <c r="BS31" s="2">
        <f t="shared" si="1"/>
        <v>5.99979975675069E-5</v>
      </c>
      <c r="BT31" s="2">
        <f t="shared" si="1"/>
        <v>3.8999799755856657E-4</v>
      </c>
      <c r="BU31" s="2">
        <f t="shared" si="1"/>
        <v>7.1999799757804794E-4</v>
      </c>
      <c r="BV31" s="2">
        <f t="shared" si="1"/>
        <v>-2.8000200245514861E-4</v>
      </c>
      <c r="BW31" s="2">
        <f t="shared" si="1"/>
        <v>4.9997997564332763E-5</v>
      </c>
      <c r="BX31" s="2">
        <f t="shared" si="1"/>
        <v>-2.8000100238045889E-4</v>
      </c>
      <c r="BY31" s="2">
        <f t="shared" si="1"/>
        <v>4.9998997610600782E-5</v>
      </c>
      <c r="BZ31" s="2">
        <f t="shared" si="1"/>
        <v>3.7999899763008216E-4</v>
      </c>
      <c r="CA31" s="2">
        <f t="shared" si="1"/>
        <v>3.7999899757323874E-4</v>
      </c>
      <c r="CB31" s="2">
        <f t="shared" si="1"/>
        <v>-2.9000100244047644E-4</v>
      </c>
      <c r="CC31" s="2">
        <f t="shared" si="1"/>
        <v>3.4523999959974958</v>
      </c>
      <c r="CD31" s="2">
        <f t="shared" si="1"/>
        <v>3.4527299959974584</v>
      </c>
      <c r="CE31" s="2">
        <f t="shared" si="1"/>
        <v>3.4520599959975016</v>
      </c>
      <c r="CF31" s="2">
        <f t="shared" si="1"/>
        <v>5.9995997560235992E-5</v>
      </c>
      <c r="CG31" s="2">
        <f t="shared" si="1"/>
        <v>3.8999599752287395E-4</v>
      </c>
      <c r="CH31" s="2">
        <f t="shared" si="1"/>
        <v>-6.0002999987318617E-5</v>
      </c>
      <c r="CI31" s="2">
        <f t="shared" si="1"/>
        <v>2.6999700000374105E-4</v>
      </c>
      <c r="CJ31" s="2">
        <f t="shared" si="1"/>
        <v>-4.0000299998155242E-4</v>
      </c>
      <c r="CK31" s="2">
        <f t="shared" si="1"/>
        <v>5.9999700005164414E-4</v>
      </c>
      <c r="CL31" s="2">
        <f t="shared" si="1"/>
        <v>-7.0002999962071044E-5</v>
      </c>
      <c r="CM31" s="2">
        <f t="shared" si="1"/>
        <v>-2.20005000016954E-4</v>
      </c>
      <c r="CN31" s="2">
        <f t="shared" si="1"/>
        <v>1.0999499994568396E-4</v>
      </c>
      <c r="CO31" s="2">
        <f t="shared" si="1"/>
        <v>4.3999499996516533E-4</v>
      </c>
      <c r="CP31" s="2">
        <f t="shared" si="1"/>
        <v>4.3999499996516533E-4</v>
      </c>
      <c r="CQ31" s="2">
        <f t="shared" si="1"/>
        <v>-2.3000500004854985E-4</v>
      </c>
      <c r="CR31" s="2">
        <f t="shared" si="1"/>
        <v>5.9996997549660591E-5</v>
      </c>
      <c r="CS31" s="2">
        <f t="shared" si="1"/>
        <v>3.8999699751229855E-4</v>
      </c>
      <c r="CT31" s="2">
        <f t="shared" si="1"/>
        <v>-2.8000300250141663E-4</v>
      </c>
      <c r="CU31" s="2">
        <f t="shared" si="1"/>
        <v>-2.8000300244457321E-4</v>
      </c>
      <c r="CV31" s="2">
        <f t="shared" si="1"/>
        <v>4.9996997574908164E-5</v>
      </c>
      <c r="CW31" s="2">
        <f t="shared" si="1"/>
        <v>-2.8000200245514861E-4</v>
      </c>
      <c r="CX31" s="2">
        <f t="shared" si="1"/>
        <v>4.9997997564332763E-5</v>
      </c>
      <c r="CY31" s="2">
        <f t="shared" si="1"/>
        <v>3.7999799752697072E-4</v>
      </c>
      <c r="CZ31" s="2">
        <f t="shared" si="1"/>
        <v>3.7999799758381414E-4</v>
      </c>
      <c r="DA31" s="2">
        <f t="shared" si="1"/>
        <v>7.099979975464521E-4</v>
      </c>
      <c r="DB31" s="2">
        <f t="shared" si="1"/>
        <v>3.9999499750820178E-4</v>
      </c>
      <c r="DC31" s="2">
        <f t="shared" si="1"/>
        <v>-2.700050025055134E-4</v>
      </c>
      <c r="DD31" s="2">
        <f t="shared" si="1"/>
        <v>5.9994997513967974E-5</v>
      </c>
      <c r="DE31" s="2">
        <f t="shared" si="1"/>
        <v>3.5999499749550523E-4</v>
      </c>
      <c r="DF31" s="2">
        <f t="shared" si="1"/>
        <v>-3.1000500251820995E-4</v>
      </c>
      <c r="DG31" s="2">
        <f t="shared" si="1"/>
        <v>-6.0003999976743216E-5</v>
      </c>
      <c r="DH31" s="2">
        <f t="shared" si="1"/>
        <v>2.6999599998589474E-4</v>
      </c>
      <c r="DI31" s="2">
        <f t="shared" si="1"/>
        <v>5.9999600000537612E-4</v>
      </c>
      <c r="DJ31" s="2">
        <f t="shared" si="1"/>
        <v>5.9999600000537612E-4</v>
      </c>
      <c r="DK31" s="2">
        <f t="shared" si="1"/>
        <v>9.2999600002485749E-4</v>
      </c>
      <c r="DL31" s="2">
        <f t="shared" si="1"/>
        <v>5.9995997560235992E-5</v>
      </c>
      <c r="DM31" s="2">
        <f t="shared" si="1"/>
        <v>3.8999599752287395E-4</v>
      </c>
      <c r="DN31" s="2">
        <f t="shared" si="1"/>
        <v>-2.8000400249084123E-4</v>
      </c>
      <c r="DO31" s="2">
        <f t="shared" si="1"/>
        <v>-1.4000500249267134E-4</v>
      </c>
      <c r="DP31" s="2">
        <f t="shared" si="1"/>
        <v>1.8999499752681004E-4</v>
      </c>
      <c r="DQ31" s="2">
        <f t="shared" si="1"/>
        <v>5.9995997560235992E-5</v>
      </c>
      <c r="DR31" s="2">
        <f t="shared" si="1"/>
        <v>3.8999599752287395E-4</v>
      </c>
      <c r="DS31" s="2">
        <f t="shared" si="1"/>
        <v>-2.8000400249084123E-4</v>
      </c>
      <c r="DT31" s="2">
        <f t="shared" si="1"/>
        <v>5.1999599753571601E-4</v>
      </c>
      <c r="DU31" s="2">
        <f t="shared" si="1"/>
        <v>-1.5000400247799917E-4</v>
      </c>
      <c r="DV31" s="2">
        <f t="shared" si="1"/>
        <v>7.1999699753177993E-4</v>
      </c>
      <c r="DW31" s="2">
        <f t="shared" si="1"/>
        <v>4.9996997518064745E-5</v>
      </c>
      <c r="DX31" s="2">
        <f t="shared" si="1"/>
        <v>3.7999699753754612E-4</v>
      </c>
      <c r="DY31" s="2">
        <f t="shared" si="1"/>
        <v>1.7999699753090681E-4</v>
      </c>
      <c r="DZ31" s="2">
        <f t="shared" si="1"/>
        <v>5.0999699755038819E-4</v>
      </c>
      <c r="EA31" s="2">
        <f t="shared" si="1"/>
        <v>-3.0000600253288212E-4</v>
      </c>
      <c r="EB31" s="2">
        <f t="shared" si="2"/>
        <v>2.9993997486599255E-5</v>
      </c>
      <c r="EC31" s="2">
        <f t="shared" si="2"/>
        <v>3.5999399744923721E-4</v>
      </c>
      <c r="ED31" s="2">
        <f t="shared" si="2"/>
        <v>-2.400060025138373E-4</v>
      </c>
      <c r="EE31" s="2">
        <f t="shared" si="2"/>
        <v>8.9993997562487493E-5</v>
      </c>
      <c r="EF31" s="2">
        <f t="shared" si="2"/>
        <v>9.3999500001018532E-4</v>
      </c>
      <c r="EG31" s="2">
        <f t="shared" si="2"/>
        <v>2.6999499999647014E-4</v>
      </c>
      <c r="EH31" s="2">
        <f t="shared" si="2"/>
        <v>5.999949999591081E-4</v>
      </c>
      <c r="EI31" s="2">
        <f t="shared" si="2"/>
        <v>5.9999500001595152E-4</v>
      </c>
      <c r="EJ31" s="2">
        <f t="shared" si="2"/>
        <v>9.2999500009227631E-4</v>
      </c>
      <c r="EK31" s="2">
        <f t="shared" si="2"/>
        <v>1.9999399751213787E-4</v>
      </c>
      <c r="EL31" s="2">
        <f t="shared" si="2"/>
        <v>5.2999399747477582E-4</v>
      </c>
      <c r="EM31" s="2">
        <f t="shared" si="2"/>
        <v>-1.4000600253893936E-4</v>
      </c>
      <c r="EN31" s="2">
        <f t="shared" si="2"/>
        <v>-2.400060025138373E-4</v>
      </c>
      <c r="EO31" s="2">
        <f t="shared" si="2"/>
        <v>8.9993997562487493E-5</v>
      </c>
      <c r="EP31" s="2">
        <f t="shared" si="2"/>
        <v>-1.4000500249267134E-4</v>
      </c>
      <c r="EQ31" s="2">
        <f t="shared" si="2"/>
        <v>1.8999499752681004E-4</v>
      </c>
      <c r="ER31" s="2">
        <f t="shared" si="2"/>
        <v>5.19994997489448E-4</v>
      </c>
      <c r="ES31" s="2">
        <f t="shared" si="2"/>
        <v>-2.8000500253710925E-4</v>
      </c>
      <c r="ET31" s="2">
        <f t="shared" si="2"/>
        <v>4.9994997539215547E-5</v>
      </c>
      <c r="EU31" s="2">
        <f t="shared" si="2"/>
        <v>1.7999599884888084E-4</v>
      </c>
      <c r="EV31" s="2">
        <f t="shared" si="2"/>
        <v>5.099959988115188E-4</v>
      </c>
      <c r="EW31" s="2">
        <f t="shared" si="2"/>
        <v>-1.6000400120219638E-4</v>
      </c>
      <c r="EX31" s="2">
        <f t="shared" si="2"/>
        <v>2.3999599886792566E-4</v>
      </c>
      <c r="EY31" s="2">
        <f t="shared" si="2"/>
        <v>5.6999599894425046E-4</v>
      </c>
    </row>
    <row r="32" spans="1:155" x14ac:dyDescent="0.25">
      <c r="A32">
        <v>4</v>
      </c>
      <c r="B32" t="s">
        <v>62</v>
      </c>
      <c r="C32" s="2">
        <f t="shared" si="3"/>
        <v>5.9600000167847611E-3</v>
      </c>
      <c r="D32" s="2">
        <f t="shared" si="4"/>
        <v>823</v>
      </c>
      <c r="E32" s="2">
        <f t="shared" si="4"/>
        <v>-9.3298200000000001E-5</v>
      </c>
      <c r="F32" s="2">
        <f t="shared" si="4"/>
        <v>0</v>
      </c>
      <c r="G32" s="2">
        <f t="shared" si="4"/>
        <v>0</v>
      </c>
      <c r="H32" s="2">
        <f t="shared" si="4"/>
        <v>-3.9999999998485691E-5</v>
      </c>
      <c r="I32" s="2">
        <f t="shared" si="4"/>
        <v>-4.0000000012696546E-5</v>
      </c>
      <c r="J32" s="2">
        <f t="shared" si="4"/>
        <v>-1.0000000003174137E-5</v>
      </c>
      <c r="K32" s="2">
        <f t="shared" si="4"/>
        <v>0</v>
      </c>
      <c r="L32" s="2">
        <f t="shared" si="4"/>
        <v>0</v>
      </c>
      <c r="M32" s="2">
        <f t="shared" si="4"/>
        <v>-3.9999999998485691E-5</v>
      </c>
      <c r="N32" s="2">
        <f t="shared" si="4"/>
        <v>6.0000000004833964E-5</v>
      </c>
      <c r="O32" s="2">
        <f t="shared" si="4"/>
        <v>4.9000000001342414E-4</v>
      </c>
      <c r="P32" s="2">
        <f t="shared" si="4"/>
        <v>0</v>
      </c>
      <c r="Q32" s="2">
        <f t="shared" si="4"/>
        <v>0</v>
      </c>
      <c r="R32" s="2">
        <f t="shared" si="4"/>
        <v>-3.9999999998485691E-5</v>
      </c>
      <c r="S32" s="2">
        <f t="shared" si="4"/>
        <v>-4.0000000012696546E-5</v>
      </c>
      <c r="T32" s="2">
        <f t="shared" si="4"/>
        <v>-1.0000000003174137E-5</v>
      </c>
      <c r="U32" s="2">
        <f t="shared" si="4"/>
        <v>0</v>
      </c>
      <c r="V32" s="2">
        <f t="shared" si="4"/>
        <v>0</v>
      </c>
      <c r="W32" s="2">
        <f t="shared" si="4"/>
        <v>-3.9999999998485691E-5</v>
      </c>
      <c r="X32" s="2">
        <f t="shared" si="4"/>
        <v>6.0000000004833964E-5</v>
      </c>
      <c r="Y32" s="2">
        <f t="shared" si="4"/>
        <v>-9.9999999889632818E-6</v>
      </c>
      <c r="Z32" s="2">
        <f t="shared" si="4"/>
        <v>0.45143999999990569</v>
      </c>
      <c r="AA32" s="2">
        <f t="shared" si="4"/>
        <v>0.45143999999990569</v>
      </c>
      <c r="AB32" s="2">
        <f t="shared" si="4"/>
        <v>0.45139999999990721</v>
      </c>
      <c r="AC32" s="2">
        <f t="shared" si="4"/>
        <v>9.9999999889632818E-5</v>
      </c>
      <c r="AD32" s="2">
        <f t="shared" si="4"/>
        <v>4.2999999989490334E-4</v>
      </c>
      <c r="AE32" s="2">
        <f t="shared" si="4"/>
        <v>0</v>
      </c>
      <c r="AF32" s="2">
        <f t="shared" si="4"/>
        <v>2.9999999995311555E-5</v>
      </c>
      <c r="AG32" s="2">
        <f t="shared" si="4"/>
        <v>-4.0000000012696546E-5</v>
      </c>
      <c r="AH32" s="2">
        <f t="shared" si="4"/>
        <v>-3.399999999942338E-4</v>
      </c>
      <c r="AI32" s="2">
        <f t="shared" si="4"/>
        <v>-1.0000000003174137E-5</v>
      </c>
      <c r="AJ32" s="2">
        <f t="shared" si="4"/>
        <v>0</v>
      </c>
      <c r="AK32" s="2">
        <f t="shared" si="4"/>
        <v>3.0000000023733264E-5</v>
      </c>
      <c r="AL32" s="2">
        <f t="shared" si="4"/>
        <v>1.6000000000815362E-4</v>
      </c>
      <c r="AM32" s="2">
        <f t="shared" si="4"/>
        <v>-3.3999999996581209E-4</v>
      </c>
      <c r="AN32" s="2">
        <f t="shared" si="4"/>
        <v>-9.9999999747524271E-6</v>
      </c>
      <c r="AO32" s="2">
        <f t="shared" si="4"/>
        <v>-1.1368683772161603E-13</v>
      </c>
      <c r="AP32" s="2">
        <f t="shared" si="4"/>
        <v>-7.0000000107484084E-5</v>
      </c>
      <c r="AQ32" s="2">
        <f t="shared" si="4"/>
        <v>-4.0000000126383384E-5</v>
      </c>
      <c r="AR32" s="2">
        <f t="shared" si="4"/>
        <v>-2.4000000010460099E-4</v>
      </c>
      <c r="AS32" s="2">
        <f t="shared" si="4"/>
        <v>8.9999999886458681E-5</v>
      </c>
      <c r="AT32" s="2">
        <f t="shared" si="4"/>
        <v>0</v>
      </c>
      <c r="AU32" s="2">
        <f t="shared" si="4"/>
        <v>3.0000000023733264E-5</v>
      </c>
      <c r="AV32" s="2">
        <f t="shared" si="4"/>
        <v>6.0000000004833964E-5</v>
      </c>
      <c r="AW32" s="2">
        <f t="shared" si="4"/>
        <v>-3.9999999984274837E-5</v>
      </c>
      <c r="AX32" s="2">
        <f t="shared" si="4"/>
        <v>2.9000000000678483E-4</v>
      </c>
      <c r="AY32" s="2">
        <f t="shared" si="4"/>
        <v>-1.7999999603546257E-4</v>
      </c>
      <c r="AZ32" s="2">
        <f t="shared" si="4"/>
        <v>1.5000000396980795E-4</v>
      </c>
      <c r="BA32" s="2">
        <f t="shared" si="4"/>
        <v>4.8000000396086762E-4</v>
      </c>
      <c r="BB32" s="2">
        <f t="shared" si="4"/>
        <v>4.8000000401771103E-4</v>
      </c>
      <c r="BC32" s="2">
        <f t="shared" si="4"/>
        <v>-1.8999999599600415E-4</v>
      </c>
      <c r="BD32" s="2">
        <f t="shared" si="4"/>
        <v>0</v>
      </c>
      <c r="BE32" s="2">
        <f t="shared" si="4"/>
        <v>3.2999999999105967E-4</v>
      </c>
      <c r="BF32" s="2">
        <f t="shared" si="4"/>
        <v>-3.399999999942338E-4</v>
      </c>
      <c r="BG32" s="2">
        <f t="shared" si="4"/>
        <v>2.6000000002568413E-4</v>
      </c>
      <c r="BH32" s="2">
        <f t="shared" si="4"/>
        <v>-4.0999999998803105E-4</v>
      </c>
      <c r="BI32" s="2">
        <f t="shared" si="4"/>
        <v>2.4000000004775757E-4</v>
      </c>
      <c r="BJ32" s="2">
        <f t="shared" si="4"/>
        <v>5.7000000003881723E-4</v>
      </c>
      <c r="BK32" s="2">
        <f t="shared" si="4"/>
        <v>-9.9999999946476237E-5</v>
      </c>
      <c r="BL32" s="2">
        <f t="shared" si="4"/>
        <v>-2.9999999995311555E-4</v>
      </c>
      <c r="BM32" s="2">
        <f t="shared" si="4"/>
        <v>3.0000000037944119E-5</v>
      </c>
      <c r="BN32" s="2">
        <f t="shared" si="4"/>
        <v>9.9999999889632818E-5</v>
      </c>
      <c r="BO32" s="2">
        <f t="shared" si="4"/>
        <v>4.2999999989490334E-4</v>
      </c>
      <c r="BP32" s="2">
        <f t="shared" si="1"/>
        <v>-2.4000000010460099E-4</v>
      </c>
      <c r="BQ32" s="2">
        <f t="shared" si="1"/>
        <v>-3.4000000010792064E-4</v>
      </c>
      <c r="BR32" s="2">
        <f t="shared" si="1"/>
        <v>-1.0000000116860974E-5</v>
      </c>
      <c r="BS32" s="2">
        <f t="shared" si="1"/>
        <v>3.0000000000995897E-4</v>
      </c>
      <c r="BT32" s="2">
        <f t="shared" si="1"/>
        <v>-3.7000000000375621E-4</v>
      </c>
      <c r="BU32" s="2">
        <f t="shared" si="1"/>
        <v>-3.9999999984274837E-5</v>
      </c>
      <c r="BV32" s="2">
        <f t="shared" si="1"/>
        <v>3.6000000000058208E-4</v>
      </c>
      <c r="BW32" s="2">
        <f t="shared" si="1"/>
        <v>-3.100000000131331E-4</v>
      </c>
      <c r="BX32" s="2">
        <f t="shared" si="1"/>
        <v>-3.4000000010792064E-4</v>
      </c>
      <c r="BY32" s="2">
        <f t="shared" si="1"/>
        <v>-1.0000000116860974E-5</v>
      </c>
      <c r="BZ32" s="2">
        <f t="shared" si="1"/>
        <v>3.199999999026204E-4</v>
      </c>
      <c r="CA32" s="2">
        <f t="shared" si="1"/>
        <v>0</v>
      </c>
      <c r="CB32" s="2">
        <f t="shared" si="1"/>
        <v>3.2999999996263796E-4</v>
      </c>
      <c r="CC32" s="2">
        <f t="shared" si="1"/>
        <v>-3.9999999998485691E-4</v>
      </c>
      <c r="CD32" s="2">
        <f t="shared" si="1"/>
        <v>-6.9999999993797246E-5</v>
      </c>
      <c r="CE32" s="2">
        <f t="shared" si="1"/>
        <v>2.6000000002568413E-4</v>
      </c>
      <c r="CF32" s="2">
        <f t="shared" si="1"/>
        <v>-3.9999999955853127E-5</v>
      </c>
      <c r="CG32" s="2">
        <f t="shared" si="1"/>
        <v>2.9000000000678483E-4</v>
      </c>
      <c r="CH32" s="2">
        <f t="shared" si="1"/>
        <v>4.0000000041118255E-5</v>
      </c>
      <c r="CI32" s="2">
        <f t="shared" si="1"/>
        <v>3.7000000003217792E-4</v>
      </c>
      <c r="CJ32" s="2">
        <f t="shared" si="1"/>
        <v>-2.9999999995311555E-4</v>
      </c>
      <c r="CK32" s="2">
        <f t="shared" si="1"/>
        <v>4.0000000001327862E-4</v>
      </c>
      <c r="CL32" s="2">
        <f t="shared" si="1"/>
        <v>-2.6999999994359314E-4</v>
      </c>
      <c r="CM32" s="2">
        <f t="shared" si="1"/>
        <v>-3.7999999869953172E-4</v>
      </c>
      <c r="CN32" s="2">
        <f t="shared" si="1"/>
        <v>-4.9999998708472049E-5</v>
      </c>
      <c r="CO32" s="2">
        <f t="shared" si="1"/>
        <v>2.8000000131100933E-4</v>
      </c>
      <c r="CP32" s="2">
        <f t="shared" si="1"/>
        <v>-3.199999986804869E-4</v>
      </c>
      <c r="CQ32" s="2">
        <f t="shared" si="1"/>
        <v>1.000000133899448E-5</v>
      </c>
      <c r="CR32" s="2">
        <f t="shared" si="1"/>
        <v>-2.9999999998153726E-4</v>
      </c>
      <c r="CS32" s="2">
        <f t="shared" si="1"/>
        <v>3.0000000037944119E-5</v>
      </c>
      <c r="CT32" s="2">
        <f t="shared" si="1"/>
        <v>3.6000000000058208E-4</v>
      </c>
      <c r="CU32" s="2">
        <f t="shared" si="1"/>
        <v>-3.399999999942338E-4</v>
      </c>
      <c r="CV32" s="2">
        <f t="shared" si="1"/>
        <v>-1.0000000031595846E-5</v>
      </c>
      <c r="CW32" s="2">
        <f t="shared" si="1"/>
        <v>-3.799999986426883E-4</v>
      </c>
      <c r="CX32" s="2">
        <f t="shared" si="1"/>
        <v>-4.9999998680050339E-5</v>
      </c>
      <c r="CY32" s="2">
        <f t="shared" si="1"/>
        <v>2.8000000128258762E-4</v>
      </c>
      <c r="CZ32" s="2">
        <f t="shared" si="1"/>
        <v>-4.1999999865538484E-4</v>
      </c>
      <c r="DA32" s="2">
        <f t="shared" si="1"/>
        <v>-8.9999998692746885E-5</v>
      </c>
      <c r="DB32" s="2">
        <f t="shared" si="1"/>
        <v>2.9999999998153726E-4</v>
      </c>
      <c r="DC32" s="2">
        <f t="shared" si="1"/>
        <v>-3.699999999753345E-4</v>
      </c>
      <c r="DD32" s="2">
        <f t="shared" si="1"/>
        <v>-4.0000000012696546E-5</v>
      </c>
      <c r="DE32" s="2">
        <f t="shared" si="1"/>
        <v>3.600000000574255E-4</v>
      </c>
      <c r="DF32" s="2">
        <f t="shared" si="1"/>
        <v>-3.0999999995628968E-4</v>
      </c>
      <c r="DG32" s="2">
        <f t="shared" si="1"/>
        <v>-2.5999999996884071E-4</v>
      </c>
      <c r="DH32" s="2">
        <f t="shared" si="1"/>
        <v>6.9999999993797246E-5</v>
      </c>
      <c r="DI32" s="2">
        <f t="shared" si="1"/>
        <v>3.999999999564352E-4</v>
      </c>
      <c r="DJ32" s="2">
        <f t="shared" si="1"/>
        <v>1.0000000003174137E-4</v>
      </c>
      <c r="DK32" s="2">
        <f t="shared" si="1"/>
        <v>4.3000000005122274E-4</v>
      </c>
      <c r="DL32" s="2">
        <f t="shared" si="1"/>
        <v>2.0000001313746907E-5</v>
      </c>
      <c r="DM32" s="2">
        <f t="shared" si="1"/>
        <v>3.5000000127638486E-4</v>
      </c>
      <c r="DN32" s="2">
        <f t="shared" si="1"/>
        <v>-3.1999999873733032E-4</v>
      </c>
      <c r="DO32" s="2">
        <f t="shared" si="1"/>
        <v>3.8000000131432898E-4</v>
      </c>
      <c r="DP32" s="2">
        <f t="shared" si="1"/>
        <v>-2.899999986993862E-4</v>
      </c>
      <c r="DQ32" s="2">
        <f t="shared" si="1"/>
        <v>0</v>
      </c>
      <c r="DR32" s="2">
        <f t="shared" si="1"/>
        <v>3.2999999996263796E-4</v>
      </c>
      <c r="DS32" s="2">
        <f t="shared" si="1"/>
        <v>-3.4000000005107722E-4</v>
      </c>
      <c r="DT32" s="2">
        <f t="shared" si="1"/>
        <v>-4.4000000002597517E-4</v>
      </c>
      <c r="DU32" s="2">
        <f t="shared" si="1"/>
        <v>-1.1000000000649379E-4</v>
      </c>
      <c r="DV32" s="2">
        <f t="shared" si="1"/>
        <v>2.0000001313746907E-5</v>
      </c>
      <c r="DW32" s="2">
        <f t="shared" si="1"/>
        <v>3.5000000133322828E-4</v>
      </c>
      <c r="DX32" s="2">
        <f t="shared" si="1"/>
        <v>-3.199999986804869E-4</v>
      </c>
      <c r="DY32" s="2">
        <f t="shared" si="1"/>
        <v>6.8000000123902282E-4</v>
      </c>
      <c r="DZ32" s="2">
        <f t="shared" si="1"/>
        <v>1.0000001225307642E-5</v>
      </c>
      <c r="EA32" s="2">
        <f t="shared" ref="EA32:EY38" si="5">EA19-EA6</f>
        <v>3.6000000125113729E-4</v>
      </c>
      <c r="EB32" s="2">
        <f t="shared" si="5"/>
        <v>6.9000000127061867E-4</v>
      </c>
      <c r="EC32" s="2">
        <f t="shared" si="5"/>
        <v>1.0200000012332566E-3</v>
      </c>
      <c r="ED32" s="2">
        <f t="shared" si="5"/>
        <v>2.0000001200060069E-5</v>
      </c>
      <c r="EE32" s="2">
        <f t="shared" si="5"/>
        <v>3.5000000121954145E-4</v>
      </c>
      <c r="EF32" s="2">
        <f t="shared" si="5"/>
        <v>2.0000001313746907E-5</v>
      </c>
      <c r="EG32" s="2">
        <f t="shared" si="5"/>
        <v>3.5000000133322828E-4</v>
      </c>
      <c r="EH32" s="2">
        <f t="shared" si="5"/>
        <v>-3.199999986804869E-4</v>
      </c>
      <c r="EI32" s="2">
        <f t="shared" si="5"/>
        <v>-2.1999999864874553E-4</v>
      </c>
      <c r="EJ32" s="2">
        <f t="shared" si="5"/>
        <v>1.1000000137073584E-4</v>
      </c>
      <c r="EK32" s="2">
        <f t="shared" si="5"/>
        <v>2.0000001313746907E-5</v>
      </c>
      <c r="EL32" s="2">
        <f t="shared" si="5"/>
        <v>3.5000000133322828E-4</v>
      </c>
      <c r="EM32" s="2">
        <f t="shared" si="5"/>
        <v>-3.199999986804869E-4</v>
      </c>
      <c r="EN32" s="2">
        <f t="shared" si="5"/>
        <v>-3.1999999885101715E-4</v>
      </c>
      <c r="EO32" s="2">
        <f t="shared" si="5"/>
        <v>1.0000001225307642E-5</v>
      </c>
      <c r="EP32" s="2">
        <f t="shared" si="5"/>
        <v>2.4000000263413312E-4</v>
      </c>
      <c r="EQ32" s="2">
        <f t="shared" si="5"/>
        <v>-4.2999999737958206E-4</v>
      </c>
      <c r="ER32" s="2">
        <f t="shared" si="5"/>
        <v>-9.9999997416944097E-5</v>
      </c>
      <c r="ES32" s="2">
        <f t="shared" si="5"/>
        <v>-1.9999999739184204E-4</v>
      </c>
      <c r="ET32" s="2">
        <f t="shared" si="5"/>
        <v>1.3000000262763933E-4</v>
      </c>
      <c r="EU32" s="2">
        <f t="shared" si="5"/>
        <v>2.0000001200060069E-5</v>
      </c>
      <c r="EV32" s="2">
        <f t="shared" si="5"/>
        <v>3.5000000121954145E-4</v>
      </c>
      <c r="EW32" s="2">
        <f t="shared" si="5"/>
        <v>6.8000000123902282E-4</v>
      </c>
      <c r="EX32" s="2">
        <f t="shared" si="5"/>
        <v>6.8000000123902282E-4</v>
      </c>
      <c r="EY32" s="2">
        <f t="shared" si="5"/>
        <v>1.0000001225307642E-5</v>
      </c>
    </row>
    <row r="33" spans="1:155" x14ac:dyDescent="0.25">
      <c r="A33">
        <v>5</v>
      </c>
      <c r="B33" t="s">
        <v>62</v>
      </c>
      <c r="C33" s="2">
        <f t="shared" si="3"/>
        <v>-9.8011499540007208E-4</v>
      </c>
      <c r="D33" s="2">
        <f t="shared" si="4"/>
        <v>821</v>
      </c>
      <c r="E33" s="2">
        <f t="shared" si="4"/>
        <v>-9.6771899999999994E-5</v>
      </c>
      <c r="F33" s="2">
        <f t="shared" si="4"/>
        <v>4.0999899997729017E-4</v>
      </c>
      <c r="G33" s="2">
        <f t="shared" si="4"/>
        <v>4.0999899997729017E-4</v>
      </c>
      <c r="H33" s="2">
        <f t="shared" si="4"/>
        <v>3.9999899997766875E-4</v>
      </c>
      <c r="I33" s="2">
        <f t="shared" si="4"/>
        <v>-1.000017846308765E-9</v>
      </c>
      <c r="J33" s="2">
        <f t="shared" si="4"/>
        <v>3.2999899998742421E-4</v>
      </c>
      <c r="K33" s="2">
        <f t="shared" si="4"/>
        <v>1.13687E-13</v>
      </c>
      <c r="L33" s="2">
        <f t="shared" si="4"/>
        <v>0</v>
      </c>
      <c r="M33" s="2">
        <f t="shared" si="4"/>
        <v>-3.9999999998485691E-5</v>
      </c>
      <c r="N33" s="2">
        <f t="shared" si="4"/>
        <v>-3.9999999998485691E-5</v>
      </c>
      <c r="O33" s="2">
        <f t="shared" si="4"/>
        <v>-9.9999999889632818E-6</v>
      </c>
      <c r="P33" s="2">
        <f t="shared" si="4"/>
        <v>0</v>
      </c>
      <c r="Q33" s="2">
        <f t="shared" si="4"/>
        <v>0</v>
      </c>
      <c r="R33" s="2">
        <f t="shared" si="4"/>
        <v>-3.9999999998485691E-5</v>
      </c>
      <c r="S33" s="2">
        <f t="shared" si="4"/>
        <v>-3.9999999998485691E-5</v>
      </c>
      <c r="T33" s="2">
        <f t="shared" si="4"/>
        <v>-1.0000000003174137E-5</v>
      </c>
      <c r="U33" s="2">
        <f t="shared" si="4"/>
        <v>0</v>
      </c>
      <c r="V33" s="2">
        <f t="shared" si="4"/>
        <v>0</v>
      </c>
      <c r="W33" s="2">
        <f t="shared" si="4"/>
        <v>-3.9999999998485691E-5</v>
      </c>
      <c r="X33" s="2">
        <f t="shared" si="4"/>
        <v>-3.9999999998485691E-5</v>
      </c>
      <c r="Y33" s="2">
        <f t="shared" si="4"/>
        <v>-9.9999999889632818E-6</v>
      </c>
      <c r="Z33" s="2">
        <f t="shared" si="4"/>
        <v>0</v>
      </c>
      <c r="AA33" s="2">
        <f t="shared" si="4"/>
        <v>0</v>
      </c>
      <c r="AB33" s="2">
        <f t="shared" si="4"/>
        <v>-3.9999999998485691E-5</v>
      </c>
      <c r="AC33" s="2">
        <f t="shared" si="4"/>
        <v>6.6000000001054104E-4</v>
      </c>
      <c r="AD33" s="2">
        <f t="shared" si="4"/>
        <v>-1.0000000003174137E-5</v>
      </c>
      <c r="AE33" s="2">
        <f t="shared" si="4"/>
        <v>4.3999800003291512E-4</v>
      </c>
      <c r="AF33" s="2">
        <f t="shared" si="4"/>
        <v>6.6999800003486598E-4</v>
      </c>
      <c r="AG33" s="2">
        <f t="shared" si="4"/>
        <v>-1.9999788491986692E-9</v>
      </c>
      <c r="AH33" s="2">
        <f t="shared" si="4"/>
        <v>-1.0000199995374714E-4</v>
      </c>
      <c r="AI33" s="2">
        <f t="shared" si="4"/>
        <v>2.2999800003731252E-4</v>
      </c>
      <c r="AJ33" s="2">
        <f t="shared" si="4"/>
        <v>-3.9999999998485691E-5</v>
      </c>
      <c r="AK33" s="2">
        <f t="shared" si="4"/>
        <v>-9.9999999889632818E-6</v>
      </c>
      <c r="AL33" s="2">
        <f t="shared" si="4"/>
        <v>-7.9999999982760528E-5</v>
      </c>
      <c r="AM33" s="2">
        <f t="shared" si="4"/>
        <v>2.3999700002264035E-4</v>
      </c>
      <c r="AN33" s="2">
        <f t="shared" si="4"/>
        <v>5.6999700001370002E-4</v>
      </c>
      <c r="AO33" s="2">
        <f t="shared" si="4"/>
        <v>-9.9996100288990419E-10</v>
      </c>
      <c r="AP33" s="2">
        <f t="shared" si="4"/>
        <v>2.999900004851952E-5</v>
      </c>
      <c r="AQ33" s="2">
        <f t="shared" si="4"/>
        <v>-4.0000999959488581E-5</v>
      </c>
      <c r="AR33" s="2">
        <f t="shared" si="4"/>
        <v>2.3999700002264035E-4</v>
      </c>
      <c r="AS33" s="2">
        <f t="shared" si="4"/>
        <v>5.6999700001370002E-4</v>
      </c>
      <c r="AT33" s="2">
        <f t="shared" si="4"/>
        <v>-9.9994679203518899E-10</v>
      </c>
      <c r="AU33" s="2">
        <f t="shared" si="4"/>
        <v>-7.0000999947694709E-5</v>
      </c>
      <c r="AV33" s="2">
        <f t="shared" si="4"/>
        <v>-4.0000999959488581E-5</v>
      </c>
      <c r="AW33" s="2">
        <f t="shared" si="4"/>
        <v>-2.4000099998033875E-4</v>
      </c>
      <c r="AX33" s="2">
        <f t="shared" si="4"/>
        <v>-9.1000099999405393E-4</v>
      </c>
      <c r="AY33" s="2">
        <f t="shared" si="4"/>
        <v>-1.000017846308765E-9</v>
      </c>
      <c r="AZ33" s="2">
        <f t="shared" si="4"/>
        <v>3.2999899998742421E-4</v>
      </c>
      <c r="BA33" s="2">
        <f t="shared" si="4"/>
        <v>6.5999899999269473E-4</v>
      </c>
      <c r="BB33" s="2">
        <f t="shared" si="4"/>
        <v>-2.0005000010314689E-5</v>
      </c>
      <c r="BC33" s="2">
        <f t="shared" si="4"/>
        <v>3.0999499998074498E-4</v>
      </c>
      <c r="BD33" s="2">
        <f t="shared" si="4"/>
        <v>2.3999700002264035E-4</v>
      </c>
      <c r="BE33" s="2">
        <f t="shared" si="4"/>
        <v>5.6999700001370002E-4</v>
      </c>
      <c r="BF33" s="2">
        <f t="shared" si="4"/>
        <v>-1.0000299997159345E-4</v>
      </c>
      <c r="BG33" s="2">
        <f t="shared" si="4"/>
        <v>3.9999700004500482E-4</v>
      </c>
      <c r="BH33" s="2">
        <f t="shared" si="4"/>
        <v>7.2999700000764278E-4</v>
      </c>
      <c r="BI33" s="2">
        <f t="shared" si="4"/>
        <v>5.7999599999902784E-4</v>
      </c>
      <c r="BJ33" s="2">
        <f t="shared" si="4"/>
        <v>-9.0004000014687335E-5</v>
      </c>
      <c r="BK33" s="2">
        <f t="shared" si="4"/>
        <v>2.3999600000479404E-4</v>
      </c>
      <c r="BL33" s="2">
        <f t="shared" si="4"/>
        <v>3.999599999815473E-5</v>
      </c>
      <c r="BM33" s="2">
        <f t="shared" si="4"/>
        <v>3.699959999892144E-4</v>
      </c>
      <c r="BN33" s="2">
        <f t="shared" si="4"/>
        <v>5.7999599999902784E-4</v>
      </c>
      <c r="BO33" s="2">
        <f t="shared" si="4"/>
        <v>-9.0004000014687335E-5</v>
      </c>
      <c r="BP33" s="2">
        <f t="shared" ref="BP33:EA38" si="6">BP20-BP7</f>
        <v>2.3999600000479404E-4</v>
      </c>
      <c r="BQ33" s="2">
        <f t="shared" si="6"/>
        <v>6.3999600001807266E-4</v>
      </c>
      <c r="BR33" s="2">
        <f t="shared" si="6"/>
        <v>-3.0003999995642516E-5</v>
      </c>
      <c r="BS33" s="2">
        <f t="shared" si="6"/>
        <v>-9.000020000087261E-4</v>
      </c>
      <c r="BT33" s="2">
        <f t="shared" si="6"/>
        <v>-5.7000200001766643E-4</v>
      </c>
      <c r="BU33" s="2">
        <f t="shared" si="6"/>
        <v>-2.4000199999818506E-4</v>
      </c>
      <c r="BV33" s="2">
        <f t="shared" si="6"/>
        <v>-9.4000199999300094E-4</v>
      </c>
      <c r="BW33" s="2">
        <f t="shared" si="6"/>
        <v>-6.1000200000194127E-4</v>
      </c>
      <c r="BX33" s="2">
        <f t="shared" si="6"/>
        <v>3.1999399996607281E-4</v>
      </c>
      <c r="BY33" s="2">
        <f t="shared" si="6"/>
        <v>6.4999399995713247E-4</v>
      </c>
      <c r="BZ33" s="2">
        <f t="shared" si="6"/>
        <v>-2.0006000028160997E-5</v>
      </c>
      <c r="CA33" s="2">
        <f t="shared" si="6"/>
        <v>-1.2000600003148065E-4</v>
      </c>
      <c r="CB33" s="2">
        <f t="shared" si="6"/>
        <v>2.099939999311573E-4</v>
      </c>
      <c r="CC33" s="2">
        <f t="shared" si="6"/>
        <v>7.3999599999297061E-4</v>
      </c>
      <c r="CD33" s="2">
        <f t="shared" si="6"/>
        <v>6.999599997925543E-5</v>
      </c>
      <c r="CE33" s="2">
        <f t="shared" si="6"/>
        <v>3.9999599999873681E-4</v>
      </c>
      <c r="CF33" s="2">
        <f t="shared" si="6"/>
        <v>6.9999600003711748E-4</v>
      </c>
      <c r="CG33" s="2">
        <f t="shared" si="6"/>
        <v>2.9996000023402303E-5</v>
      </c>
      <c r="CH33" s="2">
        <f t="shared" si="6"/>
        <v>3.7999499997454222E-4</v>
      </c>
      <c r="CI33" s="2">
        <f t="shared" si="6"/>
        <v>7.0999499996560189E-4</v>
      </c>
      <c r="CJ33" s="2">
        <f t="shared" si="6"/>
        <v>3.9994999980308421E-5</v>
      </c>
      <c r="CK33" s="2">
        <f t="shared" si="6"/>
        <v>3.9995000008730131E-5</v>
      </c>
      <c r="CL33" s="2">
        <f t="shared" si="6"/>
        <v>3.6999499997136809E-4</v>
      </c>
      <c r="CM33" s="2">
        <f t="shared" si="6"/>
        <v>-2.0005000010314689E-5</v>
      </c>
      <c r="CN33" s="2">
        <f t="shared" si="6"/>
        <v>3.0999499998074498E-4</v>
      </c>
      <c r="CO33" s="2">
        <f t="shared" si="6"/>
        <v>6.3999500000022636E-4</v>
      </c>
      <c r="CP33" s="2">
        <f t="shared" si="6"/>
        <v>6.3999499997180465E-4</v>
      </c>
      <c r="CQ33" s="2">
        <f t="shared" si="6"/>
        <v>-3.0005000041910534E-5</v>
      </c>
      <c r="CR33" s="2">
        <f t="shared" si="6"/>
        <v>-6.0000299995977002E-4</v>
      </c>
      <c r="CS33" s="2">
        <f t="shared" si="6"/>
        <v>-2.7000299996871036E-4</v>
      </c>
      <c r="CT33" s="2">
        <f t="shared" si="6"/>
        <v>-9.4000299995400383E-4</v>
      </c>
      <c r="CU33" s="2">
        <f t="shared" si="6"/>
        <v>5.9997000050771021E-5</v>
      </c>
      <c r="CV33" s="2">
        <f t="shared" si="6"/>
        <v>-6.1000299996294416E-4</v>
      </c>
      <c r="CW33" s="2">
        <f t="shared" si="6"/>
        <v>2.1999299991648513E-4</v>
      </c>
      <c r="CX33" s="2">
        <f t="shared" si="6"/>
        <v>5.4999299993596651E-4</v>
      </c>
      <c r="CY33" s="2">
        <f t="shared" si="6"/>
        <v>-1.2000700007774867E-4</v>
      </c>
      <c r="CZ33" s="2">
        <f t="shared" si="6"/>
        <v>-1.2000700007774867E-4</v>
      </c>
      <c r="DA33" s="2">
        <f t="shared" si="6"/>
        <v>2.0999299994173271E-4</v>
      </c>
      <c r="DB33" s="2">
        <f t="shared" si="6"/>
        <v>3.9995000008730131E-5</v>
      </c>
      <c r="DC33" s="2">
        <f t="shared" si="6"/>
        <v>3.6999499997136809E-4</v>
      </c>
      <c r="DD33" s="2">
        <f t="shared" si="6"/>
        <v>6.9999499999084946E-4</v>
      </c>
      <c r="DE33" s="2">
        <f t="shared" si="6"/>
        <v>6.9999499999084946E-4</v>
      </c>
      <c r="DF33" s="2">
        <f t="shared" si="6"/>
        <v>2.9994999977134285E-5</v>
      </c>
      <c r="DG33" s="2">
        <f t="shared" si="6"/>
        <v>3.7999399995669592E-4</v>
      </c>
      <c r="DH33" s="2">
        <f t="shared" si="6"/>
        <v>-2.9000600005701926E-4</v>
      </c>
      <c r="DI33" s="2">
        <f t="shared" si="6"/>
        <v>3.9993999962462112E-5</v>
      </c>
      <c r="DJ33" s="2">
        <f t="shared" si="6"/>
        <v>4.3999399997574073E-4</v>
      </c>
      <c r="DK33" s="2">
        <f t="shared" si="6"/>
        <v>-2.3000600003797445E-4</v>
      </c>
      <c r="DL33" s="2">
        <f t="shared" si="6"/>
        <v>-2.0006000056582707E-5</v>
      </c>
      <c r="DM33" s="2">
        <f t="shared" si="6"/>
        <v>3.0999399996289867E-4</v>
      </c>
      <c r="DN33" s="2">
        <f t="shared" si="6"/>
        <v>6.3999399992553663E-4</v>
      </c>
      <c r="DO33" s="2">
        <f t="shared" si="6"/>
        <v>-3.6000599999397309E-4</v>
      </c>
      <c r="DP33" s="2">
        <f t="shared" si="6"/>
        <v>-3.0006000031335134E-5</v>
      </c>
      <c r="DQ33" s="2">
        <f t="shared" si="6"/>
        <v>-6.0000399997761633E-4</v>
      </c>
      <c r="DR33" s="2">
        <f t="shared" si="6"/>
        <v>-2.7000400001497837E-4</v>
      </c>
      <c r="DS33" s="2">
        <f t="shared" si="6"/>
        <v>5.9996000004503003E-5</v>
      </c>
      <c r="DT33" s="2">
        <f t="shared" si="6"/>
        <v>-6.4000399999031288E-4</v>
      </c>
      <c r="DU33" s="2">
        <f t="shared" si="6"/>
        <v>-3.100039999708315E-4</v>
      </c>
      <c r="DV33" s="2">
        <f t="shared" si="6"/>
        <v>2.1999199992706053E-4</v>
      </c>
      <c r="DW33" s="2">
        <f t="shared" si="6"/>
        <v>5.4999199988969849E-4</v>
      </c>
      <c r="DX33" s="2">
        <f t="shared" si="6"/>
        <v>-1.2000800012401669E-4</v>
      </c>
      <c r="DY33" s="2">
        <f t="shared" si="6"/>
        <v>3.799919999210033E-4</v>
      </c>
      <c r="DZ33" s="2">
        <f t="shared" si="6"/>
        <v>7.0999199994048467E-4</v>
      </c>
      <c r="EA33" s="2">
        <f t="shared" si="6"/>
        <v>0.25009999400123206</v>
      </c>
      <c r="EB33" s="2">
        <f t="shared" si="5"/>
        <v>0.25042999400125154</v>
      </c>
      <c r="EC33" s="2">
        <f t="shared" si="5"/>
        <v>0.24975999400123783</v>
      </c>
      <c r="ED33" s="2">
        <f t="shared" si="5"/>
        <v>0.25005999400127621</v>
      </c>
      <c r="EE33" s="2">
        <f t="shared" si="5"/>
        <v>0.25038999400123885</v>
      </c>
      <c r="EF33" s="2">
        <f t="shared" si="5"/>
        <v>1.9996001299205091E-5</v>
      </c>
      <c r="EG33" s="2">
        <f t="shared" si="5"/>
        <v>-6.5000399871451009E-4</v>
      </c>
      <c r="EH33" s="2">
        <f t="shared" si="5"/>
        <v>-3.2000399869502871E-4</v>
      </c>
      <c r="EI33" s="2">
        <f t="shared" si="5"/>
        <v>-2.0003998713491455E-5</v>
      </c>
      <c r="EJ33" s="2">
        <f t="shared" si="5"/>
        <v>-6.9000399867036322E-4</v>
      </c>
      <c r="EK33" s="2">
        <f t="shared" si="5"/>
        <v>-2.0007000046007306E-5</v>
      </c>
      <c r="EL33" s="2">
        <f t="shared" si="5"/>
        <v>3.0999299997347407E-4</v>
      </c>
      <c r="EM33" s="2">
        <f t="shared" si="5"/>
        <v>-3.6000700004024111E-4</v>
      </c>
      <c r="EN33" s="2">
        <f t="shared" si="5"/>
        <v>-3.6000700015392795E-4</v>
      </c>
      <c r="EO33" s="2">
        <f t="shared" si="5"/>
        <v>-3.0007000077603152E-5</v>
      </c>
      <c r="EP33" s="2">
        <f t="shared" si="5"/>
        <v>-3.0000499998550367E-4</v>
      </c>
      <c r="EQ33" s="2">
        <f t="shared" si="5"/>
        <v>2.9994999977134285E-5</v>
      </c>
      <c r="ER33" s="2">
        <f t="shared" si="5"/>
        <v>-6.400050000365809E-4</v>
      </c>
      <c r="ES33" s="2">
        <f t="shared" si="5"/>
        <v>3.5999500005345908E-4</v>
      </c>
      <c r="ET33" s="2">
        <f t="shared" si="5"/>
        <v>-3.100049999602561E-4</v>
      </c>
      <c r="EU33" s="2">
        <f t="shared" si="5"/>
        <v>-0.24990000599876794</v>
      </c>
      <c r="EV33" s="2">
        <f t="shared" si="5"/>
        <v>-0.24957000599874846</v>
      </c>
      <c r="EW33" s="2">
        <f t="shared" si="5"/>
        <v>-0.25024000599876217</v>
      </c>
      <c r="EX33" s="2">
        <f t="shared" si="5"/>
        <v>-0.24994000599883748</v>
      </c>
      <c r="EY33" s="2">
        <f t="shared" si="5"/>
        <v>-0.24961000599876115</v>
      </c>
    </row>
    <row r="34" spans="1:155" x14ac:dyDescent="0.25">
      <c r="A34">
        <v>6</v>
      </c>
      <c r="B34" t="s">
        <v>62</v>
      </c>
      <c r="C34" s="2">
        <f t="shared" si="3"/>
        <v>-1.4980051977545372E-2</v>
      </c>
      <c r="D34" s="2">
        <f t="shared" si="4"/>
        <v>395</v>
      </c>
      <c r="E34" s="2">
        <f t="shared" si="4"/>
        <v>-9.2731899999999999E-5</v>
      </c>
      <c r="F34" s="2">
        <f t="shared" si="4"/>
        <v>0</v>
      </c>
      <c r="G34" s="2">
        <f t="shared" si="4"/>
        <v>0</v>
      </c>
      <c r="H34" s="2">
        <f t="shared" si="4"/>
        <v>-3.9999999998485691E-5</v>
      </c>
      <c r="I34" s="2">
        <f t="shared" si="4"/>
        <v>-3.399999999942338E-4</v>
      </c>
      <c r="J34" s="2">
        <f t="shared" si="4"/>
        <v>-9.9999999889632818E-6</v>
      </c>
      <c r="K34" s="2">
        <f t="shared" si="4"/>
        <v>0</v>
      </c>
      <c r="L34" s="2">
        <f t="shared" si="4"/>
        <v>0</v>
      </c>
      <c r="M34" s="2">
        <f t="shared" si="4"/>
        <v>-3.9999999998485691E-5</v>
      </c>
      <c r="N34" s="2">
        <f t="shared" si="4"/>
        <v>-3.399999999942338E-4</v>
      </c>
      <c r="O34" s="2">
        <f t="shared" si="4"/>
        <v>-9.9999999889632818E-6</v>
      </c>
      <c r="P34" s="2">
        <f t="shared" si="4"/>
        <v>-2.6000099999379245E-4</v>
      </c>
      <c r="Q34" s="2">
        <f t="shared" si="4"/>
        <v>-2.3000099999315182E-4</v>
      </c>
      <c r="R34" s="2">
        <f t="shared" si="4"/>
        <v>-3.0000099999227814E-4</v>
      </c>
      <c r="S34" s="2">
        <f t="shared" si="4"/>
        <v>-1.0000036354540498E-9</v>
      </c>
      <c r="T34" s="2">
        <f t="shared" si="4"/>
        <v>-6.7000100000313978E-4</v>
      </c>
      <c r="U34" s="2">
        <f t="shared" si="4"/>
        <v>-2.5000099999994418E-4</v>
      </c>
      <c r="V34" s="2">
        <f t="shared" si="4"/>
        <v>-2.3000100000025725E-4</v>
      </c>
      <c r="W34" s="2">
        <f t="shared" si="4"/>
        <v>-3.0000099999938357E-4</v>
      </c>
      <c r="X34" s="2">
        <f t="shared" si="4"/>
        <v>-1.0000036354540498E-9</v>
      </c>
      <c r="Y34" s="2">
        <f t="shared" si="4"/>
        <v>-6.7000100000313978E-4</v>
      </c>
      <c r="Z34" s="2">
        <f t="shared" si="4"/>
        <v>0</v>
      </c>
      <c r="AA34" s="2">
        <f t="shared" si="4"/>
        <v>0</v>
      </c>
      <c r="AB34" s="2">
        <f t="shared" si="4"/>
        <v>-3.9999999998485691E-5</v>
      </c>
      <c r="AC34" s="2">
        <f t="shared" si="4"/>
        <v>3.6000000000058208E-4</v>
      </c>
      <c r="AD34" s="2">
        <f t="shared" si="4"/>
        <v>-3.0999999999892225E-4</v>
      </c>
      <c r="AE34" s="2">
        <f t="shared" si="4"/>
        <v>-1.0000036354540498E-9</v>
      </c>
      <c r="AF34" s="2">
        <f t="shared" si="4"/>
        <v>-6.7000100000313978E-4</v>
      </c>
      <c r="AG34" s="2">
        <f t="shared" si="4"/>
        <v>-3.4000100001208011E-4</v>
      </c>
      <c r="AH34" s="2">
        <f t="shared" si="4"/>
        <v>-3.4000000007949893E-4</v>
      </c>
      <c r="AI34" s="2">
        <f t="shared" si="4"/>
        <v>-1.0000000088439265E-5</v>
      </c>
      <c r="AJ34" s="2">
        <f t="shared" si="4"/>
        <v>-1.0000036354540498E-9</v>
      </c>
      <c r="AK34" s="2">
        <f t="shared" si="4"/>
        <v>3.2999899998742421E-4</v>
      </c>
      <c r="AL34" s="2">
        <f t="shared" si="4"/>
        <v>-3.4000100001208011E-4</v>
      </c>
      <c r="AM34" s="2">
        <f t="shared" si="4"/>
        <v>-2.4000099998033875E-4</v>
      </c>
      <c r="AN34" s="2">
        <f t="shared" si="4"/>
        <v>8.999900001072092E-5</v>
      </c>
      <c r="AO34" s="2">
        <f t="shared" si="4"/>
        <v>-2.6000200001874418E-4</v>
      </c>
      <c r="AP34" s="2">
        <f t="shared" si="4"/>
        <v>-2.3000200000922177E-4</v>
      </c>
      <c r="AQ34" s="2">
        <f t="shared" si="4"/>
        <v>-2.0000072709080996E-9</v>
      </c>
      <c r="AR34" s="2">
        <f t="shared" si="4"/>
        <v>-1.0000020000120458E-3</v>
      </c>
      <c r="AS34" s="2">
        <f t="shared" si="4"/>
        <v>-6.7000200002098609E-4</v>
      </c>
      <c r="AT34" s="2">
        <f t="shared" si="4"/>
        <v>-2.6000200001874418E-4</v>
      </c>
      <c r="AU34" s="2">
        <f t="shared" si="4"/>
        <v>-2.3000200000922177E-4</v>
      </c>
      <c r="AV34" s="2">
        <f t="shared" si="4"/>
        <v>-2.0000072709080996E-9</v>
      </c>
      <c r="AW34" s="2">
        <f t="shared" si="4"/>
        <v>-2.00003569261753E-9</v>
      </c>
      <c r="AX34" s="2">
        <f t="shared" si="4"/>
        <v>-6.700020000494078E-4</v>
      </c>
      <c r="AY34" s="2">
        <f t="shared" si="4"/>
        <v>-1.0000036354540498E-9</v>
      </c>
      <c r="AZ34" s="2">
        <f t="shared" si="4"/>
        <v>2.9998999991676101E-5</v>
      </c>
      <c r="BA34" s="2">
        <f t="shared" si="4"/>
        <v>3.5999899998273577E-4</v>
      </c>
      <c r="BB34" s="2">
        <f t="shared" si="4"/>
        <v>1.5999900000451817E-4</v>
      </c>
      <c r="BC34" s="2">
        <f t="shared" si="4"/>
        <v>4.8999899999557783E-4</v>
      </c>
      <c r="BD34" s="2">
        <f t="shared" si="4"/>
        <v>-1.8000099871073871E-4</v>
      </c>
      <c r="BE34" s="2">
        <f t="shared" si="4"/>
        <v>1.4999900128032095E-4</v>
      </c>
      <c r="BF34" s="2">
        <f t="shared" si="4"/>
        <v>4.7999900129980233E-4</v>
      </c>
      <c r="BG34" s="2">
        <f t="shared" si="4"/>
        <v>7.9999001343367127E-5</v>
      </c>
      <c r="BH34" s="2">
        <f t="shared" si="4"/>
        <v>4.0999900130600508E-4</v>
      </c>
      <c r="BI34" s="2">
        <f t="shared" si="4"/>
        <v>-0.25067999999879476</v>
      </c>
      <c r="BJ34" s="2">
        <f t="shared" si="4"/>
        <v>-0.2503499999988037</v>
      </c>
      <c r="BK34" s="2">
        <f t="shared" si="4"/>
        <v>-0.25001999999878421</v>
      </c>
      <c r="BL34" s="2">
        <f t="shared" si="4"/>
        <v>-0.25101999999873215</v>
      </c>
      <c r="BM34" s="2">
        <f t="shared" si="4"/>
        <v>-0.25068999999876951</v>
      </c>
      <c r="BN34" s="2">
        <f t="shared" si="4"/>
        <v>-6.7999999879475581E-4</v>
      </c>
      <c r="BO34" s="2">
        <f t="shared" ref="BO34:DZ37" si="7">BO21-BO8</f>
        <v>-3.4999999880369614E-4</v>
      </c>
      <c r="BP34" s="2">
        <f t="shared" si="7"/>
        <v>-1.9999998784214768E-5</v>
      </c>
      <c r="BQ34" s="2">
        <f t="shared" si="7"/>
        <v>-1.9999998812636477E-5</v>
      </c>
      <c r="BR34" s="2">
        <f t="shared" si="7"/>
        <v>-6.8999999882635166E-4</v>
      </c>
      <c r="BS34" s="2">
        <f t="shared" si="7"/>
        <v>0.24932000000120524</v>
      </c>
      <c r="BT34" s="2">
        <f t="shared" si="7"/>
        <v>0.2496500000011963</v>
      </c>
      <c r="BU34" s="2">
        <f t="shared" si="7"/>
        <v>0.24998000000121579</v>
      </c>
      <c r="BV34" s="2">
        <f t="shared" si="7"/>
        <v>0.24948000000125603</v>
      </c>
      <c r="BW34" s="2">
        <f t="shared" si="7"/>
        <v>0.24981000000121867</v>
      </c>
      <c r="BX34" s="2">
        <f t="shared" si="7"/>
        <v>4.9999799998090566E-4</v>
      </c>
      <c r="BY34" s="2">
        <f t="shared" si="7"/>
        <v>-1.7000200003280952E-4</v>
      </c>
      <c r="BZ34" s="2">
        <f t="shared" si="7"/>
        <v>1.5999799998667186E-4</v>
      </c>
      <c r="CA34" s="2">
        <f t="shared" si="7"/>
        <v>1.5999799995825015E-4</v>
      </c>
      <c r="CB34" s="2">
        <f t="shared" si="7"/>
        <v>4.8999799997773152E-4</v>
      </c>
      <c r="CC34" s="2">
        <f t="shared" si="7"/>
        <v>4.1999800129133291E-4</v>
      </c>
      <c r="CD34" s="2">
        <f t="shared" si="7"/>
        <v>-2.5000199872238227E-4</v>
      </c>
      <c r="CE34" s="2">
        <f t="shared" si="7"/>
        <v>7.9998001297099108E-5</v>
      </c>
      <c r="CF34" s="2">
        <f t="shared" si="7"/>
        <v>3.7999800133547978E-4</v>
      </c>
      <c r="CG34" s="2">
        <f t="shared" si="7"/>
        <v>-2.900019986782354E-4</v>
      </c>
      <c r="CH34" s="2">
        <f t="shared" si="7"/>
        <v>-6.400019988745953E-4</v>
      </c>
      <c r="CI34" s="2">
        <f t="shared" si="7"/>
        <v>-1.3100019988314671E-3</v>
      </c>
      <c r="CJ34" s="2">
        <f t="shared" si="7"/>
        <v>-9.8000199886882911E-4</v>
      </c>
      <c r="CK34" s="2">
        <f t="shared" si="7"/>
        <v>-6.8000199883044843E-4</v>
      </c>
      <c r="CL34" s="2">
        <f t="shared" si="7"/>
        <v>-1.3500019988441636E-3</v>
      </c>
      <c r="CM34" s="2">
        <f t="shared" si="7"/>
        <v>-6.8000099884102383E-4</v>
      </c>
      <c r="CN34" s="2">
        <f t="shared" si="7"/>
        <v>-3.5000099882154245E-4</v>
      </c>
      <c r="CO34" s="2">
        <f t="shared" si="7"/>
        <v>-2.0000998858904495E-5</v>
      </c>
      <c r="CP34" s="2">
        <f t="shared" si="7"/>
        <v>-1.0200009988352576E-3</v>
      </c>
      <c r="CQ34" s="2">
        <f t="shared" si="7"/>
        <v>-6.9000099881577626E-4</v>
      </c>
      <c r="CR34" s="2">
        <f t="shared" si="7"/>
        <v>-8.4000199882439119E-4</v>
      </c>
      <c r="CS34" s="2">
        <f t="shared" si="7"/>
        <v>-5.1000199886175324E-4</v>
      </c>
      <c r="CT34" s="2">
        <f t="shared" si="7"/>
        <v>-1.1800019988754684E-3</v>
      </c>
      <c r="CU34" s="2">
        <f t="shared" si="7"/>
        <v>-6.8000199883044843E-4</v>
      </c>
      <c r="CV34" s="2">
        <f t="shared" si="7"/>
        <v>-1.3500019988441636E-3</v>
      </c>
      <c r="CW34" s="2">
        <f t="shared" si="7"/>
        <v>4.9999699996305935E-4</v>
      </c>
      <c r="CX34" s="2">
        <f t="shared" si="7"/>
        <v>-1.7000300005065583E-4</v>
      </c>
      <c r="CY34" s="2">
        <f t="shared" si="7"/>
        <v>1.5999699991198213E-4</v>
      </c>
      <c r="CZ34" s="2">
        <f t="shared" si="7"/>
        <v>1.5999700002566897E-4</v>
      </c>
      <c r="DA34" s="2">
        <f t="shared" si="7"/>
        <v>4.8999699998830692E-4</v>
      </c>
      <c r="DB34" s="2">
        <f t="shared" si="7"/>
        <v>-2.8000299869290757E-4</v>
      </c>
      <c r="DC34" s="2">
        <f t="shared" si="7"/>
        <v>4.999700126973039E-5</v>
      </c>
      <c r="DD34" s="2">
        <f t="shared" si="7"/>
        <v>3.7999700128921177E-4</v>
      </c>
      <c r="DE34" s="2">
        <f t="shared" si="7"/>
        <v>-6.2000299874398479E-4</v>
      </c>
      <c r="DF34" s="2">
        <f t="shared" si="7"/>
        <v>-2.9000299872450341E-4</v>
      </c>
      <c r="DG34" s="2">
        <f t="shared" si="7"/>
        <v>-1.3400029988588358E-3</v>
      </c>
      <c r="DH34" s="2">
        <f t="shared" si="7"/>
        <v>-1.0100029988961978E-3</v>
      </c>
      <c r="DI34" s="2">
        <f t="shared" si="7"/>
        <v>-6.8000299887671645E-4</v>
      </c>
      <c r="DJ34" s="2">
        <f t="shared" si="7"/>
        <v>-1.0800029988899951E-3</v>
      </c>
      <c r="DK34" s="2">
        <f t="shared" si="7"/>
        <v>-7.5000299887051369E-4</v>
      </c>
      <c r="DL34" s="2">
        <f t="shared" si="7"/>
        <v>-6.8000199883044843E-4</v>
      </c>
      <c r="DM34" s="2">
        <f t="shared" si="7"/>
        <v>-1.3500019988441636E-3</v>
      </c>
      <c r="DN34" s="2">
        <f t="shared" si="7"/>
        <v>-1.0200019988815257E-3</v>
      </c>
      <c r="DO34" s="2">
        <f t="shared" si="7"/>
        <v>-1.3200019989199063E-3</v>
      </c>
      <c r="DP34" s="2">
        <f t="shared" si="7"/>
        <v>-9.9000199884358153E-4</v>
      </c>
      <c r="DQ34" s="2">
        <f t="shared" si="7"/>
        <v>-1.4400029988337337E-3</v>
      </c>
      <c r="DR34" s="2">
        <f t="shared" si="7"/>
        <v>-1.1100029988142524E-3</v>
      </c>
      <c r="DS34" s="2">
        <f t="shared" si="7"/>
        <v>-7.8000299885161439E-4</v>
      </c>
      <c r="DT34" s="2">
        <f t="shared" si="7"/>
        <v>-9.8000299880141029E-4</v>
      </c>
      <c r="DU34" s="2">
        <f t="shared" si="7"/>
        <v>-6.5000299878192891E-4</v>
      </c>
      <c r="DV34" s="2">
        <f t="shared" si="7"/>
        <v>1.5999700002566897E-4</v>
      </c>
      <c r="DW34" s="2">
        <f t="shared" si="7"/>
        <v>4.8999699998830692E-4</v>
      </c>
      <c r="DX34" s="2">
        <f t="shared" si="7"/>
        <v>-1.8000300002540826E-4</v>
      </c>
      <c r="DY34" s="2">
        <f t="shared" si="7"/>
        <v>-2.8000399873917559E-4</v>
      </c>
      <c r="DZ34" s="2">
        <f t="shared" si="7"/>
        <v>4.9996001223462372E-5</v>
      </c>
      <c r="EA34" s="2">
        <f t="shared" si="6"/>
        <v>-2.8000399873917559E-4</v>
      </c>
      <c r="EB34" s="2">
        <f t="shared" si="5"/>
        <v>4.9996001223462372E-5</v>
      </c>
      <c r="EC34" s="2">
        <f t="shared" si="5"/>
        <v>-6.2000399879025281E-4</v>
      </c>
      <c r="ED34" s="2">
        <f t="shared" si="5"/>
        <v>-5.2000399887219828E-4</v>
      </c>
      <c r="EE34" s="2">
        <f t="shared" si="5"/>
        <v>-1.9000399879587349E-4</v>
      </c>
      <c r="EF34" s="2">
        <f t="shared" si="5"/>
        <v>-7.4000399888518587E-4</v>
      </c>
      <c r="EG34" s="2">
        <f t="shared" si="5"/>
        <v>-1.410003998898901E-3</v>
      </c>
      <c r="EH34" s="2">
        <f t="shared" si="5"/>
        <v>-1.0800039989362631E-3</v>
      </c>
      <c r="EI34" s="2">
        <f t="shared" si="5"/>
        <v>-1.0800039989362631E-3</v>
      </c>
      <c r="EJ34" s="2">
        <f t="shared" si="5"/>
        <v>-7.5000399885993829E-4</v>
      </c>
      <c r="EK34" s="2">
        <f t="shared" si="5"/>
        <v>-9.800029988582537E-4</v>
      </c>
      <c r="EL34" s="2">
        <f t="shared" si="5"/>
        <v>-6.5000299878192891E-4</v>
      </c>
      <c r="EM34" s="2">
        <f t="shared" si="5"/>
        <v>-1.3200029989093309E-3</v>
      </c>
      <c r="EN34" s="2">
        <f t="shared" si="5"/>
        <v>-1.3200029989093309E-3</v>
      </c>
      <c r="EO34" s="2">
        <f t="shared" si="5"/>
        <v>-9.9000299883300613E-4</v>
      </c>
      <c r="EP34" s="2">
        <f t="shared" si="5"/>
        <v>-6.400039988534445E-4</v>
      </c>
      <c r="EQ34" s="2">
        <f t="shared" si="5"/>
        <v>-1.3100039988671597E-3</v>
      </c>
      <c r="ER34" s="2">
        <f t="shared" si="5"/>
        <v>-9.800039988476783E-4</v>
      </c>
      <c r="ES34" s="2">
        <f t="shared" si="5"/>
        <v>-6.8000399880929763E-4</v>
      </c>
      <c r="ET34" s="2">
        <f t="shared" si="5"/>
        <v>-1.3500039988230128E-3</v>
      </c>
      <c r="EU34" s="2">
        <f t="shared" si="5"/>
        <v>-1.3600009975220928E-3</v>
      </c>
      <c r="EV34" s="2">
        <f t="shared" si="5"/>
        <v>-1.0300009975594548E-3</v>
      </c>
      <c r="EW34" s="2">
        <f t="shared" si="5"/>
        <v>-7.0000099753997347E-4</v>
      </c>
      <c r="EX34" s="2">
        <f t="shared" si="5"/>
        <v>-8.0000099762855825E-4</v>
      </c>
      <c r="EY34" s="2">
        <f t="shared" si="5"/>
        <v>-1.4700009975285866E-3</v>
      </c>
    </row>
    <row r="35" spans="1:155" x14ac:dyDescent="0.25">
      <c r="A35">
        <v>7</v>
      </c>
      <c r="B35" t="s">
        <v>62</v>
      </c>
      <c r="C35" s="2">
        <f t="shared" si="3"/>
        <v>-4.4199999738339102E-3</v>
      </c>
      <c r="D35" s="2">
        <f t="shared" ref="D35:BO38" si="8">D22-D9</f>
        <v>400</v>
      </c>
      <c r="E35" s="2">
        <f t="shared" si="8"/>
        <v>-7.2530300000000006E-5</v>
      </c>
      <c r="F35" s="2">
        <f t="shared" si="8"/>
        <v>0</v>
      </c>
      <c r="G35" s="2">
        <f t="shared" si="8"/>
        <v>0</v>
      </c>
      <c r="H35" s="2">
        <f t="shared" si="8"/>
        <v>-3.9999999998485691E-5</v>
      </c>
      <c r="I35" s="2">
        <f t="shared" si="8"/>
        <v>6.5999999999633019E-4</v>
      </c>
      <c r="J35" s="2">
        <f t="shared" si="8"/>
        <v>-1.0000000003174137E-5</v>
      </c>
      <c r="K35" s="2">
        <f t="shared" si="8"/>
        <v>0</v>
      </c>
      <c r="L35" s="2">
        <f t="shared" si="8"/>
        <v>0</v>
      </c>
      <c r="M35" s="2">
        <f t="shared" si="8"/>
        <v>-3.9999999998485691E-5</v>
      </c>
      <c r="N35" s="2">
        <f t="shared" si="8"/>
        <v>6.0000000004833964E-5</v>
      </c>
      <c r="O35" s="2">
        <f t="shared" si="8"/>
        <v>-9.9999999889632818E-6</v>
      </c>
      <c r="P35" s="2">
        <f t="shared" si="8"/>
        <v>0</v>
      </c>
      <c r="Q35" s="2">
        <f t="shared" si="8"/>
        <v>0</v>
      </c>
      <c r="R35" s="2">
        <f t="shared" si="8"/>
        <v>-3.9999999998485691E-5</v>
      </c>
      <c r="S35" s="2">
        <f t="shared" si="8"/>
        <v>-3.9999999998485691E-5</v>
      </c>
      <c r="T35" s="2">
        <f t="shared" si="8"/>
        <v>2.9000000000678483E-4</v>
      </c>
      <c r="U35" s="2">
        <f t="shared" si="8"/>
        <v>0</v>
      </c>
      <c r="V35" s="2">
        <f t="shared" si="8"/>
        <v>0</v>
      </c>
      <c r="W35" s="2">
        <f t="shared" si="8"/>
        <v>-3.9999999998485691E-5</v>
      </c>
      <c r="X35" s="2">
        <f t="shared" si="8"/>
        <v>-3.9999999984274837E-5</v>
      </c>
      <c r="Y35" s="2">
        <f t="shared" si="8"/>
        <v>2.9000000000678483E-4</v>
      </c>
      <c r="Z35" s="2">
        <f t="shared" si="8"/>
        <v>0</v>
      </c>
      <c r="AA35" s="2">
        <f t="shared" si="8"/>
        <v>0</v>
      </c>
      <c r="AB35" s="2">
        <f t="shared" si="8"/>
        <v>-3.9999999998485691E-5</v>
      </c>
      <c r="AC35" s="2">
        <f t="shared" si="8"/>
        <v>2.6000000001147328E-4</v>
      </c>
      <c r="AD35" s="2">
        <f t="shared" si="8"/>
        <v>-4.0999999998803105E-4</v>
      </c>
      <c r="AE35" s="2">
        <f t="shared" si="8"/>
        <v>0.30095999999998924</v>
      </c>
      <c r="AF35" s="2">
        <f t="shared" si="8"/>
        <v>0.30128999999999451</v>
      </c>
      <c r="AG35" s="2">
        <f t="shared" si="8"/>
        <v>0.30161999999999978</v>
      </c>
      <c r="AH35" s="2">
        <f t="shared" si="8"/>
        <v>5.0000000004501999E-4</v>
      </c>
      <c r="AI35" s="2">
        <f t="shared" si="8"/>
        <v>-1.6999999996869519E-4</v>
      </c>
      <c r="AJ35" s="2">
        <f t="shared" si="8"/>
        <v>0</v>
      </c>
      <c r="AK35" s="2">
        <f t="shared" si="8"/>
        <v>3.0000000023733264E-5</v>
      </c>
      <c r="AL35" s="2">
        <f t="shared" si="8"/>
        <v>6.0000000004833964E-5</v>
      </c>
      <c r="AM35" s="2">
        <f t="shared" si="8"/>
        <v>3.6000000002900379E-4</v>
      </c>
      <c r="AN35" s="2">
        <f t="shared" si="8"/>
        <v>-3.0999999998471139E-4</v>
      </c>
      <c r="AO35" s="2">
        <f t="shared" si="8"/>
        <v>2.0000001313746907E-5</v>
      </c>
      <c r="AP35" s="2">
        <f t="shared" si="8"/>
        <v>5.0000001309058462E-5</v>
      </c>
      <c r="AQ35" s="2">
        <f t="shared" si="8"/>
        <v>-3.1999999869469775E-4</v>
      </c>
      <c r="AR35" s="2">
        <f t="shared" si="8"/>
        <v>-1.1999999867384759E-4</v>
      </c>
      <c r="AS35" s="2">
        <f t="shared" si="8"/>
        <v>2.1000000128879037E-4</v>
      </c>
      <c r="AT35" s="2">
        <f t="shared" si="8"/>
        <v>0</v>
      </c>
      <c r="AU35" s="2">
        <f t="shared" si="8"/>
        <v>-3.699999999753345E-4</v>
      </c>
      <c r="AV35" s="2">
        <f t="shared" si="8"/>
        <v>-3.9999999984274837E-5</v>
      </c>
      <c r="AW35" s="2">
        <f t="shared" si="8"/>
        <v>-2.3999999996249244E-4</v>
      </c>
      <c r="AX35" s="2">
        <f t="shared" si="8"/>
        <v>9.0000000028567229E-5</v>
      </c>
      <c r="AY35" s="2">
        <f t="shared" si="8"/>
        <v>0</v>
      </c>
      <c r="AZ35" s="2">
        <f t="shared" si="8"/>
        <v>-6.9999999979586391E-5</v>
      </c>
      <c r="BA35" s="2">
        <f t="shared" si="8"/>
        <v>2.6000000001147328E-4</v>
      </c>
      <c r="BB35" s="2">
        <f t="shared" si="8"/>
        <v>1.6000000005078618E-4</v>
      </c>
      <c r="BC35" s="2">
        <f t="shared" si="8"/>
        <v>4.9000000004184585E-4</v>
      </c>
      <c r="BD35" s="2">
        <f t="shared" si="8"/>
        <v>5.0000000004501999E-4</v>
      </c>
      <c r="BE35" s="2">
        <f t="shared" si="8"/>
        <v>-1.6999999996869519E-4</v>
      </c>
      <c r="BF35" s="2">
        <f t="shared" si="8"/>
        <v>1.6000000005078618E-4</v>
      </c>
      <c r="BG35" s="2">
        <f t="shared" si="8"/>
        <v>4.4000000116284355E-4</v>
      </c>
      <c r="BH35" s="2">
        <f t="shared" si="8"/>
        <v>-2.2999999885087163E-4</v>
      </c>
      <c r="BI35" s="2">
        <f t="shared" si="8"/>
        <v>-4.5999999878176823E-4</v>
      </c>
      <c r="BJ35" s="2">
        <f t="shared" si="8"/>
        <v>-1.2999999879070856E-4</v>
      </c>
      <c r="BK35" s="2">
        <f t="shared" si="8"/>
        <v>2.0000000120035111E-4</v>
      </c>
      <c r="BL35" s="2">
        <f t="shared" si="8"/>
        <v>-4.9999999879446477E-4</v>
      </c>
      <c r="BM35" s="2">
        <f t="shared" si="8"/>
        <v>-1.699999987749834E-4</v>
      </c>
      <c r="BN35" s="2">
        <f t="shared" si="8"/>
        <v>2.2000000129196451E-4</v>
      </c>
      <c r="BO35" s="2">
        <f t="shared" si="8"/>
        <v>-4.4999999869332896E-4</v>
      </c>
      <c r="BP35" s="2">
        <f t="shared" si="7"/>
        <v>-1.1999999867384759E-4</v>
      </c>
      <c r="BQ35" s="2">
        <f t="shared" si="7"/>
        <v>-1.1999999867384759E-4</v>
      </c>
      <c r="BR35" s="2">
        <f t="shared" si="7"/>
        <v>2.1000000128879037E-4</v>
      </c>
      <c r="BS35" s="2">
        <f t="shared" si="7"/>
        <v>-4.5999999878176823E-4</v>
      </c>
      <c r="BT35" s="2">
        <f t="shared" si="7"/>
        <v>-1.2999999879070856E-4</v>
      </c>
      <c r="BU35" s="2">
        <f t="shared" si="7"/>
        <v>2.0000000120035111E-4</v>
      </c>
      <c r="BV35" s="2">
        <f t="shared" si="7"/>
        <v>-3.9999999881956683E-4</v>
      </c>
      <c r="BW35" s="2">
        <f t="shared" si="7"/>
        <v>-6.999999880008545E-5</v>
      </c>
      <c r="BX35" s="2">
        <f t="shared" si="7"/>
        <v>5.0000000004501999E-4</v>
      </c>
      <c r="BY35" s="2">
        <f t="shared" si="7"/>
        <v>-1.6999999996869519E-4</v>
      </c>
      <c r="BZ35" s="2">
        <f t="shared" si="7"/>
        <v>1.6000000005078618E-4</v>
      </c>
      <c r="CA35" s="2">
        <f t="shared" si="7"/>
        <v>1.6000000005078618E-4</v>
      </c>
      <c r="CB35" s="2">
        <f t="shared" si="7"/>
        <v>4.9000000007026756E-4</v>
      </c>
      <c r="CC35" s="2">
        <f t="shared" si="7"/>
        <v>-2.1999999887611921E-4</v>
      </c>
      <c r="CD35" s="2">
        <f t="shared" si="7"/>
        <v>1.1000000108651875E-4</v>
      </c>
      <c r="CE35" s="2">
        <f t="shared" si="7"/>
        <v>4.4000000110600013E-4</v>
      </c>
      <c r="CF35" s="2">
        <f t="shared" si="7"/>
        <v>-2.5999999888881575E-4</v>
      </c>
      <c r="CG35" s="2">
        <f t="shared" si="7"/>
        <v>7.0000001073822204E-5</v>
      </c>
      <c r="CH35" s="2">
        <f t="shared" si="7"/>
        <v>-1.5999999877180926E-4</v>
      </c>
      <c r="CI35" s="2">
        <f t="shared" si="7"/>
        <v>1.7000000121925041E-4</v>
      </c>
      <c r="CJ35" s="2">
        <f t="shared" si="7"/>
        <v>-4.9999999879446477E-4</v>
      </c>
      <c r="CK35" s="2">
        <f t="shared" si="7"/>
        <v>-3.9999999876272341E-4</v>
      </c>
      <c r="CL35" s="2">
        <f t="shared" si="7"/>
        <v>-6.9999998743242031E-5</v>
      </c>
      <c r="CM35" s="2">
        <f t="shared" si="7"/>
        <v>2.2000000129196451E-4</v>
      </c>
      <c r="CN35" s="2">
        <f t="shared" si="7"/>
        <v>-4.4999999869332896E-4</v>
      </c>
      <c r="CO35" s="2">
        <f t="shared" si="7"/>
        <v>-1.1999999867384759E-4</v>
      </c>
      <c r="CP35" s="2">
        <f t="shared" si="7"/>
        <v>-4.1999999871222826E-4</v>
      </c>
      <c r="CQ35" s="2">
        <f t="shared" si="7"/>
        <v>-8.9999998692746885E-5</v>
      </c>
      <c r="CR35" s="2">
        <f t="shared" si="7"/>
        <v>-5.9999998825333023E-5</v>
      </c>
      <c r="CS35" s="2">
        <f t="shared" si="7"/>
        <v>2.7000000113730493E-4</v>
      </c>
      <c r="CT35" s="2">
        <f t="shared" si="7"/>
        <v>-3.9999999887641025E-4</v>
      </c>
      <c r="CU35" s="2">
        <f t="shared" si="7"/>
        <v>1.0000000116860974E-4</v>
      </c>
      <c r="CV35" s="2">
        <f t="shared" si="7"/>
        <v>4.3000000118809112E-4</v>
      </c>
      <c r="CW35" s="2">
        <f t="shared" si="7"/>
        <v>5.000000000734417E-4</v>
      </c>
      <c r="CX35" s="2">
        <f t="shared" si="7"/>
        <v>-1.6999999991185177E-4</v>
      </c>
      <c r="CY35" s="2">
        <f t="shared" si="7"/>
        <v>1.6000000005078618E-4</v>
      </c>
      <c r="CZ35" s="2">
        <f t="shared" si="7"/>
        <v>-2.3999999990564902E-4</v>
      </c>
      <c r="DA35" s="2">
        <f t="shared" si="7"/>
        <v>9.0000000056988938E-5</v>
      </c>
      <c r="DB35" s="2">
        <f t="shared" si="7"/>
        <v>4.2000000138386895E-4</v>
      </c>
      <c r="DC35" s="2">
        <f t="shared" si="7"/>
        <v>-2.4999999862984623E-4</v>
      </c>
      <c r="DD35" s="2">
        <f t="shared" si="7"/>
        <v>8.0000001332791726E-5</v>
      </c>
      <c r="DE35" s="2">
        <f t="shared" si="7"/>
        <v>4.8000000140291377E-4</v>
      </c>
      <c r="DF35" s="2">
        <f t="shared" si="7"/>
        <v>-1.8999999861080141E-4</v>
      </c>
      <c r="DG35" s="2">
        <f t="shared" si="7"/>
        <v>-5.9999998768489604E-5</v>
      </c>
      <c r="DH35" s="2">
        <f t="shared" si="7"/>
        <v>2.7000000119414835E-4</v>
      </c>
      <c r="DI35" s="2">
        <f t="shared" si="7"/>
        <v>-3.9999999881956683E-4</v>
      </c>
      <c r="DJ35" s="2">
        <f t="shared" si="7"/>
        <v>-9.999999878118615E-5</v>
      </c>
      <c r="DK35" s="2">
        <f t="shared" si="7"/>
        <v>2.3000000118145181E-4</v>
      </c>
      <c r="DL35" s="2">
        <f t="shared" si="7"/>
        <v>-7.9999998717994458E-5</v>
      </c>
      <c r="DM35" s="2">
        <f t="shared" si="7"/>
        <v>2.500000012446435E-4</v>
      </c>
      <c r="DN35" s="2">
        <f t="shared" si="7"/>
        <v>-4.1999999876907168E-4</v>
      </c>
      <c r="DO35" s="2">
        <f t="shared" si="7"/>
        <v>-6.1999999871886757E-4</v>
      </c>
      <c r="DP35" s="2">
        <f t="shared" si="7"/>
        <v>-2.8999999875622962E-4</v>
      </c>
      <c r="DQ35" s="2">
        <f t="shared" si="7"/>
        <v>4.4000000116284355E-4</v>
      </c>
      <c r="DR35" s="2">
        <f t="shared" si="7"/>
        <v>-2.2999999885087163E-4</v>
      </c>
      <c r="DS35" s="2">
        <f t="shared" si="7"/>
        <v>1.0000000111176632E-4</v>
      </c>
      <c r="DT35" s="2">
        <f t="shared" si="7"/>
        <v>3.0000000117524905E-4</v>
      </c>
      <c r="DU35" s="2">
        <f t="shared" si="7"/>
        <v>-3.6999999883846613E-4</v>
      </c>
      <c r="DV35" s="2">
        <f t="shared" si="7"/>
        <v>-2.3999999751822543E-4</v>
      </c>
      <c r="DW35" s="2">
        <f t="shared" si="7"/>
        <v>9.000000244441253E-5</v>
      </c>
      <c r="DX35" s="2">
        <f t="shared" si="7"/>
        <v>4.2000000246389391E-4</v>
      </c>
      <c r="DY35" s="2">
        <f t="shared" si="7"/>
        <v>4.2000000246389391E-4</v>
      </c>
      <c r="DZ35" s="2">
        <f t="shared" si="7"/>
        <v>7.5000000248337528E-4</v>
      </c>
      <c r="EA35" s="2">
        <f t="shared" si="6"/>
        <v>-1.7999999863604899E-4</v>
      </c>
      <c r="EB35" s="2">
        <f t="shared" si="5"/>
        <v>1.5000000132658897E-4</v>
      </c>
      <c r="EC35" s="2">
        <f t="shared" si="5"/>
        <v>4.8000000134607035E-4</v>
      </c>
      <c r="ED35" s="2">
        <f t="shared" si="5"/>
        <v>-5.1999999868712621E-4</v>
      </c>
      <c r="EE35" s="2">
        <f t="shared" si="5"/>
        <v>-1.8999999861080141E-4</v>
      </c>
      <c r="EF35" s="2">
        <f t="shared" si="5"/>
        <v>2.4000000115620423E-4</v>
      </c>
      <c r="EG35" s="2">
        <f t="shared" si="5"/>
        <v>-4.2999999885751095E-4</v>
      </c>
      <c r="EH35" s="2">
        <f t="shared" si="5"/>
        <v>-9.9999998838029569E-5</v>
      </c>
      <c r="EI35" s="2">
        <f t="shared" si="5"/>
        <v>2.0000000120035111E-4</v>
      </c>
      <c r="EJ35" s="2">
        <f t="shared" si="5"/>
        <v>-4.6999999881336407E-4</v>
      </c>
      <c r="EK35" s="2">
        <f t="shared" si="5"/>
        <v>-2.7999999878147719E-4</v>
      </c>
      <c r="EL35" s="2">
        <f t="shared" si="5"/>
        <v>5.0000001181160769E-5</v>
      </c>
      <c r="EM35" s="2">
        <f t="shared" si="5"/>
        <v>-6.1999999877571099E-4</v>
      </c>
      <c r="EN35" s="2">
        <f t="shared" si="5"/>
        <v>-1.19999998730691E-4</v>
      </c>
      <c r="EO35" s="2">
        <f t="shared" si="5"/>
        <v>2.1000000123194695E-4</v>
      </c>
      <c r="EP35" s="2">
        <f t="shared" si="5"/>
        <v>-3.599999988637137E-4</v>
      </c>
      <c r="EQ35" s="2">
        <f t="shared" si="5"/>
        <v>-2.9999998901075742E-5</v>
      </c>
      <c r="ER35" s="2">
        <f t="shared" si="5"/>
        <v>3.0000000111840563E-4</v>
      </c>
      <c r="ES35" s="2">
        <f t="shared" si="5"/>
        <v>1.0000000111176632E-4</v>
      </c>
      <c r="ET35" s="2">
        <f t="shared" si="5"/>
        <v>4.300000011312477E-4</v>
      </c>
      <c r="EU35" s="2">
        <f t="shared" si="5"/>
        <v>7.6000000245812771E-4</v>
      </c>
      <c r="EV35" s="2">
        <f t="shared" si="5"/>
        <v>9.000000244441253E-5</v>
      </c>
      <c r="EW35" s="2">
        <f t="shared" si="5"/>
        <v>4.2000000240705049E-4</v>
      </c>
      <c r="EX35" s="2">
        <f t="shared" si="5"/>
        <v>-7.99999976379695E-5</v>
      </c>
      <c r="EY35" s="2">
        <f t="shared" si="5"/>
        <v>2.500000024383553E-4</v>
      </c>
    </row>
    <row r="36" spans="1:155" x14ac:dyDescent="0.25">
      <c r="A36">
        <v>8</v>
      </c>
      <c r="B36" t="s">
        <v>62</v>
      </c>
      <c r="C36" s="2">
        <f t="shared" si="3"/>
        <v>1.8400000171823194E-3</v>
      </c>
      <c r="D36" s="2">
        <f t="shared" si="8"/>
        <v>385</v>
      </c>
      <c r="E36" s="2">
        <f t="shared" si="8"/>
        <v>-9.6448999999999998E-5</v>
      </c>
      <c r="F36" s="2">
        <f t="shared" si="8"/>
        <v>0</v>
      </c>
      <c r="G36" s="2">
        <f t="shared" si="8"/>
        <v>0</v>
      </c>
      <c r="H36" s="2">
        <f t="shared" si="8"/>
        <v>-3.9999999998485691E-5</v>
      </c>
      <c r="I36" s="2">
        <f t="shared" si="8"/>
        <v>-3.9999999998485691E-5</v>
      </c>
      <c r="J36" s="2">
        <f t="shared" si="8"/>
        <v>-3.0999999999892225E-4</v>
      </c>
      <c r="K36" s="2">
        <f t="shared" si="8"/>
        <v>0</v>
      </c>
      <c r="L36" s="2">
        <f t="shared" si="8"/>
        <v>0</v>
      </c>
      <c r="M36" s="2">
        <f t="shared" si="8"/>
        <v>-3.9999999998485691E-5</v>
      </c>
      <c r="N36" s="2">
        <f t="shared" si="8"/>
        <v>5.999999999062311E-5</v>
      </c>
      <c r="O36" s="2">
        <f t="shared" si="8"/>
        <v>-2.0999999999560259E-4</v>
      </c>
      <c r="P36" s="2">
        <f t="shared" si="8"/>
        <v>0</v>
      </c>
      <c r="Q36" s="2">
        <f t="shared" si="8"/>
        <v>0</v>
      </c>
      <c r="R36" s="2">
        <f t="shared" si="8"/>
        <v>-3.9999999998485691E-5</v>
      </c>
      <c r="S36" s="2">
        <f t="shared" si="8"/>
        <v>-4.0000000012696546E-5</v>
      </c>
      <c r="T36" s="2">
        <f t="shared" si="8"/>
        <v>-4.100000000022419E-4</v>
      </c>
      <c r="U36" s="2">
        <f t="shared" si="8"/>
        <v>1.4391399999999948</v>
      </c>
      <c r="V36" s="2">
        <f t="shared" si="8"/>
        <v>1.4391399999999948</v>
      </c>
      <c r="W36" s="2">
        <f t="shared" si="8"/>
        <v>1.4390999999999963</v>
      </c>
      <c r="X36" s="2">
        <f t="shared" si="8"/>
        <v>0</v>
      </c>
      <c r="Y36" s="2">
        <f t="shared" si="8"/>
        <v>2.9999999995311555E-5</v>
      </c>
      <c r="Z36" s="2">
        <f t="shared" si="8"/>
        <v>0</v>
      </c>
      <c r="AA36" s="2">
        <f t="shared" si="8"/>
        <v>0</v>
      </c>
      <c r="AB36" s="2">
        <f t="shared" si="8"/>
        <v>-3.9999999998485691E-5</v>
      </c>
      <c r="AC36" s="2">
        <f t="shared" si="8"/>
        <v>-3.9999999984274837E-5</v>
      </c>
      <c r="AD36" s="2">
        <f t="shared" si="8"/>
        <v>-9.9999999889632818E-6</v>
      </c>
      <c r="AE36" s="2">
        <f t="shared" si="8"/>
        <v>3.3669000000000011</v>
      </c>
      <c r="AF36" s="2">
        <f t="shared" si="8"/>
        <v>3.3668300000000073</v>
      </c>
      <c r="AG36" s="2">
        <f t="shared" si="8"/>
        <v>3.3668599999999884</v>
      </c>
      <c r="AH36" s="2">
        <f t="shared" si="8"/>
        <v>5.0000000001659828E-4</v>
      </c>
      <c r="AI36" s="2">
        <f t="shared" si="8"/>
        <v>-1.699999999971169E-4</v>
      </c>
      <c r="AJ36" s="2">
        <f t="shared" si="8"/>
        <v>0</v>
      </c>
      <c r="AK36" s="2">
        <f t="shared" si="8"/>
        <v>3.000000000952241E-5</v>
      </c>
      <c r="AL36" s="2">
        <f t="shared" si="8"/>
        <v>5.999999999062311E-5</v>
      </c>
      <c r="AM36" s="2">
        <f t="shared" si="8"/>
        <v>1.6000000002236447E-4</v>
      </c>
      <c r="AN36" s="2">
        <f t="shared" si="8"/>
        <v>4.9000000001342414E-4</v>
      </c>
      <c r="AO36" s="2">
        <f t="shared" si="8"/>
        <v>0</v>
      </c>
      <c r="AP36" s="2">
        <f t="shared" si="8"/>
        <v>2.9999999995311555E-5</v>
      </c>
      <c r="AQ36" s="2">
        <f t="shared" si="8"/>
        <v>-4.0000000012696546E-5</v>
      </c>
      <c r="AR36" s="2">
        <f t="shared" si="8"/>
        <v>1.6000000002236447E-4</v>
      </c>
      <c r="AS36" s="2">
        <f t="shared" si="8"/>
        <v>4.9000000001342414E-4</v>
      </c>
      <c r="AT36" s="2">
        <f t="shared" si="8"/>
        <v>3.9999999998485691E-5</v>
      </c>
      <c r="AU36" s="2">
        <f t="shared" si="8"/>
        <v>-2.9999999995311555E-5</v>
      </c>
      <c r="AV36" s="2">
        <f t="shared" si="8"/>
        <v>0</v>
      </c>
      <c r="AW36" s="2">
        <f t="shared" si="8"/>
        <v>-1.999999999782176E-4</v>
      </c>
      <c r="AX36" s="2">
        <f t="shared" si="8"/>
        <v>1.3000000001284207E-4</v>
      </c>
      <c r="AY36" s="2">
        <f t="shared" si="8"/>
        <v>0</v>
      </c>
      <c r="AZ36" s="2">
        <f t="shared" si="8"/>
        <v>3.0000000023733264E-5</v>
      </c>
      <c r="BA36" s="2">
        <f t="shared" si="8"/>
        <v>-3.9999999984274837E-5</v>
      </c>
      <c r="BB36" s="2">
        <f t="shared" si="8"/>
        <v>5.0000000001659828E-4</v>
      </c>
      <c r="BC36" s="2">
        <f t="shared" si="8"/>
        <v>-1.699999999971169E-4</v>
      </c>
      <c r="BD36" s="2">
        <f t="shared" si="8"/>
        <v>-1.5999999999394277E-4</v>
      </c>
      <c r="BE36" s="2">
        <f t="shared" si="8"/>
        <v>1.699999999971169E-4</v>
      </c>
      <c r="BF36" s="2">
        <f t="shared" si="8"/>
        <v>5.0000000001659828E-4</v>
      </c>
      <c r="BG36" s="2">
        <f t="shared" si="8"/>
        <v>4.0000000001327862E-4</v>
      </c>
      <c r="BH36" s="2">
        <f t="shared" si="8"/>
        <v>-2.7000000000043656E-4</v>
      </c>
      <c r="BI36" s="2">
        <f t="shared" si="8"/>
        <v>5.0000000001659828E-4</v>
      </c>
      <c r="BJ36" s="2">
        <f t="shared" si="8"/>
        <v>-1.699999999971169E-4</v>
      </c>
      <c r="BK36" s="2">
        <f t="shared" si="8"/>
        <v>1.6000000002236447E-4</v>
      </c>
      <c r="BL36" s="2">
        <f t="shared" si="8"/>
        <v>-1.3999999998759449E-4</v>
      </c>
      <c r="BM36" s="2">
        <f t="shared" si="8"/>
        <v>1.9000000003188688E-4</v>
      </c>
      <c r="BN36" s="2">
        <f t="shared" si="8"/>
        <v>5.0000000001659828E-4</v>
      </c>
      <c r="BO36" s="2">
        <f t="shared" si="8"/>
        <v>-1.699999999971169E-4</v>
      </c>
      <c r="BP36" s="2">
        <f t="shared" si="7"/>
        <v>1.6000000002236447E-4</v>
      </c>
      <c r="BQ36" s="2">
        <f t="shared" si="7"/>
        <v>1.6000000005078618E-4</v>
      </c>
      <c r="BR36" s="2">
        <f t="shared" si="7"/>
        <v>-5.09999999962929E-4</v>
      </c>
      <c r="BS36" s="2">
        <f t="shared" si="7"/>
        <v>5.0000000001659828E-4</v>
      </c>
      <c r="BT36" s="2">
        <f t="shared" si="7"/>
        <v>-1.699999999971169E-4</v>
      </c>
      <c r="BU36" s="2">
        <f t="shared" si="7"/>
        <v>1.6000000002236447E-4</v>
      </c>
      <c r="BV36" s="2">
        <f t="shared" si="7"/>
        <v>1.3999999998759449E-4</v>
      </c>
      <c r="BW36" s="2">
        <f t="shared" si="7"/>
        <v>4.7000000000707587E-4</v>
      </c>
      <c r="BX36" s="2">
        <f t="shared" si="7"/>
        <v>-1.5999999999394277E-4</v>
      </c>
      <c r="BY36" s="2">
        <f t="shared" si="7"/>
        <v>1.699999999971169E-4</v>
      </c>
      <c r="BZ36" s="2">
        <f t="shared" si="7"/>
        <v>5.0000000001659828E-4</v>
      </c>
      <c r="CA36" s="2">
        <f t="shared" si="7"/>
        <v>3.0000000000995897E-4</v>
      </c>
      <c r="CB36" s="2">
        <f t="shared" si="7"/>
        <v>-3.699999999753345E-4</v>
      </c>
      <c r="CC36" s="2">
        <f t="shared" si="7"/>
        <v>-2.5999999999726242E-4</v>
      </c>
      <c r="CD36" s="2">
        <f t="shared" si="7"/>
        <v>6.9999999993797246E-5</v>
      </c>
      <c r="CE36" s="2">
        <f t="shared" si="7"/>
        <v>4.0000000001327862E-4</v>
      </c>
      <c r="CF36" s="2">
        <f t="shared" si="7"/>
        <v>-1.9999999994979589E-4</v>
      </c>
      <c r="CG36" s="2">
        <f t="shared" si="7"/>
        <v>1.3000000001284207E-4</v>
      </c>
      <c r="CH36" s="2">
        <f t="shared" si="7"/>
        <v>-3.9999998705297912E-5</v>
      </c>
      <c r="CI36" s="2">
        <f t="shared" si="7"/>
        <v>2.9000000125734005E-4</v>
      </c>
      <c r="CJ36" s="2">
        <f t="shared" si="7"/>
        <v>-3.7999999869953172E-4</v>
      </c>
      <c r="CK36" s="2">
        <f t="shared" si="7"/>
        <v>6.2000000127682142E-4</v>
      </c>
      <c r="CL36" s="2">
        <f t="shared" si="7"/>
        <v>-4.9999998736893758E-5</v>
      </c>
      <c r="CM36" s="2">
        <f t="shared" si="7"/>
        <v>-3.9999998705297912E-5</v>
      </c>
      <c r="CN36" s="2">
        <f t="shared" si="7"/>
        <v>2.9000000125734005E-4</v>
      </c>
      <c r="CO36" s="2">
        <f t="shared" si="7"/>
        <v>-3.7999999869953172E-4</v>
      </c>
      <c r="CP36" s="2">
        <f t="shared" si="7"/>
        <v>-7.9999998717994458E-5</v>
      </c>
      <c r="CQ36" s="2">
        <f t="shared" si="7"/>
        <v>2.5000000130148692E-4</v>
      </c>
      <c r="CR36" s="2">
        <f t="shared" si="7"/>
        <v>-3.9999998705297912E-5</v>
      </c>
      <c r="CS36" s="2">
        <f t="shared" si="7"/>
        <v>2.9000000125734005E-4</v>
      </c>
      <c r="CT36" s="2">
        <f t="shared" si="7"/>
        <v>-3.7999999869953172E-4</v>
      </c>
      <c r="CU36" s="2">
        <f t="shared" si="7"/>
        <v>-2.7999999872463377E-4</v>
      </c>
      <c r="CV36" s="2">
        <f t="shared" si="7"/>
        <v>5.0000001294847607E-5</v>
      </c>
      <c r="CW36" s="2">
        <f t="shared" si="7"/>
        <v>1.3073986337985843E-12</v>
      </c>
      <c r="CX36" s="2">
        <f t="shared" si="7"/>
        <v>3.300000012984583E-4</v>
      </c>
      <c r="CY36" s="2">
        <f t="shared" si="7"/>
        <v>-3.3999999865841346E-4</v>
      </c>
      <c r="CZ36" s="2">
        <f t="shared" si="7"/>
        <v>4.6000000133972208E-4</v>
      </c>
      <c r="DA36" s="2">
        <f t="shared" si="7"/>
        <v>-2.099999986739931E-4</v>
      </c>
      <c r="DB36" s="2">
        <f t="shared" si="7"/>
        <v>1.3999999998759449E-4</v>
      </c>
      <c r="DC36" s="2">
        <f t="shared" si="7"/>
        <v>4.7000000000707587E-4</v>
      </c>
      <c r="DD36" s="2">
        <f t="shared" si="7"/>
        <v>-2.0000000000663931E-4</v>
      </c>
      <c r="DE36" s="2">
        <f t="shared" si="7"/>
        <v>3.0000000003838068E-4</v>
      </c>
      <c r="DF36" s="2">
        <f t="shared" si="7"/>
        <v>-3.699999999753345E-4</v>
      </c>
      <c r="DG36" s="2">
        <f t="shared" si="7"/>
        <v>-3.9999998762141331E-5</v>
      </c>
      <c r="DH36" s="2">
        <f t="shared" si="7"/>
        <v>2.9000000125734005E-4</v>
      </c>
      <c r="DI36" s="2">
        <f t="shared" si="7"/>
        <v>6.20000001219978E-4</v>
      </c>
      <c r="DJ36" s="2">
        <f t="shared" si="7"/>
        <v>1.2000000128864485E-4</v>
      </c>
      <c r="DK36" s="2">
        <f t="shared" si="7"/>
        <v>4.5000000125128281E-4</v>
      </c>
      <c r="DL36" s="2">
        <f t="shared" si="7"/>
        <v>2.6000000127623935E-4</v>
      </c>
      <c r="DM36" s="2">
        <f t="shared" si="7"/>
        <v>-4.0999999873747583E-4</v>
      </c>
      <c r="DN36" s="2">
        <f t="shared" si="7"/>
        <v>-7.9999998774837877E-5</v>
      </c>
      <c r="DO36" s="2">
        <f t="shared" si="7"/>
        <v>2.0000001313746907E-5</v>
      </c>
      <c r="DP36" s="2">
        <f t="shared" si="7"/>
        <v>3.5000000127638486E-4</v>
      </c>
      <c r="DQ36" s="2">
        <f t="shared" si="7"/>
        <v>6.0000001269600034E-5</v>
      </c>
      <c r="DR36" s="2">
        <f t="shared" si="7"/>
        <v>3.9000000123223799E-4</v>
      </c>
      <c r="DS36" s="2">
        <f t="shared" si="7"/>
        <v>-2.7999999878147719E-4</v>
      </c>
      <c r="DT36" s="2">
        <f t="shared" si="7"/>
        <v>-4.7999999867442966E-4</v>
      </c>
      <c r="DU36" s="2">
        <f t="shared" si="7"/>
        <v>-1.499999987117917E-4</v>
      </c>
      <c r="DV36" s="2">
        <f t="shared" si="7"/>
        <v>4.6000000133972208E-4</v>
      </c>
      <c r="DW36" s="2">
        <f t="shared" si="7"/>
        <v>-2.099999986739931E-4</v>
      </c>
      <c r="DX36" s="2">
        <f t="shared" si="7"/>
        <v>1.2000000128864485E-4</v>
      </c>
      <c r="DY36" s="2">
        <f t="shared" si="7"/>
        <v>1.2000000128864485E-4</v>
      </c>
      <c r="DZ36" s="2">
        <f t="shared" si="7"/>
        <v>4.5000000130812623E-4</v>
      </c>
      <c r="EA36" s="2">
        <f t="shared" si="6"/>
        <v>-3.6000000000058208E-4</v>
      </c>
      <c r="EB36" s="2">
        <f t="shared" si="5"/>
        <v>-3.0000000037944119E-5</v>
      </c>
      <c r="EC36" s="2">
        <f t="shared" si="5"/>
        <v>2.9999999998153726E-4</v>
      </c>
      <c r="ED36" s="2">
        <f t="shared" si="5"/>
        <v>2.9999999998153726E-4</v>
      </c>
      <c r="EE36" s="2">
        <f t="shared" si="5"/>
        <v>6.2999999994417522E-4</v>
      </c>
      <c r="EF36" s="2">
        <f t="shared" si="5"/>
        <v>-3.1999999742993168E-4</v>
      </c>
      <c r="EG36" s="2">
        <f t="shared" si="5"/>
        <v>1.0000002589549695E-5</v>
      </c>
      <c r="EH36" s="2">
        <f t="shared" si="5"/>
        <v>3.4000000255218765E-4</v>
      </c>
      <c r="EI36" s="2">
        <f t="shared" si="5"/>
        <v>-4.5999999747436959E-4</v>
      </c>
      <c r="EJ36" s="2">
        <f t="shared" si="5"/>
        <v>-1.299999973980448E-4</v>
      </c>
      <c r="EK36" s="2">
        <f t="shared" si="5"/>
        <v>3.6000000125113729E-4</v>
      </c>
      <c r="EL36" s="2">
        <f t="shared" si="5"/>
        <v>-3.0999999876257789E-4</v>
      </c>
      <c r="EM36" s="2">
        <f t="shared" si="5"/>
        <v>2.0000001256903488E-5</v>
      </c>
      <c r="EN36" s="2">
        <f t="shared" si="5"/>
        <v>2.0000001200060069E-5</v>
      </c>
      <c r="EO36" s="2">
        <f t="shared" si="5"/>
        <v>3.5000000116269803E-4</v>
      </c>
      <c r="EP36" s="2">
        <f t="shared" si="5"/>
        <v>2.8000000258998625E-4</v>
      </c>
      <c r="EQ36" s="2">
        <f t="shared" si="5"/>
        <v>6.1000000255262421E-4</v>
      </c>
      <c r="ER36" s="2">
        <f t="shared" si="5"/>
        <v>-5.999999746109097E-5</v>
      </c>
      <c r="ES36" s="2">
        <f t="shared" si="5"/>
        <v>-1.5999999743598892E-4</v>
      </c>
      <c r="ET36" s="2">
        <f t="shared" si="5"/>
        <v>1.7000000258349246E-4</v>
      </c>
      <c r="EU36" s="2">
        <f t="shared" si="5"/>
        <v>4.6000000128287866E-4</v>
      </c>
      <c r="EV36" s="2">
        <f t="shared" si="5"/>
        <v>7.9000000124551661E-4</v>
      </c>
      <c r="EW36" s="2">
        <f t="shared" si="5"/>
        <v>1.2000000123180143E-4</v>
      </c>
      <c r="EX36" s="2">
        <f t="shared" si="5"/>
        <v>1.2000000117495802E-4</v>
      </c>
      <c r="EY36" s="2">
        <f t="shared" si="5"/>
        <v>-5.4999999883875716E-4</v>
      </c>
    </row>
    <row r="37" spans="1:155" x14ac:dyDescent="0.25">
      <c r="A37">
        <v>9</v>
      </c>
      <c r="B37" t="s">
        <v>62</v>
      </c>
      <c r="C37" s="2">
        <f t="shared" si="3"/>
        <v>-7.8000569747018744E-3</v>
      </c>
      <c r="D37" s="2">
        <f t="shared" si="8"/>
        <v>360</v>
      </c>
      <c r="E37" s="2">
        <f t="shared" si="8"/>
        <v>-9.4425999999999993E-5</v>
      </c>
      <c r="F37" s="2">
        <f t="shared" si="8"/>
        <v>-0.25</v>
      </c>
      <c r="G37" s="2">
        <f t="shared" si="8"/>
        <v>-0.25</v>
      </c>
      <c r="H37" s="2">
        <f t="shared" si="8"/>
        <v>-0.25003999999999849</v>
      </c>
      <c r="I37" s="2">
        <f t="shared" si="8"/>
        <v>-0.24933999999998946</v>
      </c>
      <c r="J37" s="2">
        <f t="shared" si="8"/>
        <v>-0.25001000000000317</v>
      </c>
      <c r="K37" s="2">
        <f t="shared" si="8"/>
        <v>0</v>
      </c>
      <c r="L37" s="2">
        <f t="shared" si="8"/>
        <v>0</v>
      </c>
      <c r="M37" s="2">
        <f t="shared" si="8"/>
        <v>-3.9999999998485691E-5</v>
      </c>
      <c r="N37" s="2">
        <f t="shared" si="8"/>
        <v>-3.9999999870587999E-5</v>
      </c>
      <c r="O37" s="2">
        <f t="shared" si="8"/>
        <v>1.9000000013136287E-4</v>
      </c>
      <c r="P37" s="2">
        <f t="shared" si="8"/>
        <v>0</v>
      </c>
      <c r="Q37" s="2">
        <f t="shared" si="8"/>
        <v>0</v>
      </c>
      <c r="R37" s="2">
        <f t="shared" si="8"/>
        <v>-3.9999999998485691E-5</v>
      </c>
      <c r="S37" s="2">
        <f t="shared" si="8"/>
        <v>-3.399999999942338E-4</v>
      </c>
      <c r="T37" s="2">
        <f t="shared" si="8"/>
        <v>-1.0000000003174137E-5</v>
      </c>
      <c r="U37" s="2">
        <f t="shared" si="8"/>
        <v>0</v>
      </c>
      <c r="V37" s="2">
        <f t="shared" si="8"/>
        <v>0</v>
      </c>
      <c r="W37" s="2">
        <f t="shared" si="8"/>
        <v>-3.9999999998485691E-5</v>
      </c>
      <c r="X37" s="2">
        <f t="shared" si="8"/>
        <v>-3.9999999998485691E-5</v>
      </c>
      <c r="Y37" s="2">
        <f t="shared" si="8"/>
        <v>-9.9999999889632818E-6</v>
      </c>
      <c r="Z37" s="2">
        <f t="shared" si="8"/>
        <v>0.25</v>
      </c>
      <c r="AA37" s="2">
        <f t="shared" si="8"/>
        <v>0.25</v>
      </c>
      <c r="AB37" s="2">
        <f t="shared" si="8"/>
        <v>0.24996000000000151</v>
      </c>
      <c r="AC37" s="2">
        <f t="shared" si="8"/>
        <v>0.24966000000000577</v>
      </c>
      <c r="AD37" s="2">
        <f t="shared" si="8"/>
        <v>0.24998999999999683</v>
      </c>
      <c r="AE37" s="2">
        <f t="shared" si="8"/>
        <v>-1.000017846308765E-9</v>
      </c>
      <c r="AF37" s="2">
        <f t="shared" si="8"/>
        <v>-6.7000100000313978E-4</v>
      </c>
      <c r="AG37" s="2">
        <f t="shared" si="8"/>
        <v>-3.4000100001208011E-4</v>
      </c>
      <c r="AH37" s="2">
        <f t="shared" si="8"/>
        <v>-6.4000099999361737E-4</v>
      </c>
      <c r="AI37" s="2">
        <f t="shared" si="8"/>
        <v>-3.100010000025577E-4</v>
      </c>
      <c r="AJ37" s="2">
        <f t="shared" si="8"/>
        <v>-9.9988994861632818E-10</v>
      </c>
      <c r="AK37" s="2">
        <f t="shared" si="8"/>
        <v>-7.0000999883745862E-5</v>
      </c>
      <c r="AL37" s="2">
        <f t="shared" si="8"/>
        <v>-1.4000099989175396E-4</v>
      </c>
      <c r="AM37" s="2">
        <f t="shared" si="8"/>
        <v>2.5999900012152466E-4</v>
      </c>
      <c r="AN37" s="2">
        <f t="shared" si="8"/>
        <v>-4.1000099989219052E-4</v>
      </c>
      <c r="AO37" s="2">
        <f t="shared" si="8"/>
        <v>-1.000017846308765E-9</v>
      </c>
      <c r="AP37" s="2">
        <f t="shared" si="8"/>
        <v>-6.7000100000313978E-4</v>
      </c>
      <c r="AQ37" s="2">
        <f t="shared" si="8"/>
        <v>-3.4000100001208011E-4</v>
      </c>
      <c r="AR37" s="2">
        <f t="shared" si="8"/>
        <v>-2.4000199991291993E-4</v>
      </c>
      <c r="AS37" s="2">
        <f t="shared" si="8"/>
        <v>8.9998000078139739E-5</v>
      </c>
      <c r="AT37" s="2">
        <f t="shared" si="8"/>
        <v>-9.999752137446194E-10</v>
      </c>
      <c r="AU37" s="2">
        <f t="shared" si="8"/>
        <v>-7.0000999969010991E-5</v>
      </c>
      <c r="AV37" s="2">
        <f t="shared" si="8"/>
        <v>-4.0000999987910291E-5</v>
      </c>
      <c r="AW37" s="2">
        <f t="shared" si="8"/>
        <v>-4.0000199990686269E-4</v>
      </c>
      <c r="AX37" s="2">
        <f t="shared" si="8"/>
        <v>-7.0001999915803026E-5</v>
      </c>
      <c r="AY37" s="2">
        <f t="shared" si="8"/>
        <v>-4.7999999857495368E-4</v>
      </c>
      <c r="AZ37" s="2">
        <f t="shared" si="8"/>
        <v>-1.4999999856968316E-4</v>
      </c>
      <c r="BA37" s="2">
        <f t="shared" si="8"/>
        <v>1.8000000142137651E-4</v>
      </c>
      <c r="BB37" s="2">
        <f t="shared" si="8"/>
        <v>-3.1999999856680006E-4</v>
      </c>
      <c r="BC37" s="2">
        <f t="shared" si="8"/>
        <v>1.0000001424259608E-5</v>
      </c>
      <c r="BD37" s="2">
        <f t="shared" si="8"/>
        <v>-3.0000200001722988E-4</v>
      </c>
      <c r="BE37" s="2">
        <f t="shared" si="8"/>
        <v>2.9997999973829792E-5</v>
      </c>
      <c r="BF37" s="2">
        <f t="shared" si="8"/>
        <v>-6.4000200001146368E-4</v>
      </c>
      <c r="BG37" s="2">
        <f t="shared" si="8"/>
        <v>-6.4000200001146368E-4</v>
      </c>
      <c r="BH37" s="2">
        <f t="shared" si="8"/>
        <v>-3.1000200004882572E-4</v>
      </c>
      <c r="BI37" s="2">
        <f t="shared" si="8"/>
        <v>-4.0000199990686269E-4</v>
      </c>
      <c r="BJ37" s="2">
        <f t="shared" si="8"/>
        <v>-7.0001999915803026E-5</v>
      </c>
      <c r="BK37" s="2">
        <f t="shared" si="8"/>
        <v>2.5999800010367835E-4</v>
      </c>
      <c r="BL37" s="2">
        <f t="shared" si="8"/>
        <v>-2.4000199991291993E-4</v>
      </c>
      <c r="BM37" s="2">
        <f t="shared" si="8"/>
        <v>8.9998000078139739E-5</v>
      </c>
      <c r="BN37" s="2">
        <f t="shared" si="8"/>
        <v>9.9997000120310986E-5</v>
      </c>
      <c r="BO37" s="2">
        <f t="shared" si="8"/>
        <v>4.2999700011137065E-4</v>
      </c>
      <c r="BP37" s="2">
        <f t="shared" si="7"/>
        <v>-2.4000299987392282E-4</v>
      </c>
      <c r="BQ37" s="2">
        <f t="shared" si="7"/>
        <v>2.5999700011425375E-4</v>
      </c>
      <c r="BR37" s="2">
        <f t="shared" si="7"/>
        <v>-4.1000299989946143E-4</v>
      </c>
      <c r="BS37" s="2">
        <f t="shared" si="7"/>
        <v>-6.7999999870949068E-4</v>
      </c>
      <c r="BT37" s="2">
        <f t="shared" si="7"/>
        <v>-3.4999999871843102E-4</v>
      </c>
      <c r="BU37" s="2">
        <f t="shared" si="7"/>
        <v>-1.9999998698949639E-5</v>
      </c>
      <c r="BV37" s="2">
        <f t="shared" si="7"/>
        <v>-5.1999999871554792E-4</v>
      </c>
      <c r="BW37" s="2">
        <f t="shared" si="7"/>
        <v>-1.8999999872448825E-4</v>
      </c>
      <c r="BX37" s="2">
        <f t="shared" si="7"/>
        <v>1.9999001409587436E-5</v>
      </c>
      <c r="BY37" s="2">
        <f t="shared" si="7"/>
        <v>3.499990014006471E-4</v>
      </c>
      <c r="BZ37" s="2">
        <f t="shared" si="7"/>
        <v>-3.2000099858464637E-4</v>
      </c>
      <c r="CA37" s="2">
        <f t="shared" si="7"/>
        <v>-3.2000099855622466E-4</v>
      </c>
      <c r="CB37" s="2">
        <f t="shared" si="7"/>
        <v>9.9990014064132993E-6</v>
      </c>
      <c r="CC37" s="2">
        <f t="shared" si="7"/>
        <v>-8.6000099872762803E-4</v>
      </c>
      <c r="CD37" s="2">
        <f t="shared" si="7"/>
        <v>-5.3000099876499007E-4</v>
      </c>
      <c r="CE37" s="2">
        <f t="shared" si="7"/>
        <v>-2.000009987455087E-4</v>
      </c>
      <c r="CF37" s="2">
        <f t="shared" si="7"/>
        <v>-3.0000099872040664E-4</v>
      </c>
      <c r="CG37" s="2">
        <f t="shared" si="7"/>
        <v>2.9999001242231316E-5</v>
      </c>
      <c r="CH37" s="2">
        <f t="shared" si="7"/>
        <v>9.9997000120310986E-5</v>
      </c>
      <c r="CI37" s="2">
        <f t="shared" si="7"/>
        <v>4.2999700011137065E-4</v>
      </c>
      <c r="CJ37" s="2">
        <f t="shared" si="7"/>
        <v>-2.4000299987392282E-4</v>
      </c>
      <c r="CK37" s="2">
        <f t="shared" si="7"/>
        <v>-2.4000299987392282E-4</v>
      </c>
      <c r="CL37" s="2">
        <f t="shared" si="7"/>
        <v>8.9997000145558559E-5</v>
      </c>
      <c r="CM37" s="2">
        <f t="shared" si="7"/>
        <v>-4.0000399985729018E-4</v>
      </c>
      <c r="CN37" s="2">
        <f t="shared" si="7"/>
        <v>-7.0003999837808806E-5</v>
      </c>
      <c r="CO37" s="2">
        <f t="shared" si="7"/>
        <v>2.5999600012482915E-4</v>
      </c>
      <c r="CP37" s="2">
        <f t="shared" si="7"/>
        <v>-2.40003999806504E-4</v>
      </c>
      <c r="CQ37" s="2">
        <f t="shared" si="7"/>
        <v>8.999600015613396E-5</v>
      </c>
      <c r="CR37" s="2">
        <f t="shared" si="7"/>
        <v>-1.8000099873916042E-4</v>
      </c>
      <c r="CS37" s="2">
        <f t="shared" si="7"/>
        <v>1.4999900125189924E-4</v>
      </c>
      <c r="CT37" s="2">
        <f t="shared" si="7"/>
        <v>-5.2000099873339423E-4</v>
      </c>
      <c r="CU37" s="2">
        <f t="shared" si="7"/>
        <v>-5.2000099873339423E-4</v>
      </c>
      <c r="CV37" s="2">
        <f t="shared" si="7"/>
        <v>-1.9000099871391285E-4</v>
      </c>
      <c r="CW37" s="2">
        <f t="shared" si="7"/>
        <v>1.9998001448584546E-5</v>
      </c>
      <c r="CX37" s="2">
        <f t="shared" si="7"/>
        <v>3.499980014112225E-4</v>
      </c>
      <c r="CY37" s="2">
        <f t="shared" si="7"/>
        <v>-3.2000199854564926E-4</v>
      </c>
      <c r="CZ37" s="2">
        <f t="shared" si="7"/>
        <v>-1.2000199853900995E-4</v>
      </c>
      <c r="DA37" s="2">
        <f t="shared" si="7"/>
        <v>2.0999800142362801E-4</v>
      </c>
      <c r="DB37" s="2">
        <f t="shared" si="7"/>
        <v>3.9998001227559143E-5</v>
      </c>
      <c r="DC37" s="2">
        <f t="shared" si="7"/>
        <v>-6.3000199878615604E-4</v>
      </c>
      <c r="DD37" s="2">
        <f t="shared" si="7"/>
        <v>-3.0000199876667466E-4</v>
      </c>
      <c r="DE37" s="2">
        <f t="shared" si="7"/>
        <v>-8.0000199869800781E-4</v>
      </c>
      <c r="DF37" s="2">
        <f t="shared" si="7"/>
        <v>-4.7000199873536985E-4</v>
      </c>
      <c r="DG37" s="2">
        <f t="shared" si="7"/>
        <v>-5.2000299876908684E-4</v>
      </c>
      <c r="DH37" s="2">
        <f t="shared" si="7"/>
        <v>-1.9000299880644889E-4</v>
      </c>
      <c r="DI37" s="2">
        <f t="shared" si="7"/>
        <v>-8.6000299882016407E-4</v>
      </c>
      <c r="DJ37" s="2">
        <f t="shared" si="7"/>
        <v>-4.6000299875004202E-4</v>
      </c>
      <c r="DK37" s="2">
        <f t="shared" si="7"/>
        <v>-1.3000299873056065E-4</v>
      </c>
      <c r="DL37" s="2">
        <f t="shared" si="7"/>
        <v>9.9995000141461787E-5</v>
      </c>
      <c r="DM37" s="2">
        <f t="shared" si="7"/>
        <v>4.2999500010409974E-4</v>
      </c>
      <c r="DN37" s="2">
        <f t="shared" si="7"/>
        <v>-2.4000499985277202E-4</v>
      </c>
      <c r="DO37" s="2">
        <f t="shared" si="7"/>
        <v>-4.6000299875004202E-4</v>
      </c>
      <c r="DP37" s="2">
        <f t="shared" si="7"/>
        <v>-1.3000299873056065E-4</v>
      </c>
      <c r="DQ37" s="2">
        <f t="shared" si="7"/>
        <v>-4.6000499855836097E-4</v>
      </c>
      <c r="DR37" s="2">
        <f t="shared" si="7"/>
        <v>-1.3000499853887959E-4</v>
      </c>
      <c r="DS37" s="2">
        <f t="shared" si="7"/>
        <v>1.9999500142375837E-4</v>
      </c>
      <c r="DT37" s="2">
        <f t="shared" si="7"/>
        <v>9.9995001448860421E-5</v>
      </c>
      <c r="DU37" s="2">
        <f t="shared" si="7"/>
        <v>4.2999500141149838E-4</v>
      </c>
      <c r="DV37" s="2">
        <f t="shared" si="7"/>
        <v>4.1999600142617055E-4</v>
      </c>
      <c r="DW37" s="2">
        <f t="shared" si="7"/>
        <v>-2.5000399853070121E-4</v>
      </c>
      <c r="DX37" s="2">
        <f t="shared" si="7"/>
        <v>7.9996001431936747E-5</v>
      </c>
      <c r="DY37" s="2">
        <f t="shared" si="7"/>
        <v>-4.2000399855623982E-4</v>
      </c>
      <c r="DZ37" s="2">
        <f t="shared" si="7"/>
        <v>-9.0003998479915026E-5</v>
      </c>
      <c r="EA37" s="2">
        <f t="shared" si="6"/>
        <v>-4.6000299875004202E-4</v>
      </c>
      <c r="EB37" s="2">
        <f t="shared" si="5"/>
        <v>-1.3000299873056065E-4</v>
      </c>
      <c r="EC37" s="2">
        <f t="shared" si="5"/>
        <v>-8.0000299874427583E-4</v>
      </c>
      <c r="ED37" s="2">
        <f t="shared" si="5"/>
        <v>-1.0000299880630337E-4</v>
      </c>
      <c r="EE37" s="2">
        <f t="shared" si="5"/>
        <v>-7.7000299870633171E-4</v>
      </c>
      <c r="EF37" s="2">
        <f t="shared" si="5"/>
        <v>-4.6000199722584512E-4</v>
      </c>
      <c r="EG37" s="2">
        <f t="shared" si="5"/>
        <v>-1.3000199726320716E-4</v>
      </c>
      <c r="EH37" s="2">
        <f t="shared" si="5"/>
        <v>1.999980026994308E-4</v>
      </c>
      <c r="EI37" s="2">
        <f t="shared" si="5"/>
        <v>3.9999800270607011E-4</v>
      </c>
      <c r="EJ37" s="2">
        <f t="shared" si="5"/>
        <v>-2.7000199725080165E-4</v>
      </c>
      <c r="EK37" s="2">
        <f t="shared" si="5"/>
        <v>-4.6000199722584512E-4</v>
      </c>
      <c r="EL37" s="2">
        <f t="shared" si="5"/>
        <v>-1.3000199726320716E-4</v>
      </c>
      <c r="EM37" s="2">
        <f t="shared" si="5"/>
        <v>1.999980026994308E-4</v>
      </c>
      <c r="EN37" s="2">
        <f t="shared" si="5"/>
        <v>-8.0000199727692234E-4</v>
      </c>
      <c r="EO37" s="2">
        <f t="shared" si="5"/>
        <v>-4.7000199731428438E-4</v>
      </c>
      <c r="EP37" s="2">
        <f t="shared" si="5"/>
        <v>4.1999700141559515E-4</v>
      </c>
      <c r="EQ37" s="2">
        <f t="shared" si="5"/>
        <v>-2.5000299859812003E-4</v>
      </c>
      <c r="ER37" s="2">
        <f t="shared" si="5"/>
        <v>7.9997001421361347E-5</v>
      </c>
      <c r="ES37" s="2">
        <f t="shared" si="5"/>
        <v>-1.2000299852843455E-4</v>
      </c>
      <c r="ET37" s="2">
        <f t="shared" si="5"/>
        <v>2.0999700143420341E-4</v>
      </c>
      <c r="EU37" s="2">
        <f t="shared" si="5"/>
        <v>-8.0004998551430617E-5</v>
      </c>
      <c r="EV37" s="2">
        <f t="shared" si="5"/>
        <v>2.4999500146805076E-4</v>
      </c>
      <c r="EW37" s="2">
        <f t="shared" si="5"/>
        <v>-4.2000499854566442E-4</v>
      </c>
      <c r="EX37" s="2">
        <f t="shared" si="5"/>
        <v>-4.2000499854566442E-4</v>
      </c>
      <c r="EY37" s="2">
        <f t="shared" si="5"/>
        <v>-9.0004998583026463E-5</v>
      </c>
    </row>
    <row r="38" spans="1:155" x14ac:dyDescent="0.25">
      <c r="A38">
        <v>10</v>
      </c>
      <c r="B38" t="s">
        <v>62</v>
      </c>
      <c r="C38" s="2">
        <f t="shared" si="3"/>
        <v>-8.1599999639365706E-3</v>
      </c>
      <c r="D38" s="2">
        <f t="shared" si="8"/>
        <v>346</v>
      </c>
      <c r="E38" s="2">
        <f t="shared" si="8"/>
        <v>-9.1715399999999999E-5</v>
      </c>
      <c r="F38" s="2">
        <f t="shared" si="8"/>
        <v>0</v>
      </c>
      <c r="G38" s="2">
        <f t="shared" si="8"/>
        <v>0</v>
      </c>
      <c r="H38" s="2">
        <f t="shared" si="8"/>
        <v>-3.9999999998485691E-5</v>
      </c>
      <c r="I38" s="2">
        <f t="shared" si="8"/>
        <v>6.0000000004833964E-5</v>
      </c>
      <c r="J38" s="2">
        <f t="shared" si="8"/>
        <v>-2.0999999998139174E-4</v>
      </c>
      <c r="K38" s="2">
        <f t="shared" si="8"/>
        <v>0</v>
      </c>
      <c r="L38" s="2">
        <f t="shared" si="8"/>
        <v>0</v>
      </c>
      <c r="M38" s="2">
        <f t="shared" si="8"/>
        <v>-3.9999999998485691E-5</v>
      </c>
      <c r="N38" s="2">
        <f t="shared" si="8"/>
        <v>-3.4000000002265551E-4</v>
      </c>
      <c r="O38" s="2">
        <f t="shared" si="8"/>
        <v>-1.0000000031595846E-5</v>
      </c>
      <c r="P38" s="2">
        <f t="shared" si="8"/>
        <v>0</v>
      </c>
      <c r="Q38" s="2">
        <f t="shared" si="8"/>
        <v>0</v>
      </c>
      <c r="R38" s="2">
        <f t="shared" si="8"/>
        <v>-3.9999999998485691E-5</v>
      </c>
      <c r="S38" s="2">
        <f t="shared" si="8"/>
        <v>5.999999999062311E-5</v>
      </c>
      <c r="T38" s="2">
        <f t="shared" si="8"/>
        <v>3.8999999999589363E-4</v>
      </c>
      <c r="U38" s="2">
        <f t="shared" si="8"/>
        <v>-1.2999999870988432E-4</v>
      </c>
      <c r="V38" s="2">
        <f t="shared" si="8"/>
        <v>-1.099999987097533E-4</v>
      </c>
      <c r="W38" s="2">
        <f t="shared" si="8"/>
        <v>-1.7999999871065597E-4</v>
      </c>
      <c r="X38" s="2">
        <f t="shared" si="8"/>
        <v>-4.7999999870285137E-4</v>
      </c>
      <c r="Y38" s="2">
        <f t="shared" si="8"/>
        <v>-1.499999987117917E-4</v>
      </c>
      <c r="Z38" s="2">
        <f t="shared" si="8"/>
        <v>0</v>
      </c>
      <c r="AA38" s="2">
        <f t="shared" si="8"/>
        <v>0</v>
      </c>
      <c r="AB38" s="2">
        <f t="shared" si="8"/>
        <v>-3.9999999998485691E-5</v>
      </c>
      <c r="AC38" s="2">
        <f t="shared" si="8"/>
        <v>-1.4000000000180535E-4</v>
      </c>
      <c r="AD38" s="2">
        <f t="shared" si="8"/>
        <v>1.8999999998925432E-4</v>
      </c>
      <c r="AE38" s="2">
        <f t="shared" si="8"/>
        <v>0</v>
      </c>
      <c r="AF38" s="2">
        <f t="shared" si="8"/>
        <v>3.0000000023733264E-5</v>
      </c>
      <c r="AG38" s="2">
        <f t="shared" si="8"/>
        <v>6.0000000004833964E-5</v>
      </c>
      <c r="AH38" s="2">
        <f t="shared" si="8"/>
        <v>-1.3999999995917278E-4</v>
      </c>
      <c r="AI38" s="2">
        <f t="shared" si="8"/>
        <v>1.9000000003188688E-4</v>
      </c>
      <c r="AJ38" s="2">
        <f t="shared" si="8"/>
        <v>-4.7999999870285137E-4</v>
      </c>
      <c r="AK38" s="2">
        <f t="shared" si="8"/>
        <v>-1.499999987117917E-4</v>
      </c>
      <c r="AL38" s="2">
        <f t="shared" si="8"/>
        <v>1.8000000127926796E-4</v>
      </c>
      <c r="AM38" s="2">
        <f t="shared" si="8"/>
        <v>-3.1999999870890861E-4</v>
      </c>
      <c r="AN38" s="2">
        <f t="shared" si="8"/>
        <v>1.0000001282151061E-5</v>
      </c>
      <c r="AO38" s="2">
        <f t="shared" si="8"/>
        <v>0</v>
      </c>
      <c r="AP38" s="2">
        <f t="shared" si="8"/>
        <v>-6.9999999993797246E-5</v>
      </c>
      <c r="AQ38" s="2">
        <f t="shared" si="8"/>
        <v>5.999999999062311E-5</v>
      </c>
      <c r="AR38" s="2">
        <f t="shared" si="8"/>
        <v>-3.9999999984274837E-5</v>
      </c>
      <c r="AS38" s="2">
        <f t="shared" si="8"/>
        <v>2.9000000000678483E-4</v>
      </c>
      <c r="AT38" s="2">
        <f t="shared" si="8"/>
        <v>-4.7999999870285137E-4</v>
      </c>
      <c r="AU38" s="2">
        <f t="shared" si="8"/>
        <v>-1.499999987117917E-4</v>
      </c>
      <c r="AV38" s="2">
        <f t="shared" si="8"/>
        <v>1.8000000127926796E-4</v>
      </c>
      <c r="AW38" s="2">
        <f t="shared" si="8"/>
        <v>1.8000000130768967E-4</v>
      </c>
      <c r="AX38" s="2">
        <f t="shared" si="8"/>
        <v>-4.8999999870602551E-4</v>
      </c>
      <c r="AY38" s="2">
        <f t="shared" si="8"/>
        <v>0</v>
      </c>
      <c r="AZ38" s="2">
        <f t="shared" si="8"/>
        <v>2.9999999995311555E-5</v>
      </c>
      <c r="BA38" s="2">
        <f t="shared" si="8"/>
        <v>-1.4000000000180535E-4</v>
      </c>
      <c r="BB38" s="2">
        <f t="shared" si="8"/>
        <v>-1.3999999998759449E-4</v>
      </c>
      <c r="BC38" s="2">
        <f t="shared" si="8"/>
        <v>1.9000000000346517E-4</v>
      </c>
      <c r="BD38" s="2">
        <f t="shared" si="8"/>
        <v>-6.7999999873791239E-4</v>
      </c>
      <c r="BE38" s="2">
        <f t="shared" si="8"/>
        <v>-3.4999999874685273E-4</v>
      </c>
      <c r="BF38" s="2">
        <f t="shared" si="8"/>
        <v>-1.9999998727371349E-5</v>
      </c>
      <c r="BG38" s="2">
        <f t="shared" si="8"/>
        <v>-1.9999998755793058E-5</v>
      </c>
      <c r="BH38" s="2">
        <f t="shared" si="8"/>
        <v>-6.8999999876950824E-4</v>
      </c>
      <c r="BI38" s="2">
        <f t="shared" si="8"/>
        <v>-3.7999999869953172E-4</v>
      </c>
      <c r="BJ38" s="2">
        <f t="shared" si="8"/>
        <v>-4.9999998708472049E-5</v>
      </c>
      <c r="BK38" s="2">
        <f t="shared" si="8"/>
        <v>2.8000000131100933E-4</v>
      </c>
      <c r="BL38" s="2">
        <f t="shared" si="8"/>
        <v>8.0000001332791726E-5</v>
      </c>
      <c r="BM38" s="2">
        <f t="shared" si="8"/>
        <v>4.1000000129542968E-4</v>
      </c>
      <c r="BN38" s="2">
        <f t="shared" si="8"/>
        <v>-3.3999999871525688E-4</v>
      </c>
      <c r="BO38" s="2">
        <f t="shared" ref="BO38:DZ38" si="9">BO25-BO12</f>
        <v>-9.9999987241972121E-6</v>
      </c>
      <c r="BP38" s="2">
        <f t="shared" si="9"/>
        <v>-6.7999999870949068E-4</v>
      </c>
      <c r="BQ38" s="2">
        <f t="shared" si="9"/>
        <v>-6.7999999870949068E-4</v>
      </c>
      <c r="BR38" s="2">
        <f t="shared" si="9"/>
        <v>-3.4999999871843102E-4</v>
      </c>
      <c r="BS38" s="2">
        <f t="shared" si="9"/>
        <v>-4.7999999870285137E-4</v>
      </c>
      <c r="BT38" s="2">
        <f t="shared" si="9"/>
        <v>-1.499999987117917E-4</v>
      </c>
      <c r="BU38" s="2">
        <f t="shared" si="9"/>
        <v>1.8000000130768967E-4</v>
      </c>
      <c r="BV38" s="2">
        <f t="shared" si="9"/>
        <v>-3.199999986804869E-4</v>
      </c>
      <c r="BW38" s="2">
        <f t="shared" si="9"/>
        <v>1.0000001282151061E-5</v>
      </c>
      <c r="BX38" s="2">
        <f t="shared" si="9"/>
        <v>-3.7999999869953172E-4</v>
      </c>
      <c r="BY38" s="2">
        <f t="shared" si="9"/>
        <v>-4.9999998708472049E-5</v>
      </c>
      <c r="BZ38" s="2">
        <f t="shared" si="9"/>
        <v>2.8000000131100933E-4</v>
      </c>
      <c r="CA38" s="2">
        <f t="shared" si="9"/>
        <v>2.8000000133943104E-4</v>
      </c>
      <c r="CB38" s="2">
        <f t="shared" si="9"/>
        <v>6.1000000135891241E-4</v>
      </c>
      <c r="CC38" s="2">
        <f t="shared" si="9"/>
        <v>-6.7999999873791239E-4</v>
      </c>
      <c r="CD38" s="2">
        <f t="shared" si="9"/>
        <v>-3.4999999871843102E-4</v>
      </c>
      <c r="CE38" s="2">
        <f t="shared" si="9"/>
        <v>-1.9999998755793058E-5</v>
      </c>
      <c r="CF38" s="2">
        <f t="shared" si="9"/>
        <v>-1.0199999987321462E-3</v>
      </c>
      <c r="CG38" s="2">
        <f t="shared" si="9"/>
        <v>-6.8999999871266482E-4</v>
      </c>
      <c r="CH38" s="2">
        <f t="shared" si="9"/>
        <v>4.2000000129860382E-4</v>
      </c>
      <c r="CI38" s="2">
        <f t="shared" si="9"/>
        <v>-2.4999999868668965E-4</v>
      </c>
      <c r="CJ38" s="2">
        <f t="shared" si="9"/>
        <v>8.0000001332791726E-5</v>
      </c>
      <c r="CK38" s="2">
        <f t="shared" si="9"/>
        <v>8.0000001332791726E-5</v>
      </c>
      <c r="CL38" s="2">
        <f t="shared" si="9"/>
        <v>4.1000000129542968E-4</v>
      </c>
      <c r="CM38" s="2">
        <f t="shared" si="9"/>
        <v>2.2000000132038622E-4</v>
      </c>
      <c r="CN38" s="2">
        <f t="shared" si="9"/>
        <v>5.5000000131144589E-4</v>
      </c>
      <c r="CO38" s="2">
        <f t="shared" si="9"/>
        <v>-1.1999999867384759E-4</v>
      </c>
      <c r="CP38" s="2">
        <f t="shared" si="9"/>
        <v>2.8000000133943104E-4</v>
      </c>
      <c r="CQ38" s="2">
        <f t="shared" si="9"/>
        <v>6.1000000135891241E-4</v>
      </c>
      <c r="CR38" s="2">
        <f t="shared" si="9"/>
        <v>2.0000001256903488E-5</v>
      </c>
      <c r="CS38" s="2">
        <f t="shared" si="9"/>
        <v>-6.4999999875681169E-4</v>
      </c>
      <c r="CT38" s="2">
        <f t="shared" si="9"/>
        <v>-3.1999999873733032E-4</v>
      </c>
      <c r="CU38" s="2">
        <f t="shared" si="9"/>
        <v>-3.1999999873733032E-4</v>
      </c>
      <c r="CV38" s="2">
        <f t="shared" si="9"/>
        <v>1.0000001282151061E-5</v>
      </c>
      <c r="CW38" s="2">
        <f t="shared" si="9"/>
        <v>6.2000000133366484E-4</v>
      </c>
      <c r="CX38" s="2">
        <f t="shared" si="9"/>
        <v>-4.9999998680050339E-5</v>
      </c>
      <c r="CY38" s="2">
        <f t="shared" si="9"/>
        <v>2.8000000128258762E-4</v>
      </c>
      <c r="CZ38" s="2">
        <f t="shared" si="9"/>
        <v>-2.1999999870558895E-4</v>
      </c>
      <c r="DA38" s="2">
        <f t="shared" si="9"/>
        <v>1.1000000131389243E-4</v>
      </c>
      <c r="DB38" s="2">
        <f t="shared" si="9"/>
        <v>-6.7999999873791239E-4</v>
      </c>
      <c r="DC38" s="2">
        <f t="shared" si="9"/>
        <v>-3.4999999877527443E-4</v>
      </c>
      <c r="DD38" s="2">
        <f t="shared" si="9"/>
        <v>-1.0199999987889896E-3</v>
      </c>
      <c r="DE38" s="2">
        <f t="shared" si="9"/>
        <v>-5.1999999874396963E-4</v>
      </c>
      <c r="DF38" s="2">
        <f t="shared" si="9"/>
        <v>-1.8999999872448825E-4</v>
      </c>
      <c r="DG38" s="2">
        <f t="shared" si="9"/>
        <v>-5.9999997347404133E-5</v>
      </c>
      <c r="DH38" s="2">
        <f t="shared" si="9"/>
        <v>2.7000000261523383E-4</v>
      </c>
      <c r="DI38" s="2">
        <f t="shared" si="9"/>
        <v>6.000000026347152E-4</v>
      </c>
      <c r="DJ38" s="2">
        <f t="shared" si="9"/>
        <v>-9.9999997360100679E-5</v>
      </c>
      <c r="DK38" s="2">
        <f t="shared" si="9"/>
        <v>2.3000000260253728E-4</v>
      </c>
      <c r="DL38" s="2">
        <f t="shared" si="9"/>
        <v>6.2000000133366484E-4</v>
      </c>
      <c r="DM38" s="2">
        <f t="shared" si="9"/>
        <v>-4.9999998680050339E-5</v>
      </c>
      <c r="DN38" s="2">
        <f t="shared" si="9"/>
        <v>2.8000000128258762E-4</v>
      </c>
      <c r="DO38" s="2">
        <f t="shared" si="9"/>
        <v>-1.1999999867384759E-4</v>
      </c>
      <c r="DP38" s="2">
        <f t="shared" si="9"/>
        <v>2.1000000128879037E-4</v>
      </c>
      <c r="DQ38" s="2">
        <f t="shared" si="9"/>
        <v>2.0000001256903488E-5</v>
      </c>
      <c r="DR38" s="2">
        <f t="shared" si="9"/>
        <v>-6.4999999875681169E-4</v>
      </c>
      <c r="DS38" s="2">
        <f t="shared" si="9"/>
        <v>-3.1999999879417373E-4</v>
      </c>
      <c r="DT38" s="2">
        <f t="shared" si="9"/>
        <v>-3.1999999885101715E-4</v>
      </c>
      <c r="DU38" s="2">
        <f t="shared" si="9"/>
        <v>1.0000001225307642E-5</v>
      </c>
      <c r="DV38" s="2">
        <f t="shared" si="9"/>
        <v>-6.5999999742416549E-4</v>
      </c>
      <c r="DW38" s="2">
        <f t="shared" si="9"/>
        <v>-3.2999999740468411E-4</v>
      </c>
      <c r="DX38" s="2">
        <f t="shared" si="9"/>
        <v>2.5579538487363607E-12</v>
      </c>
      <c r="DY38" s="2">
        <f t="shared" si="9"/>
        <v>2.6147972675971687E-12</v>
      </c>
      <c r="DZ38" s="2">
        <f t="shared" si="9"/>
        <v>3.3000000263427864E-4</v>
      </c>
      <c r="EA38" s="2">
        <f t="shared" si="6"/>
        <v>-1.7999999874973582E-4</v>
      </c>
      <c r="EB38" s="2">
        <f t="shared" si="5"/>
        <v>-8.49999998763451E-4</v>
      </c>
      <c r="EC38" s="2">
        <f t="shared" si="5"/>
        <v>-5.1999999880081305E-4</v>
      </c>
      <c r="ED38" s="2">
        <f t="shared" si="5"/>
        <v>-5.1999999880081305E-4</v>
      </c>
      <c r="EE38" s="2">
        <f t="shared" si="5"/>
        <v>-1.8999999872448825E-4</v>
      </c>
      <c r="EF38" s="2">
        <f t="shared" si="5"/>
        <v>4.4000000258392902E-4</v>
      </c>
      <c r="EG38" s="2">
        <f t="shared" si="5"/>
        <v>-2.2999999742978616E-4</v>
      </c>
      <c r="EH38" s="2">
        <f t="shared" si="5"/>
        <v>1.0000000258969521E-4</v>
      </c>
      <c r="EI38" s="2">
        <f t="shared" si="5"/>
        <v>1.0000000264653863E-4</v>
      </c>
      <c r="EJ38" s="2">
        <f t="shared" si="5"/>
        <v>4.3000000266602001E-4</v>
      </c>
      <c r="EK38" s="2">
        <f t="shared" si="5"/>
        <v>-6.5999999742416549E-4</v>
      </c>
      <c r="EL38" s="2">
        <f t="shared" si="5"/>
        <v>-3.2999999740468411E-4</v>
      </c>
      <c r="EM38" s="2">
        <f t="shared" si="5"/>
        <v>2.5579538487363607E-12</v>
      </c>
      <c r="EN38" s="2">
        <f t="shared" si="5"/>
        <v>2.5579538487363607E-12</v>
      </c>
      <c r="EO38" s="2">
        <f t="shared" si="5"/>
        <v>3.3000000257743523E-4</v>
      </c>
      <c r="EP38" s="2">
        <f t="shared" si="5"/>
        <v>2.0000001200060069E-5</v>
      </c>
      <c r="EQ38" s="2">
        <f t="shared" si="5"/>
        <v>-6.4999999881365511E-4</v>
      </c>
      <c r="ER38" s="2">
        <f t="shared" si="5"/>
        <v>-3.1999999885101715E-4</v>
      </c>
      <c r="ES38" s="2">
        <f t="shared" si="5"/>
        <v>-3.1999999885101715E-4</v>
      </c>
      <c r="ET38" s="2">
        <f t="shared" si="5"/>
        <v>1.0000001225307642E-5</v>
      </c>
      <c r="EU38" s="2">
        <f t="shared" si="5"/>
        <v>-6.5999999742416549E-4</v>
      </c>
      <c r="EV38" s="2">
        <f t="shared" si="5"/>
        <v>-3.2999999746152753E-4</v>
      </c>
      <c r="EW38" s="2">
        <f t="shared" si="5"/>
        <v>2.5579538487363607E-12</v>
      </c>
      <c r="EX38" s="2">
        <f t="shared" si="5"/>
        <v>-4.9999999748706614E-4</v>
      </c>
      <c r="EY38" s="2">
        <f t="shared" si="5"/>
        <v>-1.6999999741074134E-4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A38"/>
  <sheetViews>
    <sheetView workbookViewId="0">
      <selection activeCell="A27" sqref="A27"/>
    </sheetView>
  </sheetViews>
  <sheetFormatPr defaultColWidth="8.85546875" defaultRowHeight="15" x14ac:dyDescent="0.25"/>
  <sheetData>
    <row r="1" spans="1:105" s="3" customFormat="1" x14ac:dyDescent="0.25">
      <c r="A1" s="3" t="s">
        <v>184</v>
      </c>
    </row>
    <row r="2" spans="1:10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</row>
    <row r="3" spans="1:105" x14ac:dyDescent="0.25">
      <c r="A3">
        <v>1</v>
      </c>
      <c r="B3" t="s">
        <v>62</v>
      </c>
      <c r="C3">
        <v>840.45100000000002</v>
      </c>
      <c r="D3">
        <v>13</v>
      </c>
      <c r="E3">
        <v>8.6519600000000004E-5</v>
      </c>
      <c r="F3">
        <v>0.5</v>
      </c>
      <c r="G3">
        <v>8.8333300000000001</v>
      </c>
      <c r="H3">
        <v>17.166699999999999</v>
      </c>
      <c r="I3">
        <v>78.830500000000001</v>
      </c>
      <c r="J3">
        <v>87.163799999999995</v>
      </c>
      <c r="K3">
        <v>1.7134100000000001</v>
      </c>
      <c r="L3">
        <v>10.0467</v>
      </c>
      <c r="M3">
        <v>18.380099999999999</v>
      </c>
      <c r="N3">
        <v>75.287099999999995</v>
      </c>
      <c r="O3">
        <v>83.620400000000004</v>
      </c>
      <c r="P3">
        <v>0.75</v>
      </c>
      <c r="Q3">
        <v>9.0833300000000001</v>
      </c>
      <c r="R3">
        <v>17.416699999999999</v>
      </c>
      <c r="S3">
        <v>85.085999999999999</v>
      </c>
      <c r="T3">
        <v>93.419300000000007</v>
      </c>
      <c r="U3">
        <v>2.4634100000000001</v>
      </c>
      <c r="V3">
        <v>10.7967</v>
      </c>
      <c r="W3">
        <v>19.130099999999999</v>
      </c>
      <c r="X3">
        <v>108.62</v>
      </c>
      <c r="Y3">
        <v>116.95399999999999</v>
      </c>
      <c r="Z3">
        <v>1.25</v>
      </c>
      <c r="AA3">
        <v>9.5833300000000001</v>
      </c>
      <c r="AB3">
        <v>17.916699999999999</v>
      </c>
      <c r="AC3">
        <v>119.461</v>
      </c>
      <c r="AD3">
        <v>127.794</v>
      </c>
      <c r="AE3">
        <v>0</v>
      </c>
      <c r="AF3">
        <v>8.3333300000000001</v>
      </c>
      <c r="AG3">
        <v>16.666699999999999</v>
      </c>
      <c r="AH3">
        <v>91.203699999999998</v>
      </c>
      <c r="AI3">
        <v>99.537099999999995</v>
      </c>
      <c r="AJ3">
        <v>0.25</v>
      </c>
      <c r="AK3">
        <v>8.5833300000000001</v>
      </c>
      <c r="AL3">
        <v>16.916699999999999</v>
      </c>
      <c r="AM3">
        <v>78.2941</v>
      </c>
      <c r="AN3">
        <v>86.627499999999998</v>
      </c>
      <c r="AO3">
        <v>2.2134100000000001</v>
      </c>
      <c r="AP3">
        <v>10.5467</v>
      </c>
      <c r="AQ3">
        <v>18.880099999999999</v>
      </c>
      <c r="AR3">
        <v>75.037099999999995</v>
      </c>
      <c r="AS3">
        <v>83.370400000000004</v>
      </c>
      <c r="AT3">
        <v>1.9634100000000001</v>
      </c>
      <c r="AU3">
        <v>10.2967</v>
      </c>
      <c r="AV3">
        <v>18.630099999999999</v>
      </c>
      <c r="AW3">
        <v>108.87</v>
      </c>
      <c r="AX3">
        <v>117.20399999999999</v>
      </c>
      <c r="AY3">
        <v>1</v>
      </c>
      <c r="AZ3">
        <v>9.3333300000000001</v>
      </c>
      <c r="BA3">
        <v>17.666699999999999</v>
      </c>
      <c r="BB3">
        <v>120.553</v>
      </c>
      <c r="BC3">
        <v>128.886</v>
      </c>
      <c r="BD3">
        <v>62.663800000000002</v>
      </c>
      <c r="BE3">
        <v>70.997200000000007</v>
      </c>
      <c r="BF3">
        <v>79.330500000000001</v>
      </c>
      <c r="BG3">
        <v>156.99700000000001</v>
      </c>
      <c r="BH3">
        <v>165.33099999999999</v>
      </c>
      <c r="BI3">
        <v>59.120399999999997</v>
      </c>
      <c r="BJ3">
        <v>67.453699999999998</v>
      </c>
      <c r="BK3">
        <v>75.787099999999995</v>
      </c>
      <c r="BL3">
        <v>191.70599999999999</v>
      </c>
      <c r="BM3">
        <v>200.03899999999999</v>
      </c>
      <c r="BN3">
        <v>68.919300000000007</v>
      </c>
      <c r="BO3">
        <v>77.252600000000001</v>
      </c>
      <c r="BP3">
        <v>85.585999999999999</v>
      </c>
      <c r="BQ3">
        <v>163.053</v>
      </c>
      <c r="BR3">
        <v>171.387</v>
      </c>
      <c r="BS3">
        <v>108.12</v>
      </c>
      <c r="BT3">
        <v>116.45399999999999</v>
      </c>
      <c r="BU3">
        <v>124.78700000000001</v>
      </c>
      <c r="BV3">
        <v>229.625</v>
      </c>
      <c r="BW3">
        <v>237.958</v>
      </c>
      <c r="BX3">
        <v>108.62</v>
      </c>
      <c r="BY3">
        <v>116.95399999999999</v>
      </c>
      <c r="BZ3">
        <v>125.28700000000001</v>
      </c>
      <c r="CA3">
        <v>238.42099999999999</v>
      </c>
      <c r="CB3">
        <v>246.75399999999999</v>
      </c>
      <c r="CC3">
        <v>75.037099999999995</v>
      </c>
      <c r="CD3">
        <v>83.370400000000004</v>
      </c>
      <c r="CE3">
        <v>91.703699999999998</v>
      </c>
      <c r="CF3">
        <v>192.40199999999999</v>
      </c>
      <c r="CG3">
        <v>200.73599999999999</v>
      </c>
      <c r="CH3">
        <v>62.127499999999998</v>
      </c>
      <c r="CI3">
        <v>70.460800000000006</v>
      </c>
      <c r="CJ3">
        <v>78.7941</v>
      </c>
      <c r="CK3">
        <v>181.352</v>
      </c>
      <c r="CL3">
        <v>189.68600000000001</v>
      </c>
      <c r="CM3">
        <v>58.870399999999997</v>
      </c>
      <c r="CN3">
        <v>67.203699999999998</v>
      </c>
      <c r="CO3">
        <v>75.537099999999995</v>
      </c>
      <c r="CP3">
        <v>140.09899999999999</v>
      </c>
      <c r="CQ3">
        <v>148.43199999999999</v>
      </c>
      <c r="CR3">
        <v>107.87</v>
      </c>
      <c r="CS3">
        <v>116.20399999999999</v>
      </c>
      <c r="CT3">
        <v>124.53700000000001</v>
      </c>
      <c r="CU3">
        <v>197.40299999999999</v>
      </c>
      <c r="CV3">
        <v>205.73699999999999</v>
      </c>
      <c r="CW3">
        <v>108.37</v>
      </c>
      <c r="CX3">
        <v>116.70399999999999</v>
      </c>
      <c r="CY3">
        <v>125.03700000000001</v>
      </c>
      <c r="CZ3">
        <v>233.05199999999999</v>
      </c>
      <c r="DA3">
        <v>241.38499999999999</v>
      </c>
    </row>
    <row r="4" spans="1:105" x14ac:dyDescent="0.25">
      <c r="A4">
        <v>2</v>
      </c>
      <c r="B4" t="s">
        <v>62</v>
      </c>
      <c r="C4">
        <v>897.19100000000003</v>
      </c>
      <c r="D4">
        <v>20</v>
      </c>
      <c r="E4">
        <v>9.6898599999999994E-5</v>
      </c>
      <c r="F4">
        <v>5.17997</v>
      </c>
      <c r="G4">
        <v>13.513299999999999</v>
      </c>
      <c r="H4">
        <v>21.846599999999999</v>
      </c>
      <c r="I4">
        <v>88.8352</v>
      </c>
      <c r="J4">
        <v>97.168499999999995</v>
      </c>
      <c r="K4">
        <v>0.5</v>
      </c>
      <c r="L4">
        <v>8.8333300000000001</v>
      </c>
      <c r="M4">
        <v>17.166699999999999</v>
      </c>
      <c r="N4">
        <v>98.243700000000004</v>
      </c>
      <c r="O4">
        <v>106.577</v>
      </c>
      <c r="P4">
        <v>1.75</v>
      </c>
      <c r="Q4">
        <v>10.083299999999999</v>
      </c>
      <c r="R4">
        <v>18.416699999999999</v>
      </c>
      <c r="S4">
        <v>134.238</v>
      </c>
      <c r="T4">
        <v>142.572</v>
      </c>
      <c r="U4">
        <v>0</v>
      </c>
      <c r="V4">
        <v>8.3333300000000001</v>
      </c>
      <c r="W4">
        <v>16.666699999999999</v>
      </c>
      <c r="X4">
        <v>104.752</v>
      </c>
      <c r="Y4">
        <v>113.08499999999999</v>
      </c>
      <c r="Z4">
        <v>1.5</v>
      </c>
      <c r="AA4">
        <v>9.8333300000000001</v>
      </c>
      <c r="AB4">
        <v>18.166699999999999</v>
      </c>
      <c r="AC4">
        <v>132.43899999999999</v>
      </c>
      <c r="AD4">
        <v>140.773</v>
      </c>
      <c r="AE4">
        <v>1.25</v>
      </c>
      <c r="AF4">
        <v>9.5833300000000001</v>
      </c>
      <c r="AG4">
        <v>17.916699999999999</v>
      </c>
      <c r="AH4">
        <v>89.670299999999997</v>
      </c>
      <c r="AI4">
        <v>98.003699999999995</v>
      </c>
      <c r="AJ4">
        <v>0.25</v>
      </c>
      <c r="AK4">
        <v>8.5833300000000001</v>
      </c>
      <c r="AL4">
        <v>16.916699999999999</v>
      </c>
      <c r="AM4">
        <v>96.836399999999998</v>
      </c>
      <c r="AN4">
        <v>105.17</v>
      </c>
      <c r="AO4">
        <v>1</v>
      </c>
      <c r="AP4">
        <v>9.3333300000000001</v>
      </c>
      <c r="AQ4">
        <v>17.666699999999999</v>
      </c>
      <c r="AR4">
        <v>101.282</v>
      </c>
      <c r="AS4">
        <v>109.61499999999999</v>
      </c>
      <c r="AT4">
        <v>0.75</v>
      </c>
      <c r="AU4">
        <v>9.0833300000000001</v>
      </c>
      <c r="AV4">
        <v>17.416699999999999</v>
      </c>
      <c r="AW4">
        <v>97.848500000000001</v>
      </c>
      <c r="AX4">
        <v>106.182</v>
      </c>
      <c r="AY4">
        <v>4.92997</v>
      </c>
      <c r="AZ4">
        <v>13.263299999999999</v>
      </c>
      <c r="BA4">
        <v>21.596599999999999</v>
      </c>
      <c r="BB4">
        <v>88.5852</v>
      </c>
      <c r="BC4">
        <v>96.918499999999995</v>
      </c>
      <c r="BD4">
        <v>72.668499999999995</v>
      </c>
      <c r="BE4">
        <v>81.001900000000006</v>
      </c>
      <c r="BF4">
        <v>89.3352</v>
      </c>
      <c r="BG4">
        <v>195.43100000000001</v>
      </c>
      <c r="BH4">
        <v>203.76400000000001</v>
      </c>
      <c r="BI4">
        <v>82.076999999999998</v>
      </c>
      <c r="BJ4">
        <v>90.410399999999996</v>
      </c>
      <c r="BK4">
        <v>98.743700000000004</v>
      </c>
      <c r="BL4">
        <v>177.982</v>
      </c>
      <c r="BM4">
        <v>186.315</v>
      </c>
      <c r="BN4">
        <v>121.669</v>
      </c>
      <c r="BO4">
        <v>130.00200000000001</v>
      </c>
      <c r="BP4">
        <v>138.33500000000001</v>
      </c>
      <c r="BQ4">
        <v>247.333</v>
      </c>
      <c r="BR4">
        <v>255.667</v>
      </c>
      <c r="BS4">
        <v>88.5852</v>
      </c>
      <c r="BT4">
        <v>96.918499999999995</v>
      </c>
      <c r="BU4">
        <v>105.252</v>
      </c>
      <c r="BV4">
        <v>174.70400000000001</v>
      </c>
      <c r="BW4">
        <v>183.03800000000001</v>
      </c>
      <c r="BX4">
        <v>121.419</v>
      </c>
      <c r="BY4">
        <v>129.75200000000001</v>
      </c>
      <c r="BZ4">
        <v>138.08500000000001</v>
      </c>
      <c r="CA4">
        <v>205.71899999999999</v>
      </c>
      <c r="CB4">
        <v>214.05199999999999</v>
      </c>
      <c r="CC4">
        <v>73.503699999999995</v>
      </c>
      <c r="CD4">
        <v>81.837000000000003</v>
      </c>
      <c r="CE4">
        <v>90.170299999999997</v>
      </c>
      <c r="CF4">
        <v>166.46199999999999</v>
      </c>
      <c r="CG4">
        <v>174.79499999999999</v>
      </c>
      <c r="CH4">
        <v>80.669700000000006</v>
      </c>
      <c r="CI4">
        <v>89.003100000000003</v>
      </c>
      <c r="CJ4">
        <v>97.336399999999998</v>
      </c>
      <c r="CK4">
        <v>181.29400000000001</v>
      </c>
      <c r="CL4">
        <v>189.62799999999999</v>
      </c>
      <c r="CM4">
        <v>85.115399999999994</v>
      </c>
      <c r="CN4">
        <v>93.448700000000002</v>
      </c>
      <c r="CO4">
        <v>101.782</v>
      </c>
      <c r="CP4">
        <v>214.221</v>
      </c>
      <c r="CQ4">
        <v>222.554</v>
      </c>
      <c r="CR4">
        <v>81.681799999999996</v>
      </c>
      <c r="CS4">
        <v>90.015199999999993</v>
      </c>
      <c r="CT4">
        <v>98.348500000000001</v>
      </c>
      <c r="CU4">
        <v>181.006</v>
      </c>
      <c r="CV4">
        <v>189.34</v>
      </c>
      <c r="CW4">
        <v>72.418499999999995</v>
      </c>
      <c r="CX4">
        <v>80.751900000000006</v>
      </c>
      <c r="CY4">
        <v>89.0852</v>
      </c>
      <c r="CZ4">
        <v>179.21600000000001</v>
      </c>
      <c r="DA4">
        <v>187.55</v>
      </c>
    </row>
    <row r="5" spans="1:105" x14ac:dyDescent="0.25">
      <c r="A5">
        <v>3</v>
      </c>
      <c r="B5" t="s">
        <v>62</v>
      </c>
      <c r="C5">
        <v>994.57500000000005</v>
      </c>
      <c r="D5">
        <v>84</v>
      </c>
      <c r="E5">
        <v>7.6593299999999997E-5</v>
      </c>
      <c r="F5">
        <v>9.0178499999999993</v>
      </c>
      <c r="G5">
        <v>17.351199999999999</v>
      </c>
      <c r="H5">
        <v>25.6845</v>
      </c>
      <c r="I5">
        <v>99.229799999999997</v>
      </c>
      <c r="J5">
        <v>107.563</v>
      </c>
      <c r="K5">
        <v>1.79375</v>
      </c>
      <c r="L5">
        <v>10.1271</v>
      </c>
      <c r="M5">
        <v>18.4604</v>
      </c>
      <c r="N5">
        <v>98.979799999999997</v>
      </c>
      <c r="O5">
        <v>107.313</v>
      </c>
      <c r="P5">
        <v>1</v>
      </c>
      <c r="Q5">
        <v>9.3333300000000001</v>
      </c>
      <c r="R5">
        <v>17.666699999999999</v>
      </c>
      <c r="S5">
        <v>106.286</v>
      </c>
      <c r="T5">
        <v>114.619</v>
      </c>
      <c r="U5">
        <v>0.75</v>
      </c>
      <c r="V5">
        <v>9.0833300000000001</v>
      </c>
      <c r="W5">
        <v>17.416699999999999</v>
      </c>
      <c r="X5">
        <v>107.27</v>
      </c>
      <c r="Y5">
        <v>115.60299999999999</v>
      </c>
      <c r="Z5">
        <v>1.5</v>
      </c>
      <c r="AA5">
        <v>9.8333300000000001</v>
      </c>
      <c r="AB5">
        <v>18.166699999999999</v>
      </c>
      <c r="AC5">
        <v>133.71600000000001</v>
      </c>
      <c r="AD5">
        <v>142.05000000000001</v>
      </c>
      <c r="AE5">
        <v>1.25</v>
      </c>
      <c r="AF5">
        <v>9.5833300000000001</v>
      </c>
      <c r="AG5">
        <v>17.916699999999999</v>
      </c>
      <c r="AH5">
        <v>132.99700000000001</v>
      </c>
      <c r="AI5">
        <v>141.33099999999999</v>
      </c>
      <c r="AJ5">
        <v>0.5</v>
      </c>
      <c r="AK5">
        <v>8.8333300000000001</v>
      </c>
      <c r="AL5">
        <v>17.166699999999999</v>
      </c>
      <c r="AM5">
        <v>110.122</v>
      </c>
      <c r="AN5">
        <v>118.455</v>
      </c>
      <c r="AO5">
        <v>0</v>
      </c>
      <c r="AP5">
        <v>8.3333300000000001</v>
      </c>
      <c r="AQ5">
        <v>16.666699999999999</v>
      </c>
      <c r="AR5">
        <v>115.146</v>
      </c>
      <c r="AS5">
        <v>123.48</v>
      </c>
      <c r="AT5">
        <v>0.25</v>
      </c>
      <c r="AU5">
        <v>8.5833300000000001</v>
      </c>
      <c r="AV5">
        <v>16.916699999999999</v>
      </c>
      <c r="AW5">
        <v>74.262600000000006</v>
      </c>
      <c r="AX5">
        <v>82.5959</v>
      </c>
      <c r="AY5">
        <v>6.4599099999999998</v>
      </c>
      <c r="AZ5">
        <v>14.793200000000001</v>
      </c>
      <c r="BA5">
        <v>23.1266</v>
      </c>
      <c r="BB5">
        <v>99.479799999999997</v>
      </c>
      <c r="BC5">
        <v>107.813</v>
      </c>
      <c r="BD5">
        <v>90.929199999999994</v>
      </c>
      <c r="BE5">
        <v>99.262600000000006</v>
      </c>
      <c r="BF5">
        <v>107.596</v>
      </c>
      <c r="BG5">
        <v>181.166</v>
      </c>
      <c r="BH5">
        <v>189.5</v>
      </c>
      <c r="BI5">
        <v>91.429199999999994</v>
      </c>
      <c r="BJ5">
        <v>99.762600000000006</v>
      </c>
      <c r="BK5">
        <v>108.096</v>
      </c>
      <c r="BL5">
        <v>200.40600000000001</v>
      </c>
      <c r="BM5">
        <v>208.739</v>
      </c>
      <c r="BN5">
        <v>91.929199999999994</v>
      </c>
      <c r="BO5">
        <v>100.26300000000001</v>
      </c>
      <c r="BP5">
        <v>108.596</v>
      </c>
      <c r="BQ5">
        <v>192.88900000000001</v>
      </c>
      <c r="BR5">
        <v>201.22200000000001</v>
      </c>
      <c r="BS5">
        <v>91.179199999999994</v>
      </c>
      <c r="BT5">
        <v>99.512600000000006</v>
      </c>
      <c r="BU5">
        <v>107.846</v>
      </c>
      <c r="BV5">
        <v>160.072</v>
      </c>
      <c r="BW5">
        <v>168.405</v>
      </c>
      <c r="BX5">
        <v>131.81299999999999</v>
      </c>
      <c r="BY5">
        <v>140.14599999999999</v>
      </c>
      <c r="BZ5">
        <v>148.47999999999999</v>
      </c>
      <c r="CA5">
        <v>208.33699999999999</v>
      </c>
      <c r="CB5">
        <v>216.67</v>
      </c>
      <c r="CC5">
        <v>132.06299999999999</v>
      </c>
      <c r="CD5">
        <v>140.39599999999999</v>
      </c>
      <c r="CE5">
        <v>148.72999999999999</v>
      </c>
      <c r="CF5">
        <v>218.96</v>
      </c>
      <c r="CG5">
        <v>227.29300000000001</v>
      </c>
      <c r="CH5">
        <v>93.955399999999997</v>
      </c>
      <c r="CI5">
        <v>102.289</v>
      </c>
      <c r="CJ5">
        <v>110.622</v>
      </c>
      <c r="CK5">
        <v>214.19200000000001</v>
      </c>
      <c r="CL5">
        <v>222.52600000000001</v>
      </c>
      <c r="CM5">
        <v>98.979799999999997</v>
      </c>
      <c r="CN5">
        <v>107.313</v>
      </c>
      <c r="CO5">
        <v>115.646</v>
      </c>
      <c r="CP5">
        <v>222.64</v>
      </c>
      <c r="CQ5">
        <v>230.97399999999999</v>
      </c>
      <c r="CR5">
        <v>58.0959</v>
      </c>
      <c r="CS5">
        <v>66.429199999999994</v>
      </c>
      <c r="CT5">
        <v>74.762600000000006</v>
      </c>
      <c r="CU5">
        <v>132.29</v>
      </c>
      <c r="CV5">
        <v>140.624</v>
      </c>
      <c r="CW5">
        <v>91.679199999999994</v>
      </c>
      <c r="CX5">
        <v>100.01300000000001</v>
      </c>
      <c r="CY5">
        <v>108.346</v>
      </c>
      <c r="CZ5">
        <v>174.762</v>
      </c>
      <c r="DA5">
        <v>183.095</v>
      </c>
    </row>
    <row r="6" spans="1:105" x14ac:dyDescent="0.25">
      <c r="A6">
        <v>4</v>
      </c>
      <c r="B6" t="s">
        <v>62</v>
      </c>
      <c r="C6">
        <v>859.38499999999999</v>
      </c>
      <c r="D6">
        <v>46</v>
      </c>
      <c r="E6">
        <v>9.51737E-5</v>
      </c>
      <c r="F6">
        <v>1.5</v>
      </c>
      <c r="G6">
        <v>9.8333300000000001</v>
      </c>
      <c r="H6">
        <v>18.166699999999999</v>
      </c>
      <c r="I6">
        <v>88.209199999999996</v>
      </c>
      <c r="J6">
        <v>96.542500000000004</v>
      </c>
      <c r="K6">
        <v>1.25</v>
      </c>
      <c r="L6">
        <v>9.5833300000000001</v>
      </c>
      <c r="M6">
        <v>17.916699999999999</v>
      </c>
      <c r="N6">
        <v>76.311499999999995</v>
      </c>
      <c r="O6">
        <v>84.644900000000007</v>
      </c>
      <c r="P6">
        <v>1.75</v>
      </c>
      <c r="Q6">
        <v>10.083299999999999</v>
      </c>
      <c r="R6">
        <v>18.416699999999999</v>
      </c>
      <c r="S6">
        <v>80.56</v>
      </c>
      <c r="T6">
        <v>88.8934</v>
      </c>
      <c r="U6">
        <v>2</v>
      </c>
      <c r="V6">
        <v>10.333299999999999</v>
      </c>
      <c r="W6">
        <v>18.666699999999999</v>
      </c>
      <c r="X6">
        <v>125.16500000000001</v>
      </c>
      <c r="Y6">
        <v>133.49799999999999</v>
      </c>
      <c r="Z6">
        <v>0.75</v>
      </c>
      <c r="AA6">
        <v>9.0833300000000001</v>
      </c>
      <c r="AB6">
        <v>17.416699999999999</v>
      </c>
      <c r="AC6">
        <v>88.583200000000005</v>
      </c>
      <c r="AD6">
        <v>96.916499999999999</v>
      </c>
      <c r="AE6">
        <v>0.25</v>
      </c>
      <c r="AF6">
        <v>8.5833300000000001</v>
      </c>
      <c r="AG6">
        <v>16.916699999999999</v>
      </c>
      <c r="AH6">
        <v>88.999799999999993</v>
      </c>
      <c r="AI6">
        <v>97.333100000000002</v>
      </c>
      <c r="AJ6">
        <v>2.25</v>
      </c>
      <c r="AK6">
        <v>10.583299999999999</v>
      </c>
      <c r="AL6">
        <v>18.916699999999999</v>
      </c>
      <c r="AM6">
        <v>115.29</v>
      </c>
      <c r="AN6">
        <v>123.624</v>
      </c>
      <c r="AO6">
        <v>0.5</v>
      </c>
      <c r="AP6">
        <v>8.8333300000000001</v>
      </c>
      <c r="AQ6">
        <v>17.166699999999999</v>
      </c>
      <c r="AR6">
        <v>73.842500000000001</v>
      </c>
      <c r="AS6">
        <v>82.175899999999999</v>
      </c>
      <c r="AT6">
        <v>1</v>
      </c>
      <c r="AU6">
        <v>9.3333300000000001</v>
      </c>
      <c r="AV6">
        <v>17.666699999999999</v>
      </c>
      <c r="AW6">
        <v>126.72499999999999</v>
      </c>
      <c r="AX6">
        <v>135.05799999999999</v>
      </c>
      <c r="AY6">
        <v>0</v>
      </c>
      <c r="AZ6">
        <v>8.3333300000000001</v>
      </c>
      <c r="BA6">
        <v>16.666699999999999</v>
      </c>
      <c r="BB6">
        <v>131.45699999999999</v>
      </c>
      <c r="BC6">
        <v>139.79</v>
      </c>
      <c r="BD6">
        <v>72.042500000000004</v>
      </c>
      <c r="BE6">
        <v>80.375799999999998</v>
      </c>
      <c r="BF6">
        <v>88.709199999999996</v>
      </c>
      <c r="BG6">
        <v>170.036</v>
      </c>
      <c r="BH6">
        <v>178.369</v>
      </c>
      <c r="BI6">
        <v>60.1449</v>
      </c>
      <c r="BJ6">
        <v>68.478200000000001</v>
      </c>
      <c r="BK6">
        <v>76.811499999999995</v>
      </c>
      <c r="BL6">
        <v>129.126</v>
      </c>
      <c r="BM6">
        <v>137.46</v>
      </c>
      <c r="BN6">
        <v>64.3934</v>
      </c>
      <c r="BO6">
        <v>72.726699999999994</v>
      </c>
      <c r="BP6">
        <v>81.06</v>
      </c>
      <c r="BQ6">
        <v>182.03899999999999</v>
      </c>
      <c r="BR6">
        <v>190.37200000000001</v>
      </c>
      <c r="BS6">
        <v>108.998</v>
      </c>
      <c r="BT6">
        <v>117.33199999999999</v>
      </c>
      <c r="BU6">
        <v>125.66500000000001</v>
      </c>
      <c r="BV6">
        <v>177.67500000000001</v>
      </c>
      <c r="BW6">
        <v>186.00899999999999</v>
      </c>
      <c r="BX6">
        <v>72.416499999999999</v>
      </c>
      <c r="BY6">
        <v>80.749799999999993</v>
      </c>
      <c r="BZ6">
        <v>89.083200000000005</v>
      </c>
      <c r="CA6">
        <v>155.48599999999999</v>
      </c>
      <c r="CB6">
        <v>163.81899999999999</v>
      </c>
      <c r="CC6">
        <v>72.833100000000002</v>
      </c>
      <c r="CD6">
        <v>81.166499999999999</v>
      </c>
      <c r="CE6">
        <v>89.499799999999993</v>
      </c>
      <c r="CF6">
        <v>150.06100000000001</v>
      </c>
      <c r="CG6">
        <v>158.39400000000001</v>
      </c>
      <c r="CH6">
        <v>105.666</v>
      </c>
      <c r="CI6">
        <v>114</v>
      </c>
      <c r="CJ6">
        <v>122.333</v>
      </c>
      <c r="CK6">
        <v>233.6</v>
      </c>
      <c r="CL6">
        <v>241.934</v>
      </c>
      <c r="CM6">
        <v>57.675899999999999</v>
      </c>
      <c r="CN6">
        <v>66.009200000000007</v>
      </c>
      <c r="CO6">
        <v>74.342500000000001</v>
      </c>
      <c r="CP6">
        <v>153.68100000000001</v>
      </c>
      <c r="CQ6">
        <v>162.01400000000001</v>
      </c>
      <c r="CR6">
        <v>110.55800000000001</v>
      </c>
      <c r="CS6">
        <v>118.892</v>
      </c>
      <c r="CT6">
        <v>127.22499999999999</v>
      </c>
      <c r="CU6">
        <v>235.202</v>
      </c>
      <c r="CV6">
        <v>243.536</v>
      </c>
      <c r="CW6">
        <v>115.29</v>
      </c>
      <c r="CX6">
        <v>123.624</v>
      </c>
      <c r="CY6">
        <v>131.95699999999999</v>
      </c>
      <c r="CZ6">
        <v>237.36</v>
      </c>
      <c r="DA6">
        <v>245.69300000000001</v>
      </c>
    </row>
    <row r="7" spans="1:105" x14ac:dyDescent="0.25">
      <c r="A7">
        <v>5</v>
      </c>
      <c r="B7" t="s">
        <v>62</v>
      </c>
      <c r="C7">
        <v>904.745</v>
      </c>
      <c r="D7">
        <v>2</v>
      </c>
      <c r="E7">
        <v>4.6653699999999997E-5</v>
      </c>
      <c r="F7">
        <v>6.5305600000000004</v>
      </c>
      <c r="G7">
        <v>14.863899999999999</v>
      </c>
      <c r="H7">
        <v>23.197199999999999</v>
      </c>
      <c r="I7">
        <v>88.434899999999999</v>
      </c>
      <c r="J7">
        <v>96.768199999999993</v>
      </c>
      <c r="K7">
        <v>0.75</v>
      </c>
      <c r="L7">
        <v>9.0833300000000001</v>
      </c>
      <c r="M7">
        <v>17.416699999999999</v>
      </c>
      <c r="N7">
        <v>96.140199999999993</v>
      </c>
      <c r="O7">
        <v>104.474</v>
      </c>
      <c r="P7">
        <v>1.25</v>
      </c>
      <c r="Q7">
        <v>9.5833300000000001</v>
      </c>
      <c r="R7">
        <v>17.916699999999999</v>
      </c>
      <c r="S7">
        <v>132.13200000000001</v>
      </c>
      <c r="T7">
        <v>140.465</v>
      </c>
      <c r="U7">
        <v>0</v>
      </c>
      <c r="V7">
        <v>8.3333300000000001</v>
      </c>
      <c r="W7">
        <v>16.666699999999999</v>
      </c>
      <c r="X7">
        <v>104.352</v>
      </c>
      <c r="Y7">
        <v>112.685</v>
      </c>
      <c r="Z7">
        <v>0.25</v>
      </c>
      <c r="AA7">
        <v>8.5833300000000001</v>
      </c>
      <c r="AB7">
        <v>16.916699999999999</v>
      </c>
      <c r="AC7">
        <v>103.837</v>
      </c>
      <c r="AD7">
        <v>112.17100000000001</v>
      </c>
      <c r="AE7">
        <v>0.5</v>
      </c>
      <c r="AF7">
        <v>8.8333300000000001</v>
      </c>
      <c r="AG7">
        <v>17.166699999999999</v>
      </c>
      <c r="AH7">
        <v>99.432699999999997</v>
      </c>
      <c r="AI7">
        <v>107.76600000000001</v>
      </c>
      <c r="AJ7">
        <v>1.86344</v>
      </c>
      <c r="AK7">
        <v>10.1968</v>
      </c>
      <c r="AL7">
        <v>18.530100000000001</v>
      </c>
      <c r="AM7">
        <v>88.684899999999999</v>
      </c>
      <c r="AN7">
        <v>97.018199999999993</v>
      </c>
      <c r="AO7">
        <v>1.61344</v>
      </c>
      <c r="AP7">
        <v>9.9467700000000008</v>
      </c>
      <c r="AQ7">
        <v>18.280100000000001</v>
      </c>
      <c r="AR7">
        <v>121.268</v>
      </c>
      <c r="AS7">
        <v>129.602</v>
      </c>
      <c r="AT7">
        <v>7.6582800000000004</v>
      </c>
      <c r="AU7">
        <v>15.9916</v>
      </c>
      <c r="AV7">
        <v>24.3249</v>
      </c>
      <c r="AW7">
        <v>88.184899999999999</v>
      </c>
      <c r="AX7">
        <v>96.518199999999993</v>
      </c>
      <c r="AY7">
        <v>1</v>
      </c>
      <c r="AZ7">
        <v>9.3333300000000001</v>
      </c>
      <c r="BA7">
        <v>17.666699999999999</v>
      </c>
      <c r="BB7">
        <v>96.843900000000005</v>
      </c>
      <c r="BC7">
        <v>105.17700000000001</v>
      </c>
      <c r="BD7">
        <v>72.268199999999993</v>
      </c>
      <c r="BE7">
        <v>80.601500000000001</v>
      </c>
      <c r="BF7">
        <v>88.934899999999999</v>
      </c>
      <c r="BG7">
        <v>193.83699999999999</v>
      </c>
      <c r="BH7">
        <v>202.17099999999999</v>
      </c>
      <c r="BI7">
        <v>79.973500000000001</v>
      </c>
      <c r="BJ7">
        <v>88.306899999999999</v>
      </c>
      <c r="BK7">
        <v>96.640199999999993</v>
      </c>
      <c r="BL7">
        <v>190.316</v>
      </c>
      <c r="BM7">
        <v>198.649</v>
      </c>
      <c r="BN7">
        <v>121.268</v>
      </c>
      <c r="BO7">
        <v>129.602</v>
      </c>
      <c r="BP7">
        <v>137.935</v>
      </c>
      <c r="BQ7">
        <v>215.94900000000001</v>
      </c>
      <c r="BR7">
        <v>224.28200000000001</v>
      </c>
      <c r="BS7">
        <v>88.184899999999999</v>
      </c>
      <c r="BT7">
        <v>96.518199999999993</v>
      </c>
      <c r="BU7">
        <v>104.852</v>
      </c>
      <c r="BV7">
        <v>193.17500000000001</v>
      </c>
      <c r="BW7">
        <v>201.50800000000001</v>
      </c>
      <c r="BX7">
        <v>87.6708</v>
      </c>
      <c r="BY7">
        <v>96.004099999999994</v>
      </c>
      <c r="BZ7">
        <v>104.337</v>
      </c>
      <c r="CA7">
        <v>180.001</v>
      </c>
      <c r="CB7">
        <v>188.334</v>
      </c>
      <c r="CC7">
        <v>83.266000000000005</v>
      </c>
      <c r="CD7">
        <v>91.599400000000003</v>
      </c>
      <c r="CE7">
        <v>99.932699999999997</v>
      </c>
      <c r="CF7">
        <v>176.90600000000001</v>
      </c>
      <c r="CG7">
        <v>185.239</v>
      </c>
      <c r="CH7">
        <v>72.518199999999993</v>
      </c>
      <c r="CI7">
        <v>80.851500000000001</v>
      </c>
      <c r="CJ7">
        <v>89.184899999999999</v>
      </c>
      <c r="CK7">
        <v>141.565</v>
      </c>
      <c r="CL7">
        <v>149.899</v>
      </c>
      <c r="CM7">
        <v>121.018</v>
      </c>
      <c r="CN7">
        <v>129.352</v>
      </c>
      <c r="CO7">
        <v>137.685</v>
      </c>
      <c r="CP7">
        <v>227.904</v>
      </c>
      <c r="CQ7">
        <v>236.238</v>
      </c>
      <c r="CR7">
        <v>72.018199999999993</v>
      </c>
      <c r="CS7">
        <v>80.351500000000001</v>
      </c>
      <c r="CT7">
        <v>88.684899999999999</v>
      </c>
      <c r="CU7">
        <v>176.50299999999999</v>
      </c>
      <c r="CV7">
        <v>184.83600000000001</v>
      </c>
      <c r="CW7">
        <v>80.677199999999999</v>
      </c>
      <c r="CX7">
        <v>89.010599999999997</v>
      </c>
      <c r="CY7">
        <v>97.343900000000005</v>
      </c>
      <c r="CZ7">
        <v>159.68</v>
      </c>
      <c r="DA7">
        <v>168.01400000000001</v>
      </c>
    </row>
    <row r="8" spans="1:105" x14ac:dyDescent="0.25">
      <c r="A8">
        <v>6</v>
      </c>
      <c r="B8" t="s">
        <v>62</v>
      </c>
      <c r="C8">
        <v>874.774</v>
      </c>
      <c r="D8">
        <v>48</v>
      </c>
      <c r="E8">
        <v>9.2972000000000004E-5</v>
      </c>
      <c r="F8">
        <v>0</v>
      </c>
      <c r="G8">
        <v>8.3333300000000001</v>
      </c>
      <c r="H8">
        <v>16.666699999999999</v>
      </c>
      <c r="I8">
        <v>84.315200000000004</v>
      </c>
      <c r="J8">
        <v>92.648499999999999</v>
      </c>
      <c r="K8">
        <v>1.75</v>
      </c>
      <c r="L8">
        <v>10.083299999999999</v>
      </c>
      <c r="M8">
        <v>18.416699999999999</v>
      </c>
      <c r="N8">
        <v>71.002700000000004</v>
      </c>
      <c r="O8">
        <v>79.335999999999999</v>
      </c>
      <c r="P8">
        <v>2</v>
      </c>
      <c r="Q8">
        <v>10.333299999999999</v>
      </c>
      <c r="R8">
        <v>18.666699999999999</v>
      </c>
      <c r="S8">
        <v>117.523</v>
      </c>
      <c r="T8">
        <v>125.857</v>
      </c>
      <c r="U8">
        <v>1.5</v>
      </c>
      <c r="V8">
        <v>9.8333300000000001</v>
      </c>
      <c r="W8">
        <v>18.166699999999999</v>
      </c>
      <c r="X8">
        <v>71.724100000000007</v>
      </c>
      <c r="Y8">
        <v>80.057400000000001</v>
      </c>
      <c r="Z8">
        <v>0.75</v>
      </c>
      <c r="AA8">
        <v>9.0833300000000001</v>
      </c>
      <c r="AB8">
        <v>17.416699999999999</v>
      </c>
      <c r="AC8">
        <v>84.696100000000001</v>
      </c>
      <c r="AD8">
        <v>93.029499999999999</v>
      </c>
      <c r="AE8">
        <v>0.5</v>
      </c>
      <c r="AF8">
        <v>8.8333300000000001</v>
      </c>
      <c r="AG8">
        <v>17.166699999999999</v>
      </c>
      <c r="AH8">
        <v>83.827299999999994</v>
      </c>
      <c r="AI8">
        <v>92.160600000000002</v>
      </c>
      <c r="AJ8">
        <v>1.25</v>
      </c>
      <c r="AK8">
        <v>9.5833300000000001</v>
      </c>
      <c r="AL8">
        <v>17.916699999999999</v>
      </c>
      <c r="AM8">
        <v>122.26300000000001</v>
      </c>
      <c r="AN8">
        <v>130.596</v>
      </c>
      <c r="AO8">
        <v>1</v>
      </c>
      <c r="AP8">
        <v>9.3333300000000001</v>
      </c>
      <c r="AQ8">
        <v>17.666699999999999</v>
      </c>
      <c r="AR8">
        <v>129.58199999999999</v>
      </c>
      <c r="AS8">
        <v>137.91499999999999</v>
      </c>
      <c r="AT8">
        <v>0.25</v>
      </c>
      <c r="AU8">
        <v>8.5833300000000001</v>
      </c>
      <c r="AV8">
        <v>16.916699999999999</v>
      </c>
      <c r="AW8">
        <v>131.46600000000001</v>
      </c>
      <c r="AX8">
        <v>139.79900000000001</v>
      </c>
      <c r="AY8">
        <v>13.255699999999999</v>
      </c>
      <c r="AZ8">
        <v>21.589099999999998</v>
      </c>
      <c r="BA8">
        <v>29.9224</v>
      </c>
      <c r="BB8">
        <v>115.29900000000001</v>
      </c>
      <c r="BC8">
        <v>123.633</v>
      </c>
      <c r="BD8">
        <v>68.148499999999999</v>
      </c>
      <c r="BE8">
        <v>76.481800000000007</v>
      </c>
      <c r="BF8">
        <v>84.815200000000004</v>
      </c>
      <c r="BG8">
        <v>188.76</v>
      </c>
      <c r="BH8">
        <v>197.09299999999999</v>
      </c>
      <c r="BI8">
        <v>54.835999999999999</v>
      </c>
      <c r="BJ8">
        <v>63.1693</v>
      </c>
      <c r="BK8">
        <v>71.502700000000004</v>
      </c>
      <c r="BL8">
        <v>149.96100000000001</v>
      </c>
      <c r="BM8">
        <v>158.29499999999999</v>
      </c>
      <c r="BN8">
        <v>101.363</v>
      </c>
      <c r="BO8">
        <v>109.696</v>
      </c>
      <c r="BP8">
        <v>118.029</v>
      </c>
      <c r="BQ8">
        <v>177.67400000000001</v>
      </c>
      <c r="BR8">
        <v>186.00800000000001</v>
      </c>
      <c r="BS8">
        <v>55.557400000000001</v>
      </c>
      <c r="BT8">
        <v>63.890799999999999</v>
      </c>
      <c r="BU8">
        <v>72.224100000000007</v>
      </c>
      <c r="BV8">
        <v>144.09399999999999</v>
      </c>
      <c r="BW8">
        <v>152.42699999999999</v>
      </c>
      <c r="BX8">
        <v>68.529499999999999</v>
      </c>
      <c r="BY8">
        <v>76.862799999999993</v>
      </c>
      <c r="BZ8">
        <v>85.196100000000001</v>
      </c>
      <c r="CA8">
        <v>153.62799999999999</v>
      </c>
      <c r="CB8">
        <v>161.96199999999999</v>
      </c>
      <c r="CC8">
        <v>67.660600000000002</v>
      </c>
      <c r="CD8">
        <v>75.994</v>
      </c>
      <c r="CE8">
        <v>84.327299999999994</v>
      </c>
      <c r="CF8">
        <v>138.02000000000001</v>
      </c>
      <c r="CG8">
        <v>146.35300000000001</v>
      </c>
      <c r="CH8">
        <v>106.096</v>
      </c>
      <c r="CI8">
        <v>114.43</v>
      </c>
      <c r="CJ8">
        <v>122.76300000000001</v>
      </c>
      <c r="CK8">
        <v>173.316</v>
      </c>
      <c r="CL8">
        <v>181.649</v>
      </c>
      <c r="CM8">
        <v>113.41500000000001</v>
      </c>
      <c r="CN8">
        <v>121.748</v>
      </c>
      <c r="CO8">
        <v>130.08199999999999</v>
      </c>
      <c r="CP8">
        <v>199.452</v>
      </c>
      <c r="CQ8">
        <v>207.785</v>
      </c>
      <c r="CR8">
        <v>115.29900000000001</v>
      </c>
      <c r="CS8">
        <v>123.633</v>
      </c>
      <c r="CT8">
        <v>131.96600000000001</v>
      </c>
      <c r="CU8">
        <v>192.85300000000001</v>
      </c>
      <c r="CV8">
        <v>201.18600000000001</v>
      </c>
      <c r="CW8">
        <v>101.613</v>
      </c>
      <c r="CX8">
        <v>109.946</v>
      </c>
      <c r="CY8">
        <v>118.279</v>
      </c>
      <c r="CZ8">
        <v>218.56100000000001</v>
      </c>
      <c r="DA8">
        <v>226.89400000000001</v>
      </c>
    </row>
    <row r="9" spans="1:105" x14ac:dyDescent="0.25">
      <c r="A9">
        <v>7</v>
      </c>
      <c r="B9" t="s">
        <v>62</v>
      </c>
      <c r="C9">
        <v>1013.47</v>
      </c>
      <c r="D9">
        <v>32</v>
      </c>
      <c r="E9">
        <v>9.8218099999999994E-5</v>
      </c>
      <c r="F9">
        <v>1.25</v>
      </c>
      <c r="G9">
        <v>9.5833300000000001</v>
      </c>
      <c r="H9">
        <v>17.916699999999999</v>
      </c>
      <c r="I9">
        <v>117.47199999999999</v>
      </c>
      <c r="J9">
        <v>125.80500000000001</v>
      </c>
      <c r="K9">
        <v>0.75</v>
      </c>
      <c r="L9">
        <v>9.0833300000000001</v>
      </c>
      <c r="M9">
        <v>17.416699999999999</v>
      </c>
      <c r="N9">
        <v>124.91800000000001</v>
      </c>
      <c r="O9">
        <v>133.251</v>
      </c>
      <c r="P9">
        <v>0</v>
      </c>
      <c r="Q9">
        <v>8.3333300000000001</v>
      </c>
      <c r="R9">
        <v>16.666699999999999</v>
      </c>
      <c r="S9">
        <v>87.963700000000003</v>
      </c>
      <c r="T9">
        <v>96.296999999999997</v>
      </c>
      <c r="U9">
        <v>1.75</v>
      </c>
      <c r="V9">
        <v>10.083299999999999</v>
      </c>
      <c r="W9">
        <v>18.416699999999999</v>
      </c>
      <c r="X9">
        <v>117.82299999999999</v>
      </c>
      <c r="Y9">
        <v>126.157</v>
      </c>
      <c r="Z9">
        <v>2</v>
      </c>
      <c r="AA9">
        <v>10.333299999999999</v>
      </c>
      <c r="AB9">
        <v>18.666699999999999</v>
      </c>
      <c r="AC9">
        <v>112.69199999999999</v>
      </c>
      <c r="AD9">
        <v>121.02500000000001</v>
      </c>
      <c r="AE9">
        <v>0.25</v>
      </c>
      <c r="AF9">
        <v>8.5833300000000001</v>
      </c>
      <c r="AG9">
        <v>16.916699999999999</v>
      </c>
      <c r="AH9">
        <v>128.858</v>
      </c>
      <c r="AI9">
        <v>137.19200000000001</v>
      </c>
      <c r="AJ9">
        <v>1.5</v>
      </c>
      <c r="AK9">
        <v>9.8333300000000001</v>
      </c>
      <c r="AL9">
        <v>18.166699999999999</v>
      </c>
      <c r="AM9">
        <v>121.3</v>
      </c>
      <c r="AN9">
        <v>129.63300000000001</v>
      </c>
      <c r="AO9">
        <v>0.5</v>
      </c>
      <c r="AP9">
        <v>8.8333300000000001</v>
      </c>
      <c r="AQ9">
        <v>17.166699999999999</v>
      </c>
      <c r="AR9">
        <v>87.677899999999994</v>
      </c>
      <c r="AS9">
        <v>96.011200000000002</v>
      </c>
      <c r="AT9">
        <v>1</v>
      </c>
      <c r="AU9">
        <v>9.3333300000000001</v>
      </c>
      <c r="AV9">
        <v>17.666699999999999</v>
      </c>
      <c r="AW9">
        <v>121.973</v>
      </c>
      <c r="AX9">
        <v>130.30600000000001</v>
      </c>
      <c r="AY9">
        <v>2.25</v>
      </c>
      <c r="AZ9">
        <v>10.583299999999999</v>
      </c>
      <c r="BA9">
        <v>18.916699999999999</v>
      </c>
      <c r="BB9">
        <v>112.94199999999999</v>
      </c>
      <c r="BC9">
        <v>121.27500000000001</v>
      </c>
      <c r="BD9">
        <v>105.13</v>
      </c>
      <c r="BE9">
        <v>113.464</v>
      </c>
      <c r="BF9">
        <v>121.797</v>
      </c>
      <c r="BG9">
        <v>173.72399999999999</v>
      </c>
      <c r="BH9">
        <v>182.05699999999999</v>
      </c>
      <c r="BI9">
        <v>108.751</v>
      </c>
      <c r="BJ9">
        <v>117.084</v>
      </c>
      <c r="BK9">
        <v>125.41800000000001</v>
      </c>
      <c r="BL9">
        <v>188.12100000000001</v>
      </c>
      <c r="BM9">
        <v>196.45400000000001</v>
      </c>
      <c r="BN9">
        <v>71.796999999999997</v>
      </c>
      <c r="BO9">
        <v>80.130300000000005</v>
      </c>
      <c r="BP9">
        <v>88.463700000000003</v>
      </c>
      <c r="BQ9">
        <v>175.19399999999999</v>
      </c>
      <c r="BR9">
        <v>183.52699999999999</v>
      </c>
      <c r="BS9">
        <v>105.63</v>
      </c>
      <c r="BT9">
        <v>113.964</v>
      </c>
      <c r="BU9">
        <v>122.297</v>
      </c>
      <c r="BV9">
        <v>195.702</v>
      </c>
      <c r="BW9">
        <v>204.035</v>
      </c>
      <c r="BX9">
        <v>104.63</v>
      </c>
      <c r="BY9">
        <v>112.964</v>
      </c>
      <c r="BZ9">
        <v>121.297</v>
      </c>
      <c r="CA9">
        <v>188.583</v>
      </c>
      <c r="CB9">
        <v>196.916</v>
      </c>
      <c r="CC9">
        <v>112.69199999999999</v>
      </c>
      <c r="CD9">
        <v>121.02500000000001</v>
      </c>
      <c r="CE9">
        <v>129.358</v>
      </c>
      <c r="CF9">
        <v>196.91499999999999</v>
      </c>
      <c r="CG9">
        <v>205.24799999999999</v>
      </c>
      <c r="CH9">
        <v>105.38</v>
      </c>
      <c r="CI9">
        <v>113.714</v>
      </c>
      <c r="CJ9">
        <v>122.047</v>
      </c>
      <c r="CK9">
        <v>173.28</v>
      </c>
      <c r="CL9">
        <v>181.613</v>
      </c>
      <c r="CM9">
        <v>71.511200000000002</v>
      </c>
      <c r="CN9">
        <v>79.844499999999996</v>
      </c>
      <c r="CO9">
        <v>88.177899999999994</v>
      </c>
      <c r="CP9">
        <v>186.99299999999999</v>
      </c>
      <c r="CQ9">
        <v>195.32599999999999</v>
      </c>
      <c r="CR9">
        <v>105.88</v>
      </c>
      <c r="CS9">
        <v>114.214</v>
      </c>
      <c r="CT9">
        <v>122.547</v>
      </c>
      <c r="CU9">
        <v>210.88499999999999</v>
      </c>
      <c r="CV9">
        <v>219.21799999999999</v>
      </c>
      <c r="CW9">
        <v>104.88</v>
      </c>
      <c r="CX9">
        <v>113.214</v>
      </c>
      <c r="CY9">
        <v>121.547</v>
      </c>
      <c r="CZ9">
        <v>189.804</v>
      </c>
      <c r="DA9">
        <v>198.137</v>
      </c>
    </row>
    <row r="10" spans="1:105" x14ac:dyDescent="0.25">
      <c r="A10">
        <v>8</v>
      </c>
      <c r="B10" t="s">
        <v>62</v>
      </c>
      <c r="C10">
        <v>820.41600000000005</v>
      </c>
      <c r="D10">
        <v>21</v>
      </c>
      <c r="E10">
        <v>9.9131799999999998E-5</v>
      </c>
      <c r="F10">
        <v>0.25</v>
      </c>
      <c r="G10">
        <v>8.5833300000000001</v>
      </c>
      <c r="H10">
        <v>16.916699999999999</v>
      </c>
      <c r="I10">
        <v>90.367699999999999</v>
      </c>
      <c r="J10">
        <v>98.700999999999993</v>
      </c>
      <c r="K10">
        <v>4.12216</v>
      </c>
      <c r="L10">
        <v>12.455500000000001</v>
      </c>
      <c r="M10">
        <v>20.788799999999998</v>
      </c>
      <c r="N10">
        <v>77.210700000000003</v>
      </c>
      <c r="O10">
        <v>85.5441</v>
      </c>
      <c r="P10">
        <v>6.6215599999999997</v>
      </c>
      <c r="Q10">
        <v>14.9549</v>
      </c>
      <c r="R10">
        <v>23.2882</v>
      </c>
      <c r="S10">
        <v>76.710700000000003</v>
      </c>
      <c r="T10">
        <v>85.0441</v>
      </c>
      <c r="U10">
        <v>0</v>
      </c>
      <c r="V10">
        <v>8.3333300000000001</v>
      </c>
      <c r="W10">
        <v>16.666699999999999</v>
      </c>
      <c r="X10">
        <v>92.877399999999994</v>
      </c>
      <c r="Y10">
        <v>101.211</v>
      </c>
      <c r="Z10">
        <v>0.5</v>
      </c>
      <c r="AA10">
        <v>8.8333300000000001</v>
      </c>
      <c r="AB10">
        <v>17.166699999999999</v>
      </c>
      <c r="AC10">
        <v>129.06800000000001</v>
      </c>
      <c r="AD10">
        <v>137.40199999999999</v>
      </c>
      <c r="AE10">
        <v>1</v>
      </c>
      <c r="AF10">
        <v>9.3333300000000001</v>
      </c>
      <c r="AG10">
        <v>17.666699999999999</v>
      </c>
      <c r="AH10">
        <v>125.41200000000001</v>
      </c>
      <c r="AI10">
        <v>133.745</v>
      </c>
      <c r="AJ10">
        <v>0.75</v>
      </c>
      <c r="AK10">
        <v>9.0833300000000001</v>
      </c>
      <c r="AL10">
        <v>17.416699999999999</v>
      </c>
      <c r="AM10">
        <v>132.27099999999999</v>
      </c>
      <c r="AN10">
        <v>140.60499999999999</v>
      </c>
      <c r="AO10">
        <v>1.43285</v>
      </c>
      <c r="AP10">
        <v>9.7661899999999999</v>
      </c>
      <c r="AQ10">
        <v>18.099499999999999</v>
      </c>
      <c r="AR10">
        <v>77.710700000000003</v>
      </c>
      <c r="AS10">
        <v>86.0441</v>
      </c>
      <c r="AT10">
        <v>3.1333700000000002</v>
      </c>
      <c r="AU10">
        <v>11.466699999999999</v>
      </c>
      <c r="AV10">
        <v>19.8</v>
      </c>
      <c r="AW10">
        <v>76.960700000000003</v>
      </c>
      <c r="AX10">
        <v>85.2941</v>
      </c>
      <c r="AY10">
        <v>2.8833700000000002</v>
      </c>
      <c r="AZ10">
        <v>11.216699999999999</v>
      </c>
      <c r="BA10">
        <v>19.55</v>
      </c>
      <c r="BB10">
        <v>77.460700000000003</v>
      </c>
      <c r="BC10">
        <v>85.7941</v>
      </c>
      <c r="BD10">
        <v>74.200999999999993</v>
      </c>
      <c r="BE10">
        <v>82.534300000000002</v>
      </c>
      <c r="BF10">
        <v>90.867699999999999</v>
      </c>
      <c r="BG10">
        <v>203.101</v>
      </c>
      <c r="BH10">
        <v>211.434</v>
      </c>
      <c r="BI10">
        <v>61.0441</v>
      </c>
      <c r="BJ10">
        <v>69.377399999999994</v>
      </c>
      <c r="BK10">
        <v>77.710700000000003</v>
      </c>
      <c r="BL10">
        <v>142.583</v>
      </c>
      <c r="BM10">
        <v>150.916</v>
      </c>
      <c r="BN10">
        <v>60.5441</v>
      </c>
      <c r="BO10">
        <v>68.877399999999994</v>
      </c>
      <c r="BP10">
        <v>77.210700000000003</v>
      </c>
      <c r="BQ10">
        <v>139.53299999999999</v>
      </c>
      <c r="BR10">
        <v>147.86600000000001</v>
      </c>
      <c r="BS10">
        <v>76.710700000000003</v>
      </c>
      <c r="BT10">
        <v>85.0441</v>
      </c>
      <c r="BU10">
        <v>93.377399999999994</v>
      </c>
      <c r="BV10">
        <v>208.94499999999999</v>
      </c>
      <c r="BW10">
        <v>217.27799999999999</v>
      </c>
      <c r="BX10">
        <v>112.902</v>
      </c>
      <c r="BY10">
        <v>121.235</v>
      </c>
      <c r="BZ10">
        <v>129.56800000000001</v>
      </c>
      <c r="CA10">
        <v>236.571</v>
      </c>
      <c r="CB10">
        <v>244.904</v>
      </c>
      <c r="CC10">
        <v>109.544</v>
      </c>
      <c r="CD10">
        <v>117.877</v>
      </c>
      <c r="CE10">
        <v>126.211</v>
      </c>
      <c r="CF10">
        <v>201.02600000000001</v>
      </c>
      <c r="CG10">
        <v>209.35900000000001</v>
      </c>
      <c r="CH10">
        <v>116.105</v>
      </c>
      <c r="CI10">
        <v>124.438</v>
      </c>
      <c r="CJ10">
        <v>132.77099999999999</v>
      </c>
      <c r="CK10">
        <v>210.999</v>
      </c>
      <c r="CL10">
        <v>219.33199999999999</v>
      </c>
      <c r="CM10">
        <v>61.5441</v>
      </c>
      <c r="CN10">
        <v>69.877399999999994</v>
      </c>
      <c r="CO10">
        <v>78.210700000000003</v>
      </c>
      <c r="CP10">
        <v>187.73500000000001</v>
      </c>
      <c r="CQ10">
        <v>196.06800000000001</v>
      </c>
      <c r="CR10">
        <v>60.7941</v>
      </c>
      <c r="CS10">
        <v>69.127399999999994</v>
      </c>
      <c r="CT10">
        <v>77.460700000000003</v>
      </c>
      <c r="CU10">
        <v>182.82499999999999</v>
      </c>
      <c r="CV10">
        <v>191.15899999999999</v>
      </c>
      <c r="CW10">
        <v>61.2941</v>
      </c>
      <c r="CX10">
        <v>69.627399999999994</v>
      </c>
      <c r="CY10">
        <v>77.960700000000003</v>
      </c>
      <c r="CZ10">
        <v>180.625</v>
      </c>
      <c r="DA10">
        <v>188.959</v>
      </c>
    </row>
    <row r="11" spans="1:105" x14ac:dyDescent="0.25">
      <c r="A11">
        <v>9</v>
      </c>
      <c r="B11" t="s">
        <v>62</v>
      </c>
      <c r="C11">
        <v>978.3</v>
      </c>
      <c r="D11">
        <v>1</v>
      </c>
      <c r="E11">
        <v>8.1969899999999996E-5</v>
      </c>
      <c r="F11">
        <v>0.75</v>
      </c>
      <c r="G11">
        <v>9.0833300000000001</v>
      </c>
      <c r="H11">
        <v>17.416699999999999</v>
      </c>
      <c r="I11">
        <v>74.467299999999994</v>
      </c>
      <c r="J11">
        <v>82.800600000000003</v>
      </c>
      <c r="K11">
        <v>1.5</v>
      </c>
      <c r="L11">
        <v>9.8333300000000001</v>
      </c>
      <c r="M11">
        <v>18.166699999999999</v>
      </c>
      <c r="N11">
        <v>119.76</v>
      </c>
      <c r="O11">
        <v>128.09299999999999</v>
      </c>
      <c r="P11">
        <v>0.25</v>
      </c>
      <c r="Q11">
        <v>8.5833300000000001</v>
      </c>
      <c r="R11">
        <v>16.916699999999999</v>
      </c>
      <c r="S11">
        <v>128.30500000000001</v>
      </c>
      <c r="T11">
        <v>136.63900000000001</v>
      </c>
      <c r="U11">
        <v>0.5</v>
      </c>
      <c r="V11">
        <v>8.8333300000000001</v>
      </c>
      <c r="W11">
        <v>17.166699999999999</v>
      </c>
      <c r="X11">
        <v>125.78100000000001</v>
      </c>
      <c r="Y11">
        <v>134.11500000000001</v>
      </c>
      <c r="Z11">
        <v>1</v>
      </c>
      <c r="AA11">
        <v>9.3333300000000001</v>
      </c>
      <c r="AB11">
        <v>17.666699999999999</v>
      </c>
      <c r="AC11">
        <v>126.501</v>
      </c>
      <c r="AD11">
        <v>134.83500000000001</v>
      </c>
      <c r="AE11">
        <v>11.0908</v>
      </c>
      <c r="AF11">
        <v>19.424199999999999</v>
      </c>
      <c r="AG11">
        <v>27.7575</v>
      </c>
      <c r="AH11">
        <v>112.389</v>
      </c>
      <c r="AI11">
        <v>120.72199999999999</v>
      </c>
      <c r="AJ11">
        <v>0</v>
      </c>
      <c r="AK11">
        <v>8.3333300000000001</v>
      </c>
      <c r="AL11">
        <v>16.666699999999999</v>
      </c>
      <c r="AM11">
        <v>88.893900000000002</v>
      </c>
      <c r="AN11">
        <v>97.227199999999996</v>
      </c>
      <c r="AO11">
        <v>2</v>
      </c>
      <c r="AP11">
        <v>10.333299999999999</v>
      </c>
      <c r="AQ11">
        <v>18.666699999999999</v>
      </c>
      <c r="AR11">
        <v>72.727199999999996</v>
      </c>
      <c r="AS11">
        <v>81.060599999999994</v>
      </c>
      <c r="AT11">
        <v>1.25</v>
      </c>
      <c r="AU11">
        <v>9.5833300000000001</v>
      </c>
      <c r="AV11">
        <v>17.916699999999999</v>
      </c>
      <c r="AW11">
        <v>124.63200000000001</v>
      </c>
      <c r="AX11">
        <v>132.965</v>
      </c>
      <c r="AY11">
        <v>1.75</v>
      </c>
      <c r="AZ11">
        <v>10.083299999999999</v>
      </c>
      <c r="BA11">
        <v>18.416699999999999</v>
      </c>
      <c r="BB11">
        <v>112.139</v>
      </c>
      <c r="BC11">
        <v>120.47199999999999</v>
      </c>
      <c r="BD11">
        <v>58.300600000000003</v>
      </c>
      <c r="BE11">
        <v>66.633899999999997</v>
      </c>
      <c r="BF11">
        <v>74.967299999999994</v>
      </c>
      <c r="BG11">
        <v>162.11000000000001</v>
      </c>
      <c r="BH11">
        <v>170.44300000000001</v>
      </c>
      <c r="BI11">
        <v>105.81100000000001</v>
      </c>
      <c r="BJ11">
        <v>114.14400000000001</v>
      </c>
      <c r="BK11">
        <v>122.477</v>
      </c>
      <c r="BL11">
        <v>205.59800000000001</v>
      </c>
      <c r="BM11">
        <v>213.93199999999999</v>
      </c>
      <c r="BN11">
        <v>112.139</v>
      </c>
      <c r="BO11">
        <v>120.47199999999999</v>
      </c>
      <c r="BP11">
        <v>128.80500000000001</v>
      </c>
      <c r="BQ11">
        <v>199.67</v>
      </c>
      <c r="BR11">
        <v>208.00299999999999</v>
      </c>
      <c r="BS11">
        <v>109.61499999999999</v>
      </c>
      <c r="BT11">
        <v>117.94799999999999</v>
      </c>
      <c r="BU11">
        <v>126.28100000000001</v>
      </c>
      <c r="BV11">
        <v>238.279</v>
      </c>
      <c r="BW11">
        <v>246.61199999999999</v>
      </c>
      <c r="BX11">
        <v>110.33499999999999</v>
      </c>
      <c r="BY11">
        <v>118.66800000000001</v>
      </c>
      <c r="BZ11">
        <v>127.001</v>
      </c>
      <c r="CA11">
        <v>211.29</v>
      </c>
      <c r="CB11">
        <v>219.624</v>
      </c>
      <c r="CC11">
        <v>106.06100000000001</v>
      </c>
      <c r="CD11">
        <v>114.39400000000001</v>
      </c>
      <c r="CE11">
        <v>122.727</v>
      </c>
      <c r="CF11">
        <v>194.642</v>
      </c>
      <c r="CG11">
        <v>202.97499999999999</v>
      </c>
      <c r="CH11">
        <v>72.727199999999996</v>
      </c>
      <c r="CI11">
        <v>81.060599999999994</v>
      </c>
      <c r="CJ11">
        <v>89.393900000000002</v>
      </c>
      <c r="CK11">
        <v>202.535</v>
      </c>
      <c r="CL11">
        <v>210.86799999999999</v>
      </c>
      <c r="CM11">
        <v>56.560600000000001</v>
      </c>
      <c r="CN11">
        <v>64.893900000000002</v>
      </c>
      <c r="CO11">
        <v>73.227199999999996</v>
      </c>
      <c r="CP11">
        <v>188.93299999999999</v>
      </c>
      <c r="CQ11">
        <v>197.267</v>
      </c>
      <c r="CR11">
        <v>108.465</v>
      </c>
      <c r="CS11">
        <v>116.79900000000001</v>
      </c>
      <c r="CT11">
        <v>125.13200000000001</v>
      </c>
      <c r="CU11">
        <v>240.078</v>
      </c>
      <c r="CV11">
        <v>248.411</v>
      </c>
      <c r="CW11">
        <v>105.56100000000001</v>
      </c>
      <c r="CX11">
        <v>113.89400000000001</v>
      </c>
      <c r="CY11">
        <v>122.227</v>
      </c>
      <c r="CZ11">
        <v>207.47800000000001</v>
      </c>
      <c r="DA11">
        <v>215.81200000000001</v>
      </c>
    </row>
    <row r="12" spans="1:105" x14ac:dyDescent="0.25">
      <c r="A12">
        <v>10</v>
      </c>
      <c r="B12" t="s">
        <v>62</v>
      </c>
      <c r="C12">
        <v>1018.3</v>
      </c>
      <c r="D12">
        <v>6</v>
      </c>
      <c r="E12">
        <v>8.7187800000000006E-5</v>
      </c>
      <c r="F12">
        <v>1.75</v>
      </c>
      <c r="G12">
        <v>10.083299999999999</v>
      </c>
      <c r="H12">
        <v>18.416699999999999</v>
      </c>
      <c r="I12">
        <v>121.672</v>
      </c>
      <c r="J12">
        <v>130.005</v>
      </c>
      <c r="K12">
        <v>1</v>
      </c>
      <c r="L12">
        <v>9.3333300000000001</v>
      </c>
      <c r="M12">
        <v>17.666699999999999</v>
      </c>
      <c r="N12">
        <v>127.866</v>
      </c>
      <c r="O12">
        <v>136.19900000000001</v>
      </c>
      <c r="P12">
        <v>1.25</v>
      </c>
      <c r="Q12">
        <v>9.5833300000000001</v>
      </c>
      <c r="R12">
        <v>17.916699999999999</v>
      </c>
      <c r="S12">
        <v>123.089</v>
      </c>
      <c r="T12">
        <v>131.422</v>
      </c>
      <c r="U12">
        <v>2</v>
      </c>
      <c r="V12">
        <v>10.333299999999999</v>
      </c>
      <c r="W12">
        <v>18.666699999999999</v>
      </c>
      <c r="X12">
        <v>114.143</v>
      </c>
      <c r="Y12">
        <v>122.476</v>
      </c>
      <c r="Z12">
        <v>1.5</v>
      </c>
      <c r="AA12">
        <v>9.8333300000000001</v>
      </c>
      <c r="AB12">
        <v>18.166699999999999</v>
      </c>
      <c r="AC12">
        <v>119.277</v>
      </c>
      <c r="AD12">
        <v>127.611</v>
      </c>
      <c r="AE12">
        <v>5.9754899999999997</v>
      </c>
      <c r="AF12">
        <v>14.3088</v>
      </c>
      <c r="AG12">
        <v>22.642199999999999</v>
      </c>
      <c r="AH12">
        <v>114.393</v>
      </c>
      <c r="AI12">
        <v>122.726</v>
      </c>
      <c r="AJ12">
        <v>0</v>
      </c>
      <c r="AK12">
        <v>8.3333300000000001</v>
      </c>
      <c r="AL12">
        <v>16.666699999999999</v>
      </c>
      <c r="AM12">
        <v>88.144499999999994</v>
      </c>
      <c r="AN12">
        <v>96.477800000000002</v>
      </c>
      <c r="AO12">
        <v>0.5</v>
      </c>
      <c r="AP12">
        <v>8.8333300000000001</v>
      </c>
      <c r="AQ12">
        <v>17.166699999999999</v>
      </c>
      <c r="AR12">
        <v>86.5535</v>
      </c>
      <c r="AS12">
        <v>94.886799999999994</v>
      </c>
      <c r="AT12">
        <v>0.75</v>
      </c>
      <c r="AU12">
        <v>9.0833300000000001</v>
      </c>
      <c r="AV12">
        <v>17.416699999999999</v>
      </c>
      <c r="AW12">
        <v>122.72</v>
      </c>
      <c r="AX12">
        <v>131.054</v>
      </c>
      <c r="AY12">
        <v>0.25</v>
      </c>
      <c r="AZ12">
        <v>8.5833300000000001</v>
      </c>
      <c r="BA12">
        <v>16.916699999999999</v>
      </c>
      <c r="BB12">
        <v>130.31</v>
      </c>
      <c r="BC12">
        <v>138.643</v>
      </c>
      <c r="BD12">
        <v>105.56100000000001</v>
      </c>
      <c r="BE12">
        <v>113.895</v>
      </c>
      <c r="BF12">
        <v>122.22799999999999</v>
      </c>
      <c r="BG12">
        <v>204.33099999999999</v>
      </c>
      <c r="BH12">
        <v>212.66399999999999</v>
      </c>
      <c r="BI12">
        <v>111.699</v>
      </c>
      <c r="BJ12">
        <v>120.033</v>
      </c>
      <c r="BK12">
        <v>128.36600000000001</v>
      </c>
      <c r="BL12">
        <v>219.029</v>
      </c>
      <c r="BM12">
        <v>227.36199999999999</v>
      </c>
      <c r="BN12">
        <v>106.922</v>
      </c>
      <c r="BO12">
        <v>115.256</v>
      </c>
      <c r="BP12">
        <v>123.589</v>
      </c>
      <c r="BQ12">
        <v>233.56</v>
      </c>
      <c r="BR12">
        <v>241.893</v>
      </c>
      <c r="BS12">
        <v>105.06100000000001</v>
      </c>
      <c r="BT12">
        <v>113.395</v>
      </c>
      <c r="BU12">
        <v>121.72799999999999</v>
      </c>
      <c r="BV12">
        <v>216.98500000000001</v>
      </c>
      <c r="BW12">
        <v>225.31899999999999</v>
      </c>
      <c r="BX12">
        <v>105.31100000000001</v>
      </c>
      <c r="BY12">
        <v>113.645</v>
      </c>
      <c r="BZ12">
        <v>121.97799999999999</v>
      </c>
      <c r="CA12">
        <v>230.46899999999999</v>
      </c>
      <c r="CB12">
        <v>238.80199999999999</v>
      </c>
      <c r="CC12">
        <v>104.81100000000001</v>
      </c>
      <c r="CD12">
        <v>113.145</v>
      </c>
      <c r="CE12">
        <v>121.47799999999999</v>
      </c>
      <c r="CF12">
        <v>196.25</v>
      </c>
      <c r="CG12">
        <v>204.584</v>
      </c>
      <c r="CH12">
        <v>71.977800000000002</v>
      </c>
      <c r="CI12">
        <v>80.311199999999999</v>
      </c>
      <c r="CJ12">
        <v>88.644499999999994</v>
      </c>
      <c r="CK12">
        <v>144.351</v>
      </c>
      <c r="CL12">
        <v>152.685</v>
      </c>
      <c r="CM12">
        <v>70.386799999999994</v>
      </c>
      <c r="CN12">
        <v>78.720100000000002</v>
      </c>
      <c r="CO12">
        <v>87.0535</v>
      </c>
      <c r="CP12">
        <v>176.857</v>
      </c>
      <c r="CQ12">
        <v>185.191</v>
      </c>
      <c r="CR12">
        <v>106.554</v>
      </c>
      <c r="CS12">
        <v>114.887</v>
      </c>
      <c r="CT12">
        <v>123.22</v>
      </c>
      <c r="CU12">
        <v>197.01</v>
      </c>
      <c r="CV12">
        <v>205.34299999999999</v>
      </c>
      <c r="CW12">
        <v>114.143</v>
      </c>
      <c r="CX12">
        <v>122.476</v>
      </c>
      <c r="CY12">
        <v>130.81</v>
      </c>
      <c r="CZ12">
        <v>201.58799999999999</v>
      </c>
      <c r="DA12">
        <v>209.92099999999999</v>
      </c>
    </row>
    <row r="14" spans="1:105" x14ac:dyDescent="0.25">
      <c r="A14" s="3" t="s">
        <v>190</v>
      </c>
    </row>
    <row r="15" spans="1:10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</row>
    <row r="16" spans="1:105" x14ac:dyDescent="0.25">
      <c r="A16">
        <v>1</v>
      </c>
      <c r="B16" t="s">
        <v>62</v>
      </c>
      <c r="C16" s="2">
        <v>840.45125996101831</v>
      </c>
      <c r="D16">
        <v>89</v>
      </c>
      <c r="E16">
        <v>0</v>
      </c>
      <c r="F16">
        <v>0.49999999800000694</v>
      </c>
      <c r="G16">
        <v>8.8333299980000071</v>
      </c>
      <c r="H16">
        <v>17.166659998000007</v>
      </c>
      <c r="I16">
        <v>78.830459998000009</v>
      </c>
      <c r="J16">
        <v>87.163789998000013</v>
      </c>
      <c r="K16">
        <v>1.7134399990026736</v>
      </c>
      <c r="L16">
        <v>10.046769999002674</v>
      </c>
      <c r="M16">
        <v>18.380099999002674</v>
      </c>
      <c r="N16">
        <v>75.287099999002663</v>
      </c>
      <c r="O16">
        <v>83.620429999002667</v>
      </c>
      <c r="P16">
        <v>0.74999999799999639</v>
      </c>
      <c r="Q16">
        <v>9.0833299979999964</v>
      </c>
      <c r="R16">
        <v>17.416659997999997</v>
      </c>
      <c r="S16">
        <v>85.085959997999993</v>
      </c>
      <c r="T16">
        <v>93.419289997999996</v>
      </c>
      <c r="U16">
        <v>3.0920400000026547</v>
      </c>
      <c r="V16">
        <v>11.425370000002655</v>
      </c>
      <c r="W16">
        <v>19.758700000002655</v>
      </c>
      <c r="X16">
        <v>108.87041999500127</v>
      </c>
      <c r="Y16">
        <v>117.20374999500127</v>
      </c>
      <c r="Z16">
        <v>1.2499999959999961</v>
      </c>
      <c r="AA16">
        <v>9.5833299959999962</v>
      </c>
      <c r="AB16">
        <v>17.916659995999996</v>
      </c>
      <c r="AC16">
        <v>119.46065999599999</v>
      </c>
      <c r="AD16">
        <v>127.79398999599999</v>
      </c>
      <c r="AE16">
        <v>0</v>
      </c>
      <c r="AF16">
        <v>8.3333300000000001</v>
      </c>
      <c r="AG16">
        <v>16.66666</v>
      </c>
      <c r="AH16">
        <v>91.203759999999988</v>
      </c>
      <c r="AI16">
        <v>99.537089999999992</v>
      </c>
      <c r="AJ16">
        <v>0.25</v>
      </c>
      <c r="AK16">
        <v>8.5833300000000001</v>
      </c>
      <c r="AL16">
        <v>16.91666</v>
      </c>
      <c r="AM16">
        <v>78.294160000000005</v>
      </c>
      <c r="AN16">
        <v>86.627490000000009</v>
      </c>
      <c r="AO16">
        <v>2.5920400000026547</v>
      </c>
      <c r="AP16">
        <v>10.925370000002655</v>
      </c>
      <c r="AQ16">
        <v>19.258700000002655</v>
      </c>
      <c r="AR16">
        <v>75.037100000002653</v>
      </c>
      <c r="AS16">
        <v>83.370430000002656</v>
      </c>
      <c r="AT16">
        <v>2.8420400000026547</v>
      </c>
      <c r="AU16">
        <v>11.175370000002655</v>
      </c>
      <c r="AV16">
        <v>19.508700000002655</v>
      </c>
      <c r="AW16">
        <v>108.62041999600127</v>
      </c>
      <c r="AX16">
        <v>116.95374999600128</v>
      </c>
      <c r="AY16">
        <v>0.99999999699999631</v>
      </c>
      <c r="AZ16">
        <v>9.3333299969999963</v>
      </c>
      <c r="BA16">
        <v>17.666659996999996</v>
      </c>
      <c r="BB16">
        <v>120.55265999699999</v>
      </c>
      <c r="BC16">
        <v>128.885989997</v>
      </c>
      <c r="BD16">
        <v>62.663799997000027</v>
      </c>
      <c r="BE16">
        <v>70.99712999700003</v>
      </c>
      <c r="BF16">
        <v>79.33045999700002</v>
      </c>
      <c r="BG16">
        <v>156.99715999700004</v>
      </c>
      <c r="BH16">
        <v>165.33048999700003</v>
      </c>
      <c r="BI16">
        <v>59.120439998002681</v>
      </c>
      <c r="BJ16">
        <v>67.453769998002684</v>
      </c>
      <c r="BK16">
        <v>75.787099998002674</v>
      </c>
      <c r="BL16">
        <v>191.70609999800268</v>
      </c>
      <c r="BM16">
        <v>200.03942999800267</v>
      </c>
      <c r="BN16">
        <v>68.919299995000003</v>
      </c>
      <c r="BO16">
        <v>77.252629995000007</v>
      </c>
      <c r="BP16">
        <v>85.585959994999996</v>
      </c>
      <c r="BQ16">
        <v>163.05345999500003</v>
      </c>
      <c r="BR16">
        <v>171.38678999500002</v>
      </c>
      <c r="BS16">
        <v>108.62041999700126</v>
      </c>
      <c r="BT16">
        <v>116.95374999700127</v>
      </c>
      <c r="BU16">
        <v>125.28707999700126</v>
      </c>
      <c r="BV16">
        <v>230.12507999700125</v>
      </c>
      <c r="BW16">
        <v>238.45840999700124</v>
      </c>
      <c r="BX16">
        <v>108.37041999800127</v>
      </c>
      <c r="BY16">
        <v>116.70374999800127</v>
      </c>
      <c r="BZ16">
        <v>125.03707999800127</v>
      </c>
      <c r="CA16">
        <v>238.17107999800126</v>
      </c>
      <c r="CB16">
        <v>246.50440999800125</v>
      </c>
      <c r="CC16">
        <v>75.037099999999938</v>
      </c>
      <c r="CD16">
        <v>83.370429999999942</v>
      </c>
      <c r="CE16">
        <v>91.703759999999932</v>
      </c>
      <c r="CF16">
        <v>192.40175999999994</v>
      </c>
      <c r="CG16">
        <v>200.73508999999993</v>
      </c>
      <c r="CH16">
        <v>62.127499999000023</v>
      </c>
      <c r="CI16">
        <v>70.460829999000026</v>
      </c>
      <c r="CJ16">
        <v>78.794159999000016</v>
      </c>
      <c r="CK16">
        <v>181.35215999900004</v>
      </c>
      <c r="CL16">
        <v>189.68548999900003</v>
      </c>
      <c r="CM16">
        <v>58.87043999900267</v>
      </c>
      <c r="CN16">
        <v>67.203769999002674</v>
      </c>
      <c r="CO16">
        <v>75.537099999002663</v>
      </c>
      <c r="CP16">
        <v>140.09859999900269</v>
      </c>
      <c r="CQ16">
        <v>148.43192999900268</v>
      </c>
      <c r="CR16">
        <v>107.87042000000127</v>
      </c>
      <c r="CS16">
        <v>116.20375000000128</v>
      </c>
      <c r="CT16">
        <v>124.53708000000128</v>
      </c>
      <c r="CU16">
        <v>197.40348000000131</v>
      </c>
      <c r="CV16">
        <v>205.7368100000013</v>
      </c>
      <c r="CW16">
        <v>108.12041999900127</v>
      </c>
      <c r="CX16">
        <v>116.45374999900127</v>
      </c>
      <c r="CY16">
        <v>124.78707999900126</v>
      </c>
      <c r="CZ16">
        <v>232.80207999900125</v>
      </c>
      <c r="DA16">
        <v>241.13540999900124</v>
      </c>
    </row>
    <row r="17" spans="1:105" x14ac:dyDescent="0.25">
      <c r="A17">
        <v>2</v>
      </c>
      <c r="B17" t="s">
        <v>62</v>
      </c>
      <c r="C17" s="2">
        <v>897.19069998900545</v>
      </c>
      <c r="D17">
        <v>82</v>
      </c>
      <c r="E17">
        <v>0</v>
      </c>
      <c r="F17">
        <v>4.9538399990000102</v>
      </c>
      <c r="G17">
        <v>13.28716999900001</v>
      </c>
      <c r="H17">
        <v>21.62049999900001</v>
      </c>
      <c r="I17">
        <v>88.835199999000011</v>
      </c>
      <c r="J17">
        <v>97.168529999000015</v>
      </c>
      <c r="K17">
        <v>1</v>
      </c>
      <c r="L17">
        <v>9.3333300000000001</v>
      </c>
      <c r="M17">
        <v>17.66666</v>
      </c>
      <c r="N17">
        <v>98.743660000000006</v>
      </c>
      <c r="O17">
        <v>107.07699000000001</v>
      </c>
      <c r="P17">
        <v>1.75</v>
      </c>
      <c r="Q17">
        <v>10.08333</v>
      </c>
      <c r="R17">
        <v>18.41666</v>
      </c>
      <c r="S17">
        <v>134.23866000000001</v>
      </c>
      <c r="T17">
        <v>142.57199</v>
      </c>
      <c r="U17">
        <v>0</v>
      </c>
      <c r="V17">
        <v>8.3333300000000001</v>
      </c>
      <c r="W17">
        <v>16.66666</v>
      </c>
      <c r="X17">
        <v>104.75185999999999</v>
      </c>
      <c r="Y17">
        <v>113.08519</v>
      </c>
      <c r="Z17">
        <v>1.5</v>
      </c>
      <c r="AA17">
        <v>9.8333300000000001</v>
      </c>
      <c r="AB17">
        <v>18.16666</v>
      </c>
      <c r="AC17">
        <v>132.43966</v>
      </c>
      <c r="AD17">
        <v>140.77298999999999</v>
      </c>
      <c r="AE17">
        <v>0.75</v>
      </c>
      <c r="AF17">
        <v>9.0833300000000001</v>
      </c>
      <c r="AG17">
        <v>17.41666</v>
      </c>
      <c r="AH17">
        <v>89.170359999999988</v>
      </c>
      <c r="AI17">
        <v>97.503689999999992</v>
      </c>
      <c r="AJ17">
        <v>0.5</v>
      </c>
      <c r="AK17">
        <v>8.8333300000000001</v>
      </c>
      <c r="AL17">
        <v>17.16666</v>
      </c>
      <c r="AM17">
        <v>97.086360000000013</v>
      </c>
      <c r="AN17">
        <v>105.41969000000002</v>
      </c>
      <c r="AO17">
        <v>1.25</v>
      </c>
      <c r="AP17">
        <v>9.5833300000000001</v>
      </c>
      <c r="AQ17">
        <v>17.91666</v>
      </c>
      <c r="AR17">
        <v>101.53206</v>
      </c>
      <c r="AS17">
        <v>109.86539</v>
      </c>
      <c r="AT17">
        <v>0.25</v>
      </c>
      <c r="AU17">
        <v>8.5833300000000001</v>
      </c>
      <c r="AV17">
        <v>16.91666</v>
      </c>
      <c r="AW17">
        <v>97.348459999999989</v>
      </c>
      <c r="AX17">
        <v>105.68178999999999</v>
      </c>
      <c r="AY17">
        <v>5.2038399990000102</v>
      </c>
      <c r="AZ17">
        <v>13.53716999900001</v>
      </c>
      <c r="BA17">
        <v>21.87049999900001</v>
      </c>
      <c r="BB17">
        <v>88.585199999000011</v>
      </c>
      <c r="BC17">
        <v>96.918529999000015</v>
      </c>
      <c r="BD17">
        <v>72.668539999002647</v>
      </c>
      <c r="BE17">
        <v>81.001869999002651</v>
      </c>
      <c r="BF17">
        <v>89.33519999900264</v>
      </c>
      <c r="BG17">
        <v>195.43019999900264</v>
      </c>
      <c r="BH17">
        <v>203.76352999900263</v>
      </c>
      <c r="BI17">
        <v>82.576999999000023</v>
      </c>
      <c r="BJ17">
        <v>90.910329999000027</v>
      </c>
      <c r="BK17">
        <v>99.243659999000016</v>
      </c>
      <c r="BL17">
        <v>178.48155999900004</v>
      </c>
      <c r="BM17">
        <v>186.81488999900003</v>
      </c>
      <c r="BN17">
        <v>121.66852000000132</v>
      </c>
      <c r="BO17">
        <v>130.00185000000133</v>
      </c>
      <c r="BP17">
        <v>138.33518000000132</v>
      </c>
      <c r="BQ17">
        <v>247.33318000000133</v>
      </c>
      <c r="BR17">
        <v>255.66651000000132</v>
      </c>
      <c r="BS17">
        <v>88.585199999000011</v>
      </c>
      <c r="BT17">
        <v>96.918529999000015</v>
      </c>
      <c r="BU17">
        <v>105.251859999</v>
      </c>
      <c r="BV17">
        <v>174.70445999900002</v>
      </c>
      <c r="BW17">
        <v>183.03778999900001</v>
      </c>
      <c r="BX17">
        <v>121.41852000000129</v>
      </c>
      <c r="BY17">
        <v>129.7518500000013</v>
      </c>
      <c r="BZ17">
        <v>138.08518000000129</v>
      </c>
      <c r="CA17">
        <v>205.7190800000013</v>
      </c>
      <c r="CB17">
        <v>214.05241000000129</v>
      </c>
      <c r="CC17">
        <v>73.00369999900002</v>
      </c>
      <c r="CD17">
        <v>81.337029999000023</v>
      </c>
      <c r="CE17">
        <v>89.670359999000027</v>
      </c>
      <c r="CF17">
        <v>165.96195999900004</v>
      </c>
      <c r="CG17">
        <v>174.29528999900003</v>
      </c>
      <c r="CH17">
        <v>80.919699999000031</v>
      </c>
      <c r="CI17">
        <v>89.253029999000034</v>
      </c>
      <c r="CJ17">
        <v>97.586359999000024</v>
      </c>
      <c r="CK17">
        <v>181.54425999900005</v>
      </c>
      <c r="CL17">
        <v>189.87758999900004</v>
      </c>
      <c r="CM17">
        <v>85.365399999000019</v>
      </c>
      <c r="CN17">
        <v>93.698729999000022</v>
      </c>
      <c r="CO17">
        <v>102.03205999900001</v>
      </c>
      <c r="CP17">
        <v>214.470059999</v>
      </c>
      <c r="CQ17">
        <v>222.80338999899999</v>
      </c>
      <c r="CR17">
        <v>81.181799999000006</v>
      </c>
      <c r="CS17">
        <v>89.51512999900001</v>
      </c>
      <c r="CT17">
        <v>97.848459998999999</v>
      </c>
      <c r="CU17">
        <v>180.50635999900001</v>
      </c>
      <c r="CV17">
        <v>188.839689999</v>
      </c>
      <c r="CW17">
        <v>72.418539998000043</v>
      </c>
      <c r="CX17">
        <v>80.751869998000046</v>
      </c>
      <c r="CY17">
        <v>89.085199998000036</v>
      </c>
      <c r="CZ17">
        <v>179.21639999800007</v>
      </c>
      <c r="DA17">
        <v>187.54972999800006</v>
      </c>
    </row>
    <row r="18" spans="1:105" x14ac:dyDescent="0.25">
      <c r="A18">
        <v>3</v>
      </c>
      <c r="B18" t="s">
        <v>62</v>
      </c>
      <c r="C18" s="2">
        <v>994.57495999800892</v>
      </c>
      <c r="D18">
        <v>110</v>
      </c>
      <c r="E18">
        <v>0</v>
      </c>
      <c r="F18">
        <v>2</v>
      </c>
      <c r="G18">
        <v>10.33333</v>
      </c>
      <c r="H18">
        <v>18.66666</v>
      </c>
      <c r="I18">
        <v>99.229799999999955</v>
      </c>
      <c r="J18">
        <v>107.56312999999996</v>
      </c>
      <c r="K18">
        <v>2.293739999999957</v>
      </c>
      <c r="L18">
        <v>10.627069999999957</v>
      </c>
      <c r="M18">
        <v>18.960399999999957</v>
      </c>
      <c r="N18">
        <v>99.479799999999955</v>
      </c>
      <c r="O18">
        <v>107.81312999999996</v>
      </c>
      <c r="P18">
        <v>1</v>
      </c>
      <c r="Q18">
        <v>9.3333300000000001</v>
      </c>
      <c r="R18">
        <v>17.66666</v>
      </c>
      <c r="S18">
        <v>106.28595999999999</v>
      </c>
      <c r="T18">
        <v>114.61928999999999</v>
      </c>
      <c r="U18">
        <v>0.75</v>
      </c>
      <c r="V18">
        <v>9.0833300000000001</v>
      </c>
      <c r="W18">
        <v>17.41666</v>
      </c>
      <c r="X18">
        <v>107.26975999999999</v>
      </c>
      <c r="Y18">
        <v>115.60308999999999</v>
      </c>
      <c r="Z18">
        <v>1.5</v>
      </c>
      <c r="AA18">
        <v>9.8333300000000001</v>
      </c>
      <c r="AB18">
        <v>18.16666</v>
      </c>
      <c r="AC18">
        <v>133.71665999999999</v>
      </c>
      <c r="AD18">
        <v>142.04998999999998</v>
      </c>
      <c r="AE18">
        <v>1.25</v>
      </c>
      <c r="AF18">
        <v>9.5833300000000001</v>
      </c>
      <c r="AG18">
        <v>17.91666</v>
      </c>
      <c r="AH18">
        <v>132.99766</v>
      </c>
      <c r="AI18">
        <v>141.33098999999999</v>
      </c>
      <c r="AJ18">
        <v>0.5</v>
      </c>
      <c r="AK18">
        <v>8.8333300000000001</v>
      </c>
      <c r="AL18">
        <v>17.16666</v>
      </c>
      <c r="AM18">
        <v>110.12206</v>
      </c>
      <c r="AN18">
        <v>118.45539000000001</v>
      </c>
      <c r="AO18">
        <v>0</v>
      </c>
      <c r="AP18">
        <v>8.3333300000000001</v>
      </c>
      <c r="AQ18">
        <v>16.66666</v>
      </c>
      <c r="AR18">
        <v>115.14645999999998</v>
      </c>
      <c r="AS18">
        <v>123.47978999999998</v>
      </c>
      <c r="AT18">
        <v>0.25</v>
      </c>
      <c r="AU18">
        <v>8.5833300000000001</v>
      </c>
      <c r="AV18">
        <v>16.91666</v>
      </c>
      <c r="AW18">
        <v>74.262560000000008</v>
      </c>
      <c r="AX18">
        <v>82.595890000000011</v>
      </c>
      <c r="AY18">
        <v>1.75</v>
      </c>
      <c r="AZ18">
        <v>10.08333</v>
      </c>
      <c r="BA18">
        <v>18.41666</v>
      </c>
      <c r="BB18">
        <v>98.979799999999955</v>
      </c>
      <c r="BC18">
        <v>107.31312999999996</v>
      </c>
      <c r="BD18">
        <v>91.429220000001308</v>
      </c>
      <c r="BE18">
        <v>99.762550000001312</v>
      </c>
      <c r="BF18">
        <v>108.0958800000013</v>
      </c>
      <c r="BG18">
        <v>181.66648000000131</v>
      </c>
      <c r="BH18">
        <v>189.9998100000013</v>
      </c>
      <c r="BI18">
        <v>91.179220000001308</v>
      </c>
      <c r="BJ18">
        <v>99.512550000001312</v>
      </c>
      <c r="BK18">
        <v>107.8458800000013</v>
      </c>
      <c r="BL18">
        <v>200.15568000000133</v>
      </c>
      <c r="BM18">
        <v>208.48901000000131</v>
      </c>
      <c r="BN18">
        <v>91.679220000001308</v>
      </c>
      <c r="BO18">
        <v>100.01255000000131</v>
      </c>
      <c r="BP18">
        <v>108.3458800000013</v>
      </c>
      <c r="BQ18">
        <v>192.63898000000131</v>
      </c>
      <c r="BR18">
        <v>200.9723100000013</v>
      </c>
      <c r="BS18">
        <v>91.929220000001308</v>
      </c>
      <c r="BT18">
        <v>100.26255000000131</v>
      </c>
      <c r="BU18">
        <v>108.5958800000013</v>
      </c>
      <c r="BV18">
        <v>160.82158000000132</v>
      </c>
      <c r="BW18">
        <v>169.15491000000131</v>
      </c>
      <c r="BX18">
        <v>132.06312000000125</v>
      </c>
      <c r="BY18">
        <v>140.39645000000124</v>
      </c>
      <c r="BZ18">
        <v>148.72978000000126</v>
      </c>
      <c r="CA18">
        <v>208.58688000000126</v>
      </c>
      <c r="CB18">
        <v>216.92021000000125</v>
      </c>
      <c r="CC18">
        <v>131.81312000000125</v>
      </c>
      <c r="CD18">
        <v>140.14645000000124</v>
      </c>
      <c r="CE18">
        <v>148.47978000000126</v>
      </c>
      <c r="CF18">
        <v>218.70988000000125</v>
      </c>
      <c r="CG18">
        <v>227.04321000000124</v>
      </c>
      <c r="CH18">
        <v>93.955399999000022</v>
      </c>
      <c r="CI18">
        <v>102.28872999900003</v>
      </c>
      <c r="CJ18">
        <v>110.62205999900002</v>
      </c>
      <c r="CK18">
        <v>214.19205999900004</v>
      </c>
      <c r="CL18">
        <v>222.52538999900003</v>
      </c>
      <c r="CM18">
        <v>98.979799999999955</v>
      </c>
      <c r="CN18">
        <v>107.31312999999996</v>
      </c>
      <c r="CO18">
        <v>115.64645999999996</v>
      </c>
      <c r="CP18">
        <v>222.64045999999996</v>
      </c>
      <c r="CQ18">
        <v>230.97378999999995</v>
      </c>
      <c r="CR18">
        <v>58.095899999000025</v>
      </c>
      <c r="CS18">
        <v>66.429229999000029</v>
      </c>
      <c r="CT18">
        <v>74.762559999000018</v>
      </c>
      <c r="CU18">
        <v>132.29025999900006</v>
      </c>
      <c r="CV18">
        <v>140.62358999900005</v>
      </c>
      <c r="CW18">
        <v>90.929220000001308</v>
      </c>
      <c r="CX18">
        <v>99.262550000001312</v>
      </c>
      <c r="CY18">
        <v>107.5958800000013</v>
      </c>
      <c r="CZ18">
        <v>174.01158000000132</v>
      </c>
      <c r="DA18">
        <v>182.34491000000131</v>
      </c>
    </row>
    <row r="19" spans="1:105" x14ac:dyDescent="0.25">
      <c r="A19">
        <v>4</v>
      </c>
      <c r="B19" t="s">
        <v>62</v>
      </c>
      <c r="C19" s="2">
        <v>859.38395999100135</v>
      </c>
      <c r="D19">
        <v>115</v>
      </c>
      <c r="E19">
        <v>0</v>
      </c>
      <c r="F19">
        <v>1.25</v>
      </c>
      <c r="G19">
        <v>9.5833300000000001</v>
      </c>
      <c r="H19">
        <v>17.91666</v>
      </c>
      <c r="I19">
        <v>87.959159999999997</v>
      </c>
      <c r="J19">
        <v>96.292490000000001</v>
      </c>
      <c r="K19">
        <v>1.5</v>
      </c>
      <c r="L19">
        <v>9.8333300000000001</v>
      </c>
      <c r="M19">
        <v>18.16666</v>
      </c>
      <c r="N19">
        <v>76.56156</v>
      </c>
      <c r="O19">
        <v>84.894890000000004</v>
      </c>
      <c r="P19">
        <v>1.75</v>
      </c>
      <c r="Q19">
        <v>10.08333</v>
      </c>
      <c r="R19">
        <v>18.41666</v>
      </c>
      <c r="S19">
        <v>80.560059999999993</v>
      </c>
      <c r="T19">
        <v>88.893389999999997</v>
      </c>
      <c r="U19">
        <v>1</v>
      </c>
      <c r="V19">
        <v>9.3333300000000001</v>
      </c>
      <c r="W19">
        <v>17.66666</v>
      </c>
      <c r="X19">
        <v>124.16465999999998</v>
      </c>
      <c r="Y19">
        <v>132.49798999999999</v>
      </c>
      <c r="Z19">
        <v>0.5</v>
      </c>
      <c r="AA19">
        <v>8.8333300000000001</v>
      </c>
      <c r="AB19">
        <v>17.16666</v>
      </c>
      <c r="AC19">
        <v>88.333159999999992</v>
      </c>
      <c r="AD19">
        <v>96.666489999999996</v>
      </c>
      <c r="AE19">
        <v>0</v>
      </c>
      <c r="AF19">
        <v>8.3333300000000001</v>
      </c>
      <c r="AG19">
        <v>16.66666</v>
      </c>
      <c r="AH19">
        <v>88.749760000000009</v>
      </c>
      <c r="AI19">
        <v>97.083090000000013</v>
      </c>
      <c r="AJ19">
        <v>10.615239999000011</v>
      </c>
      <c r="AK19">
        <v>18.948569999000011</v>
      </c>
      <c r="AL19">
        <v>27.281899999000011</v>
      </c>
      <c r="AM19">
        <v>115.539999999</v>
      </c>
      <c r="AN19">
        <v>123.87332999900001</v>
      </c>
      <c r="AO19">
        <v>0.75</v>
      </c>
      <c r="AP19">
        <v>9.0833300000000001</v>
      </c>
      <c r="AQ19">
        <v>17.41666</v>
      </c>
      <c r="AR19">
        <v>74.092559999999992</v>
      </c>
      <c r="AS19">
        <v>82.425889999999995</v>
      </c>
      <c r="AT19">
        <v>2</v>
      </c>
      <c r="AU19">
        <v>10.33333</v>
      </c>
      <c r="AV19">
        <v>18.66666</v>
      </c>
      <c r="AW19">
        <v>127.72465999999999</v>
      </c>
      <c r="AX19">
        <v>136.05798999999999</v>
      </c>
      <c r="AY19">
        <v>0.25</v>
      </c>
      <c r="AZ19">
        <v>8.5833300000000001</v>
      </c>
      <c r="BA19">
        <v>16.91666</v>
      </c>
      <c r="BB19">
        <v>131.70666</v>
      </c>
      <c r="BC19">
        <v>140.03998999999999</v>
      </c>
      <c r="BD19">
        <v>71.792499999</v>
      </c>
      <c r="BE19">
        <v>80.125829999000004</v>
      </c>
      <c r="BF19">
        <v>88.459159999000008</v>
      </c>
      <c r="BG19">
        <v>169.78555999900004</v>
      </c>
      <c r="BH19">
        <v>178.11888999900003</v>
      </c>
      <c r="BI19">
        <v>60.394899999000003</v>
      </c>
      <c r="BJ19">
        <v>68.728229999000007</v>
      </c>
      <c r="BK19">
        <v>77.061559998999996</v>
      </c>
      <c r="BL19">
        <v>129.37635999900002</v>
      </c>
      <c r="BM19">
        <v>137.70968999900001</v>
      </c>
      <c r="BN19">
        <v>64.393399999000025</v>
      </c>
      <c r="BO19">
        <v>72.726729999000028</v>
      </c>
      <c r="BP19">
        <v>81.060059999000032</v>
      </c>
      <c r="BQ19">
        <v>182.03905999900002</v>
      </c>
      <c r="BR19">
        <v>190.37238999900001</v>
      </c>
      <c r="BS19">
        <v>107.997999999</v>
      </c>
      <c r="BT19">
        <v>116.331329999</v>
      </c>
      <c r="BU19">
        <v>124.66465999900001</v>
      </c>
      <c r="BV19">
        <v>176.67505999900001</v>
      </c>
      <c r="BW19">
        <v>185.008389999</v>
      </c>
      <c r="BX19">
        <v>72.166499999000024</v>
      </c>
      <c r="BY19">
        <v>80.499829999000028</v>
      </c>
      <c r="BZ19">
        <v>88.833159999000031</v>
      </c>
      <c r="CA19">
        <v>155.23595999900004</v>
      </c>
      <c r="CB19">
        <v>163.56928999900003</v>
      </c>
      <c r="CC19">
        <v>72.583099999999973</v>
      </c>
      <c r="CD19">
        <v>80.916429999999977</v>
      </c>
      <c r="CE19">
        <v>89.249759999999981</v>
      </c>
      <c r="CF19">
        <v>149.81056000000001</v>
      </c>
      <c r="CG19">
        <v>158.14389</v>
      </c>
      <c r="CH19">
        <v>105.41642000000131</v>
      </c>
      <c r="CI19">
        <v>113.74975000000131</v>
      </c>
      <c r="CJ19">
        <v>122.0830800000013</v>
      </c>
      <c r="CK19">
        <v>233.3500800000013</v>
      </c>
      <c r="CL19">
        <v>241.68341000000129</v>
      </c>
      <c r="CM19">
        <v>57.925899998999995</v>
      </c>
      <c r="CN19">
        <v>66.259229998999999</v>
      </c>
      <c r="CO19">
        <v>74.592559999000002</v>
      </c>
      <c r="CP19">
        <v>153.93095999899998</v>
      </c>
      <c r="CQ19">
        <v>162.26428999899997</v>
      </c>
      <c r="CR19">
        <v>111.557999999</v>
      </c>
      <c r="CS19">
        <v>119.89132999900001</v>
      </c>
      <c r="CT19">
        <v>128.22465999900001</v>
      </c>
      <c r="CU19">
        <v>236.20265999899999</v>
      </c>
      <c r="CV19">
        <v>244.53598999899998</v>
      </c>
      <c r="CW19">
        <v>115.539999999</v>
      </c>
      <c r="CX19">
        <v>123.87332999900001</v>
      </c>
      <c r="CY19">
        <v>132.20665999900001</v>
      </c>
      <c r="CZ19">
        <v>237.609659999</v>
      </c>
      <c r="DA19">
        <v>245.94298999899999</v>
      </c>
    </row>
    <row r="20" spans="1:105" x14ac:dyDescent="0.25">
      <c r="A20">
        <v>5</v>
      </c>
      <c r="B20" t="s">
        <v>62</v>
      </c>
      <c r="C20" s="2">
        <v>904.74573999300355</v>
      </c>
      <c r="D20">
        <v>73</v>
      </c>
      <c r="E20">
        <v>0</v>
      </c>
      <c r="F20">
        <v>6.7806400000015117</v>
      </c>
      <c r="G20">
        <v>15.113970000001512</v>
      </c>
      <c r="H20">
        <v>23.447300000001512</v>
      </c>
      <c r="I20">
        <v>88.684900000001505</v>
      </c>
      <c r="J20">
        <v>97.018230000001509</v>
      </c>
      <c r="K20">
        <v>0.25</v>
      </c>
      <c r="L20">
        <v>8.5833300000000001</v>
      </c>
      <c r="M20">
        <v>16.91666</v>
      </c>
      <c r="N20">
        <v>95.640160000000009</v>
      </c>
      <c r="O20">
        <v>103.97349000000001</v>
      </c>
      <c r="P20">
        <v>1.25</v>
      </c>
      <c r="Q20">
        <v>9.5833300000000001</v>
      </c>
      <c r="R20">
        <v>17.91666</v>
      </c>
      <c r="S20">
        <v>132.13166000000001</v>
      </c>
      <c r="T20">
        <v>140.46499</v>
      </c>
      <c r="U20">
        <v>0</v>
      </c>
      <c r="V20">
        <v>8.3333300000000001</v>
      </c>
      <c r="W20">
        <v>16.66666</v>
      </c>
      <c r="X20">
        <v>104.35156000000001</v>
      </c>
      <c r="Y20">
        <v>112.68489000000001</v>
      </c>
      <c r="Z20">
        <v>0.5</v>
      </c>
      <c r="AA20">
        <v>8.8333300000000001</v>
      </c>
      <c r="AB20">
        <v>17.16666</v>
      </c>
      <c r="AC20">
        <v>104.08745999999999</v>
      </c>
      <c r="AD20">
        <v>112.42079</v>
      </c>
      <c r="AE20">
        <v>1</v>
      </c>
      <c r="AF20">
        <v>9.3333300000000001</v>
      </c>
      <c r="AG20">
        <v>17.66666</v>
      </c>
      <c r="AH20">
        <v>99.932659999999998</v>
      </c>
      <c r="AI20">
        <v>108.26599</v>
      </c>
      <c r="AJ20">
        <v>5.8296400000015183</v>
      </c>
      <c r="AK20">
        <v>14.162970000001518</v>
      </c>
      <c r="AL20">
        <v>22.496300000001519</v>
      </c>
      <c r="AM20">
        <v>88.184900000001505</v>
      </c>
      <c r="AN20">
        <v>96.518230000001509</v>
      </c>
      <c r="AO20">
        <v>1.5</v>
      </c>
      <c r="AP20">
        <v>9.8333300000000001</v>
      </c>
      <c r="AQ20">
        <v>18.16666</v>
      </c>
      <c r="AR20">
        <v>121.2682199999981</v>
      </c>
      <c r="AS20">
        <v>129.6015499999981</v>
      </c>
      <c r="AT20">
        <v>1.75</v>
      </c>
      <c r="AU20">
        <v>10.08333</v>
      </c>
      <c r="AV20">
        <v>18.41666</v>
      </c>
      <c r="AW20">
        <v>88.434900000001505</v>
      </c>
      <c r="AX20">
        <v>96.768230000001509</v>
      </c>
      <c r="AY20">
        <v>0.75</v>
      </c>
      <c r="AZ20">
        <v>9.0833300000000001</v>
      </c>
      <c r="BA20">
        <v>17.41666</v>
      </c>
      <c r="BB20">
        <v>96.593860000000006</v>
      </c>
      <c r="BC20">
        <v>104.92719000000001</v>
      </c>
      <c r="BD20">
        <v>72.518239999001523</v>
      </c>
      <c r="BE20">
        <v>80.851569999001526</v>
      </c>
      <c r="BF20">
        <v>89.184899999001516</v>
      </c>
      <c r="BG20">
        <v>194.0868999990015</v>
      </c>
      <c r="BH20">
        <v>202.42022999900149</v>
      </c>
      <c r="BI20">
        <v>79.473499999000026</v>
      </c>
      <c r="BJ20">
        <v>87.80682999900003</v>
      </c>
      <c r="BK20">
        <v>96.140159999000019</v>
      </c>
      <c r="BL20">
        <v>189.81585999900005</v>
      </c>
      <c r="BM20">
        <v>198.14918999900004</v>
      </c>
      <c r="BN20">
        <v>121.01821999999811</v>
      </c>
      <c r="BO20">
        <v>129.3515499999981</v>
      </c>
      <c r="BP20">
        <v>137.68487999999812</v>
      </c>
      <c r="BQ20">
        <v>215.69917999999814</v>
      </c>
      <c r="BR20">
        <v>224.03250999999813</v>
      </c>
      <c r="BS20">
        <v>88.184899999999971</v>
      </c>
      <c r="BT20">
        <v>96.518229999999974</v>
      </c>
      <c r="BU20">
        <v>104.85155999999998</v>
      </c>
      <c r="BV20">
        <v>193.17505999999992</v>
      </c>
      <c r="BW20">
        <v>201.50838999999991</v>
      </c>
      <c r="BX20">
        <v>87.92079999900001</v>
      </c>
      <c r="BY20">
        <v>96.254129999000014</v>
      </c>
      <c r="BZ20">
        <v>104.587459999</v>
      </c>
      <c r="CA20">
        <v>180.25055999900002</v>
      </c>
      <c r="CB20">
        <v>188.58388999900001</v>
      </c>
      <c r="CC20">
        <v>83.765999999000016</v>
      </c>
      <c r="CD20">
        <v>92.09932999900002</v>
      </c>
      <c r="CE20">
        <v>100.43265999900001</v>
      </c>
      <c r="CF20">
        <v>177.40605999900004</v>
      </c>
      <c r="CG20">
        <v>185.73938999900002</v>
      </c>
      <c r="CH20">
        <v>72.018239999001523</v>
      </c>
      <c r="CI20">
        <v>80.351569999001526</v>
      </c>
      <c r="CJ20">
        <v>88.684899999001516</v>
      </c>
      <c r="CK20">
        <v>141.06549999900153</v>
      </c>
      <c r="CL20">
        <v>149.39882999900152</v>
      </c>
      <c r="CM20">
        <v>121.26821999999811</v>
      </c>
      <c r="CN20">
        <v>129.6015499999981</v>
      </c>
      <c r="CO20">
        <v>137.93487999999812</v>
      </c>
      <c r="CP20">
        <v>228.1542799999981</v>
      </c>
      <c r="CQ20">
        <v>236.48760999999809</v>
      </c>
      <c r="CR20">
        <v>72.268239999001523</v>
      </c>
      <c r="CS20">
        <v>80.601569999001526</v>
      </c>
      <c r="CT20">
        <v>88.934899999001516</v>
      </c>
      <c r="CU20">
        <v>176.75259999900155</v>
      </c>
      <c r="CV20">
        <v>185.08592999900154</v>
      </c>
      <c r="CW20">
        <v>80.427199999000024</v>
      </c>
      <c r="CX20">
        <v>88.760529999000028</v>
      </c>
      <c r="CY20">
        <v>97.093859999000017</v>
      </c>
      <c r="CZ20">
        <v>159.43025999900004</v>
      </c>
      <c r="DA20">
        <v>167.76358999900003</v>
      </c>
    </row>
    <row r="21" spans="1:105" x14ac:dyDescent="0.25">
      <c r="A21">
        <v>6</v>
      </c>
      <c r="B21" t="s">
        <v>62</v>
      </c>
      <c r="C21" s="2">
        <v>874.77297999100267</v>
      </c>
      <c r="D21">
        <v>97</v>
      </c>
      <c r="E21">
        <v>0</v>
      </c>
      <c r="F21">
        <v>0</v>
      </c>
      <c r="G21">
        <v>8.3333300000000001</v>
      </c>
      <c r="H21">
        <v>16.66666</v>
      </c>
      <c r="I21">
        <v>84.315159999999992</v>
      </c>
      <c r="J21">
        <v>92.648489999999995</v>
      </c>
      <c r="K21">
        <v>1.25</v>
      </c>
      <c r="L21">
        <v>9.5833300000000001</v>
      </c>
      <c r="M21">
        <v>17.91666</v>
      </c>
      <c r="N21">
        <v>70.502659999999992</v>
      </c>
      <c r="O21">
        <v>78.835989999999995</v>
      </c>
      <c r="P21">
        <v>2</v>
      </c>
      <c r="Q21">
        <v>10.33333</v>
      </c>
      <c r="R21">
        <v>18.66666</v>
      </c>
      <c r="S21">
        <v>117.52336</v>
      </c>
      <c r="T21">
        <v>125.85669</v>
      </c>
      <c r="U21">
        <v>1.75</v>
      </c>
      <c r="V21">
        <v>10.08333</v>
      </c>
      <c r="W21">
        <v>18.41666</v>
      </c>
      <c r="X21">
        <v>71.974060000000009</v>
      </c>
      <c r="Y21">
        <v>80.307390000000012</v>
      </c>
      <c r="Z21">
        <v>0.75</v>
      </c>
      <c r="AA21">
        <v>9.0833300000000001</v>
      </c>
      <c r="AB21">
        <v>17.41666</v>
      </c>
      <c r="AC21">
        <v>84.696159999999992</v>
      </c>
      <c r="AD21">
        <v>93.029489999999996</v>
      </c>
      <c r="AE21">
        <v>0.5</v>
      </c>
      <c r="AF21">
        <v>8.8333300000000001</v>
      </c>
      <c r="AG21">
        <v>17.16666</v>
      </c>
      <c r="AH21">
        <v>83.827259999999995</v>
      </c>
      <c r="AI21">
        <v>92.160589999999999</v>
      </c>
      <c r="AJ21">
        <v>1</v>
      </c>
      <c r="AK21">
        <v>9.3333300000000001</v>
      </c>
      <c r="AL21">
        <v>17.66666</v>
      </c>
      <c r="AM21">
        <v>122.01266</v>
      </c>
      <c r="AN21">
        <v>130.34599</v>
      </c>
      <c r="AO21">
        <v>1.5</v>
      </c>
      <c r="AP21">
        <v>9.8333300000000001</v>
      </c>
      <c r="AQ21">
        <v>18.16666</v>
      </c>
      <c r="AR21">
        <v>130.08166</v>
      </c>
      <c r="AS21">
        <v>138.41498999999999</v>
      </c>
      <c r="AT21">
        <v>0.25</v>
      </c>
      <c r="AU21">
        <v>8.5833300000000001</v>
      </c>
      <c r="AV21">
        <v>16.91666</v>
      </c>
      <c r="AW21">
        <v>131.46566000000001</v>
      </c>
      <c r="AX21">
        <v>139.79899</v>
      </c>
      <c r="AY21">
        <v>2.25</v>
      </c>
      <c r="AZ21">
        <v>10.58333</v>
      </c>
      <c r="BA21">
        <v>18.91666</v>
      </c>
      <c r="BB21">
        <v>115.29899999900002</v>
      </c>
      <c r="BC21">
        <v>123.63232999900002</v>
      </c>
      <c r="BD21">
        <v>68.148499998999995</v>
      </c>
      <c r="BE21">
        <v>76.481829998999999</v>
      </c>
      <c r="BF21">
        <v>84.815159999000002</v>
      </c>
      <c r="BG21">
        <v>188.75915999899999</v>
      </c>
      <c r="BH21">
        <v>197.09248999899998</v>
      </c>
      <c r="BI21">
        <v>54.335999998999995</v>
      </c>
      <c r="BJ21">
        <v>62.669329998999999</v>
      </c>
      <c r="BK21">
        <v>71.002659999000002</v>
      </c>
      <c r="BL21">
        <v>149.46125999899999</v>
      </c>
      <c r="BM21">
        <v>157.79458999899998</v>
      </c>
      <c r="BN21">
        <v>101.36282000000129</v>
      </c>
      <c r="BO21">
        <v>109.6961500000013</v>
      </c>
      <c r="BP21">
        <v>118.02948000000129</v>
      </c>
      <c r="BQ21">
        <v>177.67428000000132</v>
      </c>
      <c r="BR21">
        <v>186.00761000000131</v>
      </c>
      <c r="BS21">
        <v>55.807399999000012</v>
      </c>
      <c r="BT21">
        <v>64.140729999000015</v>
      </c>
      <c r="BU21">
        <v>72.474059999000019</v>
      </c>
      <c r="BV21">
        <v>144.34405999900002</v>
      </c>
      <c r="BW21">
        <v>152.67738999900001</v>
      </c>
      <c r="BX21">
        <v>68.529499999000024</v>
      </c>
      <c r="BY21">
        <v>76.862829999000027</v>
      </c>
      <c r="BZ21">
        <v>85.196159999000031</v>
      </c>
      <c r="CA21">
        <v>153.62825999900002</v>
      </c>
      <c r="CB21">
        <v>161.96158999900001</v>
      </c>
      <c r="CC21">
        <v>67.660599999000027</v>
      </c>
      <c r="CD21">
        <v>75.993929999000031</v>
      </c>
      <c r="CE21">
        <v>84.327259999000034</v>
      </c>
      <c r="CF21">
        <v>138.01965999900005</v>
      </c>
      <c r="CG21">
        <v>146.35298999900004</v>
      </c>
      <c r="CH21">
        <v>105.84599999900001</v>
      </c>
      <c r="CI21">
        <v>114.17932999900002</v>
      </c>
      <c r="CJ21">
        <v>122.51265999900002</v>
      </c>
      <c r="CK21">
        <v>173.06585999900003</v>
      </c>
      <c r="CL21">
        <v>181.39918999900001</v>
      </c>
      <c r="CM21">
        <v>113.914999999</v>
      </c>
      <c r="CN21">
        <v>122.24832999900001</v>
      </c>
      <c r="CO21">
        <v>130.58165999900001</v>
      </c>
      <c r="CP21">
        <v>199.95205999900003</v>
      </c>
      <c r="CQ21">
        <v>208.28538999900002</v>
      </c>
      <c r="CR21">
        <v>115.29899999900002</v>
      </c>
      <c r="CS21">
        <v>123.63232999900002</v>
      </c>
      <c r="CT21">
        <v>131.96565999900002</v>
      </c>
      <c r="CU21">
        <v>192.85245999900002</v>
      </c>
      <c r="CV21">
        <v>201.18578999900001</v>
      </c>
      <c r="CW21">
        <v>101.61282000000129</v>
      </c>
      <c r="CX21">
        <v>109.9461500000013</v>
      </c>
      <c r="CY21">
        <v>118.27948000000129</v>
      </c>
      <c r="CZ21">
        <v>218.5614800000013</v>
      </c>
      <c r="DA21">
        <v>226.89481000000129</v>
      </c>
    </row>
    <row r="22" spans="1:105" x14ac:dyDescent="0.25">
      <c r="A22">
        <v>7</v>
      </c>
      <c r="B22" t="s">
        <v>62</v>
      </c>
      <c r="C22" s="2">
        <v>1013.4723999940077</v>
      </c>
      <c r="D22">
        <v>88</v>
      </c>
      <c r="E22">
        <v>0</v>
      </c>
      <c r="F22">
        <v>1.75</v>
      </c>
      <c r="G22">
        <v>10.08333</v>
      </c>
      <c r="H22">
        <v>18.41666</v>
      </c>
      <c r="I22">
        <v>117.97166000000001</v>
      </c>
      <c r="J22">
        <v>126.30499000000002</v>
      </c>
      <c r="K22">
        <v>0.75</v>
      </c>
      <c r="L22">
        <v>9.0833300000000001</v>
      </c>
      <c r="M22">
        <v>17.41666</v>
      </c>
      <c r="N22">
        <v>124.91766</v>
      </c>
      <c r="O22">
        <v>133.25099</v>
      </c>
      <c r="P22">
        <v>0</v>
      </c>
      <c r="Q22">
        <v>8.3333300000000001</v>
      </c>
      <c r="R22">
        <v>16.66666</v>
      </c>
      <c r="S22">
        <v>87.96365999999999</v>
      </c>
      <c r="T22">
        <v>96.296989999999994</v>
      </c>
      <c r="U22">
        <v>1.5</v>
      </c>
      <c r="V22">
        <v>9.8333300000000001</v>
      </c>
      <c r="W22">
        <v>18.16666</v>
      </c>
      <c r="X22">
        <v>117.57336000000001</v>
      </c>
      <c r="Y22">
        <v>125.90669000000001</v>
      </c>
      <c r="Z22">
        <v>7.7876399989999925</v>
      </c>
      <c r="AA22">
        <v>16.120969998999993</v>
      </c>
      <c r="AB22">
        <v>24.454299998999993</v>
      </c>
      <c r="AC22">
        <v>112.69199999899999</v>
      </c>
      <c r="AD22">
        <v>121.02532999899999</v>
      </c>
      <c r="AE22">
        <v>0.25</v>
      </c>
      <c r="AF22">
        <v>8.5833300000000001</v>
      </c>
      <c r="AG22">
        <v>16.91666</v>
      </c>
      <c r="AH22">
        <v>128.85865999999999</v>
      </c>
      <c r="AI22">
        <v>137.19198999999998</v>
      </c>
      <c r="AJ22">
        <v>1.25</v>
      </c>
      <c r="AK22">
        <v>9.5833300000000001</v>
      </c>
      <c r="AL22">
        <v>17.91666</v>
      </c>
      <c r="AM22">
        <v>121.04965999999997</v>
      </c>
      <c r="AN22">
        <v>129.38298999999998</v>
      </c>
      <c r="AO22">
        <v>0.5</v>
      </c>
      <c r="AP22">
        <v>8.8333300000000001</v>
      </c>
      <c r="AQ22">
        <v>17.16666</v>
      </c>
      <c r="AR22">
        <v>87.67786000000001</v>
      </c>
      <c r="AS22">
        <v>96.011190000000013</v>
      </c>
      <c r="AT22">
        <v>1</v>
      </c>
      <c r="AU22">
        <v>9.3333300000000001</v>
      </c>
      <c r="AV22">
        <v>17.66666</v>
      </c>
      <c r="AW22">
        <v>121.97265999999998</v>
      </c>
      <c r="AX22">
        <v>130.30598999999998</v>
      </c>
      <c r="AY22">
        <v>2.4016399989999968</v>
      </c>
      <c r="AZ22">
        <v>10.734969998999997</v>
      </c>
      <c r="BA22">
        <v>19.068299998999997</v>
      </c>
      <c r="BB22">
        <v>112.94199999899999</v>
      </c>
      <c r="BC22">
        <v>121.27532999899999</v>
      </c>
      <c r="BD22">
        <v>105.63032000000129</v>
      </c>
      <c r="BE22">
        <v>113.96365000000129</v>
      </c>
      <c r="BF22">
        <v>122.2969800000013</v>
      </c>
      <c r="BG22">
        <v>174.22358000000131</v>
      </c>
      <c r="BH22">
        <v>182.5569100000013</v>
      </c>
      <c r="BI22">
        <v>108.75099999900002</v>
      </c>
      <c r="BJ22">
        <v>117.08432999900002</v>
      </c>
      <c r="BK22">
        <v>125.41765999900002</v>
      </c>
      <c r="BL22">
        <v>188.12095999900004</v>
      </c>
      <c r="BM22">
        <v>196.45428999900003</v>
      </c>
      <c r="BN22">
        <v>71.796999999000008</v>
      </c>
      <c r="BO22">
        <v>80.130329999000011</v>
      </c>
      <c r="BP22">
        <v>88.463659999000015</v>
      </c>
      <c r="BQ22">
        <v>175.19375999900001</v>
      </c>
      <c r="BR22">
        <v>183.527089999</v>
      </c>
      <c r="BS22">
        <v>105.13032000000129</v>
      </c>
      <c r="BT22">
        <v>113.46365000000129</v>
      </c>
      <c r="BU22">
        <v>121.7969800000013</v>
      </c>
      <c r="BV22">
        <v>195.20158000000129</v>
      </c>
      <c r="BW22">
        <v>203.53491000000128</v>
      </c>
      <c r="BX22">
        <v>104.88032000000129</v>
      </c>
      <c r="BY22">
        <v>113.21365000000129</v>
      </c>
      <c r="BZ22">
        <v>121.5469800000013</v>
      </c>
      <c r="CA22">
        <v>188.83258000000131</v>
      </c>
      <c r="CB22">
        <v>197.1659100000013</v>
      </c>
      <c r="CC22">
        <v>112.69199999899999</v>
      </c>
      <c r="CD22">
        <v>121.02532999899999</v>
      </c>
      <c r="CE22">
        <v>129.358659999</v>
      </c>
      <c r="CF22">
        <v>196.915259999</v>
      </c>
      <c r="CG22">
        <v>205.24858999899999</v>
      </c>
      <c r="CH22">
        <v>105.38032000000129</v>
      </c>
      <c r="CI22">
        <v>113.71365000000129</v>
      </c>
      <c r="CJ22">
        <v>122.0469800000013</v>
      </c>
      <c r="CK22">
        <v>173.27978000000132</v>
      </c>
      <c r="CL22">
        <v>181.61311000000131</v>
      </c>
      <c r="CM22">
        <v>71.511199999000027</v>
      </c>
      <c r="CN22">
        <v>79.844529999000031</v>
      </c>
      <c r="CO22">
        <v>88.17785999900002</v>
      </c>
      <c r="CP22">
        <v>186.99315999900003</v>
      </c>
      <c r="CQ22">
        <v>195.32648999900002</v>
      </c>
      <c r="CR22">
        <v>105.88032000000129</v>
      </c>
      <c r="CS22">
        <v>114.21365000000129</v>
      </c>
      <c r="CT22">
        <v>122.5469800000013</v>
      </c>
      <c r="CU22">
        <v>210.88498000000129</v>
      </c>
      <c r="CV22">
        <v>219.21831000000128</v>
      </c>
      <c r="CW22">
        <v>104.63032000000129</v>
      </c>
      <c r="CX22">
        <v>112.96365000000129</v>
      </c>
      <c r="CY22">
        <v>121.2969800000013</v>
      </c>
      <c r="CZ22">
        <v>189.55378000000132</v>
      </c>
      <c r="DA22">
        <v>197.88711000000131</v>
      </c>
    </row>
    <row r="23" spans="1:105" x14ac:dyDescent="0.25">
      <c r="A23">
        <v>8</v>
      </c>
      <c r="B23" t="s">
        <v>62</v>
      </c>
      <c r="C23" s="2">
        <v>820.41661999204712</v>
      </c>
      <c r="D23">
        <v>82</v>
      </c>
      <c r="E23">
        <v>0</v>
      </c>
      <c r="F23">
        <v>0.75</v>
      </c>
      <c r="G23">
        <v>9.0833300000000001</v>
      </c>
      <c r="H23">
        <v>17.41666</v>
      </c>
      <c r="I23">
        <v>90.867660000000001</v>
      </c>
      <c r="J23">
        <v>99.200990000000004</v>
      </c>
      <c r="K23">
        <v>3.6221400000045634</v>
      </c>
      <c r="L23">
        <v>11.955470000004564</v>
      </c>
      <c r="M23">
        <v>20.288800000004564</v>
      </c>
      <c r="N23">
        <v>76.710700000004564</v>
      </c>
      <c r="O23">
        <v>85.044030000004568</v>
      </c>
      <c r="P23">
        <v>6.8715400000045719</v>
      </c>
      <c r="Q23">
        <v>15.204870000004572</v>
      </c>
      <c r="R23">
        <v>23.538200000004572</v>
      </c>
      <c r="S23">
        <v>76.960700000004564</v>
      </c>
      <c r="T23">
        <v>85.294030000004568</v>
      </c>
      <c r="U23">
        <v>0</v>
      </c>
      <c r="V23">
        <v>8.3333300000000001</v>
      </c>
      <c r="W23">
        <v>16.66666</v>
      </c>
      <c r="X23">
        <v>92.87736000000001</v>
      </c>
      <c r="Y23">
        <v>101.21069000000001</v>
      </c>
      <c r="Z23">
        <v>0.25</v>
      </c>
      <c r="AA23">
        <v>8.5833300000000001</v>
      </c>
      <c r="AB23">
        <v>16.91666</v>
      </c>
      <c r="AC23">
        <v>128.81865999999999</v>
      </c>
      <c r="AD23">
        <v>137.15198999999998</v>
      </c>
      <c r="AE23">
        <v>1</v>
      </c>
      <c r="AF23">
        <v>9.3333300000000001</v>
      </c>
      <c r="AG23">
        <v>17.66666</v>
      </c>
      <c r="AH23">
        <v>125.41166</v>
      </c>
      <c r="AI23">
        <v>133.74499</v>
      </c>
      <c r="AJ23">
        <v>0.5</v>
      </c>
      <c r="AK23">
        <v>8.8333300000000001</v>
      </c>
      <c r="AL23">
        <v>17.16666</v>
      </c>
      <c r="AM23">
        <v>132.02166</v>
      </c>
      <c r="AN23">
        <v>140.35498999999999</v>
      </c>
      <c r="AO23">
        <v>1.4328400000045605</v>
      </c>
      <c r="AP23">
        <v>9.7661700000045606</v>
      </c>
      <c r="AQ23">
        <v>18.099500000004561</v>
      </c>
      <c r="AR23">
        <v>77.710700000004564</v>
      </c>
      <c r="AS23">
        <v>86.044030000004568</v>
      </c>
      <c r="AT23">
        <v>8.4238400000045743</v>
      </c>
      <c r="AU23">
        <v>16.757170000004574</v>
      </c>
      <c r="AV23">
        <v>25.090500000004575</v>
      </c>
      <c r="AW23">
        <v>77.210700000004564</v>
      </c>
      <c r="AX23">
        <v>85.544030000004568</v>
      </c>
      <c r="AY23">
        <v>2.8833400000045657</v>
      </c>
      <c r="AZ23">
        <v>11.216670000004566</v>
      </c>
      <c r="BA23">
        <v>19.550000000004566</v>
      </c>
      <c r="BB23">
        <v>77.460700000004564</v>
      </c>
      <c r="BC23">
        <v>85.794030000004568</v>
      </c>
      <c r="BD23">
        <v>74.700999999000004</v>
      </c>
      <c r="BE23">
        <v>83.034329999000008</v>
      </c>
      <c r="BF23">
        <v>91.367659999000011</v>
      </c>
      <c r="BG23">
        <v>203.60065999900002</v>
      </c>
      <c r="BH23">
        <v>211.933989999</v>
      </c>
      <c r="BI23">
        <v>60.544039999004596</v>
      </c>
      <c r="BJ23">
        <v>68.8773699990046</v>
      </c>
      <c r="BK23">
        <v>77.210699999004589</v>
      </c>
      <c r="BL23">
        <v>142.0825999990046</v>
      </c>
      <c r="BM23">
        <v>150.41592999900459</v>
      </c>
      <c r="BN23">
        <v>60.794039999004596</v>
      </c>
      <c r="BO23">
        <v>69.1273699990046</v>
      </c>
      <c r="BP23">
        <v>77.460699999004589</v>
      </c>
      <c r="BQ23">
        <v>139.78259999900462</v>
      </c>
      <c r="BR23">
        <v>148.11592999900461</v>
      </c>
      <c r="BS23">
        <v>76.710699999999974</v>
      </c>
      <c r="BT23">
        <v>85.044029999999978</v>
      </c>
      <c r="BU23">
        <v>93.377359999999982</v>
      </c>
      <c r="BV23">
        <v>208.94435999999996</v>
      </c>
      <c r="BW23">
        <v>217.27768999999995</v>
      </c>
      <c r="BX23">
        <v>112.651999999</v>
      </c>
      <c r="BY23">
        <v>120.985329999</v>
      </c>
      <c r="BZ23">
        <v>129.318659999</v>
      </c>
      <c r="CA23">
        <v>236.32065999899999</v>
      </c>
      <c r="CB23">
        <v>244.65398999899998</v>
      </c>
      <c r="CC23">
        <v>109.54402000000131</v>
      </c>
      <c r="CD23">
        <v>117.87735000000131</v>
      </c>
      <c r="CE23">
        <v>126.2106800000013</v>
      </c>
      <c r="CF23">
        <v>201.02608000000131</v>
      </c>
      <c r="CG23">
        <v>209.3594100000013</v>
      </c>
      <c r="CH23">
        <v>115.854999999</v>
      </c>
      <c r="CI23">
        <v>124.188329999</v>
      </c>
      <c r="CJ23">
        <v>132.52165999900001</v>
      </c>
      <c r="CK23">
        <v>210.74945999900001</v>
      </c>
      <c r="CL23">
        <v>219.082789999</v>
      </c>
      <c r="CM23">
        <v>61.544039999004596</v>
      </c>
      <c r="CN23">
        <v>69.8773699990046</v>
      </c>
      <c r="CO23">
        <v>78.210699999004589</v>
      </c>
      <c r="CP23">
        <v>187.73469999900459</v>
      </c>
      <c r="CQ23">
        <v>196.06802999900458</v>
      </c>
      <c r="CR23">
        <v>61.044039999004596</v>
      </c>
      <c r="CS23">
        <v>69.3773699990046</v>
      </c>
      <c r="CT23">
        <v>77.710699999004589</v>
      </c>
      <c r="CU23">
        <v>183.0756999990046</v>
      </c>
      <c r="CV23">
        <v>191.40902999900459</v>
      </c>
      <c r="CW23">
        <v>61.294039999004596</v>
      </c>
      <c r="CX23">
        <v>69.6273699990046</v>
      </c>
      <c r="CY23">
        <v>77.960699999004589</v>
      </c>
      <c r="CZ23">
        <v>180.6246999990046</v>
      </c>
      <c r="DA23">
        <v>188.95802999900459</v>
      </c>
    </row>
    <row r="24" spans="1:105" x14ac:dyDescent="0.25">
      <c r="A24">
        <v>9</v>
      </c>
      <c r="B24" t="s">
        <v>62</v>
      </c>
      <c r="C24" s="2">
        <v>978.30121998900381</v>
      </c>
      <c r="D24">
        <v>79</v>
      </c>
      <c r="E24">
        <v>0</v>
      </c>
      <c r="F24">
        <v>1</v>
      </c>
      <c r="G24">
        <v>9.3333300000000001</v>
      </c>
      <c r="H24">
        <v>17.66666</v>
      </c>
      <c r="I24">
        <v>74.71726000000001</v>
      </c>
      <c r="J24">
        <v>83.050590000000014</v>
      </c>
      <c r="K24">
        <v>1.5</v>
      </c>
      <c r="L24">
        <v>9.8333300000000001</v>
      </c>
      <c r="M24">
        <v>18.16666</v>
      </c>
      <c r="N24">
        <v>119.75965999999998</v>
      </c>
      <c r="O24">
        <v>128.09298999999999</v>
      </c>
      <c r="P24">
        <v>0.25</v>
      </c>
      <c r="Q24">
        <v>8.5833300000000001</v>
      </c>
      <c r="R24">
        <v>16.91666</v>
      </c>
      <c r="S24">
        <v>128.30565999999999</v>
      </c>
      <c r="T24">
        <v>136.63898999999998</v>
      </c>
      <c r="U24">
        <v>1.25</v>
      </c>
      <c r="V24">
        <v>9.5833300000000001</v>
      </c>
      <c r="W24">
        <v>17.91666</v>
      </c>
      <c r="X24">
        <v>126.53165999999997</v>
      </c>
      <c r="Y24">
        <v>134.86498999999998</v>
      </c>
      <c r="Z24">
        <v>0.75</v>
      </c>
      <c r="AA24">
        <v>9.0833300000000001</v>
      </c>
      <c r="AB24">
        <v>17.41666</v>
      </c>
      <c r="AC24">
        <v>126.25165999999997</v>
      </c>
      <c r="AD24">
        <v>134.58498999999998</v>
      </c>
      <c r="AE24">
        <v>11.091139998999978</v>
      </c>
      <c r="AF24">
        <v>19.424469998999978</v>
      </c>
      <c r="AG24">
        <v>27.757799998999978</v>
      </c>
      <c r="AH24">
        <v>112.38899999899999</v>
      </c>
      <c r="AI24">
        <v>120.722329999</v>
      </c>
      <c r="AJ24">
        <v>0</v>
      </c>
      <c r="AK24">
        <v>8.3333300000000001</v>
      </c>
      <c r="AL24">
        <v>16.66666</v>
      </c>
      <c r="AM24">
        <v>88.893859999999989</v>
      </c>
      <c r="AN24">
        <v>97.227189999999993</v>
      </c>
      <c r="AO24">
        <v>2.8788399990000073</v>
      </c>
      <c r="AP24">
        <v>11.212169999000007</v>
      </c>
      <c r="AQ24">
        <v>19.545499999000008</v>
      </c>
      <c r="AR24">
        <v>72.727199999000007</v>
      </c>
      <c r="AS24">
        <v>81.060529999000011</v>
      </c>
      <c r="AT24">
        <v>0.5</v>
      </c>
      <c r="AU24">
        <v>8.8333300000000001</v>
      </c>
      <c r="AV24">
        <v>17.16666</v>
      </c>
      <c r="AW24">
        <v>123.88166</v>
      </c>
      <c r="AX24">
        <v>132.21499</v>
      </c>
      <c r="AY24">
        <v>13.507339998999981</v>
      </c>
      <c r="AZ24">
        <v>21.840669998999982</v>
      </c>
      <c r="BA24">
        <v>30.173999998999982</v>
      </c>
      <c r="BB24">
        <v>112.13899999899999</v>
      </c>
      <c r="BC24">
        <v>120.472329999</v>
      </c>
      <c r="BD24">
        <v>58.550599999000028</v>
      </c>
      <c r="BE24">
        <v>66.883929999000031</v>
      </c>
      <c r="BF24">
        <v>75.217259999000021</v>
      </c>
      <c r="BG24">
        <v>162.35955999900006</v>
      </c>
      <c r="BH24">
        <v>170.69288999900004</v>
      </c>
      <c r="BI24">
        <v>105.8105200000013</v>
      </c>
      <c r="BJ24">
        <v>114.14385000000131</v>
      </c>
      <c r="BK24">
        <v>122.47718000000131</v>
      </c>
      <c r="BL24">
        <v>205.5982800000013</v>
      </c>
      <c r="BM24">
        <v>213.93161000000129</v>
      </c>
      <c r="BN24">
        <v>112.13899999899999</v>
      </c>
      <c r="BO24">
        <v>120.472329999</v>
      </c>
      <c r="BP24">
        <v>128.805659999</v>
      </c>
      <c r="BQ24">
        <v>199.66985999899998</v>
      </c>
      <c r="BR24">
        <v>208.00318999899997</v>
      </c>
      <c r="BS24">
        <v>110.36499999899999</v>
      </c>
      <c r="BT24">
        <v>118.69832999899999</v>
      </c>
      <c r="BU24">
        <v>127.031659999</v>
      </c>
      <c r="BV24">
        <v>239.02965999899999</v>
      </c>
      <c r="BW24">
        <v>247.36298999899998</v>
      </c>
      <c r="BX24">
        <v>110.08499999899999</v>
      </c>
      <c r="BY24">
        <v>118.41832999899999</v>
      </c>
      <c r="BZ24">
        <v>126.751659999</v>
      </c>
      <c r="CA24">
        <v>211.04045999900001</v>
      </c>
      <c r="CB24">
        <v>219.373789999</v>
      </c>
      <c r="CC24">
        <v>106.0605200000013</v>
      </c>
      <c r="CD24">
        <v>114.39385000000131</v>
      </c>
      <c r="CE24">
        <v>122.72718000000131</v>
      </c>
      <c r="CF24">
        <v>194.64148000000131</v>
      </c>
      <c r="CG24">
        <v>202.9748100000013</v>
      </c>
      <c r="CH24">
        <v>72.727199999000007</v>
      </c>
      <c r="CI24">
        <v>81.060529999000011</v>
      </c>
      <c r="CJ24">
        <v>89.393859999</v>
      </c>
      <c r="CK24">
        <v>202.53485999899999</v>
      </c>
      <c r="CL24">
        <v>210.86818999899998</v>
      </c>
      <c r="CM24">
        <v>56.560539998000024</v>
      </c>
      <c r="CN24">
        <v>64.893869998000028</v>
      </c>
      <c r="CO24">
        <v>73.227199998000032</v>
      </c>
      <c r="CP24">
        <v>188.93319999800002</v>
      </c>
      <c r="CQ24">
        <v>197.26652999800001</v>
      </c>
      <c r="CR24">
        <v>107.71499999900001</v>
      </c>
      <c r="CS24">
        <v>116.04832999900002</v>
      </c>
      <c r="CT24">
        <v>124.38165999900002</v>
      </c>
      <c r="CU24">
        <v>239.32765999900002</v>
      </c>
      <c r="CV24">
        <v>247.66098999900001</v>
      </c>
      <c r="CW24">
        <v>105.5605200000013</v>
      </c>
      <c r="CX24">
        <v>113.89385000000131</v>
      </c>
      <c r="CY24">
        <v>122.22718000000131</v>
      </c>
      <c r="CZ24">
        <v>207.47828000000129</v>
      </c>
      <c r="DA24">
        <v>215.81161000000128</v>
      </c>
    </row>
    <row r="25" spans="1:105" x14ac:dyDescent="0.25">
      <c r="A25">
        <v>10</v>
      </c>
      <c r="B25" t="s">
        <v>62</v>
      </c>
      <c r="C25" s="2">
        <v>1018.295359992989</v>
      </c>
      <c r="D25">
        <v>96</v>
      </c>
      <c r="E25">
        <v>0</v>
      </c>
      <c r="F25">
        <v>1.5</v>
      </c>
      <c r="G25">
        <v>9.8333300000000001</v>
      </c>
      <c r="H25">
        <v>18.16666</v>
      </c>
      <c r="I25">
        <v>121.42165999999999</v>
      </c>
      <c r="J25">
        <v>129.75498999999999</v>
      </c>
      <c r="K25">
        <v>1</v>
      </c>
      <c r="L25">
        <v>9.3333300000000001</v>
      </c>
      <c r="M25">
        <v>17.66666</v>
      </c>
      <c r="N25">
        <v>127.86565999999998</v>
      </c>
      <c r="O25">
        <v>136.19898999999998</v>
      </c>
      <c r="P25">
        <v>1.25</v>
      </c>
      <c r="Q25">
        <v>9.5833300000000001</v>
      </c>
      <c r="R25">
        <v>17.91666</v>
      </c>
      <c r="S25">
        <v>123.08865999999999</v>
      </c>
      <c r="T25">
        <v>131.42198999999999</v>
      </c>
      <c r="U25">
        <v>2.8926399989993001</v>
      </c>
      <c r="V25">
        <v>11.2259699989993</v>
      </c>
      <c r="W25">
        <v>19.5592999989993</v>
      </c>
      <c r="X25">
        <v>114.1429999989993</v>
      </c>
      <c r="Y25">
        <v>122.4763299989993</v>
      </c>
      <c r="Z25">
        <v>1.75</v>
      </c>
      <c r="AA25">
        <v>10.08333</v>
      </c>
      <c r="AB25">
        <v>18.41666</v>
      </c>
      <c r="AC25">
        <v>119.52766</v>
      </c>
      <c r="AD25">
        <v>127.86099</v>
      </c>
      <c r="AE25">
        <v>5.9756399989992985</v>
      </c>
      <c r="AF25">
        <v>14.308969998999299</v>
      </c>
      <c r="AG25">
        <v>22.642299998999299</v>
      </c>
      <c r="AH25">
        <v>114.3929999989993</v>
      </c>
      <c r="AI25">
        <v>122.7263299989993</v>
      </c>
      <c r="AJ25">
        <v>0</v>
      </c>
      <c r="AK25">
        <v>8.3333300000000001</v>
      </c>
      <c r="AL25">
        <v>16.66666</v>
      </c>
      <c r="AM25">
        <v>88.144460000000009</v>
      </c>
      <c r="AN25">
        <v>96.477790000000013</v>
      </c>
      <c r="AO25">
        <v>0.5</v>
      </c>
      <c r="AP25">
        <v>8.8333300000000001</v>
      </c>
      <c r="AQ25">
        <v>17.16666</v>
      </c>
      <c r="AR25">
        <v>86.553460000000001</v>
      </c>
      <c r="AS25">
        <v>94.886790000000005</v>
      </c>
      <c r="AT25">
        <v>0.75</v>
      </c>
      <c r="AU25">
        <v>9.0833300000000001</v>
      </c>
      <c r="AV25">
        <v>17.41666</v>
      </c>
      <c r="AW25">
        <v>122.72066</v>
      </c>
      <c r="AX25">
        <v>131.05399</v>
      </c>
      <c r="AY25">
        <v>0.25</v>
      </c>
      <c r="AZ25">
        <v>8.5833300000000001</v>
      </c>
      <c r="BA25">
        <v>16.91666</v>
      </c>
      <c r="BB25">
        <v>130.30966000000001</v>
      </c>
      <c r="BC25">
        <v>138.64299</v>
      </c>
      <c r="BD25">
        <v>105.31111999999848</v>
      </c>
      <c r="BE25">
        <v>113.64444999999849</v>
      </c>
      <c r="BF25">
        <v>121.97777999999849</v>
      </c>
      <c r="BG25">
        <v>204.08077999999847</v>
      </c>
      <c r="BH25">
        <v>212.41410999999846</v>
      </c>
      <c r="BI25">
        <v>111.69899999899927</v>
      </c>
      <c r="BJ25">
        <v>120.03232999899927</v>
      </c>
      <c r="BK25">
        <v>128.36565999899926</v>
      </c>
      <c r="BL25">
        <v>219.02855999899927</v>
      </c>
      <c r="BM25">
        <v>227.36188999899926</v>
      </c>
      <c r="BN25">
        <v>106.9219999989993</v>
      </c>
      <c r="BO25">
        <v>115.2553299989993</v>
      </c>
      <c r="BP25">
        <v>123.5886599989993</v>
      </c>
      <c r="BQ25">
        <v>233.55965999899931</v>
      </c>
      <c r="BR25">
        <v>241.8929899989993</v>
      </c>
      <c r="BS25">
        <v>105.06111999999848</v>
      </c>
      <c r="BT25">
        <v>113.39444999999849</v>
      </c>
      <c r="BU25">
        <v>121.72777999999849</v>
      </c>
      <c r="BV25">
        <v>216.98537999999849</v>
      </c>
      <c r="BW25">
        <v>225.31870999999848</v>
      </c>
      <c r="BX25">
        <v>105.56111999999848</v>
      </c>
      <c r="BY25">
        <v>113.89444999999849</v>
      </c>
      <c r="BZ25">
        <v>122.22777999999849</v>
      </c>
      <c r="CA25">
        <v>230.71877999999847</v>
      </c>
      <c r="CB25">
        <v>239.05210999999846</v>
      </c>
      <c r="CC25">
        <v>104.81111999999848</v>
      </c>
      <c r="CD25">
        <v>113.14444999999849</v>
      </c>
      <c r="CE25">
        <v>121.47777999999849</v>
      </c>
      <c r="CF25">
        <v>196.25017999999852</v>
      </c>
      <c r="CG25">
        <v>204.58350999999851</v>
      </c>
      <c r="CH25">
        <v>71.977799999999974</v>
      </c>
      <c r="CI25">
        <v>80.311129999999977</v>
      </c>
      <c r="CJ25">
        <v>88.644459999999981</v>
      </c>
      <c r="CK25">
        <v>144.35115999999999</v>
      </c>
      <c r="CL25">
        <v>152.68448999999998</v>
      </c>
      <c r="CM25">
        <v>70.386799998999308</v>
      </c>
      <c r="CN25">
        <v>78.720129998999312</v>
      </c>
      <c r="CO25">
        <v>87.053459998999301</v>
      </c>
      <c r="CP25">
        <v>176.85715999899932</v>
      </c>
      <c r="CQ25">
        <v>185.19048999899931</v>
      </c>
      <c r="CR25">
        <v>106.5539999989993</v>
      </c>
      <c r="CS25">
        <v>114.88732999899931</v>
      </c>
      <c r="CT25">
        <v>123.22065999899931</v>
      </c>
      <c r="CU25">
        <v>197.01045999899929</v>
      </c>
      <c r="CV25">
        <v>205.34378999899928</v>
      </c>
      <c r="CW25">
        <v>114.1429999989993</v>
      </c>
      <c r="CX25">
        <v>122.4763299989993</v>
      </c>
      <c r="CY25">
        <v>130.80965999899931</v>
      </c>
      <c r="CZ25">
        <v>201.58805999899931</v>
      </c>
      <c r="DA25">
        <v>209.9213899989993</v>
      </c>
    </row>
    <row r="27" spans="1:105" x14ac:dyDescent="0.25">
      <c r="A27" s="3" t="s">
        <v>192</v>
      </c>
    </row>
    <row r="28" spans="1:10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</row>
    <row r="29" spans="1:105" x14ac:dyDescent="0.25">
      <c r="A29">
        <v>1</v>
      </c>
      <c r="B29" t="s">
        <v>62</v>
      </c>
      <c r="C29" s="2">
        <f>C16-C3</f>
        <v>2.5996101828695828E-4</v>
      </c>
      <c r="D29" s="2">
        <f t="shared" ref="D29:BO30" si="0">D16-D3</f>
        <v>76</v>
      </c>
      <c r="E29" s="2">
        <f t="shared" si="0"/>
        <v>-8.6519600000000004E-5</v>
      </c>
      <c r="F29" s="2">
        <f t="shared" si="0"/>
        <v>-1.9999930600533844E-9</v>
      </c>
      <c r="G29" s="2">
        <f t="shared" si="0"/>
        <v>-1.9999930600533844E-9</v>
      </c>
      <c r="H29" s="2">
        <f t="shared" si="0"/>
        <v>-4.0001999991545745E-5</v>
      </c>
      <c r="I29" s="2">
        <f t="shared" si="0"/>
        <v>-4.0001999991545745E-5</v>
      </c>
      <c r="J29" s="2">
        <f t="shared" si="0"/>
        <v>-1.0001999982023335E-5</v>
      </c>
      <c r="K29" s="2">
        <f t="shared" si="0"/>
        <v>2.9999002673530839E-5</v>
      </c>
      <c r="L29" s="2">
        <f t="shared" si="0"/>
        <v>6.9999002674236976E-5</v>
      </c>
      <c r="M29" s="2">
        <f t="shared" si="0"/>
        <v>-9.9732488934023422E-10</v>
      </c>
      <c r="N29" s="2">
        <f t="shared" si="0"/>
        <v>-9.9733199476759182E-10</v>
      </c>
      <c r="O29" s="2">
        <f t="shared" si="0"/>
        <v>2.9999002663316787E-5</v>
      </c>
      <c r="P29" s="2">
        <f t="shared" si="0"/>
        <v>-2.0000036071721183E-9</v>
      </c>
      <c r="Q29" s="2">
        <f t="shared" si="0"/>
        <v>-2.0000037181944208E-9</v>
      </c>
      <c r="R29" s="2">
        <f t="shared" si="0"/>
        <v>-4.0002000002203886E-5</v>
      </c>
      <c r="S29" s="2">
        <f t="shared" si="0"/>
        <v>-4.0002000005756599E-5</v>
      </c>
      <c r="T29" s="2">
        <f t="shared" si="0"/>
        <v>-1.0002000010445045E-5</v>
      </c>
      <c r="U29" s="2">
        <f t="shared" si="0"/>
        <v>0.62863000000265457</v>
      </c>
      <c r="V29" s="2">
        <f t="shared" si="0"/>
        <v>0.62867000000265527</v>
      </c>
      <c r="W29" s="2">
        <f t="shared" si="0"/>
        <v>0.62860000000265615</v>
      </c>
      <c r="X29" s="2">
        <f t="shared" si="0"/>
        <v>0.25041999500126622</v>
      </c>
      <c r="Y29" s="2">
        <f t="shared" si="0"/>
        <v>0.24974999500128092</v>
      </c>
      <c r="Z29" s="2">
        <f t="shared" si="0"/>
        <v>-4.0000038836751628E-9</v>
      </c>
      <c r="AA29" s="2">
        <f t="shared" si="0"/>
        <v>-4.0000038836751628E-9</v>
      </c>
      <c r="AB29" s="2">
        <f t="shared" si="0"/>
        <v>-4.0004000002369366E-5</v>
      </c>
      <c r="AC29" s="2">
        <f t="shared" si="0"/>
        <v>-3.4000400000877562E-4</v>
      </c>
      <c r="AD29" s="2">
        <f t="shared" si="0"/>
        <v>-1.0004000003505098E-5</v>
      </c>
      <c r="AE29" s="2">
        <f t="shared" si="0"/>
        <v>0</v>
      </c>
      <c r="AF29" s="2">
        <f t="shared" si="0"/>
        <v>0</v>
      </c>
      <c r="AG29" s="2">
        <f t="shared" si="0"/>
        <v>-3.9999999998485691E-5</v>
      </c>
      <c r="AH29" s="2">
        <f t="shared" si="0"/>
        <v>5.999999999062311E-5</v>
      </c>
      <c r="AI29" s="2">
        <f t="shared" si="0"/>
        <v>-1.0000000003174137E-5</v>
      </c>
      <c r="AJ29" s="2">
        <f t="shared" si="0"/>
        <v>0</v>
      </c>
      <c r="AK29" s="2">
        <f t="shared" si="0"/>
        <v>0</v>
      </c>
      <c r="AL29" s="2">
        <f t="shared" si="0"/>
        <v>-3.9999999998485691E-5</v>
      </c>
      <c r="AM29" s="2">
        <f t="shared" si="0"/>
        <v>6.0000000004833964E-5</v>
      </c>
      <c r="AN29" s="2">
        <f t="shared" si="0"/>
        <v>-9.9999999889632818E-6</v>
      </c>
      <c r="AO29" s="2">
        <f t="shared" si="0"/>
        <v>0.37863000000265457</v>
      </c>
      <c r="AP29" s="2">
        <f t="shared" si="0"/>
        <v>0.37867000000265527</v>
      </c>
      <c r="AQ29" s="2">
        <f t="shared" si="0"/>
        <v>0.37860000000265615</v>
      </c>
      <c r="AR29" s="2">
        <f t="shared" si="0"/>
        <v>2.6574298317427747E-12</v>
      </c>
      <c r="AS29" s="2">
        <f t="shared" si="0"/>
        <v>3.0000002652741387E-5</v>
      </c>
      <c r="AT29" s="2">
        <f t="shared" si="0"/>
        <v>0.87863000000265457</v>
      </c>
      <c r="AU29" s="2">
        <f t="shared" si="0"/>
        <v>0.87867000000265527</v>
      </c>
      <c r="AV29" s="2">
        <f t="shared" si="0"/>
        <v>0.87860000000265615</v>
      </c>
      <c r="AW29" s="2">
        <f t="shared" si="0"/>
        <v>-0.24958000399873015</v>
      </c>
      <c r="AX29" s="2">
        <f t="shared" si="0"/>
        <v>-0.25025000399871544</v>
      </c>
      <c r="AY29" s="2">
        <f t="shared" si="0"/>
        <v>-3.0000036899124893E-9</v>
      </c>
      <c r="AZ29" s="2">
        <f t="shared" si="0"/>
        <v>-3.0000038009347918E-9</v>
      </c>
      <c r="BA29" s="2">
        <f t="shared" si="0"/>
        <v>-4.0003000002286626E-5</v>
      </c>
      <c r="BB29" s="2">
        <f t="shared" si="0"/>
        <v>-3.4000300000514017E-4</v>
      </c>
      <c r="BC29" s="2">
        <f t="shared" si="0"/>
        <v>-1.0002999999869644E-5</v>
      </c>
      <c r="BD29" s="2">
        <f t="shared" si="0"/>
        <v>-2.9999753792253614E-9</v>
      </c>
      <c r="BE29" s="2">
        <f t="shared" si="0"/>
        <v>-7.0002999976281899E-5</v>
      </c>
      <c r="BF29" s="2">
        <f t="shared" si="0"/>
        <v>-4.0002999980970344E-5</v>
      </c>
      <c r="BG29" s="2">
        <f t="shared" si="0"/>
        <v>1.5999700002566897E-4</v>
      </c>
      <c r="BH29" s="2">
        <f t="shared" si="0"/>
        <v>-5.100029999596245E-4</v>
      </c>
      <c r="BI29" s="2">
        <f t="shared" si="0"/>
        <v>3.9998002684171752E-5</v>
      </c>
      <c r="BJ29" s="2">
        <f t="shared" si="0"/>
        <v>6.9998002686588734E-5</v>
      </c>
      <c r="BK29" s="2">
        <f t="shared" si="0"/>
        <v>-1.9973214193669264E-9</v>
      </c>
      <c r="BL29" s="2">
        <f t="shared" si="0"/>
        <v>9.9998002696111143E-5</v>
      </c>
      <c r="BM29" s="2">
        <f t="shared" si="0"/>
        <v>4.2999800268717081E-4</v>
      </c>
      <c r="BN29" s="2">
        <f t="shared" si="0"/>
        <v>-5.0000039664155338E-9</v>
      </c>
      <c r="BO29" s="2">
        <f t="shared" si="0"/>
        <v>2.9995000005555994E-5</v>
      </c>
      <c r="BP29" s="2">
        <f t="shared" ref="BP29:DA33" si="1">BP16-BP3</f>
        <v>-4.0005000002452107E-5</v>
      </c>
      <c r="BQ29" s="2">
        <f t="shared" si="1"/>
        <v>4.5999500002835703E-4</v>
      </c>
      <c r="BR29" s="2">
        <f t="shared" si="1"/>
        <v>-2.1000499998535815E-4</v>
      </c>
      <c r="BS29" s="2">
        <f t="shared" si="1"/>
        <v>0.50041999700125928</v>
      </c>
      <c r="BT29" s="2">
        <f t="shared" si="1"/>
        <v>0.49974999700127398</v>
      </c>
      <c r="BU29" s="2">
        <f t="shared" si="1"/>
        <v>0.50007999700125083</v>
      </c>
      <c r="BV29" s="2">
        <f t="shared" si="1"/>
        <v>0.50007999700125083</v>
      </c>
      <c r="BW29" s="2">
        <f t="shared" si="1"/>
        <v>0.50040999700124189</v>
      </c>
      <c r="BX29" s="2">
        <f t="shared" si="1"/>
        <v>-0.24958000199873709</v>
      </c>
      <c r="BY29" s="2">
        <f t="shared" si="1"/>
        <v>-0.25025000199872238</v>
      </c>
      <c r="BZ29" s="2">
        <f t="shared" si="1"/>
        <v>-0.24992000199873132</v>
      </c>
      <c r="CA29" s="2">
        <f t="shared" si="1"/>
        <v>-0.24992000199873132</v>
      </c>
      <c r="CB29" s="2">
        <f t="shared" si="1"/>
        <v>-0.24959000199874026</v>
      </c>
      <c r="CC29" s="2">
        <f t="shared" si="1"/>
        <v>0</v>
      </c>
      <c r="CD29" s="2">
        <f t="shared" si="1"/>
        <v>2.9999999938468136E-5</v>
      </c>
      <c r="CE29" s="2">
        <f t="shared" si="1"/>
        <v>5.9999999933779691E-5</v>
      </c>
      <c r="CF29" s="2">
        <f t="shared" si="1"/>
        <v>-2.4000000004775757E-4</v>
      </c>
      <c r="CG29" s="2">
        <f t="shared" si="1"/>
        <v>-9.1000000006147275E-4</v>
      </c>
      <c r="CH29" s="2">
        <f t="shared" si="1"/>
        <v>-9.999752137446194E-10</v>
      </c>
      <c r="CI29" s="2">
        <f t="shared" si="1"/>
        <v>2.999900002009781E-5</v>
      </c>
      <c r="CJ29" s="2">
        <f t="shared" si="1"/>
        <v>5.9999000015409365E-5</v>
      </c>
      <c r="CK29" s="2">
        <f t="shared" si="1"/>
        <v>1.5999900003293988E-4</v>
      </c>
      <c r="CL29" s="2">
        <f t="shared" si="1"/>
        <v>-5.100009999807753E-4</v>
      </c>
      <c r="CM29" s="2">
        <f t="shared" si="1"/>
        <v>3.9999002673596351E-5</v>
      </c>
      <c r="CN29" s="2">
        <f t="shared" si="1"/>
        <v>6.9999002676013333E-5</v>
      </c>
      <c r="CO29" s="2">
        <f t="shared" si="1"/>
        <v>-9.9733199476759182E-10</v>
      </c>
      <c r="CP29" s="2">
        <f t="shared" si="1"/>
        <v>-4.0000099730264083E-4</v>
      </c>
      <c r="CQ29" s="2">
        <f t="shared" si="1"/>
        <v>-7.0000997311581159E-5</v>
      </c>
      <c r="CR29" s="2">
        <f t="shared" si="1"/>
        <v>4.2000000127018211E-4</v>
      </c>
      <c r="CS29" s="2">
        <f t="shared" si="1"/>
        <v>-2.4999999871511136E-4</v>
      </c>
      <c r="CT29" s="2">
        <f t="shared" si="1"/>
        <v>8.0000001275948307E-5</v>
      </c>
      <c r="CU29" s="2">
        <f t="shared" si="1"/>
        <v>4.8000000131764864E-4</v>
      </c>
      <c r="CV29" s="2">
        <f t="shared" si="1"/>
        <v>-1.8999999869606654E-4</v>
      </c>
      <c r="CW29" s="2">
        <f t="shared" si="1"/>
        <v>-0.24958000099873345</v>
      </c>
      <c r="CX29" s="2">
        <f t="shared" si="1"/>
        <v>-0.25025000099871875</v>
      </c>
      <c r="CY29" s="2">
        <f t="shared" si="1"/>
        <v>-0.2499200009987419</v>
      </c>
      <c r="CZ29" s="2">
        <f t="shared" si="1"/>
        <v>-0.2499200009987419</v>
      </c>
      <c r="DA29" s="2">
        <f t="shared" si="1"/>
        <v>-0.24959000099875084</v>
      </c>
    </row>
    <row r="30" spans="1:105" x14ac:dyDescent="0.25">
      <c r="A30">
        <v>2</v>
      </c>
      <c r="B30" t="s">
        <v>62</v>
      </c>
      <c r="C30" s="2">
        <f t="shared" ref="C30:R38" si="2">C17-C4</f>
        <v>-3.000109945787699E-4</v>
      </c>
      <c r="D30" s="2">
        <f t="shared" si="2"/>
        <v>62</v>
      </c>
      <c r="E30" s="2">
        <f t="shared" si="2"/>
        <v>-9.6898599999999994E-5</v>
      </c>
      <c r="F30" s="2">
        <f t="shared" si="2"/>
        <v>-0.22613000099998981</v>
      </c>
      <c r="G30" s="2">
        <f t="shared" si="2"/>
        <v>-0.22613000099998892</v>
      </c>
      <c r="H30" s="2">
        <f t="shared" si="2"/>
        <v>-0.22610000099998828</v>
      </c>
      <c r="I30" s="2">
        <f t="shared" si="2"/>
        <v>-9.999894245993346E-10</v>
      </c>
      <c r="J30" s="2">
        <f t="shared" si="2"/>
        <v>2.999900002009781E-5</v>
      </c>
      <c r="K30" s="2">
        <f t="shared" si="2"/>
        <v>0.5</v>
      </c>
      <c r="L30" s="2">
        <f t="shared" si="2"/>
        <v>0.5</v>
      </c>
      <c r="M30" s="2">
        <f t="shared" si="2"/>
        <v>0.49996000000000151</v>
      </c>
      <c r="N30" s="2">
        <f t="shared" si="2"/>
        <v>0.49996000000000151</v>
      </c>
      <c r="O30" s="2">
        <f t="shared" si="2"/>
        <v>0.49999000000001104</v>
      </c>
      <c r="P30" s="2">
        <f t="shared" si="2"/>
        <v>0</v>
      </c>
      <c r="Q30" s="2">
        <f t="shared" si="2"/>
        <v>3.0000000000640625E-5</v>
      </c>
      <c r="R30" s="2">
        <f t="shared" si="2"/>
        <v>-3.9999999998485691E-5</v>
      </c>
      <c r="S30" s="2">
        <f t="shared" si="0"/>
        <v>6.6000000001054104E-4</v>
      </c>
      <c r="T30" s="2">
        <f t="shared" si="0"/>
        <v>-1.0000000003174137E-5</v>
      </c>
      <c r="U30" s="2">
        <f t="shared" si="0"/>
        <v>0</v>
      </c>
      <c r="V30" s="2">
        <f t="shared" si="0"/>
        <v>0</v>
      </c>
      <c r="W30" s="2">
        <f t="shared" si="0"/>
        <v>-3.9999999998485691E-5</v>
      </c>
      <c r="X30" s="2">
        <f t="shared" si="0"/>
        <v>-1.4000000000180535E-4</v>
      </c>
      <c r="Y30" s="2">
        <f t="shared" si="0"/>
        <v>1.9000000000346517E-4</v>
      </c>
      <c r="Z30" s="2">
        <f t="shared" si="0"/>
        <v>0</v>
      </c>
      <c r="AA30" s="2">
        <f t="shared" si="0"/>
        <v>0</v>
      </c>
      <c r="AB30" s="2">
        <f t="shared" si="0"/>
        <v>-3.9999999998485691E-5</v>
      </c>
      <c r="AC30" s="2">
        <f t="shared" si="0"/>
        <v>6.6000000001054104E-4</v>
      </c>
      <c r="AD30" s="2">
        <f t="shared" si="0"/>
        <v>-1.0000000003174137E-5</v>
      </c>
      <c r="AE30" s="2">
        <f t="shared" si="0"/>
        <v>-0.5</v>
      </c>
      <c r="AF30" s="2">
        <f t="shared" si="0"/>
        <v>-0.5</v>
      </c>
      <c r="AG30" s="2">
        <f t="shared" si="0"/>
        <v>-0.50003999999999849</v>
      </c>
      <c r="AH30" s="2">
        <f t="shared" si="0"/>
        <v>-0.49994000000000938</v>
      </c>
      <c r="AI30" s="2">
        <f t="shared" si="0"/>
        <v>-0.50001000000000317</v>
      </c>
      <c r="AJ30" s="2">
        <f t="shared" si="0"/>
        <v>0.25</v>
      </c>
      <c r="AK30" s="2">
        <f t="shared" si="0"/>
        <v>0.25</v>
      </c>
      <c r="AL30" s="2">
        <f t="shared" si="0"/>
        <v>0.24996000000000151</v>
      </c>
      <c r="AM30" s="2">
        <f t="shared" si="0"/>
        <v>0.24996000000001573</v>
      </c>
      <c r="AN30" s="2">
        <f t="shared" si="0"/>
        <v>0.24969000000001529</v>
      </c>
      <c r="AO30" s="2">
        <f t="shared" si="0"/>
        <v>0.25</v>
      </c>
      <c r="AP30" s="2">
        <f t="shared" si="0"/>
        <v>0.25</v>
      </c>
      <c r="AQ30" s="2">
        <f t="shared" si="0"/>
        <v>0.24996000000000151</v>
      </c>
      <c r="AR30" s="2">
        <f t="shared" si="0"/>
        <v>0.25006000000000483</v>
      </c>
      <c r="AS30" s="2">
        <f t="shared" si="0"/>
        <v>0.2503900000000101</v>
      </c>
      <c r="AT30" s="2">
        <f t="shared" si="0"/>
        <v>-0.5</v>
      </c>
      <c r="AU30" s="2">
        <f t="shared" si="0"/>
        <v>-0.5</v>
      </c>
      <c r="AV30" s="2">
        <f t="shared" si="0"/>
        <v>-0.50003999999999849</v>
      </c>
      <c r="AW30" s="2">
        <f t="shared" si="0"/>
        <v>-0.5000400000000127</v>
      </c>
      <c r="AX30" s="2">
        <f t="shared" si="0"/>
        <v>-0.50021000000000981</v>
      </c>
      <c r="AY30" s="2">
        <f t="shared" si="0"/>
        <v>0.27386999900001019</v>
      </c>
      <c r="AZ30" s="2">
        <f t="shared" si="0"/>
        <v>0.27386999900001108</v>
      </c>
      <c r="BA30" s="2">
        <f t="shared" si="0"/>
        <v>0.27389999900001172</v>
      </c>
      <c r="BB30" s="2">
        <f t="shared" si="0"/>
        <v>-9.999894245993346E-10</v>
      </c>
      <c r="BC30" s="2">
        <f t="shared" si="0"/>
        <v>2.999900002009781E-5</v>
      </c>
      <c r="BD30" s="2">
        <f t="shared" si="0"/>
        <v>3.9999002652280069E-5</v>
      </c>
      <c r="BE30" s="2">
        <f t="shared" si="0"/>
        <v>-3.0000997355728032E-5</v>
      </c>
      <c r="BF30" s="2">
        <f t="shared" si="0"/>
        <v>-9.9736041647702223E-10</v>
      </c>
      <c r="BG30" s="2">
        <f t="shared" si="0"/>
        <v>-8.0000099737276287E-4</v>
      </c>
      <c r="BH30" s="2">
        <f t="shared" si="0"/>
        <v>-4.700009973817032E-4</v>
      </c>
      <c r="BI30" s="2">
        <f t="shared" si="0"/>
        <v>0.49999999900002479</v>
      </c>
      <c r="BJ30" s="2">
        <f t="shared" si="0"/>
        <v>0.49992999900003099</v>
      </c>
      <c r="BK30" s="2">
        <f t="shared" si="0"/>
        <v>0.49995999900001209</v>
      </c>
      <c r="BL30" s="2">
        <f t="shared" si="0"/>
        <v>0.49955999900004144</v>
      </c>
      <c r="BM30" s="2">
        <f t="shared" si="0"/>
        <v>0.4998899990000325</v>
      </c>
      <c r="BN30" s="2">
        <f t="shared" si="0"/>
        <v>-4.7999999867442966E-4</v>
      </c>
      <c r="BO30" s="2">
        <f t="shared" si="0"/>
        <v>-1.4999999868336999E-4</v>
      </c>
      <c r="BP30" s="2">
        <f t="shared" si="1"/>
        <v>1.8000000130768967E-4</v>
      </c>
      <c r="BQ30" s="2">
        <f t="shared" si="1"/>
        <v>1.8000000133611138E-4</v>
      </c>
      <c r="BR30" s="2">
        <f t="shared" si="1"/>
        <v>-4.899999986776038E-4</v>
      </c>
      <c r="BS30" s="2">
        <f t="shared" si="1"/>
        <v>-9.999894245993346E-10</v>
      </c>
      <c r="BT30" s="2">
        <f t="shared" si="1"/>
        <v>2.999900002009781E-5</v>
      </c>
      <c r="BU30" s="2">
        <f t="shared" si="1"/>
        <v>-1.4000099999122995E-4</v>
      </c>
      <c r="BV30" s="2">
        <f t="shared" si="1"/>
        <v>4.5999900001447713E-4</v>
      </c>
      <c r="BW30" s="2">
        <f t="shared" si="1"/>
        <v>-2.1000099999923805E-4</v>
      </c>
      <c r="BX30" s="2">
        <f t="shared" si="1"/>
        <v>-4.7999999870285137E-4</v>
      </c>
      <c r="BY30" s="2">
        <f t="shared" si="1"/>
        <v>-1.499999987117917E-4</v>
      </c>
      <c r="BZ30" s="2">
        <f t="shared" si="1"/>
        <v>1.8000000127926796E-4</v>
      </c>
      <c r="CA30" s="2">
        <f t="shared" si="1"/>
        <v>8.0000001304370016E-5</v>
      </c>
      <c r="CB30" s="2">
        <f t="shared" si="1"/>
        <v>4.1000000129542968E-4</v>
      </c>
      <c r="CC30" s="2">
        <f t="shared" si="1"/>
        <v>-0.50000000099997521</v>
      </c>
      <c r="CD30" s="2">
        <f t="shared" si="1"/>
        <v>-0.4999700009999799</v>
      </c>
      <c r="CE30" s="2">
        <f t="shared" si="1"/>
        <v>-0.49994000099997038</v>
      </c>
      <c r="CF30" s="2">
        <f t="shared" si="1"/>
        <v>-0.50004000099994528</v>
      </c>
      <c r="CG30" s="2">
        <f t="shared" si="1"/>
        <v>-0.49971000099995422</v>
      </c>
      <c r="CH30" s="2">
        <f t="shared" si="1"/>
        <v>0.24999999900002479</v>
      </c>
      <c r="CI30" s="2">
        <f t="shared" si="1"/>
        <v>0.24992999900003099</v>
      </c>
      <c r="CJ30" s="2">
        <f t="shared" si="1"/>
        <v>0.2499599990000263</v>
      </c>
      <c r="CK30" s="2">
        <f t="shared" si="1"/>
        <v>0.25025999900003626</v>
      </c>
      <c r="CL30" s="2">
        <f t="shared" si="1"/>
        <v>0.24958999900005097</v>
      </c>
      <c r="CM30" s="2">
        <f t="shared" si="1"/>
        <v>0.24999999900002479</v>
      </c>
      <c r="CN30" s="2">
        <f t="shared" si="1"/>
        <v>0.2500299990000201</v>
      </c>
      <c r="CO30" s="2">
        <f t="shared" si="1"/>
        <v>0.25005999900001541</v>
      </c>
      <c r="CP30" s="2">
        <f t="shared" si="1"/>
        <v>0.24905999899999642</v>
      </c>
      <c r="CQ30" s="2">
        <f t="shared" si="1"/>
        <v>0.24938999899998748</v>
      </c>
      <c r="CR30" s="2">
        <f t="shared" si="1"/>
        <v>-0.50000000099998942</v>
      </c>
      <c r="CS30" s="2">
        <f t="shared" si="1"/>
        <v>-0.50007000099998322</v>
      </c>
      <c r="CT30" s="2">
        <f t="shared" si="1"/>
        <v>-0.50004000100000212</v>
      </c>
      <c r="CU30" s="2">
        <f t="shared" si="1"/>
        <v>-0.49964000099998884</v>
      </c>
      <c r="CV30" s="2">
        <f t="shared" si="1"/>
        <v>-0.50031000100000256</v>
      </c>
      <c r="CW30" s="2">
        <f t="shared" si="1"/>
        <v>3.9998000048058202E-5</v>
      </c>
      <c r="CX30" s="2">
        <f t="shared" si="1"/>
        <v>-3.0001999959949899E-5</v>
      </c>
      <c r="CY30" s="2">
        <f t="shared" si="1"/>
        <v>-1.999964638343954E-9</v>
      </c>
      <c r="CZ30" s="2">
        <f t="shared" si="1"/>
        <v>3.9999800006285113E-4</v>
      </c>
      <c r="DA30" s="2">
        <f t="shared" si="1"/>
        <v>-2.7000199995086405E-4</v>
      </c>
    </row>
    <row r="31" spans="1:105" x14ac:dyDescent="0.25">
      <c r="A31">
        <v>3</v>
      </c>
      <c r="B31" t="s">
        <v>62</v>
      </c>
      <c r="C31" s="2">
        <f t="shared" si="2"/>
        <v>-4.0001991123972402E-5</v>
      </c>
      <c r="D31" s="2">
        <f t="shared" ref="D31:BO34" si="3">D18-D5</f>
        <v>26</v>
      </c>
      <c r="E31" s="2">
        <f t="shared" si="3"/>
        <v>-7.6593299999999997E-5</v>
      </c>
      <c r="F31" s="2">
        <f t="shared" si="3"/>
        <v>-7.0178499999999993</v>
      </c>
      <c r="G31" s="2">
        <f t="shared" si="3"/>
        <v>-7.0178699999999985</v>
      </c>
      <c r="H31" s="2">
        <f t="shared" si="3"/>
        <v>-7.0178399999999996</v>
      </c>
      <c r="I31" s="2">
        <f t="shared" si="3"/>
        <v>0</v>
      </c>
      <c r="J31" s="2">
        <f t="shared" si="3"/>
        <v>1.2999999995599865E-4</v>
      </c>
      <c r="K31" s="2">
        <f t="shared" si="3"/>
        <v>0.49998999999995708</v>
      </c>
      <c r="L31" s="2">
        <f t="shared" si="3"/>
        <v>0.49996999999995673</v>
      </c>
      <c r="M31" s="2">
        <f t="shared" si="3"/>
        <v>0.49999999999995737</v>
      </c>
      <c r="N31" s="2">
        <f t="shared" si="3"/>
        <v>0.49999999999995737</v>
      </c>
      <c r="O31" s="2">
        <f t="shared" si="3"/>
        <v>0.500129999999956</v>
      </c>
      <c r="P31" s="2">
        <f t="shared" si="3"/>
        <v>0</v>
      </c>
      <c r="Q31" s="2">
        <f t="shared" si="3"/>
        <v>0</v>
      </c>
      <c r="R31" s="2">
        <f t="shared" si="3"/>
        <v>-3.9999999998485691E-5</v>
      </c>
      <c r="S31" s="2">
        <f t="shared" si="3"/>
        <v>-4.0000000012696546E-5</v>
      </c>
      <c r="T31" s="2">
        <f t="shared" si="3"/>
        <v>2.8999999999257398E-4</v>
      </c>
      <c r="U31" s="2">
        <f t="shared" si="3"/>
        <v>0</v>
      </c>
      <c r="V31" s="2">
        <f t="shared" si="3"/>
        <v>0</v>
      </c>
      <c r="W31" s="2">
        <f t="shared" si="3"/>
        <v>-3.9999999998485691E-5</v>
      </c>
      <c r="X31" s="2">
        <f t="shared" si="3"/>
        <v>-2.40000000005125E-4</v>
      </c>
      <c r="Y31" s="2">
        <f t="shared" si="3"/>
        <v>9.0000000000145519E-5</v>
      </c>
      <c r="Z31" s="2">
        <f t="shared" si="3"/>
        <v>0</v>
      </c>
      <c r="AA31" s="2">
        <f t="shared" si="3"/>
        <v>0</v>
      </c>
      <c r="AB31" s="2">
        <f t="shared" si="3"/>
        <v>-3.9999999998485691E-5</v>
      </c>
      <c r="AC31" s="2">
        <f t="shared" si="3"/>
        <v>6.5999999998211933E-4</v>
      </c>
      <c r="AD31" s="2">
        <f t="shared" si="3"/>
        <v>-1.0000000031595846E-5</v>
      </c>
      <c r="AE31" s="2">
        <f t="shared" si="3"/>
        <v>0</v>
      </c>
      <c r="AF31" s="2">
        <f t="shared" si="3"/>
        <v>0</v>
      </c>
      <c r="AG31" s="2">
        <f t="shared" si="3"/>
        <v>-3.9999999998485691E-5</v>
      </c>
      <c r="AH31" s="2">
        <f t="shared" si="3"/>
        <v>6.5999999998211933E-4</v>
      </c>
      <c r="AI31" s="2">
        <f t="shared" si="3"/>
        <v>-1.0000000003174137E-5</v>
      </c>
      <c r="AJ31" s="2">
        <f t="shared" si="3"/>
        <v>0</v>
      </c>
      <c r="AK31" s="2">
        <f t="shared" si="3"/>
        <v>0</v>
      </c>
      <c r="AL31" s="2">
        <f t="shared" si="3"/>
        <v>-3.9999999998485691E-5</v>
      </c>
      <c r="AM31" s="2">
        <f t="shared" si="3"/>
        <v>6.0000000004833964E-5</v>
      </c>
      <c r="AN31" s="2">
        <f t="shared" si="3"/>
        <v>3.9000000001010449E-4</v>
      </c>
      <c r="AO31" s="2">
        <f t="shared" si="3"/>
        <v>0</v>
      </c>
      <c r="AP31" s="2">
        <f t="shared" si="3"/>
        <v>0</v>
      </c>
      <c r="AQ31" s="2">
        <f t="shared" si="3"/>
        <v>-3.9999999998485691E-5</v>
      </c>
      <c r="AR31" s="2">
        <f t="shared" si="3"/>
        <v>4.5999999997548002E-4</v>
      </c>
      <c r="AS31" s="2">
        <f t="shared" si="3"/>
        <v>-2.100000000240243E-4</v>
      </c>
      <c r="AT31" s="2">
        <f t="shared" si="3"/>
        <v>0</v>
      </c>
      <c r="AU31" s="2">
        <f t="shared" si="3"/>
        <v>0</v>
      </c>
      <c r="AV31" s="2">
        <f t="shared" si="3"/>
        <v>-3.9999999998485691E-5</v>
      </c>
      <c r="AW31" s="2">
        <f t="shared" si="3"/>
        <v>-3.9999999998485691E-5</v>
      </c>
      <c r="AX31" s="2">
        <f t="shared" si="3"/>
        <v>-9.9999999889632818E-6</v>
      </c>
      <c r="AY31" s="2">
        <f t="shared" si="3"/>
        <v>-4.7099099999999998</v>
      </c>
      <c r="AZ31" s="2">
        <f t="shared" si="3"/>
        <v>-4.7098700000000004</v>
      </c>
      <c r="BA31" s="2">
        <f t="shared" si="3"/>
        <v>-4.7099399999999996</v>
      </c>
      <c r="BB31" s="2">
        <f t="shared" si="3"/>
        <v>-0.50000000000004263</v>
      </c>
      <c r="BC31" s="2">
        <f t="shared" si="3"/>
        <v>-0.499870000000044</v>
      </c>
      <c r="BD31" s="2">
        <f t="shared" si="3"/>
        <v>0.50002000000131375</v>
      </c>
      <c r="BE31" s="2">
        <f t="shared" si="3"/>
        <v>0.49995000000130574</v>
      </c>
      <c r="BF31" s="2">
        <f t="shared" si="3"/>
        <v>0.49988000000129773</v>
      </c>
      <c r="BG31" s="2">
        <f t="shared" si="3"/>
        <v>0.50048000000131765</v>
      </c>
      <c r="BH31" s="2">
        <f t="shared" si="3"/>
        <v>0.49981000000130393</v>
      </c>
      <c r="BI31" s="2">
        <f t="shared" si="3"/>
        <v>-0.24997999999868625</v>
      </c>
      <c r="BJ31" s="2">
        <f t="shared" si="3"/>
        <v>-0.25004999999869426</v>
      </c>
      <c r="BK31" s="2">
        <f t="shared" si="3"/>
        <v>-0.25011999999870227</v>
      </c>
      <c r="BL31" s="2">
        <f t="shared" si="3"/>
        <v>-0.25031999999868049</v>
      </c>
      <c r="BM31" s="2">
        <f t="shared" si="3"/>
        <v>-0.24998999999868943</v>
      </c>
      <c r="BN31" s="2">
        <f t="shared" si="3"/>
        <v>-0.24997999999868625</v>
      </c>
      <c r="BO31" s="2">
        <f t="shared" si="3"/>
        <v>-0.25044999999869333</v>
      </c>
      <c r="BP31" s="2">
        <f t="shared" si="1"/>
        <v>-0.25011999999870227</v>
      </c>
      <c r="BQ31" s="2">
        <f t="shared" si="1"/>
        <v>-0.25001999999869895</v>
      </c>
      <c r="BR31" s="2">
        <f t="shared" si="1"/>
        <v>-0.24968999999870789</v>
      </c>
      <c r="BS31" s="2">
        <f t="shared" si="1"/>
        <v>0.75002000000131375</v>
      </c>
      <c r="BT31" s="2">
        <f t="shared" si="1"/>
        <v>0.74995000000130574</v>
      </c>
      <c r="BU31" s="2">
        <f t="shared" si="1"/>
        <v>0.74988000000129773</v>
      </c>
      <c r="BV31" s="2">
        <f t="shared" si="1"/>
        <v>0.74958000000131619</v>
      </c>
      <c r="BW31" s="2">
        <f t="shared" si="1"/>
        <v>0.74991000000130725</v>
      </c>
      <c r="BX31" s="2">
        <f t="shared" si="1"/>
        <v>0.25012000000126022</v>
      </c>
      <c r="BY31" s="2">
        <f t="shared" si="1"/>
        <v>0.25045000000125128</v>
      </c>
      <c r="BZ31" s="2">
        <f t="shared" si="1"/>
        <v>0.24978000000126599</v>
      </c>
      <c r="CA31" s="2">
        <f t="shared" si="1"/>
        <v>0.24988000000126931</v>
      </c>
      <c r="CB31" s="2">
        <f t="shared" si="1"/>
        <v>0.25021000000126037</v>
      </c>
      <c r="CC31" s="2">
        <f t="shared" si="1"/>
        <v>-0.24987999999873978</v>
      </c>
      <c r="CD31" s="2">
        <f t="shared" si="1"/>
        <v>-0.24954999999874872</v>
      </c>
      <c r="CE31" s="2">
        <f t="shared" si="1"/>
        <v>-0.25021999999873401</v>
      </c>
      <c r="CF31" s="2">
        <f t="shared" si="1"/>
        <v>-0.25011999999875911</v>
      </c>
      <c r="CG31" s="2">
        <f t="shared" si="1"/>
        <v>-0.24978999999876805</v>
      </c>
      <c r="CH31" s="2">
        <f t="shared" si="1"/>
        <v>-9.999752137446194E-10</v>
      </c>
      <c r="CI31" s="2">
        <f t="shared" si="1"/>
        <v>-2.700009999756503E-4</v>
      </c>
      <c r="CJ31" s="2">
        <f t="shared" si="1"/>
        <v>5.9999000015409365E-5</v>
      </c>
      <c r="CK31" s="2">
        <f t="shared" si="1"/>
        <v>5.999900002962022E-5</v>
      </c>
      <c r="CL31" s="2">
        <f t="shared" si="1"/>
        <v>-6.1000099998409496E-4</v>
      </c>
      <c r="CM31" s="2">
        <f t="shared" si="1"/>
        <v>0</v>
      </c>
      <c r="CN31" s="2">
        <f t="shared" si="1"/>
        <v>1.2999999995599865E-4</v>
      </c>
      <c r="CO31" s="2">
        <f t="shared" si="1"/>
        <v>4.5999999996126917E-4</v>
      </c>
      <c r="CP31" s="2">
        <f t="shared" si="1"/>
        <v>4.5999999997548002E-4</v>
      </c>
      <c r="CQ31" s="2">
        <f t="shared" si="1"/>
        <v>-2.1000000003823516E-4</v>
      </c>
      <c r="CR31" s="2">
        <f t="shared" si="1"/>
        <v>-9.999752137446194E-10</v>
      </c>
      <c r="CS31" s="2">
        <f t="shared" si="1"/>
        <v>2.9999000034308665E-5</v>
      </c>
      <c r="CT31" s="2">
        <f t="shared" si="1"/>
        <v>-4.0000999987910291E-5</v>
      </c>
      <c r="CU31" s="2">
        <f t="shared" si="1"/>
        <v>2.5999900006468124E-4</v>
      </c>
      <c r="CV31" s="2">
        <f t="shared" si="1"/>
        <v>-4.1000099994903394E-4</v>
      </c>
      <c r="CW31" s="2">
        <f t="shared" si="1"/>
        <v>-0.74997999999868625</v>
      </c>
      <c r="CX31" s="2">
        <f t="shared" si="1"/>
        <v>-0.75044999999869333</v>
      </c>
      <c r="CY31" s="2">
        <f t="shared" si="1"/>
        <v>-0.75011999999870227</v>
      </c>
      <c r="CZ31" s="2">
        <f t="shared" si="1"/>
        <v>-0.75041999999868381</v>
      </c>
      <c r="DA31" s="2">
        <f t="shared" si="1"/>
        <v>-0.75008999999869275</v>
      </c>
    </row>
    <row r="32" spans="1:105" x14ac:dyDescent="0.25">
      <c r="A32">
        <v>4</v>
      </c>
      <c r="B32" t="s">
        <v>62</v>
      </c>
      <c r="C32" s="2">
        <f t="shared" si="2"/>
        <v>-1.0400089986433159E-3</v>
      </c>
      <c r="D32" s="2">
        <f t="shared" si="3"/>
        <v>69</v>
      </c>
      <c r="E32" s="2">
        <f t="shared" si="3"/>
        <v>-9.51737E-5</v>
      </c>
      <c r="F32" s="2">
        <f t="shared" si="3"/>
        <v>-0.25</v>
      </c>
      <c r="G32" s="2">
        <f t="shared" si="3"/>
        <v>-0.25</v>
      </c>
      <c r="H32" s="2">
        <f t="shared" si="3"/>
        <v>-0.25003999999999849</v>
      </c>
      <c r="I32" s="2">
        <f t="shared" si="3"/>
        <v>-0.25003999999999849</v>
      </c>
      <c r="J32" s="2">
        <f t="shared" si="3"/>
        <v>-0.25001000000000317</v>
      </c>
      <c r="K32" s="2">
        <f t="shared" si="3"/>
        <v>0.25</v>
      </c>
      <c r="L32" s="2">
        <f t="shared" si="3"/>
        <v>0.25</v>
      </c>
      <c r="M32" s="2">
        <f t="shared" si="3"/>
        <v>0.24996000000000151</v>
      </c>
      <c r="N32" s="2">
        <f t="shared" si="3"/>
        <v>0.25006000000000483</v>
      </c>
      <c r="O32" s="2">
        <f t="shared" si="3"/>
        <v>0.24998999999999683</v>
      </c>
      <c r="P32" s="2">
        <f t="shared" si="3"/>
        <v>0</v>
      </c>
      <c r="Q32" s="2">
        <f t="shared" si="3"/>
        <v>3.0000000000640625E-5</v>
      </c>
      <c r="R32" s="2">
        <f t="shared" si="3"/>
        <v>-3.9999999998485691E-5</v>
      </c>
      <c r="S32" s="2">
        <f t="shared" si="3"/>
        <v>5.999999999062311E-5</v>
      </c>
      <c r="T32" s="2">
        <f t="shared" si="3"/>
        <v>-1.0000000003174137E-5</v>
      </c>
      <c r="U32" s="2">
        <f t="shared" si="3"/>
        <v>-1</v>
      </c>
      <c r="V32" s="2">
        <f t="shared" si="3"/>
        <v>-0.99996999999999936</v>
      </c>
      <c r="W32" s="2">
        <f t="shared" si="3"/>
        <v>-1.0000399999999985</v>
      </c>
      <c r="X32" s="2">
        <f t="shared" si="3"/>
        <v>-1.0003400000000227</v>
      </c>
      <c r="Y32" s="2">
        <f t="shared" si="3"/>
        <v>-1.0000100000000032</v>
      </c>
      <c r="Z32" s="2">
        <f t="shared" si="3"/>
        <v>-0.25</v>
      </c>
      <c r="AA32" s="2">
        <f t="shared" si="3"/>
        <v>-0.25</v>
      </c>
      <c r="AB32" s="2">
        <f t="shared" si="3"/>
        <v>-0.25003999999999849</v>
      </c>
      <c r="AC32" s="2">
        <f t="shared" si="3"/>
        <v>-0.2500400000000127</v>
      </c>
      <c r="AD32" s="2">
        <f t="shared" si="3"/>
        <v>-0.25001000000000317</v>
      </c>
      <c r="AE32" s="2">
        <f t="shared" si="3"/>
        <v>-0.25</v>
      </c>
      <c r="AF32" s="2">
        <f t="shared" si="3"/>
        <v>-0.25</v>
      </c>
      <c r="AG32" s="2">
        <f t="shared" si="3"/>
        <v>-0.25003999999999849</v>
      </c>
      <c r="AH32" s="2">
        <f t="shared" si="3"/>
        <v>-0.25003999999998427</v>
      </c>
      <c r="AI32" s="2">
        <f t="shared" si="3"/>
        <v>-0.25000999999998896</v>
      </c>
      <c r="AJ32" s="2">
        <f t="shared" si="3"/>
        <v>8.3652399990000106</v>
      </c>
      <c r="AK32" s="2">
        <f t="shared" si="3"/>
        <v>8.3652699990000112</v>
      </c>
      <c r="AL32" s="2">
        <f t="shared" si="3"/>
        <v>8.3651999990000121</v>
      </c>
      <c r="AM32" s="2">
        <f t="shared" si="3"/>
        <v>0.24999999899999636</v>
      </c>
      <c r="AN32" s="2">
        <f t="shared" si="3"/>
        <v>0.24932999900001107</v>
      </c>
      <c r="AO32" s="2">
        <f t="shared" si="3"/>
        <v>0.25</v>
      </c>
      <c r="AP32" s="2">
        <f t="shared" si="3"/>
        <v>0.25</v>
      </c>
      <c r="AQ32" s="2">
        <f t="shared" si="3"/>
        <v>0.24996000000000151</v>
      </c>
      <c r="AR32" s="2">
        <f t="shared" si="3"/>
        <v>0.25005999999999062</v>
      </c>
      <c r="AS32" s="2">
        <f t="shared" si="3"/>
        <v>0.24998999999999683</v>
      </c>
      <c r="AT32" s="2">
        <f t="shared" si="3"/>
        <v>1</v>
      </c>
      <c r="AU32" s="2">
        <f t="shared" si="3"/>
        <v>1</v>
      </c>
      <c r="AV32" s="2">
        <f t="shared" si="3"/>
        <v>0.99996000000000151</v>
      </c>
      <c r="AW32" s="2">
        <f t="shared" si="3"/>
        <v>0.99965999999999156</v>
      </c>
      <c r="AX32" s="2">
        <f t="shared" si="3"/>
        <v>0.99998999999999683</v>
      </c>
      <c r="AY32" s="2">
        <f t="shared" si="3"/>
        <v>0.25</v>
      </c>
      <c r="AZ32" s="2">
        <f t="shared" si="3"/>
        <v>0.25</v>
      </c>
      <c r="BA32" s="2">
        <f t="shared" si="3"/>
        <v>0.24996000000000151</v>
      </c>
      <c r="BB32" s="2">
        <f t="shared" si="3"/>
        <v>0.24966000000000577</v>
      </c>
      <c r="BC32" s="2">
        <f t="shared" si="3"/>
        <v>0.24998999999999683</v>
      </c>
      <c r="BD32" s="2">
        <f t="shared" si="3"/>
        <v>-0.25000000100000364</v>
      </c>
      <c r="BE32" s="2">
        <f t="shared" si="3"/>
        <v>-0.24997000099999411</v>
      </c>
      <c r="BF32" s="2">
        <f t="shared" si="3"/>
        <v>-0.25004000099998791</v>
      </c>
      <c r="BG32" s="2">
        <f t="shared" si="3"/>
        <v>-0.25044000099995856</v>
      </c>
      <c r="BH32" s="2">
        <f t="shared" si="3"/>
        <v>-0.2501100009999675</v>
      </c>
      <c r="BI32" s="2">
        <f t="shared" si="3"/>
        <v>0.24999999900000347</v>
      </c>
      <c r="BJ32" s="2">
        <f t="shared" si="3"/>
        <v>0.25002999900000589</v>
      </c>
      <c r="BK32" s="2">
        <f t="shared" si="3"/>
        <v>0.2500599990000012</v>
      </c>
      <c r="BL32" s="2">
        <f t="shared" si="3"/>
        <v>0.25035999900001116</v>
      </c>
      <c r="BM32" s="2">
        <f t="shared" si="3"/>
        <v>0.24968999899999744</v>
      </c>
      <c r="BN32" s="2">
        <f t="shared" si="3"/>
        <v>-9.999752137446194E-10</v>
      </c>
      <c r="BO32" s="2">
        <f t="shared" si="3"/>
        <v>2.9999000034308665E-5</v>
      </c>
      <c r="BP32" s="2">
        <f t="shared" si="1"/>
        <v>5.999900002962022E-5</v>
      </c>
      <c r="BQ32" s="2">
        <f t="shared" si="1"/>
        <v>5.999900002962022E-5</v>
      </c>
      <c r="BR32" s="2">
        <f t="shared" si="1"/>
        <v>3.8999899999225818E-4</v>
      </c>
      <c r="BS32" s="2">
        <f t="shared" si="1"/>
        <v>-1.0000000010000036</v>
      </c>
      <c r="BT32" s="2">
        <f t="shared" si="1"/>
        <v>-1.0006700009999889</v>
      </c>
      <c r="BU32" s="2">
        <f t="shared" si="1"/>
        <v>-1.0003400009999979</v>
      </c>
      <c r="BV32" s="2">
        <f t="shared" si="1"/>
        <v>-0.9999400009999988</v>
      </c>
      <c r="BW32" s="2">
        <f t="shared" si="1"/>
        <v>-1.0006100009999841</v>
      </c>
      <c r="BX32" s="2">
        <f t="shared" si="1"/>
        <v>-0.25000000099997521</v>
      </c>
      <c r="BY32" s="2">
        <f t="shared" si="1"/>
        <v>-0.24997000099996569</v>
      </c>
      <c r="BZ32" s="2">
        <f t="shared" si="1"/>
        <v>-0.2500400009999737</v>
      </c>
      <c r="CA32" s="2">
        <f t="shared" si="1"/>
        <v>-0.25004000099994528</v>
      </c>
      <c r="CB32" s="2">
        <f t="shared" si="1"/>
        <v>-0.24971000099995422</v>
      </c>
      <c r="CC32" s="2">
        <f t="shared" si="1"/>
        <v>-0.25000000000002842</v>
      </c>
      <c r="CD32" s="2">
        <f t="shared" si="1"/>
        <v>-0.25007000000002222</v>
      </c>
      <c r="CE32" s="2">
        <f t="shared" si="1"/>
        <v>-0.2500400000000127</v>
      </c>
      <c r="CF32" s="2">
        <f t="shared" si="1"/>
        <v>-0.25043999999999755</v>
      </c>
      <c r="CG32" s="2">
        <f t="shared" si="1"/>
        <v>-0.25011000000000649</v>
      </c>
      <c r="CH32" s="2">
        <f t="shared" si="1"/>
        <v>-0.24957999999868719</v>
      </c>
      <c r="CI32" s="2">
        <f t="shared" si="1"/>
        <v>-0.25024999999868669</v>
      </c>
      <c r="CJ32" s="2">
        <f t="shared" si="1"/>
        <v>-0.24991999999869563</v>
      </c>
      <c r="CK32" s="2">
        <f t="shared" si="1"/>
        <v>-0.24991999999869563</v>
      </c>
      <c r="CL32" s="2">
        <f t="shared" si="1"/>
        <v>-0.25058999999870935</v>
      </c>
      <c r="CM32" s="2">
        <f t="shared" si="1"/>
        <v>0.24999999899999636</v>
      </c>
      <c r="CN32" s="2">
        <f t="shared" si="1"/>
        <v>0.25002999899999168</v>
      </c>
      <c r="CO32" s="2">
        <f t="shared" si="1"/>
        <v>0.2500599990000012</v>
      </c>
      <c r="CP32" s="2">
        <f t="shared" si="1"/>
        <v>0.24995999899996946</v>
      </c>
      <c r="CQ32" s="2">
        <f t="shared" si="1"/>
        <v>0.25028999899996052</v>
      </c>
      <c r="CR32" s="2">
        <f t="shared" si="1"/>
        <v>0.99999999899999636</v>
      </c>
      <c r="CS32" s="2">
        <f t="shared" si="1"/>
        <v>0.99932999900001107</v>
      </c>
      <c r="CT32" s="2">
        <f t="shared" si="1"/>
        <v>0.99965999900001634</v>
      </c>
      <c r="CU32" s="2">
        <f t="shared" si="1"/>
        <v>1.0006599989999927</v>
      </c>
      <c r="CV32" s="2">
        <f t="shared" si="1"/>
        <v>0.99998999899997898</v>
      </c>
      <c r="CW32" s="2">
        <f t="shared" si="1"/>
        <v>0.24999999899999636</v>
      </c>
      <c r="CX32" s="2">
        <f t="shared" si="1"/>
        <v>0.24932999900001107</v>
      </c>
      <c r="CY32" s="2">
        <f t="shared" si="1"/>
        <v>0.24965999900001634</v>
      </c>
      <c r="CZ32" s="2">
        <f t="shared" si="1"/>
        <v>0.24965999899998792</v>
      </c>
      <c r="DA32" s="2">
        <f t="shared" si="1"/>
        <v>0.24998999899997898</v>
      </c>
    </row>
    <row r="33" spans="1:105" x14ac:dyDescent="0.25">
      <c r="A33">
        <v>5</v>
      </c>
      <c r="B33" t="s">
        <v>62</v>
      </c>
      <c r="C33" s="2">
        <f t="shared" si="2"/>
        <v>7.3999300354898878E-4</v>
      </c>
      <c r="D33" s="2">
        <f t="shared" si="3"/>
        <v>71</v>
      </c>
      <c r="E33" s="2">
        <f t="shared" si="3"/>
        <v>-4.6653699999999997E-5</v>
      </c>
      <c r="F33" s="2">
        <f t="shared" si="3"/>
        <v>0.25008000000151132</v>
      </c>
      <c r="G33" s="2">
        <f t="shared" si="3"/>
        <v>0.25007000000151258</v>
      </c>
      <c r="H33" s="2">
        <f t="shared" si="3"/>
        <v>0.25010000000151322</v>
      </c>
      <c r="I33" s="2">
        <f t="shared" si="3"/>
        <v>0.25000000000150635</v>
      </c>
      <c r="J33" s="2">
        <f t="shared" si="3"/>
        <v>0.25003000000151587</v>
      </c>
      <c r="K33" s="2">
        <f t="shared" si="3"/>
        <v>-0.5</v>
      </c>
      <c r="L33" s="2">
        <f t="shared" si="3"/>
        <v>-0.5</v>
      </c>
      <c r="M33" s="2">
        <f t="shared" si="3"/>
        <v>-0.50003999999999849</v>
      </c>
      <c r="N33" s="2">
        <f t="shared" si="3"/>
        <v>-0.50003999999998427</v>
      </c>
      <c r="O33" s="2">
        <f t="shared" si="3"/>
        <v>-0.50050999999999135</v>
      </c>
      <c r="P33" s="2">
        <f t="shared" si="3"/>
        <v>0</v>
      </c>
      <c r="Q33" s="2">
        <f t="shared" si="3"/>
        <v>0</v>
      </c>
      <c r="R33" s="2">
        <f t="shared" si="3"/>
        <v>-3.9999999998485691E-5</v>
      </c>
      <c r="S33" s="2">
        <f t="shared" si="3"/>
        <v>-3.399999999942338E-4</v>
      </c>
      <c r="T33" s="2">
        <f t="shared" si="3"/>
        <v>-1.0000000003174137E-5</v>
      </c>
      <c r="U33" s="2">
        <f t="shared" si="3"/>
        <v>0</v>
      </c>
      <c r="V33" s="2">
        <f t="shared" si="3"/>
        <v>0</v>
      </c>
      <c r="W33" s="2">
        <f t="shared" si="3"/>
        <v>-3.9999999998485691E-5</v>
      </c>
      <c r="X33" s="2">
        <f t="shared" si="3"/>
        <v>-4.3999999999755346E-4</v>
      </c>
      <c r="Y33" s="2">
        <f t="shared" si="3"/>
        <v>-1.0999999999228294E-4</v>
      </c>
      <c r="Z33" s="2">
        <f t="shared" si="3"/>
        <v>0.25</v>
      </c>
      <c r="AA33" s="2">
        <f t="shared" si="3"/>
        <v>0.25</v>
      </c>
      <c r="AB33" s="2">
        <f t="shared" si="3"/>
        <v>0.24996000000000151</v>
      </c>
      <c r="AC33" s="2">
        <f t="shared" si="3"/>
        <v>0.25045999999998969</v>
      </c>
      <c r="AD33" s="2">
        <f t="shared" si="3"/>
        <v>0.24978999999999019</v>
      </c>
      <c r="AE33" s="2">
        <f t="shared" si="3"/>
        <v>0.5</v>
      </c>
      <c r="AF33" s="2">
        <f t="shared" si="3"/>
        <v>0.5</v>
      </c>
      <c r="AG33" s="2">
        <f t="shared" si="3"/>
        <v>0.49996000000000151</v>
      </c>
      <c r="AH33" s="2">
        <f t="shared" si="3"/>
        <v>0.49996000000000151</v>
      </c>
      <c r="AI33" s="2">
        <f t="shared" si="3"/>
        <v>0.49998999999999683</v>
      </c>
      <c r="AJ33" s="2">
        <f t="shared" si="3"/>
        <v>3.9662000000015185</v>
      </c>
      <c r="AK33" s="2">
        <f t="shared" si="3"/>
        <v>3.9661700000015188</v>
      </c>
      <c r="AL33" s="2">
        <f t="shared" si="3"/>
        <v>3.9662000000015176</v>
      </c>
      <c r="AM33" s="2">
        <f t="shared" si="3"/>
        <v>-0.49999999999849365</v>
      </c>
      <c r="AN33" s="2">
        <f t="shared" si="3"/>
        <v>-0.49996999999848413</v>
      </c>
      <c r="AO33" s="2">
        <f t="shared" si="3"/>
        <v>-0.11343999999999999</v>
      </c>
      <c r="AP33" s="2">
        <f t="shared" si="3"/>
        <v>-0.11344000000000065</v>
      </c>
      <c r="AQ33" s="2">
        <f t="shared" si="3"/>
        <v>-0.11344000000000065</v>
      </c>
      <c r="AR33" s="2">
        <f t="shared" si="3"/>
        <v>2.199999980945222E-4</v>
      </c>
      <c r="AS33" s="2">
        <f t="shared" si="3"/>
        <v>-4.5000000190498213E-4</v>
      </c>
      <c r="AT33" s="2">
        <f t="shared" si="3"/>
        <v>-5.9082800000000004</v>
      </c>
      <c r="AU33" s="2">
        <f t="shared" si="3"/>
        <v>-5.9082699999999999</v>
      </c>
      <c r="AV33" s="2">
        <f t="shared" si="3"/>
        <v>-5.9082399999999993</v>
      </c>
      <c r="AW33" s="2">
        <f t="shared" si="3"/>
        <v>0.25000000000150635</v>
      </c>
      <c r="AX33" s="2">
        <f t="shared" si="3"/>
        <v>0.25003000000151587</v>
      </c>
      <c r="AY33" s="2">
        <f t="shared" si="3"/>
        <v>-0.25</v>
      </c>
      <c r="AZ33" s="2">
        <f t="shared" si="3"/>
        <v>-0.25</v>
      </c>
      <c r="BA33" s="2">
        <f t="shared" si="3"/>
        <v>-0.25003999999999849</v>
      </c>
      <c r="BB33" s="2">
        <f t="shared" si="3"/>
        <v>-0.25003999999999849</v>
      </c>
      <c r="BC33" s="2">
        <f t="shared" si="3"/>
        <v>-0.24980999999999653</v>
      </c>
      <c r="BD33" s="2">
        <f t="shared" si="3"/>
        <v>0.25003999900152962</v>
      </c>
      <c r="BE33" s="2">
        <f t="shared" si="3"/>
        <v>0.25006999900152493</v>
      </c>
      <c r="BF33" s="2">
        <f t="shared" si="3"/>
        <v>0.24999999900151693</v>
      </c>
      <c r="BG33" s="2">
        <f t="shared" si="3"/>
        <v>0.24989999900151361</v>
      </c>
      <c r="BH33" s="2">
        <f t="shared" si="3"/>
        <v>0.24922999900149989</v>
      </c>
      <c r="BI33" s="2">
        <f t="shared" si="3"/>
        <v>-0.50000000099997521</v>
      </c>
      <c r="BJ33" s="2">
        <f t="shared" si="3"/>
        <v>-0.50007000099996901</v>
      </c>
      <c r="BK33" s="2">
        <f t="shared" si="3"/>
        <v>-0.5000400009999737</v>
      </c>
      <c r="BL33" s="2">
        <f t="shared" si="3"/>
        <v>-0.5001400009999486</v>
      </c>
      <c r="BM33" s="2">
        <f t="shared" si="3"/>
        <v>-0.49981000099995754</v>
      </c>
      <c r="BN33" s="2">
        <f t="shared" si="3"/>
        <v>-0.24978000000189127</v>
      </c>
      <c r="BO33" s="2">
        <f t="shared" si="3"/>
        <v>-0.25045000000190498</v>
      </c>
      <c r="BP33" s="2">
        <f t="shared" si="1"/>
        <v>-0.2501200000018855</v>
      </c>
      <c r="BQ33" s="2">
        <f t="shared" si="1"/>
        <v>-0.24982000000187554</v>
      </c>
      <c r="BR33" s="2">
        <f t="shared" si="1"/>
        <v>-0.24949000000188448</v>
      </c>
      <c r="BS33" s="2">
        <f t="shared" si="1"/>
        <v>0</v>
      </c>
      <c r="BT33" s="2">
        <f t="shared" si="1"/>
        <v>2.99999999811007E-5</v>
      </c>
      <c r="BU33" s="2">
        <f t="shared" si="1"/>
        <v>-4.4000000002597517E-4</v>
      </c>
      <c r="BV33" s="2">
        <f t="shared" si="1"/>
        <v>5.9999999905357981E-5</v>
      </c>
      <c r="BW33" s="2">
        <f t="shared" si="1"/>
        <v>3.8999999989641765E-4</v>
      </c>
      <c r="BX33" s="2">
        <f t="shared" si="1"/>
        <v>0.24999999900001058</v>
      </c>
      <c r="BY33" s="2">
        <f t="shared" si="1"/>
        <v>0.2500299990000201</v>
      </c>
      <c r="BZ33" s="2">
        <f t="shared" si="1"/>
        <v>0.25045999900000027</v>
      </c>
      <c r="CA33" s="2">
        <f t="shared" si="1"/>
        <v>0.24955999900001302</v>
      </c>
      <c r="CB33" s="2">
        <f t="shared" si="1"/>
        <v>0.24988999900000408</v>
      </c>
      <c r="CC33" s="2">
        <f t="shared" si="1"/>
        <v>0.49999999900001058</v>
      </c>
      <c r="CD33" s="2">
        <f t="shared" si="1"/>
        <v>0.49992999900001678</v>
      </c>
      <c r="CE33" s="2">
        <f t="shared" si="1"/>
        <v>0.49995999900001209</v>
      </c>
      <c r="CF33" s="2">
        <f t="shared" si="1"/>
        <v>0.50005999900002962</v>
      </c>
      <c r="CG33" s="2">
        <f t="shared" si="1"/>
        <v>0.50038999900002068</v>
      </c>
      <c r="CH33" s="2">
        <f t="shared" si="1"/>
        <v>-0.49996000099847038</v>
      </c>
      <c r="CI33" s="2">
        <f t="shared" si="1"/>
        <v>-0.49993000099847507</v>
      </c>
      <c r="CJ33" s="2">
        <f t="shared" si="1"/>
        <v>-0.50000000099848307</v>
      </c>
      <c r="CK33" s="2">
        <f t="shared" si="1"/>
        <v>-0.49950000099846648</v>
      </c>
      <c r="CL33" s="2">
        <f t="shared" si="1"/>
        <v>-0.50017000099848019</v>
      </c>
      <c r="CM33" s="2">
        <f t="shared" si="1"/>
        <v>0.25021999999810873</v>
      </c>
      <c r="CN33" s="2">
        <f t="shared" si="1"/>
        <v>0.24954999999809502</v>
      </c>
      <c r="CO33" s="2">
        <f t="shared" si="1"/>
        <v>0.2498799999981145</v>
      </c>
      <c r="CP33" s="2">
        <f t="shared" si="1"/>
        <v>0.25027999999809936</v>
      </c>
      <c r="CQ33" s="2">
        <f t="shared" si="1"/>
        <v>0.24960999999808564</v>
      </c>
      <c r="CR33" s="2">
        <f t="shared" si="1"/>
        <v>0.25003999900152962</v>
      </c>
      <c r="CS33" s="2">
        <f t="shared" si="1"/>
        <v>0.25006999900152493</v>
      </c>
      <c r="CT33" s="2">
        <f t="shared" si="1"/>
        <v>0.24999999900151693</v>
      </c>
      <c r="CU33" s="2">
        <f t="shared" si="1"/>
        <v>0.24959999900156049</v>
      </c>
      <c r="CV33" s="2">
        <f t="shared" si="1"/>
        <v>0.24992999900152313</v>
      </c>
      <c r="CW33" s="2">
        <f t="shared" si="1"/>
        <v>-0.25000000099997521</v>
      </c>
      <c r="CX33" s="2">
        <f t="shared" si="1"/>
        <v>-0.25007000099996901</v>
      </c>
      <c r="CY33" s="2">
        <f t="shared" si="1"/>
        <v>-0.25004000099998791</v>
      </c>
      <c r="CZ33" s="2">
        <f t="shared" si="1"/>
        <v>-0.24974000099996374</v>
      </c>
      <c r="DA33" s="2">
        <f t="shared" si="1"/>
        <v>-0.25041000099997746</v>
      </c>
    </row>
    <row r="34" spans="1:105" x14ac:dyDescent="0.25">
      <c r="A34">
        <v>6</v>
      </c>
      <c r="B34" t="s">
        <v>62</v>
      </c>
      <c r="C34" s="2">
        <f t="shared" si="2"/>
        <v>-1.020008997329569E-3</v>
      </c>
      <c r="D34" s="2">
        <f t="shared" si="3"/>
        <v>49</v>
      </c>
      <c r="E34" s="2">
        <f t="shared" si="3"/>
        <v>-9.2972000000000004E-5</v>
      </c>
      <c r="F34" s="2">
        <f t="shared" si="3"/>
        <v>0</v>
      </c>
      <c r="G34" s="2">
        <f t="shared" si="3"/>
        <v>0</v>
      </c>
      <c r="H34" s="2">
        <f t="shared" si="3"/>
        <v>-3.9999999998485691E-5</v>
      </c>
      <c r="I34" s="2">
        <f t="shared" si="3"/>
        <v>-4.0000000012696546E-5</v>
      </c>
      <c r="J34" s="2">
        <f t="shared" si="3"/>
        <v>-1.0000000003174137E-5</v>
      </c>
      <c r="K34" s="2">
        <f t="shared" si="3"/>
        <v>-0.5</v>
      </c>
      <c r="L34" s="2">
        <f t="shared" si="3"/>
        <v>-0.49996999999999936</v>
      </c>
      <c r="M34" s="2">
        <f t="shared" si="3"/>
        <v>-0.50003999999999849</v>
      </c>
      <c r="N34" s="2">
        <f t="shared" si="3"/>
        <v>-0.5000400000000127</v>
      </c>
      <c r="O34" s="2">
        <f t="shared" si="3"/>
        <v>-0.50001000000000317</v>
      </c>
      <c r="P34" s="2">
        <f t="shared" si="3"/>
        <v>0</v>
      </c>
      <c r="Q34" s="2">
        <f t="shared" si="3"/>
        <v>3.0000000000640625E-5</v>
      </c>
      <c r="R34" s="2">
        <f t="shared" si="3"/>
        <v>-3.9999999998485691E-5</v>
      </c>
      <c r="S34" s="2">
        <f t="shared" si="3"/>
        <v>3.6000000000058208E-4</v>
      </c>
      <c r="T34" s="2">
        <f t="shared" si="3"/>
        <v>-3.0999999999892225E-4</v>
      </c>
      <c r="U34" s="2">
        <f t="shared" si="3"/>
        <v>0.25</v>
      </c>
      <c r="V34" s="2">
        <f t="shared" si="3"/>
        <v>0.25</v>
      </c>
      <c r="W34" s="2">
        <f t="shared" si="3"/>
        <v>0.24996000000000151</v>
      </c>
      <c r="X34" s="2">
        <f t="shared" si="3"/>
        <v>0.24996000000000151</v>
      </c>
      <c r="Y34" s="2">
        <f t="shared" si="3"/>
        <v>0.24999000000001104</v>
      </c>
      <c r="Z34" s="2">
        <f t="shared" si="3"/>
        <v>0</v>
      </c>
      <c r="AA34" s="2">
        <f t="shared" si="3"/>
        <v>0</v>
      </c>
      <c r="AB34" s="2">
        <f t="shared" si="3"/>
        <v>-3.9999999998485691E-5</v>
      </c>
      <c r="AC34" s="2">
        <f t="shared" si="3"/>
        <v>5.999999999062311E-5</v>
      </c>
      <c r="AD34" s="2">
        <f t="shared" si="3"/>
        <v>-1.0000000003174137E-5</v>
      </c>
      <c r="AE34" s="2">
        <f t="shared" si="3"/>
        <v>0</v>
      </c>
      <c r="AF34" s="2">
        <f t="shared" si="3"/>
        <v>0</v>
      </c>
      <c r="AG34" s="2">
        <f t="shared" si="3"/>
        <v>-3.9999999998485691E-5</v>
      </c>
      <c r="AH34" s="2">
        <f t="shared" si="3"/>
        <v>-3.9999999998485691E-5</v>
      </c>
      <c r="AI34" s="2">
        <f t="shared" si="3"/>
        <v>-1.0000000003174137E-5</v>
      </c>
      <c r="AJ34" s="2">
        <f t="shared" si="3"/>
        <v>-0.25</v>
      </c>
      <c r="AK34" s="2">
        <f t="shared" si="3"/>
        <v>-0.25</v>
      </c>
      <c r="AL34" s="2">
        <f t="shared" si="3"/>
        <v>-0.25003999999999849</v>
      </c>
      <c r="AM34" s="2">
        <f t="shared" si="3"/>
        <v>-0.25034000000000844</v>
      </c>
      <c r="AN34" s="2">
        <f t="shared" si="3"/>
        <v>-0.25001000000000317</v>
      </c>
      <c r="AO34" s="2">
        <f t="shared" si="3"/>
        <v>0.5</v>
      </c>
      <c r="AP34" s="2">
        <f t="shared" si="3"/>
        <v>0.5</v>
      </c>
      <c r="AQ34" s="2">
        <f t="shared" si="3"/>
        <v>0.49996000000000151</v>
      </c>
      <c r="AR34" s="2">
        <f t="shared" si="3"/>
        <v>0.49966000000000577</v>
      </c>
      <c r="AS34" s="2">
        <f t="shared" si="3"/>
        <v>0.49998999999999683</v>
      </c>
      <c r="AT34" s="2">
        <f t="shared" si="3"/>
        <v>0</v>
      </c>
      <c r="AU34" s="2">
        <f t="shared" si="3"/>
        <v>0</v>
      </c>
      <c r="AV34" s="2">
        <f t="shared" si="3"/>
        <v>-3.9999999998485691E-5</v>
      </c>
      <c r="AW34" s="2">
        <f t="shared" si="3"/>
        <v>-3.399999999942338E-4</v>
      </c>
      <c r="AX34" s="2">
        <f t="shared" si="3"/>
        <v>-1.0000000003174137E-5</v>
      </c>
      <c r="AY34" s="2">
        <f t="shared" si="3"/>
        <v>-11.005699999999999</v>
      </c>
      <c r="AZ34" s="2">
        <f t="shared" si="3"/>
        <v>-11.005769999999998</v>
      </c>
      <c r="BA34" s="2">
        <f t="shared" si="3"/>
        <v>-11.005739999999999</v>
      </c>
      <c r="BB34" s="2">
        <f t="shared" si="3"/>
        <v>-9.999894245993346E-10</v>
      </c>
      <c r="BC34" s="2">
        <f t="shared" si="3"/>
        <v>-6.7000099997471807E-4</v>
      </c>
      <c r="BD34" s="2">
        <f t="shared" si="3"/>
        <v>-1.0000036354540498E-9</v>
      </c>
      <c r="BE34" s="2">
        <f t="shared" si="3"/>
        <v>2.9998999991676101E-5</v>
      </c>
      <c r="BF34" s="2">
        <f t="shared" si="3"/>
        <v>-4.0001000002121145E-5</v>
      </c>
      <c r="BG34" s="2">
        <f t="shared" si="3"/>
        <v>-8.4000100000025668E-4</v>
      </c>
      <c r="BH34" s="2">
        <f t="shared" si="3"/>
        <v>-5.1000100000919701E-4</v>
      </c>
      <c r="BI34" s="2">
        <f t="shared" si="3"/>
        <v>-0.50000000100000364</v>
      </c>
      <c r="BJ34" s="2">
        <f t="shared" si="3"/>
        <v>-0.49997000100000122</v>
      </c>
      <c r="BK34" s="2">
        <f t="shared" si="3"/>
        <v>-0.50004000100000212</v>
      </c>
      <c r="BL34" s="2">
        <f t="shared" si="3"/>
        <v>-0.49974000100002058</v>
      </c>
      <c r="BM34" s="2">
        <f t="shared" si="3"/>
        <v>-0.50041000100000588</v>
      </c>
      <c r="BN34" s="2">
        <f t="shared" si="3"/>
        <v>-1.7999999870710326E-4</v>
      </c>
      <c r="BO34" s="2">
        <f t="shared" ref="BO34:DA37" si="4">BO21-BO8</f>
        <v>1.5000000129816726E-4</v>
      </c>
      <c r="BP34" s="2">
        <f t="shared" si="4"/>
        <v>4.8000000128922693E-4</v>
      </c>
      <c r="BQ34" s="2">
        <f t="shared" si="4"/>
        <v>2.8000000131100933E-4</v>
      </c>
      <c r="BR34" s="2">
        <f t="shared" si="4"/>
        <v>-3.8999999870270585E-4</v>
      </c>
      <c r="BS34" s="2">
        <f t="shared" si="4"/>
        <v>0.24999999900001058</v>
      </c>
      <c r="BT34" s="2">
        <f t="shared" si="4"/>
        <v>0.24992999900001678</v>
      </c>
      <c r="BU34" s="2">
        <f t="shared" si="4"/>
        <v>0.24995999900001209</v>
      </c>
      <c r="BV34" s="2">
        <f t="shared" si="4"/>
        <v>0.25005999900002962</v>
      </c>
      <c r="BW34" s="2">
        <f t="shared" si="4"/>
        <v>0.25038999900002068</v>
      </c>
      <c r="BX34" s="2">
        <f t="shared" si="4"/>
        <v>-9.999752137446194E-10</v>
      </c>
      <c r="BY34" s="2">
        <f t="shared" si="4"/>
        <v>2.9999000034308665E-5</v>
      </c>
      <c r="BZ34" s="2">
        <f t="shared" si="4"/>
        <v>5.999900002962022E-5</v>
      </c>
      <c r="CA34" s="2">
        <f t="shared" si="4"/>
        <v>2.5999900003625953E-4</v>
      </c>
      <c r="CB34" s="2">
        <f t="shared" si="4"/>
        <v>-4.1000099997745565E-4</v>
      </c>
      <c r="CC34" s="2">
        <f t="shared" si="4"/>
        <v>-9.999752137446194E-10</v>
      </c>
      <c r="CD34" s="2">
        <f t="shared" si="4"/>
        <v>-7.0000999969010991E-5</v>
      </c>
      <c r="CE34" s="2">
        <f t="shared" si="4"/>
        <v>-4.0000999959488581E-5</v>
      </c>
      <c r="CF34" s="2">
        <f t="shared" si="4"/>
        <v>-3.4000099995523669E-4</v>
      </c>
      <c r="CG34" s="2">
        <f t="shared" si="4"/>
        <v>-1.0000999964177026E-5</v>
      </c>
      <c r="CH34" s="2">
        <f t="shared" si="4"/>
        <v>-0.25000000099998942</v>
      </c>
      <c r="CI34" s="2">
        <f t="shared" si="4"/>
        <v>-0.25067000099998893</v>
      </c>
      <c r="CJ34" s="2">
        <f t="shared" si="4"/>
        <v>-0.25034000099998366</v>
      </c>
      <c r="CK34" s="2">
        <f t="shared" si="4"/>
        <v>-0.25014000099997702</v>
      </c>
      <c r="CL34" s="2">
        <f t="shared" si="4"/>
        <v>-0.24981000099998596</v>
      </c>
      <c r="CM34" s="2">
        <f t="shared" si="4"/>
        <v>0.49999999899999636</v>
      </c>
      <c r="CN34" s="2">
        <f t="shared" si="4"/>
        <v>0.50032999900000164</v>
      </c>
      <c r="CO34" s="2">
        <f t="shared" si="4"/>
        <v>0.49965999900001634</v>
      </c>
      <c r="CP34" s="2">
        <f t="shared" si="4"/>
        <v>0.50005999900002962</v>
      </c>
      <c r="CQ34" s="2">
        <f t="shared" si="4"/>
        <v>0.50038999900002068</v>
      </c>
      <c r="CR34" s="2">
        <f t="shared" si="4"/>
        <v>-9.999894245993346E-10</v>
      </c>
      <c r="CS34" s="2">
        <f t="shared" si="4"/>
        <v>-6.7000099997471807E-4</v>
      </c>
      <c r="CT34" s="2">
        <f t="shared" si="4"/>
        <v>-3.400009999836584E-4</v>
      </c>
      <c r="CU34" s="2">
        <f t="shared" si="4"/>
        <v>-5.4000099999029771E-4</v>
      </c>
      <c r="CV34" s="2">
        <f t="shared" si="4"/>
        <v>-2.1000099999923805E-4</v>
      </c>
      <c r="CW34" s="2">
        <f t="shared" si="4"/>
        <v>-1.7999999870710326E-4</v>
      </c>
      <c r="CX34" s="2">
        <f t="shared" si="4"/>
        <v>1.5000000129816726E-4</v>
      </c>
      <c r="CY34" s="2">
        <f t="shared" si="4"/>
        <v>4.8000000128922693E-4</v>
      </c>
      <c r="CZ34" s="2">
        <f t="shared" si="4"/>
        <v>4.8000000128922693E-4</v>
      </c>
      <c r="DA34" s="2">
        <f t="shared" si="4"/>
        <v>8.100000012802866E-4</v>
      </c>
    </row>
    <row r="35" spans="1:105" x14ac:dyDescent="0.25">
      <c r="A35">
        <v>7</v>
      </c>
      <c r="B35" t="s">
        <v>62</v>
      </c>
      <c r="C35" s="2">
        <f t="shared" si="2"/>
        <v>2.3999940076464554E-3</v>
      </c>
      <c r="D35" s="2">
        <f t="shared" ref="D35:BO38" si="5">D22-D9</f>
        <v>56</v>
      </c>
      <c r="E35" s="2">
        <f t="shared" si="5"/>
        <v>-9.8218099999999994E-5</v>
      </c>
      <c r="F35" s="2">
        <f t="shared" si="5"/>
        <v>0.5</v>
      </c>
      <c r="G35" s="2">
        <f t="shared" si="5"/>
        <v>0.5</v>
      </c>
      <c r="H35" s="2">
        <f t="shared" si="5"/>
        <v>0.49996000000000151</v>
      </c>
      <c r="I35" s="2">
        <f t="shared" si="5"/>
        <v>0.49966000000001998</v>
      </c>
      <c r="J35" s="2">
        <f t="shared" si="5"/>
        <v>0.49999000000001104</v>
      </c>
      <c r="K35" s="2">
        <f t="shared" si="5"/>
        <v>0</v>
      </c>
      <c r="L35" s="2">
        <f t="shared" si="5"/>
        <v>0</v>
      </c>
      <c r="M35" s="2">
        <f t="shared" si="5"/>
        <v>-3.9999999998485691E-5</v>
      </c>
      <c r="N35" s="2">
        <f t="shared" si="5"/>
        <v>-3.4000000000844466E-4</v>
      </c>
      <c r="O35" s="2">
        <f t="shared" si="5"/>
        <v>-1.0000000003174137E-5</v>
      </c>
      <c r="P35" s="2">
        <f t="shared" si="5"/>
        <v>0</v>
      </c>
      <c r="Q35" s="2">
        <f t="shared" si="5"/>
        <v>0</v>
      </c>
      <c r="R35" s="2">
        <f t="shared" si="5"/>
        <v>-3.9999999998485691E-5</v>
      </c>
      <c r="S35" s="2">
        <f t="shared" si="5"/>
        <v>-4.0000000012696546E-5</v>
      </c>
      <c r="T35" s="2">
        <f t="shared" si="5"/>
        <v>-1.0000000003174137E-5</v>
      </c>
      <c r="U35" s="2">
        <f t="shared" si="5"/>
        <v>-0.25</v>
      </c>
      <c r="V35" s="2">
        <f t="shared" si="5"/>
        <v>-0.24996999999999936</v>
      </c>
      <c r="W35" s="2">
        <f t="shared" si="5"/>
        <v>-0.25003999999999849</v>
      </c>
      <c r="X35" s="2">
        <f t="shared" si="5"/>
        <v>-0.24963999999998521</v>
      </c>
      <c r="Y35" s="2">
        <f t="shared" si="5"/>
        <v>-0.25030999999998471</v>
      </c>
      <c r="Z35" s="2">
        <f t="shared" si="5"/>
        <v>5.7876399989999925</v>
      </c>
      <c r="AA35" s="2">
        <f t="shared" si="5"/>
        <v>5.7876699989999931</v>
      </c>
      <c r="AB35" s="2">
        <f t="shared" si="5"/>
        <v>5.787599998999994</v>
      </c>
      <c r="AC35" s="2">
        <f t="shared" si="5"/>
        <v>-1.0000036354540498E-9</v>
      </c>
      <c r="AD35" s="2">
        <f t="shared" si="5"/>
        <v>3.2999899998742421E-4</v>
      </c>
      <c r="AE35" s="2">
        <f t="shared" si="5"/>
        <v>0</v>
      </c>
      <c r="AF35" s="2">
        <f t="shared" si="5"/>
        <v>0</v>
      </c>
      <c r="AG35" s="2">
        <f t="shared" si="5"/>
        <v>-3.9999999998485691E-5</v>
      </c>
      <c r="AH35" s="2">
        <f t="shared" si="5"/>
        <v>6.5999999998211933E-4</v>
      </c>
      <c r="AI35" s="2">
        <f t="shared" si="5"/>
        <v>-1.0000000031595846E-5</v>
      </c>
      <c r="AJ35" s="2">
        <f t="shared" si="5"/>
        <v>-0.25</v>
      </c>
      <c r="AK35" s="2">
        <f t="shared" si="5"/>
        <v>-0.25</v>
      </c>
      <c r="AL35" s="2">
        <f t="shared" si="5"/>
        <v>-0.25003999999999849</v>
      </c>
      <c r="AM35" s="2">
        <f t="shared" si="5"/>
        <v>-0.25034000000002266</v>
      </c>
      <c r="AN35" s="2">
        <f t="shared" si="5"/>
        <v>-0.2500100000000316</v>
      </c>
      <c r="AO35" s="2">
        <f t="shared" si="5"/>
        <v>0</v>
      </c>
      <c r="AP35" s="2">
        <f t="shared" si="5"/>
        <v>0</v>
      </c>
      <c r="AQ35" s="2">
        <f t="shared" si="5"/>
        <v>-3.9999999998485691E-5</v>
      </c>
      <c r="AR35" s="2">
        <f t="shared" si="5"/>
        <v>-3.9999999984274837E-5</v>
      </c>
      <c r="AS35" s="2">
        <f t="shared" si="5"/>
        <v>-9.9999999889632818E-6</v>
      </c>
      <c r="AT35" s="2">
        <f t="shared" si="5"/>
        <v>0</v>
      </c>
      <c r="AU35" s="2">
        <f t="shared" si="5"/>
        <v>0</v>
      </c>
      <c r="AV35" s="2">
        <f t="shared" si="5"/>
        <v>-3.9999999998485691E-5</v>
      </c>
      <c r="AW35" s="2">
        <f t="shared" si="5"/>
        <v>-3.4000000002265551E-4</v>
      </c>
      <c r="AX35" s="2">
        <f t="shared" si="5"/>
        <v>-1.0000000031595846E-5</v>
      </c>
      <c r="AY35" s="2">
        <f t="shared" si="5"/>
        <v>0.15163999899999681</v>
      </c>
      <c r="AZ35" s="2">
        <f t="shared" si="5"/>
        <v>0.15166999899999745</v>
      </c>
      <c r="BA35" s="2">
        <f t="shared" si="5"/>
        <v>0.15159999899999832</v>
      </c>
      <c r="BB35" s="2">
        <f t="shared" si="5"/>
        <v>-1.0000036354540498E-9</v>
      </c>
      <c r="BC35" s="2">
        <f t="shared" si="5"/>
        <v>3.2999899998742421E-4</v>
      </c>
      <c r="BD35" s="2">
        <f t="shared" si="5"/>
        <v>0.50032000000129528</v>
      </c>
      <c r="BE35" s="2">
        <f t="shared" si="5"/>
        <v>0.49965000000129578</v>
      </c>
      <c r="BF35" s="2">
        <f t="shared" si="5"/>
        <v>0.49998000000130105</v>
      </c>
      <c r="BG35" s="2">
        <f t="shared" si="5"/>
        <v>0.49958000000131619</v>
      </c>
      <c r="BH35" s="2">
        <f t="shared" si="5"/>
        <v>0.49991000000130725</v>
      </c>
      <c r="BI35" s="2">
        <f t="shared" si="5"/>
        <v>-9.999894245993346E-10</v>
      </c>
      <c r="BJ35" s="2">
        <f t="shared" si="5"/>
        <v>3.2999900001584592E-4</v>
      </c>
      <c r="BK35" s="2">
        <f t="shared" si="5"/>
        <v>-3.400009999836584E-4</v>
      </c>
      <c r="BL35" s="2">
        <f t="shared" si="5"/>
        <v>-4.0000999973699436E-5</v>
      </c>
      <c r="BM35" s="2">
        <f t="shared" si="5"/>
        <v>2.8999900001736023E-4</v>
      </c>
      <c r="BN35" s="2">
        <f t="shared" si="5"/>
        <v>-9.999894245993346E-10</v>
      </c>
      <c r="BO35" s="2">
        <f t="shared" si="5"/>
        <v>2.9999000005886955E-5</v>
      </c>
      <c r="BP35" s="2">
        <f t="shared" si="4"/>
        <v>-4.0000999987910291E-5</v>
      </c>
      <c r="BQ35" s="2">
        <f t="shared" si="4"/>
        <v>-2.4000099998033875E-4</v>
      </c>
      <c r="BR35" s="2">
        <f t="shared" si="4"/>
        <v>8.999900001072092E-5</v>
      </c>
      <c r="BS35" s="2">
        <f t="shared" si="4"/>
        <v>-0.49967999999870472</v>
      </c>
      <c r="BT35" s="2">
        <f t="shared" si="4"/>
        <v>-0.50034999999870422</v>
      </c>
      <c r="BU35" s="2">
        <f t="shared" si="4"/>
        <v>-0.50001999999869895</v>
      </c>
      <c r="BV35" s="2">
        <f t="shared" si="4"/>
        <v>-0.50041999999871223</v>
      </c>
      <c r="BW35" s="2">
        <f t="shared" si="4"/>
        <v>-0.50008999999872117</v>
      </c>
      <c r="BX35" s="2">
        <f t="shared" si="4"/>
        <v>0.25032000000129528</v>
      </c>
      <c r="BY35" s="2">
        <f t="shared" si="4"/>
        <v>0.24965000000129578</v>
      </c>
      <c r="BZ35" s="2">
        <f t="shared" si="4"/>
        <v>0.24998000000130105</v>
      </c>
      <c r="CA35" s="2">
        <f t="shared" si="4"/>
        <v>0.24958000000131619</v>
      </c>
      <c r="CB35" s="2">
        <f t="shared" si="4"/>
        <v>0.24991000000130725</v>
      </c>
      <c r="CC35" s="2">
        <f t="shared" si="4"/>
        <v>-1.0000036354540498E-9</v>
      </c>
      <c r="CD35" s="2">
        <f t="shared" si="4"/>
        <v>3.2999899998742421E-4</v>
      </c>
      <c r="CE35" s="2">
        <f t="shared" si="4"/>
        <v>6.5999899999269473E-4</v>
      </c>
      <c r="CF35" s="2">
        <f t="shared" si="4"/>
        <v>2.5999900000783782E-4</v>
      </c>
      <c r="CG35" s="2">
        <f t="shared" si="4"/>
        <v>5.8999899999889749E-4</v>
      </c>
      <c r="CH35" s="2">
        <f t="shared" si="4"/>
        <v>3.2000000129528416E-4</v>
      </c>
      <c r="CI35" s="2">
        <f t="shared" si="4"/>
        <v>-3.4999999870422016E-4</v>
      </c>
      <c r="CJ35" s="2">
        <f t="shared" si="4"/>
        <v>-1.9999998698949639E-5</v>
      </c>
      <c r="CK35" s="2">
        <f t="shared" si="4"/>
        <v>-2.1999999867716724E-4</v>
      </c>
      <c r="CL35" s="2">
        <f t="shared" si="4"/>
        <v>1.1000000131389243E-4</v>
      </c>
      <c r="CM35" s="2">
        <f t="shared" si="4"/>
        <v>-9.999752137446194E-10</v>
      </c>
      <c r="CN35" s="2">
        <f t="shared" si="4"/>
        <v>2.9999000034308665E-5</v>
      </c>
      <c r="CO35" s="2">
        <f t="shared" si="4"/>
        <v>-4.0000999973699436E-5</v>
      </c>
      <c r="CP35" s="2">
        <f t="shared" si="4"/>
        <v>1.5999900003293988E-4</v>
      </c>
      <c r="CQ35" s="2">
        <f t="shared" si="4"/>
        <v>4.8999900002399954E-4</v>
      </c>
      <c r="CR35" s="2">
        <f t="shared" si="4"/>
        <v>3.2000000129528416E-4</v>
      </c>
      <c r="CS35" s="2">
        <f t="shared" si="4"/>
        <v>-3.4999999870422016E-4</v>
      </c>
      <c r="CT35" s="2">
        <f t="shared" si="4"/>
        <v>-1.9999998698949639E-5</v>
      </c>
      <c r="CU35" s="2">
        <f t="shared" si="4"/>
        <v>-1.9999998698949639E-5</v>
      </c>
      <c r="CV35" s="2">
        <f t="shared" si="4"/>
        <v>3.1000000129211003E-4</v>
      </c>
      <c r="CW35" s="2">
        <f t="shared" si="4"/>
        <v>-0.24967999999870472</v>
      </c>
      <c r="CX35" s="2">
        <f t="shared" si="4"/>
        <v>-0.25034999999870422</v>
      </c>
      <c r="CY35" s="2">
        <f t="shared" si="4"/>
        <v>-0.25001999999869895</v>
      </c>
      <c r="CZ35" s="2">
        <f t="shared" si="4"/>
        <v>-0.25021999999867717</v>
      </c>
      <c r="DA35" s="2">
        <f t="shared" si="4"/>
        <v>-0.24988999999868611</v>
      </c>
    </row>
    <row r="36" spans="1:105" x14ac:dyDescent="0.25">
      <c r="A36">
        <v>8</v>
      </c>
      <c r="B36" t="s">
        <v>62</v>
      </c>
      <c r="C36" s="2">
        <f t="shared" si="2"/>
        <v>6.1999204706353339E-4</v>
      </c>
      <c r="D36" s="2">
        <f t="shared" si="5"/>
        <v>61</v>
      </c>
      <c r="E36" s="2">
        <f t="shared" si="5"/>
        <v>-9.9131799999999998E-5</v>
      </c>
      <c r="F36" s="2">
        <f t="shared" si="5"/>
        <v>0.5</v>
      </c>
      <c r="G36" s="2">
        <f t="shared" si="5"/>
        <v>0.5</v>
      </c>
      <c r="H36" s="2">
        <f t="shared" si="5"/>
        <v>0.49996000000000151</v>
      </c>
      <c r="I36" s="2">
        <f t="shared" si="5"/>
        <v>0.49996000000000151</v>
      </c>
      <c r="J36" s="2">
        <f t="shared" si="5"/>
        <v>0.49999000000001104</v>
      </c>
      <c r="K36" s="2">
        <f t="shared" si="5"/>
        <v>-0.50001999999543667</v>
      </c>
      <c r="L36" s="2">
        <f t="shared" si="5"/>
        <v>-0.50002999999543718</v>
      </c>
      <c r="M36" s="2">
        <f t="shared" si="5"/>
        <v>-0.49999999999543476</v>
      </c>
      <c r="N36" s="2">
        <f t="shared" si="5"/>
        <v>-0.49999999999543832</v>
      </c>
      <c r="O36" s="2">
        <f t="shared" si="5"/>
        <v>-0.50006999999543211</v>
      </c>
      <c r="P36" s="2">
        <f t="shared" si="5"/>
        <v>0.24998000000457221</v>
      </c>
      <c r="Q36" s="2">
        <f t="shared" si="5"/>
        <v>0.2499700000045717</v>
      </c>
      <c r="R36" s="2">
        <f t="shared" si="5"/>
        <v>0.25000000000457234</v>
      </c>
      <c r="S36" s="2">
        <f t="shared" si="5"/>
        <v>0.25000000000456168</v>
      </c>
      <c r="T36" s="2">
        <f t="shared" si="5"/>
        <v>0.24993000000456789</v>
      </c>
      <c r="U36" s="2">
        <f t="shared" si="5"/>
        <v>0</v>
      </c>
      <c r="V36" s="2">
        <f t="shared" si="5"/>
        <v>0</v>
      </c>
      <c r="W36" s="2">
        <f t="shared" si="5"/>
        <v>-3.9999999998485691E-5</v>
      </c>
      <c r="X36" s="2">
        <f t="shared" si="5"/>
        <v>-3.9999999984274837E-5</v>
      </c>
      <c r="Y36" s="2">
        <f t="shared" si="5"/>
        <v>-3.0999999998471139E-4</v>
      </c>
      <c r="Z36" s="2">
        <f t="shared" si="5"/>
        <v>-0.25</v>
      </c>
      <c r="AA36" s="2">
        <f t="shared" si="5"/>
        <v>-0.25</v>
      </c>
      <c r="AB36" s="2">
        <f t="shared" si="5"/>
        <v>-0.25003999999999849</v>
      </c>
      <c r="AC36" s="2">
        <f t="shared" si="5"/>
        <v>-0.24934000000001788</v>
      </c>
      <c r="AD36" s="2">
        <f t="shared" si="5"/>
        <v>-0.25001000000000317</v>
      </c>
      <c r="AE36" s="2">
        <f t="shared" si="5"/>
        <v>0</v>
      </c>
      <c r="AF36" s="2">
        <f t="shared" si="5"/>
        <v>0</v>
      </c>
      <c r="AG36" s="2">
        <f t="shared" si="5"/>
        <v>-3.9999999998485691E-5</v>
      </c>
      <c r="AH36" s="2">
        <f t="shared" si="5"/>
        <v>-3.4000000000844466E-4</v>
      </c>
      <c r="AI36" s="2">
        <f t="shared" si="5"/>
        <v>-1.0000000003174137E-5</v>
      </c>
      <c r="AJ36" s="2">
        <f t="shared" si="5"/>
        <v>-0.25</v>
      </c>
      <c r="AK36" s="2">
        <f t="shared" si="5"/>
        <v>-0.25</v>
      </c>
      <c r="AL36" s="2">
        <f t="shared" si="5"/>
        <v>-0.25003999999999849</v>
      </c>
      <c r="AM36" s="2">
        <f t="shared" si="5"/>
        <v>-0.24933999999998946</v>
      </c>
      <c r="AN36" s="2">
        <f t="shared" si="5"/>
        <v>-0.25001000000000317</v>
      </c>
      <c r="AO36" s="2">
        <f t="shared" si="5"/>
        <v>-9.9999954394913715E-6</v>
      </c>
      <c r="AP36" s="2">
        <f t="shared" si="5"/>
        <v>-1.9999995439334839E-5</v>
      </c>
      <c r="AQ36" s="2">
        <f t="shared" si="5"/>
        <v>4.5616843635798432E-12</v>
      </c>
      <c r="AR36" s="2">
        <f t="shared" si="5"/>
        <v>4.5616843635798432E-12</v>
      </c>
      <c r="AS36" s="2">
        <f t="shared" si="5"/>
        <v>-6.9999995432112883E-5</v>
      </c>
      <c r="AT36" s="2">
        <f t="shared" si="5"/>
        <v>5.2904700000045741</v>
      </c>
      <c r="AU36" s="2">
        <f t="shared" si="5"/>
        <v>5.290470000004575</v>
      </c>
      <c r="AV36" s="2">
        <f t="shared" si="5"/>
        <v>5.2905000000045739</v>
      </c>
      <c r="AW36" s="2">
        <f t="shared" si="5"/>
        <v>0.25000000000456168</v>
      </c>
      <c r="AX36" s="2">
        <f t="shared" si="5"/>
        <v>0.24993000000456789</v>
      </c>
      <c r="AY36" s="2">
        <f t="shared" si="5"/>
        <v>-2.999999543451537E-5</v>
      </c>
      <c r="AZ36" s="2">
        <f t="shared" si="5"/>
        <v>-2.9999995433627191E-5</v>
      </c>
      <c r="BA36" s="2">
        <f t="shared" si="5"/>
        <v>4.5652370772586437E-12</v>
      </c>
      <c r="BB36" s="2">
        <f t="shared" si="5"/>
        <v>4.5616843635798432E-12</v>
      </c>
      <c r="BC36" s="2">
        <f t="shared" si="5"/>
        <v>-6.9999995432112883E-5</v>
      </c>
      <c r="BD36" s="2">
        <f t="shared" si="5"/>
        <v>0.49999999900001058</v>
      </c>
      <c r="BE36" s="2">
        <f t="shared" si="5"/>
        <v>0.50002999900000589</v>
      </c>
      <c r="BF36" s="2">
        <f t="shared" si="5"/>
        <v>0.49995999900001209</v>
      </c>
      <c r="BG36" s="2">
        <f t="shared" si="5"/>
        <v>0.49965999900001634</v>
      </c>
      <c r="BH36" s="2">
        <f t="shared" si="5"/>
        <v>0.4999899990000074</v>
      </c>
      <c r="BI36" s="2">
        <f t="shared" si="5"/>
        <v>-0.50006000099540415</v>
      </c>
      <c r="BJ36" s="2">
        <f t="shared" si="5"/>
        <v>-0.50003000099539463</v>
      </c>
      <c r="BK36" s="2">
        <f t="shared" si="5"/>
        <v>-0.50000000099541353</v>
      </c>
      <c r="BL36" s="2">
        <f t="shared" si="5"/>
        <v>-0.50040000099539839</v>
      </c>
      <c r="BM36" s="2">
        <f t="shared" si="5"/>
        <v>-0.50007000099540733</v>
      </c>
      <c r="BN36" s="2">
        <f t="shared" si="5"/>
        <v>0.24993999900459585</v>
      </c>
      <c r="BO36" s="2">
        <f t="shared" si="5"/>
        <v>0.24996999900460537</v>
      </c>
      <c r="BP36" s="2">
        <f t="shared" si="4"/>
        <v>0.24999999900458647</v>
      </c>
      <c r="BQ36" s="2">
        <f t="shared" si="4"/>
        <v>0.24959999900463004</v>
      </c>
      <c r="BR36" s="2">
        <f t="shared" si="4"/>
        <v>0.24992999900459267</v>
      </c>
      <c r="BS36" s="2">
        <f t="shared" si="4"/>
        <v>0</v>
      </c>
      <c r="BT36" s="2">
        <f t="shared" si="4"/>
        <v>-7.0000000022218956E-5</v>
      </c>
      <c r="BU36" s="2">
        <f t="shared" si="4"/>
        <v>-4.0000000012696546E-5</v>
      </c>
      <c r="BV36" s="2">
        <f t="shared" si="4"/>
        <v>-6.4000000003261448E-4</v>
      </c>
      <c r="BW36" s="2">
        <f t="shared" si="4"/>
        <v>-3.1000000004155481E-4</v>
      </c>
      <c r="BX36" s="2">
        <f t="shared" si="4"/>
        <v>-0.25000000100000364</v>
      </c>
      <c r="BY36" s="2">
        <f t="shared" si="4"/>
        <v>-0.24967000099999836</v>
      </c>
      <c r="BZ36" s="2">
        <f t="shared" si="4"/>
        <v>-0.24934000100000731</v>
      </c>
      <c r="CA36" s="2">
        <f t="shared" si="4"/>
        <v>-0.25034000100001208</v>
      </c>
      <c r="CB36" s="2">
        <f t="shared" si="4"/>
        <v>-0.25001000100002102</v>
      </c>
      <c r="CC36" s="2">
        <f t="shared" si="4"/>
        <v>2.0000001313746907E-5</v>
      </c>
      <c r="CD36" s="2">
        <f t="shared" si="4"/>
        <v>3.5000000131901743E-4</v>
      </c>
      <c r="CE36" s="2">
        <f t="shared" si="4"/>
        <v>-3.1999999869469775E-4</v>
      </c>
      <c r="CF36" s="2">
        <f t="shared" si="4"/>
        <v>8.0000001304370016E-5</v>
      </c>
      <c r="CG36" s="2">
        <f t="shared" si="4"/>
        <v>4.1000000129542968E-4</v>
      </c>
      <c r="CH36" s="2">
        <f t="shared" si="4"/>
        <v>-0.25000000100000364</v>
      </c>
      <c r="CI36" s="2">
        <f t="shared" si="4"/>
        <v>-0.24967000099999836</v>
      </c>
      <c r="CJ36" s="2">
        <f t="shared" si="4"/>
        <v>-0.24934000099997888</v>
      </c>
      <c r="CK36" s="2">
        <f t="shared" si="4"/>
        <v>-0.24954000099998552</v>
      </c>
      <c r="CL36" s="2">
        <f t="shared" si="4"/>
        <v>-0.24921000099999446</v>
      </c>
      <c r="CM36" s="2">
        <f t="shared" si="4"/>
        <v>-6.0000995404152491E-5</v>
      </c>
      <c r="CN36" s="2">
        <f t="shared" si="4"/>
        <v>-3.0000995394630081E-5</v>
      </c>
      <c r="CO36" s="2">
        <f t="shared" si="4"/>
        <v>-9.9541352938103955E-10</v>
      </c>
      <c r="CP36" s="2">
        <f t="shared" si="4"/>
        <v>-3.0000099542348835E-4</v>
      </c>
      <c r="CQ36" s="2">
        <f t="shared" si="4"/>
        <v>2.9999004567571319E-5</v>
      </c>
      <c r="CR36" s="2">
        <f t="shared" si="4"/>
        <v>0.24993999900459585</v>
      </c>
      <c r="CS36" s="2">
        <f t="shared" si="4"/>
        <v>0.24996999900460537</v>
      </c>
      <c r="CT36" s="2">
        <f t="shared" si="4"/>
        <v>0.24999999900458647</v>
      </c>
      <c r="CU36" s="2">
        <f t="shared" si="4"/>
        <v>0.25069999900460971</v>
      </c>
      <c r="CV36" s="2">
        <f t="shared" si="4"/>
        <v>0.25002999900459599</v>
      </c>
      <c r="CW36" s="2">
        <f t="shared" si="4"/>
        <v>-6.0000995404152491E-5</v>
      </c>
      <c r="CX36" s="2">
        <f t="shared" si="4"/>
        <v>-3.0000995394630081E-5</v>
      </c>
      <c r="CY36" s="2">
        <f t="shared" si="4"/>
        <v>-9.9541352938103955E-10</v>
      </c>
      <c r="CZ36" s="2">
        <f t="shared" si="4"/>
        <v>-3.0000099539506664E-4</v>
      </c>
      <c r="DA36" s="2">
        <f t="shared" si="4"/>
        <v>-9.7000099540878182E-4</v>
      </c>
    </row>
    <row r="37" spans="1:105" x14ac:dyDescent="0.25">
      <c r="A37">
        <v>9</v>
      </c>
      <c r="B37" t="s">
        <v>62</v>
      </c>
      <c r="C37" s="2">
        <f t="shared" si="2"/>
        <v>1.2199890038573358E-3</v>
      </c>
      <c r="D37" s="2">
        <f t="shared" si="5"/>
        <v>78</v>
      </c>
      <c r="E37" s="2">
        <f t="shared" si="5"/>
        <v>-8.1969899999999996E-5</v>
      </c>
      <c r="F37" s="2">
        <f t="shared" si="5"/>
        <v>0.25</v>
      </c>
      <c r="G37" s="2">
        <f t="shared" si="5"/>
        <v>0.25</v>
      </c>
      <c r="H37" s="2">
        <f t="shared" si="5"/>
        <v>0.24996000000000151</v>
      </c>
      <c r="I37" s="2">
        <f t="shared" si="5"/>
        <v>0.24996000000001573</v>
      </c>
      <c r="J37" s="2">
        <f t="shared" si="5"/>
        <v>0.24999000000001104</v>
      </c>
      <c r="K37" s="2">
        <f t="shared" si="5"/>
        <v>0</v>
      </c>
      <c r="L37" s="2">
        <f t="shared" si="5"/>
        <v>0</v>
      </c>
      <c r="M37" s="2">
        <f t="shared" si="5"/>
        <v>-3.9999999998485691E-5</v>
      </c>
      <c r="N37" s="2">
        <f t="shared" si="5"/>
        <v>-3.4000000002265551E-4</v>
      </c>
      <c r="O37" s="2">
        <f t="shared" si="5"/>
        <v>-1.0000000003174137E-5</v>
      </c>
      <c r="P37" s="2">
        <f t="shared" si="5"/>
        <v>0</v>
      </c>
      <c r="Q37" s="2">
        <f t="shared" si="5"/>
        <v>0</v>
      </c>
      <c r="R37" s="2">
        <f t="shared" si="5"/>
        <v>-3.9999999998485691E-5</v>
      </c>
      <c r="S37" s="2">
        <f t="shared" si="5"/>
        <v>6.5999999998211933E-4</v>
      </c>
      <c r="T37" s="2">
        <f t="shared" si="5"/>
        <v>-1.0000000031595846E-5</v>
      </c>
      <c r="U37" s="2">
        <f t="shared" si="5"/>
        <v>0.75</v>
      </c>
      <c r="V37" s="2">
        <f t="shared" si="5"/>
        <v>0.75</v>
      </c>
      <c r="W37" s="2">
        <f t="shared" si="5"/>
        <v>0.74996000000000151</v>
      </c>
      <c r="X37" s="2">
        <f t="shared" si="5"/>
        <v>0.75065999999996791</v>
      </c>
      <c r="Y37" s="2">
        <f t="shared" si="5"/>
        <v>0.7499899999999684</v>
      </c>
      <c r="Z37" s="2">
        <f t="shared" si="5"/>
        <v>-0.25</v>
      </c>
      <c r="AA37" s="2">
        <f t="shared" si="5"/>
        <v>-0.25</v>
      </c>
      <c r="AB37" s="2">
        <f t="shared" si="5"/>
        <v>-0.25003999999999849</v>
      </c>
      <c r="AC37" s="2">
        <f t="shared" si="5"/>
        <v>-0.24934000000003209</v>
      </c>
      <c r="AD37" s="2">
        <f t="shared" si="5"/>
        <v>-0.2500100000000316</v>
      </c>
      <c r="AE37" s="2">
        <f t="shared" si="5"/>
        <v>3.3999899997816385E-4</v>
      </c>
      <c r="AF37" s="2">
        <f t="shared" si="5"/>
        <v>2.6999899997903754E-4</v>
      </c>
      <c r="AG37" s="2">
        <f t="shared" si="5"/>
        <v>2.999989999779018E-4</v>
      </c>
      <c r="AH37" s="2">
        <f t="shared" si="5"/>
        <v>-1.0000036354540498E-9</v>
      </c>
      <c r="AI37" s="2">
        <f t="shared" si="5"/>
        <v>3.2999900000163507E-4</v>
      </c>
      <c r="AJ37" s="2">
        <f t="shared" si="5"/>
        <v>0</v>
      </c>
      <c r="AK37" s="2">
        <f t="shared" si="5"/>
        <v>0</v>
      </c>
      <c r="AL37" s="2">
        <f t="shared" si="5"/>
        <v>-3.9999999998485691E-5</v>
      </c>
      <c r="AM37" s="2">
        <f t="shared" si="5"/>
        <v>-4.0000000012696546E-5</v>
      </c>
      <c r="AN37" s="2">
        <f t="shared" si="5"/>
        <v>-1.0000000003174137E-5</v>
      </c>
      <c r="AO37" s="2">
        <f t="shared" si="5"/>
        <v>0.87883999900000731</v>
      </c>
      <c r="AP37" s="2">
        <f t="shared" si="5"/>
        <v>0.87886999900000795</v>
      </c>
      <c r="AQ37" s="2">
        <f t="shared" si="5"/>
        <v>0.87879999900000882</v>
      </c>
      <c r="AR37" s="2">
        <f t="shared" si="5"/>
        <v>-9.999894245993346E-10</v>
      </c>
      <c r="AS37" s="2">
        <f t="shared" si="5"/>
        <v>-7.0000999983221845E-5</v>
      </c>
      <c r="AT37" s="2">
        <f t="shared" si="5"/>
        <v>-0.75</v>
      </c>
      <c r="AU37" s="2">
        <f t="shared" si="5"/>
        <v>-0.75</v>
      </c>
      <c r="AV37" s="2">
        <f t="shared" si="5"/>
        <v>-0.75003999999999849</v>
      </c>
      <c r="AW37" s="2">
        <f t="shared" si="5"/>
        <v>-0.75034000000000844</v>
      </c>
      <c r="AX37" s="2">
        <f t="shared" si="5"/>
        <v>-0.75001000000000317</v>
      </c>
      <c r="AY37" s="2">
        <f t="shared" si="5"/>
        <v>11.757339998999981</v>
      </c>
      <c r="AZ37" s="2">
        <f t="shared" si="5"/>
        <v>11.757369998999982</v>
      </c>
      <c r="BA37" s="2">
        <f t="shared" si="5"/>
        <v>11.757299998999983</v>
      </c>
      <c r="BB37" s="2">
        <f t="shared" si="5"/>
        <v>-1.0000036354540498E-9</v>
      </c>
      <c r="BC37" s="2">
        <f t="shared" si="5"/>
        <v>3.2999900000163507E-4</v>
      </c>
      <c r="BD37" s="2">
        <f t="shared" si="5"/>
        <v>0.24999999900002479</v>
      </c>
      <c r="BE37" s="2">
        <f t="shared" si="5"/>
        <v>0.25002999900003431</v>
      </c>
      <c r="BF37" s="2">
        <f t="shared" si="5"/>
        <v>0.2499599990000263</v>
      </c>
      <c r="BG37" s="2">
        <f t="shared" si="5"/>
        <v>0.24955999900004144</v>
      </c>
      <c r="BH37" s="2">
        <f t="shared" si="5"/>
        <v>0.2498899990000325</v>
      </c>
      <c r="BI37" s="2">
        <f t="shared" si="5"/>
        <v>-4.7999999870285137E-4</v>
      </c>
      <c r="BJ37" s="2">
        <f t="shared" si="5"/>
        <v>-1.4999999869758085E-4</v>
      </c>
      <c r="BK37" s="2">
        <f t="shared" si="5"/>
        <v>1.8000000130768967E-4</v>
      </c>
      <c r="BL37" s="2">
        <f t="shared" si="5"/>
        <v>2.8000000128258762E-4</v>
      </c>
      <c r="BM37" s="2">
        <f t="shared" si="5"/>
        <v>-3.8999999870270585E-4</v>
      </c>
      <c r="BN37" s="2">
        <f t="shared" si="5"/>
        <v>-1.0000036354540498E-9</v>
      </c>
      <c r="BO37" s="2">
        <f t="shared" si="5"/>
        <v>3.2999900000163507E-4</v>
      </c>
      <c r="BP37" s="2">
        <f t="shared" si="4"/>
        <v>6.5999899999269473E-4</v>
      </c>
      <c r="BQ37" s="2">
        <f t="shared" si="4"/>
        <v>-1.400010000054408E-4</v>
      </c>
      <c r="BR37" s="2">
        <f t="shared" si="4"/>
        <v>1.8999899998561887E-4</v>
      </c>
      <c r="BS37" s="2">
        <f t="shared" si="4"/>
        <v>0.74999999899999636</v>
      </c>
      <c r="BT37" s="2">
        <f t="shared" si="4"/>
        <v>0.75032999900000164</v>
      </c>
      <c r="BU37" s="2">
        <f t="shared" si="4"/>
        <v>0.75065999899999269</v>
      </c>
      <c r="BV37" s="2">
        <f t="shared" si="4"/>
        <v>0.75065999899999269</v>
      </c>
      <c r="BW37" s="2">
        <f t="shared" si="4"/>
        <v>0.75098999899998375</v>
      </c>
      <c r="BX37" s="2">
        <f t="shared" si="4"/>
        <v>-0.25000000100000364</v>
      </c>
      <c r="BY37" s="2">
        <f t="shared" si="4"/>
        <v>-0.24967000100001258</v>
      </c>
      <c r="BZ37" s="2">
        <f t="shared" si="4"/>
        <v>-0.24934000100000731</v>
      </c>
      <c r="CA37" s="2">
        <f t="shared" si="4"/>
        <v>-0.24954000099998552</v>
      </c>
      <c r="CB37" s="2">
        <f t="shared" si="4"/>
        <v>-0.25021000099999924</v>
      </c>
      <c r="CC37" s="2">
        <f t="shared" si="4"/>
        <v>-4.7999999870285137E-4</v>
      </c>
      <c r="CD37" s="2">
        <f t="shared" si="4"/>
        <v>-1.4999999869758085E-4</v>
      </c>
      <c r="CE37" s="2">
        <f t="shared" si="4"/>
        <v>1.8000000130768967E-4</v>
      </c>
      <c r="CF37" s="2">
        <f t="shared" si="4"/>
        <v>-5.1999999868712621E-4</v>
      </c>
      <c r="CG37" s="2">
        <f t="shared" si="4"/>
        <v>-1.8999999869606654E-4</v>
      </c>
      <c r="CH37" s="2">
        <f t="shared" si="4"/>
        <v>-9.999894245993346E-10</v>
      </c>
      <c r="CI37" s="2">
        <f t="shared" si="4"/>
        <v>-7.0000999983221845E-5</v>
      </c>
      <c r="CJ37" s="2">
        <f t="shared" si="4"/>
        <v>-4.0001000002121145E-5</v>
      </c>
      <c r="CK37" s="2">
        <f t="shared" si="4"/>
        <v>-1.400010000054408E-4</v>
      </c>
      <c r="CL37" s="2">
        <f t="shared" si="4"/>
        <v>1.8999899998561887E-4</v>
      </c>
      <c r="CM37" s="2">
        <f t="shared" si="4"/>
        <v>-6.0001999976577736E-5</v>
      </c>
      <c r="CN37" s="2">
        <f t="shared" si="4"/>
        <v>-3.0001999974160753E-5</v>
      </c>
      <c r="CO37" s="2">
        <f t="shared" si="4"/>
        <v>-1.999964638343954E-9</v>
      </c>
      <c r="CP37" s="2">
        <f t="shared" si="4"/>
        <v>1.9999800002779011E-4</v>
      </c>
      <c r="CQ37" s="2">
        <f t="shared" si="4"/>
        <v>-4.7000199998592507E-4</v>
      </c>
      <c r="CR37" s="2">
        <f t="shared" si="4"/>
        <v>-0.75000000099998942</v>
      </c>
      <c r="CS37" s="2">
        <f t="shared" si="4"/>
        <v>-0.75067000099998893</v>
      </c>
      <c r="CT37" s="2">
        <f t="shared" si="4"/>
        <v>-0.75034000099998366</v>
      </c>
      <c r="CU37" s="2">
        <f t="shared" si="4"/>
        <v>-0.75034000099998366</v>
      </c>
      <c r="CV37" s="2">
        <f t="shared" si="4"/>
        <v>-0.7500100009999926</v>
      </c>
      <c r="CW37" s="2">
        <f t="shared" si="4"/>
        <v>-4.7999999870285137E-4</v>
      </c>
      <c r="CX37" s="2">
        <f t="shared" si="4"/>
        <v>-1.4999999869758085E-4</v>
      </c>
      <c r="CY37" s="2">
        <f t="shared" si="4"/>
        <v>1.8000000130768967E-4</v>
      </c>
      <c r="CZ37" s="2">
        <f t="shared" si="4"/>
        <v>2.8000000128258762E-4</v>
      </c>
      <c r="DA37" s="2">
        <f t="shared" si="4"/>
        <v>-3.8999999873112756E-4</v>
      </c>
    </row>
    <row r="38" spans="1:105" x14ac:dyDescent="0.25">
      <c r="A38">
        <v>10</v>
      </c>
      <c r="B38" t="s">
        <v>62</v>
      </c>
      <c r="C38" s="2">
        <f t="shared" si="2"/>
        <v>-4.6400070109484659E-3</v>
      </c>
      <c r="D38" s="2">
        <f t="shared" si="5"/>
        <v>90</v>
      </c>
      <c r="E38" s="2">
        <f t="shared" si="5"/>
        <v>-8.7187800000000006E-5</v>
      </c>
      <c r="F38" s="2">
        <f t="shared" si="5"/>
        <v>-0.25</v>
      </c>
      <c r="G38" s="2">
        <f t="shared" si="5"/>
        <v>-0.24996999999999936</v>
      </c>
      <c r="H38" s="2">
        <f t="shared" si="5"/>
        <v>-0.25003999999999849</v>
      </c>
      <c r="I38" s="2">
        <f t="shared" si="5"/>
        <v>-0.25034000000000844</v>
      </c>
      <c r="J38" s="2">
        <f t="shared" si="5"/>
        <v>-0.25001000000000317</v>
      </c>
      <c r="K38" s="2">
        <f t="shared" si="5"/>
        <v>0</v>
      </c>
      <c r="L38" s="2">
        <f t="shared" si="5"/>
        <v>0</v>
      </c>
      <c r="M38" s="2">
        <f t="shared" si="5"/>
        <v>-3.9999999998485691E-5</v>
      </c>
      <c r="N38" s="2">
        <f t="shared" si="5"/>
        <v>-3.4000000002265551E-4</v>
      </c>
      <c r="O38" s="2">
        <f t="shared" si="5"/>
        <v>-1.0000000031595846E-5</v>
      </c>
      <c r="P38" s="2">
        <f t="shared" si="5"/>
        <v>0</v>
      </c>
      <c r="Q38" s="2">
        <f t="shared" si="5"/>
        <v>0</v>
      </c>
      <c r="R38" s="2">
        <f t="shared" si="5"/>
        <v>-3.9999999998485691E-5</v>
      </c>
      <c r="S38" s="2">
        <f t="shared" si="5"/>
        <v>-3.4000000000844466E-4</v>
      </c>
      <c r="T38" s="2">
        <f t="shared" si="5"/>
        <v>-1.0000000003174137E-5</v>
      </c>
      <c r="U38" s="2">
        <f t="shared" si="5"/>
        <v>0.89263999899930013</v>
      </c>
      <c r="V38" s="2">
        <f t="shared" si="5"/>
        <v>0.89266999899930077</v>
      </c>
      <c r="W38" s="2">
        <f t="shared" si="5"/>
        <v>0.89259999899930165</v>
      </c>
      <c r="X38" s="2">
        <f t="shared" si="5"/>
        <v>-1.0006999673350947E-9</v>
      </c>
      <c r="Y38" s="2">
        <f t="shared" si="5"/>
        <v>3.2999899930530319E-4</v>
      </c>
      <c r="Z38" s="2">
        <f t="shared" si="5"/>
        <v>0.25</v>
      </c>
      <c r="AA38" s="2">
        <f t="shared" si="5"/>
        <v>0.25</v>
      </c>
      <c r="AB38" s="2">
        <f t="shared" si="5"/>
        <v>0.24996000000000151</v>
      </c>
      <c r="AC38" s="2">
        <f t="shared" si="5"/>
        <v>0.25065999999999633</v>
      </c>
      <c r="AD38" s="2">
        <f t="shared" si="5"/>
        <v>0.24998999999999683</v>
      </c>
      <c r="AE38" s="2">
        <f t="shared" si="5"/>
        <v>1.499989992987949E-4</v>
      </c>
      <c r="AF38" s="2">
        <f t="shared" si="5"/>
        <v>1.6999899929892592E-4</v>
      </c>
      <c r="AG38" s="2">
        <f t="shared" si="5"/>
        <v>9.9998999299799607E-5</v>
      </c>
      <c r="AH38" s="2">
        <f t="shared" si="5"/>
        <v>-1.0006999673350947E-9</v>
      </c>
      <c r="AI38" s="2">
        <f t="shared" si="5"/>
        <v>3.2999899930530319E-4</v>
      </c>
      <c r="AJ38" s="2">
        <f t="shared" si="5"/>
        <v>0</v>
      </c>
      <c r="AK38" s="2">
        <f t="shared" si="5"/>
        <v>0</v>
      </c>
      <c r="AL38" s="2">
        <f t="shared" si="5"/>
        <v>-3.9999999998485691E-5</v>
      </c>
      <c r="AM38" s="2">
        <f t="shared" si="5"/>
        <v>-3.9999999984274837E-5</v>
      </c>
      <c r="AN38" s="2">
        <f t="shared" si="5"/>
        <v>-9.9999999889632818E-6</v>
      </c>
      <c r="AO38" s="2">
        <f t="shared" si="5"/>
        <v>0</v>
      </c>
      <c r="AP38" s="2">
        <f t="shared" si="5"/>
        <v>0</v>
      </c>
      <c r="AQ38" s="2">
        <f t="shared" si="5"/>
        <v>-3.9999999998485691E-5</v>
      </c>
      <c r="AR38" s="2">
        <f t="shared" si="5"/>
        <v>-3.9999999998485691E-5</v>
      </c>
      <c r="AS38" s="2">
        <f t="shared" si="5"/>
        <v>-9.9999999889632818E-6</v>
      </c>
      <c r="AT38" s="2">
        <f t="shared" si="5"/>
        <v>0</v>
      </c>
      <c r="AU38" s="2">
        <f t="shared" si="5"/>
        <v>0</v>
      </c>
      <c r="AV38" s="2">
        <f t="shared" si="5"/>
        <v>-3.9999999998485691E-5</v>
      </c>
      <c r="AW38" s="2">
        <f t="shared" si="5"/>
        <v>6.5999999999633019E-4</v>
      </c>
      <c r="AX38" s="2">
        <f t="shared" si="5"/>
        <v>-1.0000000003174137E-5</v>
      </c>
      <c r="AY38" s="2">
        <f t="shared" si="5"/>
        <v>0</v>
      </c>
      <c r="AZ38" s="2">
        <f t="shared" si="5"/>
        <v>0</v>
      </c>
      <c r="BA38" s="2">
        <f t="shared" si="5"/>
        <v>-3.9999999998485691E-5</v>
      </c>
      <c r="BB38" s="2">
        <f t="shared" si="5"/>
        <v>-3.399999999942338E-4</v>
      </c>
      <c r="BC38" s="2">
        <f t="shared" si="5"/>
        <v>-1.0000000003174137E-5</v>
      </c>
      <c r="BD38" s="2">
        <f t="shared" si="5"/>
        <v>-0.2498800000015251</v>
      </c>
      <c r="BE38" s="2">
        <f t="shared" si="5"/>
        <v>-0.2505500000015104</v>
      </c>
      <c r="BF38" s="2">
        <f t="shared" si="5"/>
        <v>-0.25022000000150513</v>
      </c>
      <c r="BG38" s="2">
        <f t="shared" si="5"/>
        <v>-0.25022000000151934</v>
      </c>
      <c r="BH38" s="2">
        <f t="shared" si="5"/>
        <v>-0.24989000000152828</v>
      </c>
      <c r="BI38" s="2">
        <f t="shared" si="5"/>
        <v>-1.0007283890445251E-9</v>
      </c>
      <c r="BJ38" s="2">
        <f t="shared" si="5"/>
        <v>-6.7000100072789337E-4</v>
      </c>
      <c r="BK38" s="2">
        <f t="shared" si="5"/>
        <v>-3.4000100075104456E-4</v>
      </c>
      <c r="BL38" s="2">
        <f t="shared" si="5"/>
        <v>-4.400010007259425E-4</v>
      </c>
      <c r="BM38" s="2">
        <f t="shared" si="5"/>
        <v>-1.1000100073488284E-4</v>
      </c>
      <c r="BN38" s="2">
        <f t="shared" si="5"/>
        <v>-1.0006999673350947E-9</v>
      </c>
      <c r="BO38" s="2">
        <f t="shared" ref="BO38:DA38" si="6">BO25-BO12</f>
        <v>-6.7000100069947166E-4</v>
      </c>
      <c r="BP38" s="2">
        <f t="shared" si="6"/>
        <v>-3.4000100069420114E-4</v>
      </c>
      <c r="BQ38" s="2">
        <f t="shared" si="6"/>
        <v>-3.4000100069420114E-4</v>
      </c>
      <c r="BR38" s="2">
        <f t="shared" si="6"/>
        <v>-1.0001000703141472E-5</v>
      </c>
      <c r="BS38" s="2">
        <f t="shared" si="6"/>
        <v>1.1999999847489562E-4</v>
      </c>
      <c r="BT38" s="2">
        <f t="shared" si="6"/>
        <v>-5.5000000151039785E-4</v>
      </c>
      <c r="BU38" s="2">
        <f t="shared" si="6"/>
        <v>-2.2000000150512733E-4</v>
      </c>
      <c r="BV38" s="2">
        <f t="shared" si="6"/>
        <v>3.7999999847215804E-4</v>
      </c>
      <c r="BW38" s="2">
        <f t="shared" si="6"/>
        <v>-2.9000000151313543E-4</v>
      </c>
      <c r="BX38" s="2">
        <f t="shared" si="6"/>
        <v>0.2501199999984749</v>
      </c>
      <c r="BY38" s="2">
        <f t="shared" si="6"/>
        <v>0.2494499999984896</v>
      </c>
      <c r="BZ38" s="2">
        <f t="shared" si="6"/>
        <v>0.24977999999849487</v>
      </c>
      <c r="CA38" s="2">
        <f t="shared" si="6"/>
        <v>0.24977999999848066</v>
      </c>
      <c r="CB38" s="2">
        <f t="shared" si="6"/>
        <v>0.25010999999847172</v>
      </c>
      <c r="CC38" s="2">
        <f t="shared" si="6"/>
        <v>1.1999999847489562E-4</v>
      </c>
      <c r="CD38" s="2">
        <f t="shared" si="6"/>
        <v>-5.5000000151039785E-4</v>
      </c>
      <c r="CE38" s="2">
        <f t="shared" si="6"/>
        <v>-2.2000000150512733E-4</v>
      </c>
      <c r="CF38" s="2">
        <f t="shared" si="6"/>
        <v>1.7999999852236215E-4</v>
      </c>
      <c r="CG38" s="2">
        <f t="shared" si="6"/>
        <v>-4.9000000149135303E-4</v>
      </c>
      <c r="CH38" s="2">
        <f t="shared" si="6"/>
        <v>0</v>
      </c>
      <c r="CI38" s="2">
        <f t="shared" si="6"/>
        <v>-7.0000000022218956E-5</v>
      </c>
      <c r="CJ38" s="2">
        <f t="shared" si="6"/>
        <v>-4.0000000012696546E-5</v>
      </c>
      <c r="CK38" s="2">
        <f t="shared" si="6"/>
        <v>1.5999999999394277E-4</v>
      </c>
      <c r="CL38" s="2">
        <f t="shared" si="6"/>
        <v>-5.1000000001977241E-4</v>
      </c>
      <c r="CM38" s="2">
        <f t="shared" si="6"/>
        <v>-1.0006857564803795E-9</v>
      </c>
      <c r="CN38" s="2">
        <f t="shared" si="6"/>
        <v>2.9998999309555074E-5</v>
      </c>
      <c r="CO38" s="2">
        <f t="shared" si="6"/>
        <v>-4.0001000698453026E-5</v>
      </c>
      <c r="CP38" s="2">
        <f t="shared" si="6"/>
        <v>1.5999899932239714E-4</v>
      </c>
      <c r="CQ38" s="2">
        <f t="shared" si="6"/>
        <v>-5.1000100069131804E-4</v>
      </c>
      <c r="CR38" s="2">
        <f t="shared" si="6"/>
        <v>-1.0006999673350947E-9</v>
      </c>
      <c r="CS38" s="2">
        <f t="shared" si="6"/>
        <v>3.2999899930530319E-4</v>
      </c>
      <c r="CT38" s="2">
        <f t="shared" si="6"/>
        <v>6.5999899931057371E-4</v>
      </c>
      <c r="CU38" s="2">
        <f t="shared" si="6"/>
        <v>4.599989993039344E-4</v>
      </c>
      <c r="CV38" s="2">
        <f t="shared" si="6"/>
        <v>7.8999899929499406E-4</v>
      </c>
      <c r="CW38" s="2">
        <f t="shared" si="6"/>
        <v>-1.0006999673350947E-9</v>
      </c>
      <c r="CX38" s="2">
        <f t="shared" si="6"/>
        <v>3.2999899930530319E-4</v>
      </c>
      <c r="CY38" s="2">
        <f t="shared" si="6"/>
        <v>-3.4000100069420114E-4</v>
      </c>
      <c r="CZ38" s="2">
        <f t="shared" si="6"/>
        <v>5.9998999319077484E-5</v>
      </c>
      <c r="DA38" s="2">
        <f t="shared" si="6"/>
        <v>3.8999899931013715E-4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Y38"/>
  <sheetViews>
    <sheetView topLeftCell="A4" workbookViewId="0">
      <selection activeCell="E26" sqref="E26"/>
    </sheetView>
  </sheetViews>
  <sheetFormatPr defaultColWidth="8.85546875" defaultRowHeight="15" x14ac:dyDescent="0.25"/>
  <cols>
    <col min="4" max="4" width="9.85546875" customWidth="1"/>
  </cols>
  <sheetData>
    <row r="1" spans="1:155" s="3" customFormat="1" x14ac:dyDescent="0.25">
      <c r="A1" s="3" t="s">
        <v>184</v>
      </c>
    </row>
    <row r="2" spans="1:15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115</v>
      </c>
      <c r="DC2" t="s">
        <v>116</v>
      </c>
      <c r="DD2" t="s">
        <v>117</v>
      </c>
      <c r="DE2" t="s">
        <v>118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131</v>
      </c>
      <c r="DS2" t="s">
        <v>132</v>
      </c>
      <c r="DT2" t="s">
        <v>133</v>
      </c>
      <c r="DU2" t="s">
        <v>134</v>
      </c>
      <c r="DV2" t="s">
        <v>135</v>
      </c>
      <c r="DW2" t="s">
        <v>136</v>
      </c>
      <c r="DX2" t="s">
        <v>137</v>
      </c>
      <c r="DY2" t="s">
        <v>138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F2" t="s">
        <v>145</v>
      </c>
      <c r="EG2" t="s">
        <v>146</v>
      </c>
      <c r="EH2" t="s">
        <v>147</v>
      </c>
      <c r="EI2" t="s">
        <v>148</v>
      </c>
      <c r="EJ2" t="s">
        <v>149</v>
      </c>
      <c r="EK2" t="s">
        <v>150</v>
      </c>
      <c r="EL2" t="s">
        <v>151</v>
      </c>
      <c r="EM2" t="s">
        <v>152</v>
      </c>
      <c r="EN2" t="s">
        <v>153</v>
      </c>
      <c r="EO2" t="s">
        <v>154</v>
      </c>
      <c r="EP2" t="s">
        <v>155</v>
      </c>
      <c r="EQ2" t="s">
        <v>156</v>
      </c>
      <c r="ER2" t="s">
        <v>157</v>
      </c>
      <c r="ES2" t="s">
        <v>158</v>
      </c>
      <c r="ET2" t="s">
        <v>159</v>
      </c>
      <c r="EU2" t="s">
        <v>160</v>
      </c>
      <c r="EV2" t="s">
        <v>161</v>
      </c>
      <c r="EW2" t="s">
        <v>162</v>
      </c>
      <c r="EX2" t="s">
        <v>163</v>
      </c>
      <c r="EY2" t="s">
        <v>164</v>
      </c>
    </row>
    <row r="3" spans="1:155" x14ac:dyDescent="0.25">
      <c r="A3">
        <v>1</v>
      </c>
      <c r="B3" t="s">
        <v>62</v>
      </c>
      <c r="C3">
        <v>2804.3</v>
      </c>
      <c r="D3">
        <v>128</v>
      </c>
      <c r="E3">
        <v>9.9845200000000004E-5</v>
      </c>
      <c r="F3">
        <v>1.5</v>
      </c>
      <c r="G3">
        <v>9.8333300000000001</v>
      </c>
      <c r="H3">
        <v>18.166699999999999</v>
      </c>
      <c r="I3">
        <v>131.291</v>
      </c>
      <c r="J3">
        <v>139.624</v>
      </c>
      <c r="K3">
        <v>1.25</v>
      </c>
      <c r="L3">
        <v>9.5833300000000001</v>
      </c>
      <c r="M3">
        <v>17.916699999999999</v>
      </c>
      <c r="N3">
        <v>99.784899999999993</v>
      </c>
      <c r="O3">
        <v>108.11799999999999</v>
      </c>
      <c r="P3">
        <v>0.25</v>
      </c>
      <c r="Q3">
        <v>8.5833300000000001</v>
      </c>
      <c r="R3">
        <v>16.916699999999999</v>
      </c>
      <c r="S3">
        <v>87.426900000000003</v>
      </c>
      <c r="T3">
        <v>95.760300000000001</v>
      </c>
      <c r="U3">
        <v>0</v>
      </c>
      <c r="V3">
        <v>8.3333300000000001</v>
      </c>
      <c r="W3">
        <v>16.666699999999999</v>
      </c>
      <c r="X3">
        <v>101.26300000000001</v>
      </c>
      <c r="Y3">
        <v>109.596</v>
      </c>
      <c r="Z3">
        <v>1</v>
      </c>
      <c r="AA3">
        <v>9.3333300000000001</v>
      </c>
      <c r="AB3">
        <v>17.666699999999999</v>
      </c>
      <c r="AC3">
        <v>132.98099999999999</v>
      </c>
      <c r="AD3">
        <v>141.31399999999999</v>
      </c>
      <c r="AE3">
        <v>3.2537699999999998</v>
      </c>
      <c r="AF3">
        <v>11.5871</v>
      </c>
      <c r="AG3">
        <v>19.920400000000001</v>
      </c>
      <c r="AH3">
        <v>85.0959</v>
      </c>
      <c r="AI3">
        <v>93.429299999999998</v>
      </c>
      <c r="AJ3">
        <v>2</v>
      </c>
      <c r="AK3">
        <v>10.333299999999999</v>
      </c>
      <c r="AL3">
        <v>18.666699999999999</v>
      </c>
      <c r="AM3">
        <v>85.3459</v>
      </c>
      <c r="AN3">
        <v>93.679299999999998</v>
      </c>
      <c r="AO3">
        <v>1.75</v>
      </c>
      <c r="AP3">
        <v>10.083299999999999</v>
      </c>
      <c r="AQ3">
        <v>18.416699999999999</v>
      </c>
      <c r="AR3">
        <v>118.679</v>
      </c>
      <c r="AS3">
        <v>127.01300000000001</v>
      </c>
      <c r="AT3">
        <v>0.5</v>
      </c>
      <c r="AU3">
        <v>8.8333300000000001</v>
      </c>
      <c r="AV3">
        <v>17.166699999999999</v>
      </c>
      <c r="AW3">
        <v>133.43100000000001</v>
      </c>
      <c r="AX3">
        <v>141.76400000000001</v>
      </c>
      <c r="AY3">
        <v>0.75</v>
      </c>
      <c r="AZ3">
        <v>9.0833300000000001</v>
      </c>
      <c r="BA3">
        <v>17.416699999999999</v>
      </c>
      <c r="BB3">
        <v>97.915099999999995</v>
      </c>
      <c r="BC3">
        <v>106.248</v>
      </c>
      <c r="BD3">
        <v>118.679</v>
      </c>
      <c r="BE3">
        <v>127.01300000000001</v>
      </c>
      <c r="BF3">
        <v>135.346</v>
      </c>
      <c r="BG3">
        <v>244.67500000000001</v>
      </c>
      <c r="BH3">
        <v>253.00899999999999</v>
      </c>
      <c r="BI3">
        <v>83.618200000000002</v>
      </c>
      <c r="BJ3">
        <v>91.951599999999999</v>
      </c>
      <c r="BK3">
        <v>100.285</v>
      </c>
      <c r="BL3">
        <v>184.268</v>
      </c>
      <c r="BM3">
        <v>192.601</v>
      </c>
      <c r="BN3">
        <v>71.260300000000001</v>
      </c>
      <c r="BO3">
        <v>79.593599999999995</v>
      </c>
      <c r="BP3">
        <v>87.926900000000003</v>
      </c>
      <c r="BQ3">
        <v>189.17500000000001</v>
      </c>
      <c r="BR3">
        <v>197.50899999999999</v>
      </c>
      <c r="BS3">
        <v>85.0959</v>
      </c>
      <c r="BT3">
        <v>93.429299999999998</v>
      </c>
      <c r="BU3">
        <v>101.76300000000001</v>
      </c>
      <c r="BV3">
        <v>215.041</v>
      </c>
      <c r="BW3">
        <v>223.374</v>
      </c>
      <c r="BX3">
        <v>118.179</v>
      </c>
      <c r="BY3">
        <v>126.51300000000001</v>
      </c>
      <c r="BZ3">
        <v>134.846</v>
      </c>
      <c r="CA3">
        <v>214.74600000000001</v>
      </c>
      <c r="CB3">
        <v>223.07900000000001</v>
      </c>
      <c r="CC3">
        <v>68.929299999999998</v>
      </c>
      <c r="CD3">
        <v>77.262600000000006</v>
      </c>
      <c r="CE3">
        <v>85.5959</v>
      </c>
      <c r="CF3">
        <v>153.916</v>
      </c>
      <c r="CG3">
        <v>162.249</v>
      </c>
      <c r="CH3">
        <v>71.010300000000001</v>
      </c>
      <c r="CI3">
        <v>79.343599999999995</v>
      </c>
      <c r="CJ3">
        <v>87.676900000000003</v>
      </c>
      <c r="CK3">
        <v>150.59800000000001</v>
      </c>
      <c r="CL3">
        <v>158.93100000000001</v>
      </c>
      <c r="CM3">
        <v>117.929</v>
      </c>
      <c r="CN3">
        <v>126.26300000000001</v>
      </c>
      <c r="CO3">
        <v>134.596</v>
      </c>
      <c r="CP3">
        <v>185.46299999999999</v>
      </c>
      <c r="CQ3">
        <v>193.79599999999999</v>
      </c>
      <c r="CR3">
        <v>118.429</v>
      </c>
      <c r="CS3">
        <v>126.76300000000001</v>
      </c>
      <c r="CT3">
        <v>135.096</v>
      </c>
      <c r="CU3">
        <v>233.75700000000001</v>
      </c>
      <c r="CV3">
        <v>242.09</v>
      </c>
      <c r="CW3">
        <v>81.748400000000004</v>
      </c>
      <c r="CX3">
        <v>90.081800000000001</v>
      </c>
      <c r="CY3">
        <v>98.415099999999995</v>
      </c>
      <c r="CZ3">
        <v>154.33799999999999</v>
      </c>
      <c r="DA3">
        <v>162.672</v>
      </c>
      <c r="DB3">
        <v>231.95699999999999</v>
      </c>
      <c r="DC3">
        <v>240.291</v>
      </c>
      <c r="DD3">
        <v>248.624</v>
      </c>
      <c r="DE3">
        <v>345.30900000000003</v>
      </c>
      <c r="DF3">
        <v>353.642</v>
      </c>
      <c r="DG3">
        <v>171.255</v>
      </c>
      <c r="DH3">
        <v>179.58799999999999</v>
      </c>
      <c r="DI3">
        <v>187.922</v>
      </c>
      <c r="DJ3">
        <v>266.88400000000001</v>
      </c>
      <c r="DK3">
        <v>275.21699999999998</v>
      </c>
      <c r="DL3">
        <v>173.00899999999999</v>
      </c>
      <c r="DM3">
        <v>181.34200000000001</v>
      </c>
      <c r="DN3">
        <v>189.67500000000001</v>
      </c>
      <c r="DO3">
        <v>281.41699999999997</v>
      </c>
      <c r="DP3">
        <v>289.75</v>
      </c>
      <c r="DQ3">
        <v>206.09200000000001</v>
      </c>
      <c r="DR3">
        <v>214.42500000000001</v>
      </c>
      <c r="DS3">
        <v>222.75899999999999</v>
      </c>
      <c r="DT3">
        <v>298.34500000000003</v>
      </c>
      <c r="DU3">
        <v>306.678</v>
      </c>
      <c r="DV3">
        <v>205.84200000000001</v>
      </c>
      <c r="DW3">
        <v>214.17500000000001</v>
      </c>
      <c r="DX3">
        <v>222.50899999999999</v>
      </c>
      <c r="DY3">
        <v>300.00799999999998</v>
      </c>
      <c r="DZ3">
        <v>308.34100000000001</v>
      </c>
      <c r="EA3">
        <v>150.34800000000001</v>
      </c>
      <c r="EB3">
        <v>158.68100000000001</v>
      </c>
      <c r="EC3">
        <v>167.01400000000001</v>
      </c>
      <c r="ED3">
        <v>272.80900000000003</v>
      </c>
      <c r="EE3">
        <v>281.142</v>
      </c>
      <c r="EF3">
        <v>150.09800000000001</v>
      </c>
      <c r="EG3">
        <v>158.43100000000001</v>
      </c>
      <c r="EH3">
        <v>166.76400000000001</v>
      </c>
      <c r="EI3">
        <v>235.83600000000001</v>
      </c>
      <c r="EJ3">
        <v>244.16900000000001</v>
      </c>
      <c r="EK3">
        <v>171.005</v>
      </c>
      <c r="EL3">
        <v>179.33799999999999</v>
      </c>
      <c r="EM3">
        <v>187.672</v>
      </c>
      <c r="EN3">
        <v>269.32400000000001</v>
      </c>
      <c r="EO3">
        <v>277.65800000000002</v>
      </c>
      <c r="EP3">
        <v>231.70699999999999</v>
      </c>
      <c r="EQ3">
        <v>240.041</v>
      </c>
      <c r="ER3">
        <v>248.374</v>
      </c>
      <c r="ES3">
        <v>342.584</v>
      </c>
      <c r="ET3">
        <v>350.91800000000001</v>
      </c>
      <c r="EU3">
        <v>150.59800000000001</v>
      </c>
      <c r="EV3">
        <v>158.93100000000001</v>
      </c>
      <c r="EW3">
        <v>167.26400000000001</v>
      </c>
      <c r="EX3">
        <v>246.31399999999999</v>
      </c>
      <c r="EY3">
        <v>254.64699999999999</v>
      </c>
    </row>
    <row r="4" spans="1:155" x14ac:dyDescent="0.25">
      <c r="A4">
        <v>2</v>
      </c>
      <c r="B4" t="s">
        <v>62</v>
      </c>
      <c r="C4">
        <v>2629.55</v>
      </c>
      <c r="D4">
        <v>51</v>
      </c>
      <c r="E4">
        <v>9.9681100000000003E-5</v>
      </c>
      <c r="F4">
        <v>0.5</v>
      </c>
      <c r="G4">
        <v>8.8333300000000001</v>
      </c>
      <c r="H4">
        <v>17.166699999999999</v>
      </c>
      <c r="I4">
        <v>122.167</v>
      </c>
      <c r="J4">
        <v>130.5</v>
      </c>
      <c r="K4">
        <v>2.0439099999999999</v>
      </c>
      <c r="L4">
        <v>10.3772</v>
      </c>
      <c r="M4">
        <v>18.710599999999999</v>
      </c>
      <c r="N4">
        <v>71.537099999999995</v>
      </c>
      <c r="O4">
        <v>79.870400000000004</v>
      </c>
      <c r="P4">
        <v>0</v>
      </c>
      <c r="Q4">
        <v>8.3333300000000001</v>
      </c>
      <c r="R4">
        <v>16.666699999999999</v>
      </c>
      <c r="S4">
        <v>87.203900000000004</v>
      </c>
      <c r="T4">
        <v>95.537199999999999</v>
      </c>
      <c r="U4">
        <v>1.5</v>
      </c>
      <c r="V4">
        <v>9.8333300000000001</v>
      </c>
      <c r="W4">
        <v>18.166699999999999</v>
      </c>
      <c r="X4">
        <v>106</v>
      </c>
      <c r="Y4">
        <v>114.333</v>
      </c>
      <c r="Z4">
        <v>13.163</v>
      </c>
      <c r="AA4">
        <v>21.496300000000002</v>
      </c>
      <c r="AB4">
        <v>29.829599999999999</v>
      </c>
      <c r="AC4">
        <v>106.25</v>
      </c>
      <c r="AD4">
        <v>114.583</v>
      </c>
      <c r="AE4">
        <v>1.25</v>
      </c>
      <c r="AF4">
        <v>9.5833300000000001</v>
      </c>
      <c r="AG4">
        <v>17.916699999999999</v>
      </c>
      <c r="AH4">
        <v>112.696</v>
      </c>
      <c r="AI4">
        <v>121.03</v>
      </c>
      <c r="AJ4">
        <v>0.75</v>
      </c>
      <c r="AK4">
        <v>9.0833300000000001</v>
      </c>
      <c r="AL4">
        <v>17.416699999999999</v>
      </c>
      <c r="AM4">
        <v>121.917</v>
      </c>
      <c r="AN4">
        <v>130.25</v>
      </c>
      <c r="AO4">
        <v>1</v>
      </c>
      <c r="AP4">
        <v>9.3333300000000001</v>
      </c>
      <c r="AQ4">
        <v>17.666699999999999</v>
      </c>
      <c r="AR4">
        <v>83.796499999999995</v>
      </c>
      <c r="AS4">
        <v>92.129800000000003</v>
      </c>
      <c r="AT4">
        <v>0.25</v>
      </c>
      <c r="AU4">
        <v>8.5833300000000001</v>
      </c>
      <c r="AV4">
        <v>16.916699999999999</v>
      </c>
      <c r="AW4">
        <v>87.703699999999998</v>
      </c>
      <c r="AX4">
        <v>96.037099999999995</v>
      </c>
      <c r="AY4">
        <v>2.62995</v>
      </c>
      <c r="AZ4">
        <v>10.9633</v>
      </c>
      <c r="BA4">
        <v>19.296600000000002</v>
      </c>
      <c r="BB4">
        <v>106.5</v>
      </c>
      <c r="BC4">
        <v>114.833</v>
      </c>
      <c r="BD4">
        <v>106</v>
      </c>
      <c r="BE4">
        <v>114.333</v>
      </c>
      <c r="BF4">
        <v>122.667</v>
      </c>
      <c r="BG4">
        <v>189.4</v>
      </c>
      <c r="BH4">
        <v>197.733</v>
      </c>
      <c r="BI4">
        <v>55.370399999999997</v>
      </c>
      <c r="BJ4">
        <v>63.703699999999998</v>
      </c>
      <c r="BK4">
        <v>72.037099999999995</v>
      </c>
      <c r="BL4">
        <v>153.90199999999999</v>
      </c>
      <c r="BM4">
        <v>162.23599999999999</v>
      </c>
      <c r="BN4">
        <v>71.037199999999999</v>
      </c>
      <c r="BO4">
        <v>79.370599999999996</v>
      </c>
      <c r="BP4">
        <v>87.703900000000004</v>
      </c>
      <c r="BQ4">
        <v>204.06899999999999</v>
      </c>
      <c r="BR4">
        <v>212.40299999999999</v>
      </c>
      <c r="BS4">
        <v>104.62</v>
      </c>
      <c r="BT4">
        <v>112.95399999999999</v>
      </c>
      <c r="BU4">
        <v>121.28700000000001</v>
      </c>
      <c r="BV4">
        <v>191.36699999999999</v>
      </c>
      <c r="BW4">
        <v>199.7</v>
      </c>
      <c r="BX4">
        <v>104.87</v>
      </c>
      <c r="BY4">
        <v>113.20399999999999</v>
      </c>
      <c r="BZ4">
        <v>121.53700000000001</v>
      </c>
      <c r="CA4">
        <v>202.863</v>
      </c>
      <c r="CB4">
        <v>211.196</v>
      </c>
      <c r="CC4">
        <v>104.37</v>
      </c>
      <c r="CD4">
        <v>112.70399999999999</v>
      </c>
      <c r="CE4">
        <v>121.03700000000001</v>
      </c>
      <c r="CF4">
        <v>188.95500000000001</v>
      </c>
      <c r="CG4">
        <v>197.28800000000001</v>
      </c>
      <c r="CH4">
        <v>105.75</v>
      </c>
      <c r="CI4">
        <v>114.083</v>
      </c>
      <c r="CJ4">
        <v>122.417</v>
      </c>
      <c r="CK4">
        <v>188.15299999999999</v>
      </c>
      <c r="CL4">
        <v>196.48599999999999</v>
      </c>
      <c r="CM4">
        <v>67.629800000000003</v>
      </c>
      <c r="CN4">
        <v>75.963099999999997</v>
      </c>
      <c r="CO4">
        <v>84.296499999999995</v>
      </c>
      <c r="CP4">
        <v>151.642</v>
      </c>
      <c r="CQ4">
        <v>159.976</v>
      </c>
      <c r="CR4">
        <v>71.537099999999995</v>
      </c>
      <c r="CS4">
        <v>79.870400000000004</v>
      </c>
      <c r="CT4">
        <v>88.203699999999998</v>
      </c>
      <c r="CU4">
        <v>193.54400000000001</v>
      </c>
      <c r="CV4">
        <v>201.87799999999999</v>
      </c>
      <c r="CW4">
        <v>105.5</v>
      </c>
      <c r="CX4">
        <v>113.833</v>
      </c>
      <c r="CY4">
        <v>122.167</v>
      </c>
      <c r="CZ4">
        <v>187.90299999999999</v>
      </c>
      <c r="DA4">
        <v>196.23599999999999</v>
      </c>
      <c r="DB4">
        <v>173.233</v>
      </c>
      <c r="DC4">
        <v>181.566</v>
      </c>
      <c r="DD4">
        <v>189.9</v>
      </c>
      <c r="DE4">
        <v>296.10599999999999</v>
      </c>
      <c r="DF4">
        <v>304.44</v>
      </c>
      <c r="DG4">
        <v>138.833</v>
      </c>
      <c r="DH4">
        <v>147.167</v>
      </c>
      <c r="DI4">
        <v>155.5</v>
      </c>
      <c r="DJ4">
        <v>238.88200000000001</v>
      </c>
      <c r="DK4">
        <v>247.21600000000001</v>
      </c>
      <c r="DL4">
        <v>187.90299999999999</v>
      </c>
      <c r="DM4">
        <v>196.23599999999999</v>
      </c>
      <c r="DN4">
        <v>204.56899999999999</v>
      </c>
      <c r="DO4">
        <v>289.40899999999999</v>
      </c>
      <c r="DP4">
        <v>297.74299999999999</v>
      </c>
      <c r="DQ4">
        <v>175.2</v>
      </c>
      <c r="DR4">
        <v>183.53299999999999</v>
      </c>
      <c r="DS4">
        <v>191.86699999999999</v>
      </c>
      <c r="DT4">
        <v>293.04500000000002</v>
      </c>
      <c r="DU4">
        <v>301.37900000000002</v>
      </c>
      <c r="DV4">
        <v>186.696</v>
      </c>
      <c r="DW4">
        <v>195.03</v>
      </c>
      <c r="DX4">
        <v>203.363</v>
      </c>
      <c r="DY4">
        <v>311.01499999999999</v>
      </c>
      <c r="DZ4">
        <v>319.34899999999999</v>
      </c>
      <c r="EA4">
        <v>172.78800000000001</v>
      </c>
      <c r="EB4">
        <v>181.12200000000001</v>
      </c>
      <c r="EC4">
        <v>189.45500000000001</v>
      </c>
      <c r="ED4">
        <v>290.10500000000002</v>
      </c>
      <c r="EE4">
        <v>298.43900000000002</v>
      </c>
      <c r="EF4">
        <v>171.98599999999999</v>
      </c>
      <c r="EG4">
        <v>180.31899999999999</v>
      </c>
      <c r="EH4">
        <v>188.65299999999999</v>
      </c>
      <c r="EI4">
        <v>277.94200000000001</v>
      </c>
      <c r="EJ4">
        <v>286.27600000000001</v>
      </c>
      <c r="EK4">
        <v>139.083</v>
      </c>
      <c r="EL4">
        <v>147.417</v>
      </c>
      <c r="EM4">
        <v>155.75</v>
      </c>
      <c r="EN4">
        <v>267.35700000000003</v>
      </c>
      <c r="EO4">
        <v>275.69099999999997</v>
      </c>
      <c r="EP4">
        <v>177.37799999999999</v>
      </c>
      <c r="EQ4">
        <v>185.71100000000001</v>
      </c>
      <c r="ER4">
        <v>194.04400000000001</v>
      </c>
      <c r="ES4">
        <v>282.87200000000001</v>
      </c>
      <c r="ET4">
        <v>291.20499999999998</v>
      </c>
      <c r="EU4">
        <v>171.73599999999999</v>
      </c>
      <c r="EV4">
        <v>180.06899999999999</v>
      </c>
      <c r="EW4">
        <v>188.40299999999999</v>
      </c>
      <c r="EX4">
        <v>273.18700000000001</v>
      </c>
      <c r="EY4">
        <v>281.52100000000002</v>
      </c>
    </row>
    <row r="5" spans="1:155" x14ac:dyDescent="0.25">
      <c r="A5">
        <v>3</v>
      </c>
      <c r="B5" t="s">
        <v>62</v>
      </c>
      <c r="C5">
        <v>2766.12</v>
      </c>
      <c r="D5">
        <v>875</v>
      </c>
      <c r="E5">
        <v>9.9959999999999998E-5</v>
      </c>
      <c r="F5">
        <v>2.25</v>
      </c>
      <c r="G5">
        <v>10.583299999999999</v>
      </c>
      <c r="H5">
        <v>18.916699999999999</v>
      </c>
      <c r="I5">
        <v>109.536</v>
      </c>
      <c r="J5">
        <v>117.869</v>
      </c>
      <c r="K5">
        <v>2</v>
      </c>
      <c r="L5">
        <v>10.333299999999999</v>
      </c>
      <c r="M5">
        <v>18.666699999999999</v>
      </c>
      <c r="N5">
        <v>109.786</v>
      </c>
      <c r="O5">
        <v>118.119</v>
      </c>
      <c r="P5">
        <v>0.75</v>
      </c>
      <c r="Q5">
        <v>9.0833300000000001</v>
      </c>
      <c r="R5">
        <v>17.416699999999999</v>
      </c>
      <c r="S5">
        <v>125.703</v>
      </c>
      <c r="T5">
        <v>134.036</v>
      </c>
      <c r="U5">
        <v>0.5</v>
      </c>
      <c r="V5">
        <v>8.8333300000000001</v>
      </c>
      <c r="W5">
        <v>17.166699999999999</v>
      </c>
      <c r="X5">
        <v>86.281700000000001</v>
      </c>
      <c r="Y5">
        <v>94.614999999999995</v>
      </c>
      <c r="Z5">
        <v>1.75</v>
      </c>
      <c r="AA5">
        <v>10.083299999999999</v>
      </c>
      <c r="AB5">
        <v>18.416699999999999</v>
      </c>
      <c r="AC5">
        <v>114.506</v>
      </c>
      <c r="AD5">
        <v>122.839</v>
      </c>
      <c r="AE5">
        <v>0</v>
      </c>
      <c r="AF5">
        <v>8.3333300000000001</v>
      </c>
      <c r="AG5">
        <v>16.666699999999999</v>
      </c>
      <c r="AH5">
        <v>89.122799999999998</v>
      </c>
      <c r="AI5">
        <v>97.456100000000006</v>
      </c>
      <c r="AJ5">
        <v>1.5</v>
      </c>
      <c r="AK5">
        <v>9.8333300000000001</v>
      </c>
      <c r="AL5">
        <v>18.166699999999999</v>
      </c>
      <c r="AM5">
        <v>114.94</v>
      </c>
      <c r="AN5">
        <v>123.273</v>
      </c>
      <c r="AO5">
        <v>1.25</v>
      </c>
      <c r="AP5">
        <v>9.5833300000000001</v>
      </c>
      <c r="AQ5">
        <v>17.916699999999999</v>
      </c>
      <c r="AR5">
        <v>81.356300000000005</v>
      </c>
      <c r="AS5">
        <v>89.689599999999999</v>
      </c>
      <c r="AT5">
        <v>1</v>
      </c>
      <c r="AU5">
        <v>9.3333300000000001</v>
      </c>
      <c r="AV5">
        <v>17.666699999999999</v>
      </c>
      <c r="AW5">
        <v>113.25</v>
      </c>
      <c r="AX5">
        <v>121.583</v>
      </c>
      <c r="AY5">
        <v>0.25</v>
      </c>
      <c r="AZ5">
        <v>8.5833300000000001</v>
      </c>
      <c r="BA5">
        <v>16.916699999999999</v>
      </c>
      <c r="BB5">
        <v>125.429</v>
      </c>
      <c r="BC5">
        <v>133.762</v>
      </c>
      <c r="BD5">
        <v>106.039</v>
      </c>
      <c r="BE5">
        <v>114.373</v>
      </c>
      <c r="BF5">
        <v>122.706</v>
      </c>
      <c r="BG5">
        <v>177.899</v>
      </c>
      <c r="BH5">
        <v>186.233</v>
      </c>
      <c r="BI5">
        <v>109.012</v>
      </c>
      <c r="BJ5">
        <v>117.345</v>
      </c>
      <c r="BK5">
        <v>125.679</v>
      </c>
      <c r="BL5">
        <v>205.245</v>
      </c>
      <c r="BM5">
        <v>213.57900000000001</v>
      </c>
      <c r="BN5">
        <v>109.536</v>
      </c>
      <c r="BO5">
        <v>117.869</v>
      </c>
      <c r="BP5">
        <v>126.203</v>
      </c>
      <c r="BQ5">
        <v>204.995</v>
      </c>
      <c r="BR5">
        <v>213.32900000000001</v>
      </c>
      <c r="BS5">
        <v>70.114999999999995</v>
      </c>
      <c r="BT5">
        <v>78.448300000000003</v>
      </c>
      <c r="BU5">
        <v>86.781700000000001</v>
      </c>
      <c r="BV5">
        <v>169.42500000000001</v>
      </c>
      <c r="BW5">
        <v>177.75899999999999</v>
      </c>
      <c r="BX5">
        <v>105.789</v>
      </c>
      <c r="BY5">
        <v>114.123</v>
      </c>
      <c r="BZ5">
        <v>122.456</v>
      </c>
      <c r="CA5">
        <v>178.149</v>
      </c>
      <c r="CB5">
        <v>186.483</v>
      </c>
      <c r="CC5">
        <v>72.956100000000006</v>
      </c>
      <c r="CD5">
        <v>81.289500000000004</v>
      </c>
      <c r="CE5">
        <v>89.622799999999998</v>
      </c>
      <c r="CF5">
        <v>166.03200000000001</v>
      </c>
      <c r="CG5">
        <v>174.36500000000001</v>
      </c>
      <c r="CH5">
        <v>106.539</v>
      </c>
      <c r="CI5">
        <v>114.873</v>
      </c>
      <c r="CJ5">
        <v>123.206</v>
      </c>
      <c r="CK5">
        <v>206.37100000000001</v>
      </c>
      <c r="CL5">
        <v>214.70400000000001</v>
      </c>
      <c r="CM5">
        <v>65.189599999999999</v>
      </c>
      <c r="CN5">
        <v>73.522999999999996</v>
      </c>
      <c r="CO5">
        <v>81.856300000000005</v>
      </c>
      <c r="CP5">
        <v>161.983</v>
      </c>
      <c r="CQ5">
        <v>170.316</v>
      </c>
      <c r="CR5">
        <v>106.289</v>
      </c>
      <c r="CS5">
        <v>114.623</v>
      </c>
      <c r="CT5">
        <v>122.956</v>
      </c>
      <c r="CU5">
        <v>217.381</v>
      </c>
      <c r="CV5">
        <v>225.715</v>
      </c>
      <c r="CW5">
        <v>109.262</v>
      </c>
      <c r="CX5">
        <v>117.595</v>
      </c>
      <c r="CY5">
        <v>125.929</v>
      </c>
      <c r="CZ5">
        <v>221.16200000000001</v>
      </c>
      <c r="DA5">
        <v>229.495</v>
      </c>
      <c r="DB5">
        <v>161.733</v>
      </c>
      <c r="DC5">
        <v>170.066</v>
      </c>
      <c r="DD5">
        <v>178.399</v>
      </c>
      <c r="DE5">
        <v>247.86099999999999</v>
      </c>
      <c r="DF5">
        <v>256.19400000000002</v>
      </c>
      <c r="DG5">
        <v>194.816</v>
      </c>
      <c r="DH5">
        <v>203.149</v>
      </c>
      <c r="DI5">
        <v>211.483</v>
      </c>
      <c r="DJ5">
        <v>273.30399999999997</v>
      </c>
      <c r="DK5">
        <v>281.637</v>
      </c>
      <c r="DL5">
        <v>195.066</v>
      </c>
      <c r="DM5">
        <v>203.399</v>
      </c>
      <c r="DN5">
        <v>211.733</v>
      </c>
      <c r="DO5">
        <v>292.476</v>
      </c>
      <c r="DP5">
        <v>300.80900000000003</v>
      </c>
      <c r="DQ5">
        <v>153.25899999999999</v>
      </c>
      <c r="DR5">
        <v>161.59200000000001</v>
      </c>
      <c r="DS5">
        <v>169.92500000000001</v>
      </c>
      <c r="DT5">
        <v>279.58699999999999</v>
      </c>
      <c r="DU5">
        <v>287.92099999999999</v>
      </c>
      <c r="DV5">
        <v>161.983</v>
      </c>
      <c r="DW5">
        <v>170.316</v>
      </c>
      <c r="DX5">
        <v>178.649</v>
      </c>
      <c r="DY5">
        <v>257.89299999999997</v>
      </c>
      <c r="DZ5">
        <v>266.226</v>
      </c>
      <c r="EA5">
        <v>149.86500000000001</v>
      </c>
      <c r="EB5">
        <v>158.19800000000001</v>
      </c>
      <c r="EC5">
        <v>166.53200000000001</v>
      </c>
      <c r="ED5">
        <v>242.40899999999999</v>
      </c>
      <c r="EE5">
        <v>250.74299999999999</v>
      </c>
      <c r="EF5">
        <v>195.316</v>
      </c>
      <c r="EG5">
        <v>203.649</v>
      </c>
      <c r="EH5">
        <v>211.983</v>
      </c>
      <c r="EI5">
        <v>315.45800000000003</v>
      </c>
      <c r="EJ5">
        <v>323.791</v>
      </c>
      <c r="EK5">
        <v>145.816</v>
      </c>
      <c r="EL5">
        <v>154.149</v>
      </c>
      <c r="EM5">
        <v>162.483</v>
      </c>
      <c r="EN5">
        <v>258.54300000000001</v>
      </c>
      <c r="EO5">
        <v>266.87599999999998</v>
      </c>
      <c r="EP5">
        <v>201.215</v>
      </c>
      <c r="EQ5">
        <v>209.548</v>
      </c>
      <c r="ER5">
        <v>217.881</v>
      </c>
      <c r="ES5">
        <v>326.65600000000001</v>
      </c>
      <c r="ET5">
        <v>334.98899999999998</v>
      </c>
      <c r="EU5">
        <v>204.995</v>
      </c>
      <c r="EV5">
        <v>213.32900000000001</v>
      </c>
      <c r="EW5">
        <v>221.66200000000001</v>
      </c>
      <c r="EX5">
        <v>294.28100000000001</v>
      </c>
      <c r="EY5">
        <v>302.61399999999998</v>
      </c>
    </row>
    <row r="6" spans="1:155" x14ac:dyDescent="0.25">
      <c r="A6">
        <v>4</v>
      </c>
      <c r="B6" t="s">
        <v>62</v>
      </c>
      <c r="C6">
        <v>2713.72</v>
      </c>
      <c r="D6">
        <v>3600</v>
      </c>
      <c r="E6">
        <v>2.0874999999999999E-3</v>
      </c>
      <c r="F6">
        <v>0.5</v>
      </c>
      <c r="G6">
        <v>8.8333300000000001</v>
      </c>
      <c r="H6">
        <v>17.166699999999999</v>
      </c>
      <c r="I6">
        <v>91.540899999999993</v>
      </c>
      <c r="J6">
        <v>99.874300000000005</v>
      </c>
      <c r="K6">
        <v>1.75</v>
      </c>
      <c r="L6">
        <v>10.083299999999999</v>
      </c>
      <c r="M6">
        <v>18.416699999999999</v>
      </c>
      <c r="N6">
        <v>119.739</v>
      </c>
      <c r="O6">
        <v>128.07300000000001</v>
      </c>
      <c r="P6">
        <v>1.5</v>
      </c>
      <c r="Q6">
        <v>9.8333300000000001</v>
      </c>
      <c r="R6">
        <v>18.166699999999999</v>
      </c>
      <c r="S6">
        <v>120.886</v>
      </c>
      <c r="T6">
        <v>129.21899999999999</v>
      </c>
      <c r="U6">
        <v>0.25</v>
      </c>
      <c r="V6">
        <v>8.5833300000000001</v>
      </c>
      <c r="W6">
        <v>16.916699999999999</v>
      </c>
      <c r="X6">
        <v>130.47900000000001</v>
      </c>
      <c r="Y6">
        <v>138.81299999999999</v>
      </c>
      <c r="Z6">
        <v>2.25</v>
      </c>
      <c r="AA6">
        <v>10.583299999999999</v>
      </c>
      <c r="AB6">
        <v>18.916699999999999</v>
      </c>
      <c r="AC6">
        <v>114.95</v>
      </c>
      <c r="AD6">
        <v>123.283</v>
      </c>
      <c r="AE6">
        <v>0</v>
      </c>
      <c r="AF6">
        <v>8.3333300000000001</v>
      </c>
      <c r="AG6">
        <v>16.666699999999999</v>
      </c>
      <c r="AH6">
        <v>79.903999999999996</v>
      </c>
      <c r="AI6">
        <v>88.237300000000005</v>
      </c>
      <c r="AJ6">
        <v>1</v>
      </c>
      <c r="AK6">
        <v>9.3333300000000001</v>
      </c>
      <c r="AL6">
        <v>17.666699999999999</v>
      </c>
      <c r="AM6">
        <v>91.090299999999999</v>
      </c>
      <c r="AN6">
        <v>99.423599999999993</v>
      </c>
      <c r="AO6">
        <v>2</v>
      </c>
      <c r="AP6">
        <v>10.333299999999999</v>
      </c>
      <c r="AQ6">
        <v>18.666699999999999</v>
      </c>
      <c r="AR6">
        <v>125.30500000000001</v>
      </c>
      <c r="AS6">
        <v>133.63900000000001</v>
      </c>
      <c r="AT6">
        <v>0.75</v>
      </c>
      <c r="AU6">
        <v>9.0833300000000001</v>
      </c>
      <c r="AV6">
        <v>17.416699999999999</v>
      </c>
      <c r="AW6">
        <v>91.906599999999997</v>
      </c>
      <c r="AX6">
        <v>100.24</v>
      </c>
      <c r="AY6">
        <v>1.25</v>
      </c>
      <c r="AZ6">
        <v>9.5833300000000001</v>
      </c>
      <c r="BA6">
        <v>17.916699999999999</v>
      </c>
      <c r="BB6">
        <v>81.123400000000004</v>
      </c>
      <c r="BC6">
        <v>89.456699999999998</v>
      </c>
      <c r="BD6">
        <v>75.374300000000005</v>
      </c>
      <c r="BE6">
        <v>83.707599999999999</v>
      </c>
      <c r="BF6">
        <v>92.040899999999993</v>
      </c>
      <c r="BG6">
        <v>166.364</v>
      </c>
      <c r="BH6">
        <v>174.697</v>
      </c>
      <c r="BI6">
        <v>108.82299999999999</v>
      </c>
      <c r="BJ6">
        <v>117.157</v>
      </c>
      <c r="BK6">
        <v>125.49</v>
      </c>
      <c r="BL6">
        <v>229.583</v>
      </c>
      <c r="BM6">
        <v>237.917</v>
      </c>
      <c r="BN6">
        <v>114.063</v>
      </c>
      <c r="BO6">
        <v>122.396</v>
      </c>
      <c r="BP6">
        <v>130.72900000000001</v>
      </c>
      <c r="BQ6">
        <v>188.27099999999999</v>
      </c>
      <c r="BR6">
        <v>196.60400000000001</v>
      </c>
      <c r="BS6">
        <v>114.313</v>
      </c>
      <c r="BT6">
        <v>122.646</v>
      </c>
      <c r="BU6">
        <v>130.97900000000001</v>
      </c>
      <c r="BV6">
        <v>201.642</v>
      </c>
      <c r="BW6">
        <v>209.97499999999999</v>
      </c>
      <c r="BX6">
        <v>108.57299999999999</v>
      </c>
      <c r="BY6">
        <v>116.907</v>
      </c>
      <c r="BZ6">
        <v>125.24</v>
      </c>
      <c r="CA6">
        <v>192.58799999999999</v>
      </c>
      <c r="CB6">
        <v>200.92099999999999</v>
      </c>
      <c r="CC6">
        <v>63.737299999999998</v>
      </c>
      <c r="CD6">
        <v>72.070700000000002</v>
      </c>
      <c r="CE6">
        <v>80.403999999999996</v>
      </c>
      <c r="CF6">
        <v>170.60400000000001</v>
      </c>
      <c r="CG6">
        <v>178.93700000000001</v>
      </c>
      <c r="CH6">
        <v>74.923599999999993</v>
      </c>
      <c r="CI6">
        <v>83.256900000000002</v>
      </c>
      <c r="CJ6">
        <v>91.590299999999999</v>
      </c>
      <c r="CK6">
        <v>157.65700000000001</v>
      </c>
      <c r="CL6">
        <v>165.99</v>
      </c>
      <c r="CM6">
        <v>110.92400000000001</v>
      </c>
      <c r="CN6">
        <v>119.25700000000001</v>
      </c>
      <c r="CO6">
        <v>127.59</v>
      </c>
      <c r="CP6">
        <v>218.559</v>
      </c>
      <c r="CQ6">
        <v>226.892</v>
      </c>
      <c r="CR6">
        <v>77.630300000000005</v>
      </c>
      <c r="CS6">
        <v>85.963700000000003</v>
      </c>
      <c r="CT6">
        <v>94.296999999999997</v>
      </c>
      <c r="CU6">
        <v>188.02099999999999</v>
      </c>
      <c r="CV6">
        <v>196.35400000000001</v>
      </c>
      <c r="CW6">
        <v>64.956699999999998</v>
      </c>
      <c r="CX6">
        <v>73.290000000000006</v>
      </c>
      <c r="CY6">
        <v>81.623400000000004</v>
      </c>
      <c r="CZ6">
        <v>158.928</v>
      </c>
      <c r="DA6">
        <v>167.261</v>
      </c>
      <c r="DB6">
        <v>150.197</v>
      </c>
      <c r="DC6">
        <v>158.53100000000001</v>
      </c>
      <c r="DD6">
        <v>166.864</v>
      </c>
      <c r="DE6">
        <v>275.54899999999998</v>
      </c>
      <c r="DF6">
        <v>283.88200000000001</v>
      </c>
      <c r="DG6">
        <v>218.559</v>
      </c>
      <c r="DH6">
        <v>226.892</v>
      </c>
      <c r="DI6">
        <v>235.22499999999999</v>
      </c>
      <c r="DJ6">
        <v>312.42</v>
      </c>
      <c r="DK6">
        <v>320.75400000000002</v>
      </c>
      <c r="DL6">
        <v>187.27099999999999</v>
      </c>
      <c r="DM6">
        <v>195.60400000000001</v>
      </c>
      <c r="DN6">
        <v>203.93700000000001</v>
      </c>
      <c r="DO6">
        <v>308.00099999999998</v>
      </c>
      <c r="DP6">
        <v>316.33499999999998</v>
      </c>
      <c r="DQ6">
        <v>188.02099999999999</v>
      </c>
      <c r="DR6">
        <v>196.35400000000001</v>
      </c>
      <c r="DS6">
        <v>204.68700000000001</v>
      </c>
      <c r="DT6">
        <v>296.262</v>
      </c>
      <c r="DU6">
        <v>304.59500000000003</v>
      </c>
      <c r="DV6">
        <v>187.52099999999999</v>
      </c>
      <c r="DW6">
        <v>195.85400000000001</v>
      </c>
      <c r="DX6">
        <v>204.18700000000001</v>
      </c>
      <c r="DY6">
        <v>285.50700000000001</v>
      </c>
      <c r="DZ6">
        <v>293.84100000000001</v>
      </c>
      <c r="EA6">
        <v>154.43700000000001</v>
      </c>
      <c r="EB6">
        <v>162.77099999999999</v>
      </c>
      <c r="EC6">
        <v>171.10400000000001</v>
      </c>
      <c r="ED6">
        <v>234.69200000000001</v>
      </c>
      <c r="EE6">
        <v>243.02600000000001</v>
      </c>
      <c r="EF6">
        <v>147.14599999999999</v>
      </c>
      <c r="EG6">
        <v>155.47900000000001</v>
      </c>
      <c r="EH6">
        <v>163.81299999999999</v>
      </c>
      <c r="EI6">
        <v>260.77999999999997</v>
      </c>
      <c r="EJ6">
        <v>269.11399999999998</v>
      </c>
      <c r="EK6">
        <v>218.309</v>
      </c>
      <c r="EL6">
        <v>226.642</v>
      </c>
      <c r="EM6">
        <v>234.97499999999999</v>
      </c>
      <c r="EN6">
        <v>325.02100000000002</v>
      </c>
      <c r="EO6">
        <v>333.35399999999998</v>
      </c>
      <c r="EP6">
        <v>187.77099999999999</v>
      </c>
      <c r="EQ6">
        <v>196.10400000000001</v>
      </c>
      <c r="ER6">
        <v>204.43700000000001</v>
      </c>
      <c r="ES6">
        <v>273.25400000000002</v>
      </c>
      <c r="ET6">
        <v>281.58699999999999</v>
      </c>
      <c r="EU6">
        <v>147.39599999999999</v>
      </c>
      <c r="EV6">
        <v>155.72900000000001</v>
      </c>
      <c r="EW6">
        <v>164.06299999999999</v>
      </c>
      <c r="EX6">
        <v>271.02</v>
      </c>
      <c r="EY6">
        <v>279.35300000000001</v>
      </c>
    </row>
    <row r="7" spans="1:155" x14ac:dyDescent="0.25">
      <c r="A7">
        <v>5</v>
      </c>
      <c r="B7" t="s">
        <v>62</v>
      </c>
      <c r="C7">
        <v>2473.38</v>
      </c>
      <c r="D7">
        <v>3600</v>
      </c>
      <c r="E7">
        <v>2.4646400000000001E-3</v>
      </c>
      <c r="F7">
        <v>0</v>
      </c>
      <c r="G7">
        <v>8.3333300000000001</v>
      </c>
      <c r="H7">
        <v>16.666699999999999</v>
      </c>
      <c r="I7">
        <v>84.145600000000002</v>
      </c>
      <c r="J7">
        <v>92.478999999999999</v>
      </c>
      <c r="K7">
        <v>0.5</v>
      </c>
      <c r="L7">
        <v>8.8333300000000001</v>
      </c>
      <c r="M7">
        <v>17.166699999999999</v>
      </c>
      <c r="N7">
        <v>128.03700000000001</v>
      </c>
      <c r="O7">
        <v>136.37100000000001</v>
      </c>
      <c r="P7">
        <v>0.25</v>
      </c>
      <c r="Q7">
        <v>8.5833300000000001</v>
      </c>
      <c r="R7">
        <v>16.916699999999999</v>
      </c>
      <c r="S7">
        <v>84.850800000000007</v>
      </c>
      <c r="T7">
        <v>93.184200000000004</v>
      </c>
      <c r="U7">
        <v>8.0663199999999993</v>
      </c>
      <c r="V7">
        <v>16.3996</v>
      </c>
      <c r="W7">
        <v>24.733000000000001</v>
      </c>
      <c r="X7">
        <v>112.121</v>
      </c>
      <c r="Y7">
        <v>120.45399999999999</v>
      </c>
      <c r="Z7">
        <v>1</v>
      </c>
      <c r="AA7">
        <v>9.3333300000000001</v>
      </c>
      <c r="AB7">
        <v>17.666699999999999</v>
      </c>
      <c r="AC7">
        <v>80.813599999999994</v>
      </c>
      <c r="AD7">
        <v>89.147000000000006</v>
      </c>
      <c r="AE7">
        <v>4.3628099999999996</v>
      </c>
      <c r="AF7">
        <v>12.696099999999999</v>
      </c>
      <c r="AG7">
        <v>21.029499999999999</v>
      </c>
      <c r="AH7">
        <v>112.371</v>
      </c>
      <c r="AI7">
        <v>120.70399999999999</v>
      </c>
      <c r="AJ7">
        <v>0.75</v>
      </c>
      <c r="AK7">
        <v>9.0833300000000001</v>
      </c>
      <c r="AL7">
        <v>17.416699999999999</v>
      </c>
      <c r="AM7">
        <v>70.278999999999996</v>
      </c>
      <c r="AN7">
        <v>78.612399999999994</v>
      </c>
      <c r="AO7">
        <v>1.5</v>
      </c>
      <c r="AP7">
        <v>9.8333300000000001</v>
      </c>
      <c r="AQ7">
        <v>18.166699999999999</v>
      </c>
      <c r="AR7">
        <v>80.246600000000001</v>
      </c>
      <c r="AS7">
        <v>88.579899999999995</v>
      </c>
      <c r="AT7">
        <v>1.25</v>
      </c>
      <c r="AU7">
        <v>9.5833300000000001</v>
      </c>
      <c r="AV7">
        <v>17.916699999999999</v>
      </c>
      <c r="AW7">
        <v>75.297799999999995</v>
      </c>
      <c r="AX7">
        <v>83.631200000000007</v>
      </c>
      <c r="AY7">
        <v>8.3163199999999993</v>
      </c>
      <c r="AZ7">
        <v>16.6496</v>
      </c>
      <c r="BA7">
        <v>24.983000000000001</v>
      </c>
      <c r="BB7">
        <v>111.871</v>
      </c>
      <c r="BC7">
        <v>120.20399999999999</v>
      </c>
      <c r="BD7">
        <v>67.978999999999999</v>
      </c>
      <c r="BE7">
        <v>76.312299999999993</v>
      </c>
      <c r="BF7">
        <v>84.645600000000002</v>
      </c>
      <c r="BG7">
        <v>161.892</v>
      </c>
      <c r="BH7">
        <v>170.226</v>
      </c>
      <c r="BI7">
        <v>111.871</v>
      </c>
      <c r="BJ7">
        <v>120.20399999999999</v>
      </c>
      <c r="BK7">
        <v>128.53700000000001</v>
      </c>
      <c r="BL7">
        <v>216.5</v>
      </c>
      <c r="BM7">
        <v>224.834</v>
      </c>
      <c r="BN7">
        <v>70.278999999999996</v>
      </c>
      <c r="BO7">
        <v>78.612399999999994</v>
      </c>
      <c r="BP7">
        <v>86.945700000000002</v>
      </c>
      <c r="BQ7">
        <v>145.726</v>
      </c>
      <c r="BR7">
        <v>154.059</v>
      </c>
      <c r="BS7">
        <v>101.768</v>
      </c>
      <c r="BT7">
        <v>110.101</v>
      </c>
      <c r="BU7">
        <v>118.434</v>
      </c>
      <c r="BV7">
        <v>213.10400000000001</v>
      </c>
      <c r="BW7">
        <v>221.43700000000001</v>
      </c>
      <c r="BX7">
        <v>64.647000000000006</v>
      </c>
      <c r="BY7">
        <v>72.9803</v>
      </c>
      <c r="BZ7">
        <v>81.313599999999994</v>
      </c>
      <c r="CA7">
        <v>155.19399999999999</v>
      </c>
      <c r="CB7">
        <v>163.52699999999999</v>
      </c>
      <c r="CC7">
        <v>101.518</v>
      </c>
      <c r="CD7">
        <v>109.851</v>
      </c>
      <c r="CE7">
        <v>118.184</v>
      </c>
      <c r="CF7">
        <v>184.49199999999999</v>
      </c>
      <c r="CG7">
        <v>192.82599999999999</v>
      </c>
      <c r="CH7">
        <v>54.112400000000001</v>
      </c>
      <c r="CI7">
        <v>62.445700000000002</v>
      </c>
      <c r="CJ7">
        <v>70.778999999999996</v>
      </c>
      <c r="CK7">
        <v>127.723</v>
      </c>
      <c r="CL7">
        <v>136.05600000000001</v>
      </c>
      <c r="CM7">
        <v>64.079899999999995</v>
      </c>
      <c r="CN7">
        <v>72.413300000000007</v>
      </c>
      <c r="CO7">
        <v>80.746600000000001</v>
      </c>
      <c r="CP7">
        <v>181.37100000000001</v>
      </c>
      <c r="CQ7">
        <v>189.70400000000001</v>
      </c>
      <c r="CR7">
        <v>59.1312</v>
      </c>
      <c r="CS7">
        <v>67.464500000000001</v>
      </c>
      <c r="CT7">
        <v>75.797799999999995</v>
      </c>
      <c r="CU7">
        <v>157.726</v>
      </c>
      <c r="CV7">
        <v>166.06</v>
      </c>
      <c r="CW7">
        <v>107.643</v>
      </c>
      <c r="CX7">
        <v>115.976</v>
      </c>
      <c r="CY7">
        <v>124.309</v>
      </c>
      <c r="CZ7">
        <v>179.059</v>
      </c>
      <c r="DA7">
        <v>187.392</v>
      </c>
      <c r="DB7">
        <v>145.726</v>
      </c>
      <c r="DC7">
        <v>154.059</v>
      </c>
      <c r="DD7">
        <v>162.392</v>
      </c>
      <c r="DE7">
        <v>255.42400000000001</v>
      </c>
      <c r="DF7">
        <v>263.75700000000001</v>
      </c>
      <c r="DG7">
        <v>201.40899999999999</v>
      </c>
      <c r="DH7">
        <v>209.74199999999999</v>
      </c>
      <c r="DI7">
        <v>218.07599999999999</v>
      </c>
      <c r="DJ7">
        <v>326.94799999999998</v>
      </c>
      <c r="DK7">
        <v>335.28100000000001</v>
      </c>
      <c r="DL7">
        <v>144.70400000000001</v>
      </c>
      <c r="DM7">
        <v>153.03700000000001</v>
      </c>
      <c r="DN7">
        <v>161.37100000000001</v>
      </c>
      <c r="DO7">
        <v>232.619</v>
      </c>
      <c r="DP7">
        <v>240.952</v>
      </c>
      <c r="DQ7">
        <v>201.15899999999999</v>
      </c>
      <c r="DR7">
        <v>209.49199999999999</v>
      </c>
      <c r="DS7">
        <v>217.82599999999999</v>
      </c>
      <c r="DT7">
        <v>324.31599999999997</v>
      </c>
      <c r="DU7">
        <v>332.649</v>
      </c>
      <c r="DV7">
        <v>144.95400000000001</v>
      </c>
      <c r="DW7">
        <v>153.28700000000001</v>
      </c>
      <c r="DX7">
        <v>161.62100000000001</v>
      </c>
      <c r="DY7">
        <v>253.97300000000001</v>
      </c>
      <c r="DZ7">
        <v>262.30599999999998</v>
      </c>
      <c r="EA7">
        <v>179.059</v>
      </c>
      <c r="EB7">
        <v>187.392</v>
      </c>
      <c r="EC7">
        <v>195.726</v>
      </c>
      <c r="ED7">
        <v>257.28399999999999</v>
      </c>
      <c r="EE7">
        <v>265.61700000000002</v>
      </c>
      <c r="EF7">
        <v>111.556</v>
      </c>
      <c r="EG7">
        <v>119.89</v>
      </c>
      <c r="EH7">
        <v>128.22300000000001</v>
      </c>
      <c r="EI7">
        <v>201.68100000000001</v>
      </c>
      <c r="EJ7">
        <v>210.01499999999999</v>
      </c>
      <c r="EK7">
        <v>178.809</v>
      </c>
      <c r="EL7">
        <v>187.142</v>
      </c>
      <c r="EM7">
        <v>195.476</v>
      </c>
      <c r="EN7">
        <v>287.91199999999998</v>
      </c>
      <c r="EO7">
        <v>296.24599999999998</v>
      </c>
      <c r="EP7">
        <v>145.20400000000001</v>
      </c>
      <c r="EQ7">
        <v>153.53700000000001</v>
      </c>
      <c r="ER7">
        <v>161.87100000000001</v>
      </c>
      <c r="ES7">
        <v>265.06700000000001</v>
      </c>
      <c r="ET7">
        <v>273.39999999999998</v>
      </c>
      <c r="EU7">
        <v>178.559</v>
      </c>
      <c r="EV7">
        <v>186.892</v>
      </c>
      <c r="EW7">
        <v>195.226</v>
      </c>
      <c r="EX7">
        <v>253.59899999999999</v>
      </c>
      <c r="EY7">
        <v>261.93299999999999</v>
      </c>
    </row>
    <row r="8" spans="1:155" x14ac:dyDescent="0.25">
      <c r="A8">
        <v>6</v>
      </c>
      <c r="B8" t="s">
        <v>62</v>
      </c>
      <c r="C8">
        <v>2720.74</v>
      </c>
      <c r="D8">
        <v>3600</v>
      </c>
      <c r="E8">
        <v>6.0809899999999997E-3</v>
      </c>
      <c r="F8">
        <v>0.25</v>
      </c>
      <c r="G8">
        <v>8.5833300000000001</v>
      </c>
      <c r="H8">
        <v>16.916699999999999</v>
      </c>
      <c r="I8">
        <v>112.044</v>
      </c>
      <c r="J8">
        <v>120.377</v>
      </c>
      <c r="K8">
        <v>0.5</v>
      </c>
      <c r="L8">
        <v>8.8333300000000001</v>
      </c>
      <c r="M8">
        <v>17.166699999999999</v>
      </c>
      <c r="N8">
        <v>107.679</v>
      </c>
      <c r="O8">
        <v>116.01300000000001</v>
      </c>
      <c r="P8">
        <v>2.25</v>
      </c>
      <c r="Q8">
        <v>10.583299999999999</v>
      </c>
      <c r="R8">
        <v>18.916699999999999</v>
      </c>
      <c r="S8">
        <v>95.877300000000005</v>
      </c>
      <c r="T8">
        <v>104.211</v>
      </c>
      <c r="U8">
        <v>1.25</v>
      </c>
      <c r="V8">
        <v>9.5833300000000001</v>
      </c>
      <c r="W8">
        <v>17.916699999999999</v>
      </c>
      <c r="X8">
        <v>108.709</v>
      </c>
      <c r="Y8">
        <v>117.042</v>
      </c>
      <c r="Z8">
        <v>0.75</v>
      </c>
      <c r="AA8">
        <v>9.0833300000000001</v>
      </c>
      <c r="AB8">
        <v>17.416699999999999</v>
      </c>
      <c r="AC8">
        <v>70.1571</v>
      </c>
      <c r="AD8">
        <v>78.490499999999997</v>
      </c>
      <c r="AE8">
        <v>1.5</v>
      </c>
      <c r="AF8">
        <v>9.8333300000000001</v>
      </c>
      <c r="AG8">
        <v>18.166699999999999</v>
      </c>
      <c r="AH8">
        <v>108.44199999999999</v>
      </c>
      <c r="AI8">
        <v>116.776</v>
      </c>
      <c r="AJ8">
        <v>1.75</v>
      </c>
      <c r="AK8">
        <v>10.083299999999999</v>
      </c>
      <c r="AL8">
        <v>18.416699999999999</v>
      </c>
      <c r="AM8">
        <v>129.541</v>
      </c>
      <c r="AN8">
        <v>137.874</v>
      </c>
      <c r="AO8">
        <v>1</v>
      </c>
      <c r="AP8">
        <v>9.3333300000000001</v>
      </c>
      <c r="AQ8">
        <v>17.666699999999999</v>
      </c>
      <c r="AR8">
        <v>105.47199999999999</v>
      </c>
      <c r="AS8">
        <v>113.806</v>
      </c>
      <c r="AT8">
        <v>2</v>
      </c>
      <c r="AU8">
        <v>10.333299999999999</v>
      </c>
      <c r="AV8">
        <v>18.666699999999999</v>
      </c>
      <c r="AW8">
        <v>96.615899999999996</v>
      </c>
      <c r="AX8">
        <v>104.949</v>
      </c>
      <c r="AY8">
        <v>0</v>
      </c>
      <c r="AZ8">
        <v>8.3333300000000001</v>
      </c>
      <c r="BA8">
        <v>16.666699999999999</v>
      </c>
      <c r="BB8">
        <v>72.715100000000007</v>
      </c>
      <c r="BC8">
        <v>81.048400000000001</v>
      </c>
      <c r="BD8">
        <v>95.877300000000005</v>
      </c>
      <c r="BE8">
        <v>104.211</v>
      </c>
      <c r="BF8">
        <v>112.544</v>
      </c>
      <c r="BG8">
        <v>233.69900000000001</v>
      </c>
      <c r="BH8">
        <v>242.03299999999999</v>
      </c>
      <c r="BI8">
        <v>91.512699999999995</v>
      </c>
      <c r="BJ8">
        <v>99.846100000000007</v>
      </c>
      <c r="BK8">
        <v>108.179</v>
      </c>
      <c r="BL8">
        <v>203.23</v>
      </c>
      <c r="BM8">
        <v>211.56399999999999</v>
      </c>
      <c r="BN8">
        <v>89.631799999999998</v>
      </c>
      <c r="BO8">
        <v>97.965100000000007</v>
      </c>
      <c r="BP8">
        <v>106.298</v>
      </c>
      <c r="BQ8">
        <v>213.232</v>
      </c>
      <c r="BR8">
        <v>221.566</v>
      </c>
      <c r="BS8">
        <v>92.542299999999997</v>
      </c>
      <c r="BT8">
        <v>100.876</v>
      </c>
      <c r="BU8">
        <v>109.209</v>
      </c>
      <c r="BV8">
        <v>200.85</v>
      </c>
      <c r="BW8">
        <v>209.184</v>
      </c>
      <c r="BX8">
        <v>53.990499999999997</v>
      </c>
      <c r="BY8">
        <v>62.323799999999999</v>
      </c>
      <c r="BZ8">
        <v>70.6571</v>
      </c>
      <c r="CA8">
        <v>136.91</v>
      </c>
      <c r="CB8">
        <v>145.244</v>
      </c>
      <c r="CC8">
        <v>95.627300000000005</v>
      </c>
      <c r="CD8">
        <v>103.961</v>
      </c>
      <c r="CE8">
        <v>112.294</v>
      </c>
      <c r="CF8">
        <v>197.066</v>
      </c>
      <c r="CG8">
        <v>205.399</v>
      </c>
      <c r="CH8">
        <v>129.21100000000001</v>
      </c>
      <c r="CI8">
        <v>137.54400000000001</v>
      </c>
      <c r="CJ8">
        <v>145.87700000000001</v>
      </c>
      <c r="CK8">
        <v>205.52099999999999</v>
      </c>
      <c r="CL8">
        <v>213.85400000000001</v>
      </c>
      <c r="CM8">
        <v>89.381799999999998</v>
      </c>
      <c r="CN8">
        <v>97.715100000000007</v>
      </c>
      <c r="CO8">
        <v>106.048</v>
      </c>
      <c r="CP8">
        <v>173.04</v>
      </c>
      <c r="CQ8">
        <v>181.37299999999999</v>
      </c>
      <c r="CR8">
        <v>89.881799999999998</v>
      </c>
      <c r="CS8">
        <v>98.215100000000007</v>
      </c>
      <c r="CT8">
        <v>106.548</v>
      </c>
      <c r="CU8">
        <v>204.398</v>
      </c>
      <c r="CV8">
        <v>212.73099999999999</v>
      </c>
      <c r="CW8">
        <v>56.548400000000001</v>
      </c>
      <c r="CX8">
        <v>64.881799999999998</v>
      </c>
      <c r="CY8">
        <v>73.215100000000007</v>
      </c>
      <c r="CZ8">
        <v>136.65899999999999</v>
      </c>
      <c r="DA8">
        <v>144.99299999999999</v>
      </c>
      <c r="DB8">
        <v>233.69900000000001</v>
      </c>
      <c r="DC8">
        <v>242.03299999999999</v>
      </c>
      <c r="DD8">
        <v>250.36600000000001</v>
      </c>
      <c r="DE8">
        <v>359.92899999999997</v>
      </c>
      <c r="DF8">
        <v>368.262</v>
      </c>
      <c r="DG8">
        <v>189.95599999999999</v>
      </c>
      <c r="DH8">
        <v>198.29</v>
      </c>
      <c r="DI8">
        <v>206.62299999999999</v>
      </c>
      <c r="DJ8">
        <v>266.02699999999999</v>
      </c>
      <c r="DK8">
        <v>274.36</v>
      </c>
      <c r="DL8">
        <v>197.066</v>
      </c>
      <c r="DM8">
        <v>205.399</v>
      </c>
      <c r="DN8">
        <v>213.732</v>
      </c>
      <c r="DO8">
        <v>265.20299999999997</v>
      </c>
      <c r="DP8">
        <v>273.536</v>
      </c>
      <c r="DQ8">
        <v>190.45599999999999</v>
      </c>
      <c r="DR8">
        <v>198.79</v>
      </c>
      <c r="DS8">
        <v>207.12299999999999</v>
      </c>
      <c r="DT8">
        <v>261.75299999999999</v>
      </c>
      <c r="DU8">
        <v>270.08699999999999</v>
      </c>
      <c r="DV8">
        <v>128.96100000000001</v>
      </c>
      <c r="DW8">
        <v>137.29400000000001</v>
      </c>
      <c r="DX8">
        <v>145.62700000000001</v>
      </c>
      <c r="DY8">
        <v>197.47</v>
      </c>
      <c r="DZ8">
        <v>205.803</v>
      </c>
      <c r="EA8">
        <v>190.20599999999999</v>
      </c>
      <c r="EB8">
        <v>198.54</v>
      </c>
      <c r="EC8">
        <v>206.87299999999999</v>
      </c>
      <c r="ED8">
        <v>299.20600000000002</v>
      </c>
      <c r="EE8">
        <v>307.54000000000002</v>
      </c>
      <c r="EF8">
        <v>190.70599999999999</v>
      </c>
      <c r="EG8">
        <v>199.04</v>
      </c>
      <c r="EH8">
        <v>207.37299999999999</v>
      </c>
      <c r="EI8">
        <v>296.60599999999999</v>
      </c>
      <c r="EJ8">
        <v>304.93900000000002</v>
      </c>
      <c r="EK8">
        <v>156.87299999999999</v>
      </c>
      <c r="EL8">
        <v>165.20599999999999</v>
      </c>
      <c r="EM8">
        <v>173.54</v>
      </c>
      <c r="EN8">
        <v>272.15199999999999</v>
      </c>
      <c r="EO8">
        <v>280.48599999999999</v>
      </c>
      <c r="EP8">
        <v>189.70599999999999</v>
      </c>
      <c r="EQ8">
        <v>198.04</v>
      </c>
      <c r="ER8">
        <v>206.37299999999999</v>
      </c>
      <c r="ES8">
        <v>260.75400000000002</v>
      </c>
      <c r="ET8">
        <v>269.08800000000002</v>
      </c>
      <c r="EU8">
        <v>128.71100000000001</v>
      </c>
      <c r="EV8">
        <v>137.04400000000001</v>
      </c>
      <c r="EW8">
        <v>145.37700000000001</v>
      </c>
      <c r="EX8">
        <v>217.03299999999999</v>
      </c>
      <c r="EY8">
        <v>225.36600000000001</v>
      </c>
    </row>
    <row r="9" spans="1:155" x14ac:dyDescent="0.25">
      <c r="A9">
        <v>7</v>
      </c>
      <c r="B9" t="s">
        <v>62</v>
      </c>
      <c r="C9">
        <v>2690.83</v>
      </c>
      <c r="D9">
        <v>45</v>
      </c>
      <c r="E9">
        <v>9.32854E-5</v>
      </c>
      <c r="F9">
        <v>2.25</v>
      </c>
      <c r="G9">
        <v>10.583299999999999</v>
      </c>
      <c r="H9">
        <v>18.916699999999999</v>
      </c>
      <c r="I9">
        <v>103.854</v>
      </c>
      <c r="J9">
        <v>112.187</v>
      </c>
      <c r="K9">
        <v>0</v>
      </c>
      <c r="L9">
        <v>8.3333300000000001</v>
      </c>
      <c r="M9">
        <v>16.666699999999999</v>
      </c>
      <c r="N9">
        <v>118.482</v>
      </c>
      <c r="O9">
        <v>126.816</v>
      </c>
      <c r="P9">
        <v>2</v>
      </c>
      <c r="Q9">
        <v>10.333299999999999</v>
      </c>
      <c r="R9">
        <v>18.666699999999999</v>
      </c>
      <c r="S9">
        <v>104.104</v>
      </c>
      <c r="T9">
        <v>112.437</v>
      </c>
      <c r="U9">
        <v>0.75</v>
      </c>
      <c r="V9">
        <v>9.0833300000000001</v>
      </c>
      <c r="W9">
        <v>17.416699999999999</v>
      </c>
      <c r="X9">
        <v>78.571799999999996</v>
      </c>
      <c r="Y9">
        <v>86.905100000000004</v>
      </c>
      <c r="Z9">
        <v>0.5</v>
      </c>
      <c r="AA9">
        <v>8.8333300000000001</v>
      </c>
      <c r="AB9">
        <v>17.166699999999999</v>
      </c>
      <c r="AC9">
        <v>77.117699999999999</v>
      </c>
      <c r="AD9">
        <v>85.450999999999993</v>
      </c>
      <c r="AE9">
        <v>0.25</v>
      </c>
      <c r="AF9">
        <v>8.5833300000000001</v>
      </c>
      <c r="AG9">
        <v>16.916699999999999</v>
      </c>
      <c r="AH9">
        <v>120.02</v>
      </c>
      <c r="AI9">
        <v>128.35400000000001</v>
      </c>
      <c r="AJ9">
        <v>1.75</v>
      </c>
      <c r="AK9">
        <v>10.083299999999999</v>
      </c>
      <c r="AL9">
        <v>18.416699999999999</v>
      </c>
      <c r="AM9">
        <v>108.416</v>
      </c>
      <c r="AN9">
        <v>116.749</v>
      </c>
      <c r="AO9">
        <v>1</v>
      </c>
      <c r="AP9">
        <v>9.3333300000000001</v>
      </c>
      <c r="AQ9">
        <v>17.666699999999999</v>
      </c>
      <c r="AR9">
        <v>116.79600000000001</v>
      </c>
      <c r="AS9">
        <v>125.129</v>
      </c>
      <c r="AT9">
        <v>1.25</v>
      </c>
      <c r="AU9">
        <v>9.5833300000000001</v>
      </c>
      <c r="AV9">
        <v>17.916699999999999</v>
      </c>
      <c r="AW9">
        <v>70.980900000000005</v>
      </c>
      <c r="AX9">
        <v>79.314300000000003</v>
      </c>
      <c r="AY9">
        <v>1.5</v>
      </c>
      <c r="AZ9">
        <v>9.8333300000000001</v>
      </c>
      <c r="BA9">
        <v>18.166699999999999</v>
      </c>
      <c r="BB9">
        <v>107.932</v>
      </c>
      <c r="BC9">
        <v>116.26600000000001</v>
      </c>
      <c r="BD9">
        <v>103.604</v>
      </c>
      <c r="BE9">
        <v>111.937</v>
      </c>
      <c r="BF9">
        <v>120.27</v>
      </c>
      <c r="BG9">
        <v>217.53</v>
      </c>
      <c r="BH9">
        <v>225.863</v>
      </c>
      <c r="BI9">
        <v>102.316</v>
      </c>
      <c r="BJ9">
        <v>110.649</v>
      </c>
      <c r="BK9">
        <v>118.982</v>
      </c>
      <c r="BL9">
        <v>233.697</v>
      </c>
      <c r="BM9">
        <v>242.03</v>
      </c>
      <c r="BN9">
        <v>95.238399999999999</v>
      </c>
      <c r="BO9">
        <v>103.572</v>
      </c>
      <c r="BP9">
        <v>111.905</v>
      </c>
      <c r="BQ9">
        <v>167.18100000000001</v>
      </c>
      <c r="BR9">
        <v>175.51400000000001</v>
      </c>
      <c r="BS9">
        <v>62.405099999999997</v>
      </c>
      <c r="BT9">
        <v>70.738399999999999</v>
      </c>
      <c r="BU9">
        <v>79.071799999999996</v>
      </c>
      <c r="BV9">
        <v>166.822</v>
      </c>
      <c r="BW9">
        <v>175.15600000000001</v>
      </c>
      <c r="BX9">
        <v>60.951000000000001</v>
      </c>
      <c r="BY9">
        <v>69.284400000000005</v>
      </c>
      <c r="BZ9">
        <v>77.617699999999999</v>
      </c>
      <c r="CA9">
        <v>182.989</v>
      </c>
      <c r="CB9">
        <v>191.322</v>
      </c>
      <c r="CC9">
        <v>103.854</v>
      </c>
      <c r="CD9">
        <v>112.187</v>
      </c>
      <c r="CE9">
        <v>120.52</v>
      </c>
      <c r="CF9">
        <v>227.387</v>
      </c>
      <c r="CG9">
        <v>235.72</v>
      </c>
      <c r="CH9">
        <v>95.488399999999999</v>
      </c>
      <c r="CI9">
        <v>103.822</v>
      </c>
      <c r="CJ9">
        <v>112.155</v>
      </c>
      <c r="CK9">
        <v>172.31800000000001</v>
      </c>
      <c r="CL9">
        <v>180.65199999999999</v>
      </c>
      <c r="CM9">
        <v>100.629</v>
      </c>
      <c r="CN9">
        <v>108.962</v>
      </c>
      <c r="CO9">
        <v>117.29600000000001</v>
      </c>
      <c r="CP9">
        <v>178.8</v>
      </c>
      <c r="CQ9">
        <v>187.13300000000001</v>
      </c>
      <c r="CR9">
        <v>54.814300000000003</v>
      </c>
      <c r="CS9">
        <v>63.147599999999997</v>
      </c>
      <c r="CT9">
        <v>71.480900000000005</v>
      </c>
      <c r="CU9">
        <v>170.45099999999999</v>
      </c>
      <c r="CV9">
        <v>178.78399999999999</v>
      </c>
      <c r="CW9">
        <v>100.379</v>
      </c>
      <c r="CX9">
        <v>108.712</v>
      </c>
      <c r="CY9">
        <v>117.04600000000001</v>
      </c>
      <c r="CZ9">
        <v>217.78</v>
      </c>
      <c r="DA9">
        <v>226.113</v>
      </c>
      <c r="DB9">
        <v>201.363</v>
      </c>
      <c r="DC9">
        <v>209.697</v>
      </c>
      <c r="DD9">
        <v>218.03</v>
      </c>
      <c r="DE9">
        <v>269.44</v>
      </c>
      <c r="DF9">
        <v>277.774</v>
      </c>
      <c r="DG9">
        <v>217.53</v>
      </c>
      <c r="DH9">
        <v>225.863</v>
      </c>
      <c r="DI9">
        <v>234.197</v>
      </c>
      <c r="DJ9">
        <v>333.66500000000002</v>
      </c>
      <c r="DK9">
        <v>341.99799999999999</v>
      </c>
      <c r="DL9">
        <v>151.01400000000001</v>
      </c>
      <c r="DM9">
        <v>159.34800000000001</v>
      </c>
      <c r="DN9">
        <v>167.68100000000001</v>
      </c>
      <c r="DO9">
        <v>282.613</v>
      </c>
      <c r="DP9">
        <v>290.947</v>
      </c>
      <c r="DQ9">
        <v>150.65600000000001</v>
      </c>
      <c r="DR9">
        <v>158.989</v>
      </c>
      <c r="DS9">
        <v>167.322</v>
      </c>
      <c r="DT9">
        <v>231.23500000000001</v>
      </c>
      <c r="DU9">
        <v>239.56899999999999</v>
      </c>
      <c r="DV9">
        <v>166.822</v>
      </c>
      <c r="DW9">
        <v>175.15600000000001</v>
      </c>
      <c r="DX9">
        <v>183.489</v>
      </c>
      <c r="DY9">
        <v>281.12</v>
      </c>
      <c r="DZ9">
        <v>289.45299999999997</v>
      </c>
      <c r="EA9">
        <v>211.22</v>
      </c>
      <c r="EB9">
        <v>219.553</v>
      </c>
      <c r="EC9">
        <v>227.887</v>
      </c>
      <c r="ED9">
        <v>283.02100000000002</v>
      </c>
      <c r="EE9">
        <v>291.35500000000002</v>
      </c>
      <c r="EF9">
        <v>156.15199999999999</v>
      </c>
      <c r="EG9">
        <v>164.48500000000001</v>
      </c>
      <c r="EH9">
        <v>172.81800000000001</v>
      </c>
      <c r="EI9">
        <v>259.92599999999999</v>
      </c>
      <c r="EJ9">
        <v>268.26</v>
      </c>
      <c r="EK9">
        <v>162.63300000000001</v>
      </c>
      <c r="EL9">
        <v>170.96600000000001</v>
      </c>
      <c r="EM9">
        <v>179.3</v>
      </c>
      <c r="EN9">
        <v>232.298</v>
      </c>
      <c r="EO9">
        <v>240.631</v>
      </c>
      <c r="EP9">
        <v>154.28399999999999</v>
      </c>
      <c r="EQ9">
        <v>162.61699999999999</v>
      </c>
      <c r="ER9">
        <v>170.95099999999999</v>
      </c>
      <c r="ES9">
        <v>274.947</v>
      </c>
      <c r="ET9">
        <v>283.28100000000001</v>
      </c>
      <c r="EU9">
        <v>201.613</v>
      </c>
      <c r="EV9">
        <v>209.947</v>
      </c>
      <c r="EW9">
        <v>218.28</v>
      </c>
      <c r="EX9">
        <v>328.24400000000003</v>
      </c>
      <c r="EY9">
        <v>336.57799999999997</v>
      </c>
    </row>
    <row r="10" spans="1:155" x14ac:dyDescent="0.25">
      <c r="A10">
        <v>8</v>
      </c>
      <c r="B10" t="s">
        <v>62</v>
      </c>
      <c r="C10">
        <v>2776.58</v>
      </c>
      <c r="D10">
        <v>3600</v>
      </c>
      <c r="E10">
        <v>8.5176900000000005E-4</v>
      </c>
      <c r="F10">
        <v>0.5</v>
      </c>
      <c r="G10">
        <v>8.8333300000000001</v>
      </c>
      <c r="H10">
        <v>17.166699999999999</v>
      </c>
      <c r="I10">
        <v>78.391300000000001</v>
      </c>
      <c r="J10">
        <v>86.724599999999995</v>
      </c>
      <c r="K10">
        <v>0.25</v>
      </c>
      <c r="L10">
        <v>8.5833300000000001</v>
      </c>
      <c r="M10">
        <v>16.916699999999999</v>
      </c>
      <c r="N10">
        <v>126.866</v>
      </c>
      <c r="O10">
        <v>135.19900000000001</v>
      </c>
      <c r="P10">
        <v>2</v>
      </c>
      <c r="Q10">
        <v>10.333299999999999</v>
      </c>
      <c r="R10">
        <v>18.666699999999999</v>
      </c>
      <c r="S10">
        <v>111.06399999999999</v>
      </c>
      <c r="T10">
        <v>119.398</v>
      </c>
      <c r="U10">
        <v>1.25</v>
      </c>
      <c r="V10">
        <v>9.5833300000000001</v>
      </c>
      <c r="W10">
        <v>17.916699999999999</v>
      </c>
      <c r="X10">
        <v>115.91800000000001</v>
      </c>
      <c r="Y10">
        <v>124.251</v>
      </c>
      <c r="Z10">
        <v>1.5</v>
      </c>
      <c r="AA10">
        <v>9.8333300000000001</v>
      </c>
      <c r="AB10">
        <v>18.166699999999999</v>
      </c>
      <c r="AC10">
        <v>79.72</v>
      </c>
      <c r="AD10">
        <v>88.053299999999993</v>
      </c>
      <c r="AE10">
        <v>1.75</v>
      </c>
      <c r="AF10">
        <v>10.083299999999999</v>
      </c>
      <c r="AG10">
        <v>18.416699999999999</v>
      </c>
      <c r="AH10">
        <v>115.282</v>
      </c>
      <c r="AI10">
        <v>123.61499999999999</v>
      </c>
      <c r="AJ10">
        <v>9.9298500000000001</v>
      </c>
      <c r="AK10">
        <v>18.263200000000001</v>
      </c>
      <c r="AL10">
        <v>26.596499999999999</v>
      </c>
      <c r="AM10">
        <v>110.81399999999999</v>
      </c>
      <c r="AN10">
        <v>119.148</v>
      </c>
      <c r="AO10">
        <v>1</v>
      </c>
      <c r="AP10">
        <v>9.3333300000000001</v>
      </c>
      <c r="AQ10">
        <v>17.666699999999999</v>
      </c>
      <c r="AR10">
        <v>122.584</v>
      </c>
      <c r="AS10">
        <v>130.917</v>
      </c>
      <c r="AT10">
        <v>0</v>
      </c>
      <c r="AU10">
        <v>8.3333300000000001</v>
      </c>
      <c r="AV10">
        <v>16.666699999999999</v>
      </c>
      <c r="AW10">
        <v>92.897800000000004</v>
      </c>
      <c r="AX10">
        <v>101.23099999999999</v>
      </c>
      <c r="AY10">
        <v>0.75</v>
      </c>
      <c r="AZ10">
        <v>9.0833300000000001</v>
      </c>
      <c r="BA10">
        <v>17.416699999999999</v>
      </c>
      <c r="BB10">
        <v>88.884</v>
      </c>
      <c r="BC10">
        <v>97.217299999999994</v>
      </c>
      <c r="BD10">
        <v>62.224600000000002</v>
      </c>
      <c r="BE10">
        <v>70.557900000000004</v>
      </c>
      <c r="BF10">
        <v>78.891300000000001</v>
      </c>
      <c r="BG10">
        <v>192.17699999999999</v>
      </c>
      <c r="BH10">
        <v>200.51</v>
      </c>
      <c r="BI10">
        <v>110.81399999999999</v>
      </c>
      <c r="BJ10">
        <v>119.148</v>
      </c>
      <c r="BK10">
        <v>127.48099999999999</v>
      </c>
      <c r="BL10">
        <v>180.28899999999999</v>
      </c>
      <c r="BM10">
        <v>188.62200000000001</v>
      </c>
      <c r="BN10">
        <v>109.81399999999999</v>
      </c>
      <c r="BO10">
        <v>118.148</v>
      </c>
      <c r="BP10">
        <v>126.48099999999999</v>
      </c>
      <c r="BQ10">
        <v>213.82</v>
      </c>
      <c r="BR10">
        <v>222.15299999999999</v>
      </c>
      <c r="BS10">
        <v>109.56399999999999</v>
      </c>
      <c r="BT10">
        <v>117.898</v>
      </c>
      <c r="BU10">
        <v>126.23099999999999</v>
      </c>
      <c r="BV10">
        <v>194.66399999999999</v>
      </c>
      <c r="BW10">
        <v>202.99700000000001</v>
      </c>
      <c r="BX10">
        <v>68.350200000000001</v>
      </c>
      <c r="BY10">
        <v>76.683599999999998</v>
      </c>
      <c r="BZ10">
        <v>85.016900000000007</v>
      </c>
      <c r="CA10">
        <v>145.548</v>
      </c>
      <c r="CB10">
        <v>153.88200000000001</v>
      </c>
      <c r="CC10">
        <v>110.31399999999999</v>
      </c>
      <c r="CD10">
        <v>118.648</v>
      </c>
      <c r="CE10">
        <v>126.98099999999999</v>
      </c>
      <c r="CF10">
        <v>219.54599999999999</v>
      </c>
      <c r="CG10">
        <v>227.87899999999999</v>
      </c>
      <c r="CH10">
        <v>110.06399999999999</v>
      </c>
      <c r="CI10">
        <v>118.398</v>
      </c>
      <c r="CJ10">
        <v>126.73099999999999</v>
      </c>
      <c r="CK10">
        <v>214.673</v>
      </c>
      <c r="CL10">
        <v>223.00700000000001</v>
      </c>
      <c r="CM10">
        <v>110.56399999999999</v>
      </c>
      <c r="CN10">
        <v>118.898</v>
      </c>
      <c r="CO10">
        <v>127.23099999999999</v>
      </c>
      <c r="CP10">
        <v>218.667</v>
      </c>
      <c r="CQ10">
        <v>227.001</v>
      </c>
      <c r="CR10">
        <v>76.731099999999998</v>
      </c>
      <c r="CS10">
        <v>85.064400000000006</v>
      </c>
      <c r="CT10">
        <v>93.397800000000004</v>
      </c>
      <c r="CU10">
        <v>161.715</v>
      </c>
      <c r="CV10">
        <v>170.048</v>
      </c>
      <c r="CW10">
        <v>72.717299999999994</v>
      </c>
      <c r="CX10">
        <v>81.050700000000006</v>
      </c>
      <c r="CY10">
        <v>89.384</v>
      </c>
      <c r="CZ10">
        <v>145.82900000000001</v>
      </c>
      <c r="DA10">
        <v>154.16300000000001</v>
      </c>
      <c r="DB10">
        <v>178.88200000000001</v>
      </c>
      <c r="DC10">
        <v>187.215</v>
      </c>
      <c r="DD10">
        <v>195.548</v>
      </c>
      <c r="DE10">
        <v>311.04000000000002</v>
      </c>
      <c r="DF10">
        <v>319.37400000000002</v>
      </c>
      <c r="DG10">
        <v>178.38200000000001</v>
      </c>
      <c r="DH10">
        <v>186.715</v>
      </c>
      <c r="DI10">
        <v>195.048</v>
      </c>
      <c r="DJ10">
        <v>299.51299999999998</v>
      </c>
      <c r="DK10">
        <v>307.846</v>
      </c>
      <c r="DL10">
        <v>211.58</v>
      </c>
      <c r="DM10">
        <v>219.91399999999999</v>
      </c>
      <c r="DN10">
        <v>228.24700000000001</v>
      </c>
      <c r="DO10">
        <v>323.24</v>
      </c>
      <c r="DP10">
        <v>331.57299999999998</v>
      </c>
      <c r="DQ10">
        <v>178.63200000000001</v>
      </c>
      <c r="DR10">
        <v>186.965</v>
      </c>
      <c r="DS10">
        <v>195.298</v>
      </c>
      <c r="DT10">
        <v>304.34399999999999</v>
      </c>
      <c r="DU10">
        <v>312.67700000000002</v>
      </c>
      <c r="DV10">
        <v>143.53299999999999</v>
      </c>
      <c r="DW10">
        <v>151.86600000000001</v>
      </c>
      <c r="DX10">
        <v>160.19900000000001</v>
      </c>
      <c r="DY10">
        <v>215.59700000000001</v>
      </c>
      <c r="DZ10">
        <v>223.93</v>
      </c>
      <c r="EA10">
        <v>211.83</v>
      </c>
      <c r="EB10">
        <v>220.16399999999999</v>
      </c>
      <c r="EC10">
        <v>228.49700000000001</v>
      </c>
      <c r="ED10">
        <v>283.24400000000003</v>
      </c>
      <c r="EE10">
        <v>291.577</v>
      </c>
      <c r="EF10">
        <v>211.33</v>
      </c>
      <c r="EG10">
        <v>219.66399999999999</v>
      </c>
      <c r="EH10">
        <v>227.99700000000001</v>
      </c>
      <c r="EI10">
        <v>313.916</v>
      </c>
      <c r="EJ10">
        <v>322.25</v>
      </c>
      <c r="EK10">
        <v>212.08</v>
      </c>
      <c r="EL10">
        <v>220.41399999999999</v>
      </c>
      <c r="EM10">
        <v>228.74700000000001</v>
      </c>
      <c r="EN10">
        <v>322.25700000000001</v>
      </c>
      <c r="EO10">
        <v>330.59</v>
      </c>
      <c r="EP10">
        <v>145.548</v>
      </c>
      <c r="EQ10">
        <v>153.88200000000001</v>
      </c>
      <c r="ER10">
        <v>162.215</v>
      </c>
      <c r="ES10">
        <v>263.048</v>
      </c>
      <c r="ET10">
        <v>271.38099999999997</v>
      </c>
      <c r="EU10">
        <v>143.78299999999999</v>
      </c>
      <c r="EV10">
        <v>152.11600000000001</v>
      </c>
      <c r="EW10">
        <v>160.44900000000001</v>
      </c>
      <c r="EX10">
        <v>268.84800000000001</v>
      </c>
      <c r="EY10">
        <v>277.18200000000002</v>
      </c>
    </row>
    <row r="11" spans="1:155" x14ac:dyDescent="0.25">
      <c r="A11">
        <v>9</v>
      </c>
      <c r="B11" t="s">
        <v>62</v>
      </c>
      <c r="C11">
        <v>2654.1</v>
      </c>
      <c r="D11">
        <v>3103</v>
      </c>
      <c r="E11">
        <v>9.9986600000000003E-5</v>
      </c>
      <c r="F11">
        <v>0.5</v>
      </c>
      <c r="G11">
        <v>8.8333300000000001</v>
      </c>
      <c r="H11">
        <v>17.166699999999999</v>
      </c>
      <c r="I11">
        <v>71.032399999999996</v>
      </c>
      <c r="J11">
        <v>79.365700000000004</v>
      </c>
      <c r="K11">
        <v>2.70336</v>
      </c>
      <c r="L11">
        <v>11.0367</v>
      </c>
      <c r="M11">
        <v>19.37</v>
      </c>
      <c r="N11">
        <v>101.199</v>
      </c>
      <c r="O11">
        <v>109.532</v>
      </c>
      <c r="P11">
        <v>0.25</v>
      </c>
      <c r="Q11">
        <v>8.5833300000000001</v>
      </c>
      <c r="R11">
        <v>16.916699999999999</v>
      </c>
      <c r="S11">
        <v>113.47</v>
      </c>
      <c r="T11">
        <v>121.803</v>
      </c>
      <c r="U11">
        <v>1.75</v>
      </c>
      <c r="V11">
        <v>10.083299999999999</v>
      </c>
      <c r="W11">
        <v>18.416699999999999</v>
      </c>
      <c r="X11">
        <v>106.893</v>
      </c>
      <c r="Y11">
        <v>115.227</v>
      </c>
      <c r="Z11">
        <v>0.75</v>
      </c>
      <c r="AA11">
        <v>9.0833300000000001</v>
      </c>
      <c r="AB11">
        <v>17.416699999999999</v>
      </c>
      <c r="AC11">
        <v>79.207800000000006</v>
      </c>
      <c r="AD11">
        <v>87.5411</v>
      </c>
      <c r="AE11">
        <v>6.3822000000000001</v>
      </c>
      <c r="AF11">
        <v>14.7155</v>
      </c>
      <c r="AG11">
        <v>23.0489</v>
      </c>
      <c r="AH11">
        <v>100.949</v>
      </c>
      <c r="AI11">
        <v>109.282</v>
      </c>
      <c r="AJ11">
        <v>0</v>
      </c>
      <c r="AK11">
        <v>8.3333300000000001</v>
      </c>
      <c r="AL11">
        <v>16.666699999999999</v>
      </c>
      <c r="AM11">
        <v>83.282200000000003</v>
      </c>
      <c r="AN11">
        <v>91.615499999999997</v>
      </c>
      <c r="AO11">
        <v>1.25</v>
      </c>
      <c r="AP11">
        <v>9.5833300000000001</v>
      </c>
      <c r="AQ11">
        <v>17.916699999999999</v>
      </c>
      <c r="AR11">
        <v>109.83799999999999</v>
      </c>
      <c r="AS11">
        <v>118.172</v>
      </c>
      <c r="AT11">
        <v>1.5</v>
      </c>
      <c r="AU11">
        <v>9.8333300000000001</v>
      </c>
      <c r="AV11">
        <v>18.166699999999999</v>
      </c>
      <c r="AW11">
        <v>69.555199999999999</v>
      </c>
      <c r="AX11">
        <v>77.888499999999993</v>
      </c>
      <c r="AY11">
        <v>1</v>
      </c>
      <c r="AZ11">
        <v>9.3333300000000001</v>
      </c>
      <c r="BA11">
        <v>17.666699999999999</v>
      </c>
      <c r="BB11">
        <v>131.238</v>
      </c>
      <c r="BC11">
        <v>139.572</v>
      </c>
      <c r="BD11">
        <v>54.865699999999997</v>
      </c>
      <c r="BE11">
        <v>63.198999999999998</v>
      </c>
      <c r="BF11">
        <v>71.532399999999996</v>
      </c>
      <c r="BG11">
        <v>140.47800000000001</v>
      </c>
      <c r="BH11">
        <v>148.81100000000001</v>
      </c>
      <c r="BI11">
        <v>100.449</v>
      </c>
      <c r="BJ11">
        <v>108.782</v>
      </c>
      <c r="BK11">
        <v>117.116</v>
      </c>
      <c r="BL11">
        <v>205.44800000000001</v>
      </c>
      <c r="BM11">
        <v>213.78200000000001</v>
      </c>
      <c r="BN11">
        <v>100.199</v>
      </c>
      <c r="BO11">
        <v>108.532</v>
      </c>
      <c r="BP11">
        <v>116.866</v>
      </c>
      <c r="BQ11">
        <v>215.20500000000001</v>
      </c>
      <c r="BR11">
        <v>223.53800000000001</v>
      </c>
      <c r="BS11">
        <v>99.948899999999995</v>
      </c>
      <c r="BT11">
        <v>108.282</v>
      </c>
      <c r="BU11">
        <v>116.616</v>
      </c>
      <c r="BV11">
        <v>178.20099999999999</v>
      </c>
      <c r="BW11">
        <v>186.53399999999999</v>
      </c>
      <c r="BX11">
        <v>63.0411</v>
      </c>
      <c r="BY11">
        <v>71.374499999999998</v>
      </c>
      <c r="BZ11">
        <v>79.707800000000006</v>
      </c>
      <c r="CA11">
        <v>131.49600000000001</v>
      </c>
      <c r="CB11">
        <v>139.83000000000001</v>
      </c>
      <c r="CC11">
        <v>100.949</v>
      </c>
      <c r="CD11">
        <v>109.282</v>
      </c>
      <c r="CE11">
        <v>117.616</v>
      </c>
      <c r="CF11">
        <v>231.87200000000001</v>
      </c>
      <c r="CG11">
        <v>240.20500000000001</v>
      </c>
      <c r="CH11">
        <v>67.115499999999997</v>
      </c>
      <c r="CI11">
        <v>75.448899999999995</v>
      </c>
      <c r="CJ11">
        <v>83.782200000000003</v>
      </c>
      <c r="CK11">
        <v>162.72499999999999</v>
      </c>
      <c r="CL11">
        <v>171.05799999999999</v>
      </c>
      <c r="CM11">
        <v>100.699</v>
      </c>
      <c r="CN11">
        <v>109.032</v>
      </c>
      <c r="CO11">
        <v>117.366</v>
      </c>
      <c r="CP11">
        <v>199.03800000000001</v>
      </c>
      <c r="CQ11">
        <v>207.37200000000001</v>
      </c>
      <c r="CR11">
        <v>54.615699999999997</v>
      </c>
      <c r="CS11">
        <v>62.948999999999998</v>
      </c>
      <c r="CT11">
        <v>71.282399999999996</v>
      </c>
      <c r="CU11">
        <v>162.03399999999999</v>
      </c>
      <c r="CV11">
        <v>170.36799999999999</v>
      </c>
      <c r="CW11">
        <v>130.137</v>
      </c>
      <c r="CX11">
        <v>138.47</v>
      </c>
      <c r="CY11">
        <v>146.803</v>
      </c>
      <c r="CZ11">
        <v>214.86</v>
      </c>
      <c r="DA11">
        <v>223.19300000000001</v>
      </c>
      <c r="DB11">
        <v>130.637</v>
      </c>
      <c r="DC11">
        <v>138.97</v>
      </c>
      <c r="DD11">
        <v>147.303</v>
      </c>
      <c r="DE11">
        <v>250.971</v>
      </c>
      <c r="DF11">
        <v>259.30500000000001</v>
      </c>
      <c r="DG11">
        <v>194.86799999999999</v>
      </c>
      <c r="DH11">
        <v>203.20099999999999</v>
      </c>
      <c r="DI11">
        <v>211.53399999999999</v>
      </c>
      <c r="DJ11">
        <v>296.88799999999998</v>
      </c>
      <c r="DK11">
        <v>305.22199999999998</v>
      </c>
      <c r="DL11">
        <v>199.03800000000001</v>
      </c>
      <c r="DM11">
        <v>207.37200000000001</v>
      </c>
      <c r="DN11">
        <v>215.70500000000001</v>
      </c>
      <c r="DO11">
        <v>271.35399999999998</v>
      </c>
      <c r="DP11">
        <v>279.68799999999999</v>
      </c>
      <c r="DQ11">
        <v>162.03399999999999</v>
      </c>
      <c r="DR11">
        <v>170.36799999999999</v>
      </c>
      <c r="DS11">
        <v>178.70099999999999</v>
      </c>
      <c r="DT11">
        <v>280.05599999999998</v>
      </c>
      <c r="DU11">
        <v>288.38900000000001</v>
      </c>
      <c r="DV11">
        <v>130.387</v>
      </c>
      <c r="DW11">
        <v>138.72</v>
      </c>
      <c r="DX11">
        <v>147.053</v>
      </c>
      <c r="DY11">
        <v>247.351</v>
      </c>
      <c r="DZ11">
        <v>255.684</v>
      </c>
      <c r="EA11">
        <v>231.87200000000001</v>
      </c>
      <c r="EB11">
        <v>240.20500000000001</v>
      </c>
      <c r="EC11">
        <v>248.53800000000001</v>
      </c>
      <c r="ED11">
        <v>300.49799999999999</v>
      </c>
      <c r="EE11">
        <v>308.83100000000002</v>
      </c>
      <c r="EF11">
        <v>157.39500000000001</v>
      </c>
      <c r="EG11">
        <v>165.72800000000001</v>
      </c>
      <c r="EH11">
        <v>174.06100000000001</v>
      </c>
      <c r="EI11">
        <v>257.94299999999998</v>
      </c>
      <c r="EJ11">
        <v>266.27600000000001</v>
      </c>
      <c r="EK11">
        <v>195.11799999999999</v>
      </c>
      <c r="EL11">
        <v>203.45099999999999</v>
      </c>
      <c r="EM11">
        <v>211.78399999999999</v>
      </c>
      <c r="EN11">
        <v>278.88499999999999</v>
      </c>
      <c r="EO11">
        <v>287.21800000000002</v>
      </c>
      <c r="EP11">
        <v>157.14500000000001</v>
      </c>
      <c r="EQ11">
        <v>165.47800000000001</v>
      </c>
      <c r="ER11">
        <v>173.81100000000001</v>
      </c>
      <c r="ES11">
        <v>269.22300000000001</v>
      </c>
      <c r="ET11">
        <v>277.55599999999998</v>
      </c>
      <c r="EU11">
        <v>198.69300000000001</v>
      </c>
      <c r="EV11">
        <v>207.02699999999999</v>
      </c>
      <c r="EW11">
        <v>215.36</v>
      </c>
      <c r="EX11">
        <v>319.68799999999999</v>
      </c>
      <c r="EY11">
        <v>328.02199999999999</v>
      </c>
    </row>
    <row r="12" spans="1:155" x14ac:dyDescent="0.25">
      <c r="A12">
        <v>10</v>
      </c>
      <c r="B12" t="s">
        <v>62</v>
      </c>
      <c r="C12">
        <v>2989.51</v>
      </c>
      <c r="D12">
        <v>3600</v>
      </c>
      <c r="E12">
        <v>4.1810600000000003E-3</v>
      </c>
      <c r="F12">
        <v>1</v>
      </c>
      <c r="G12">
        <v>9.3333300000000001</v>
      </c>
      <c r="H12">
        <v>17.666699999999999</v>
      </c>
      <c r="I12">
        <v>133.57</v>
      </c>
      <c r="J12">
        <v>141.904</v>
      </c>
      <c r="K12">
        <v>0.5</v>
      </c>
      <c r="L12">
        <v>8.8333300000000001</v>
      </c>
      <c r="M12">
        <v>17.166699999999999</v>
      </c>
      <c r="N12">
        <v>89.748199999999997</v>
      </c>
      <c r="O12">
        <v>98.081500000000005</v>
      </c>
      <c r="P12">
        <v>0.75</v>
      </c>
      <c r="Q12">
        <v>9.0833300000000001</v>
      </c>
      <c r="R12">
        <v>17.416699999999999</v>
      </c>
      <c r="S12">
        <v>98.522000000000006</v>
      </c>
      <c r="T12">
        <v>106.855</v>
      </c>
      <c r="U12">
        <v>0.25</v>
      </c>
      <c r="V12">
        <v>8.5833300000000001</v>
      </c>
      <c r="W12">
        <v>16.916699999999999</v>
      </c>
      <c r="X12">
        <v>100.589</v>
      </c>
      <c r="Y12">
        <v>108.923</v>
      </c>
      <c r="Z12">
        <v>1.25</v>
      </c>
      <c r="AA12">
        <v>9.5833300000000001</v>
      </c>
      <c r="AB12">
        <v>17.916699999999999</v>
      </c>
      <c r="AC12">
        <v>134.18199999999999</v>
      </c>
      <c r="AD12">
        <v>142.51499999999999</v>
      </c>
      <c r="AE12">
        <v>21.590499999999999</v>
      </c>
      <c r="AF12">
        <v>29.9239</v>
      </c>
      <c r="AG12">
        <v>38.257199999999997</v>
      </c>
      <c r="AH12">
        <v>88.582300000000004</v>
      </c>
      <c r="AI12">
        <v>96.915700000000001</v>
      </c>
      <c r="AJ12">
        <v>1.5</v>
      </c>
      <c r="AK12">
        <v>9.8333300000000001</v>
      </c>
      <c r="AL12">
        <v>18.166699999999999</v>
      </c>
      <c r="AM12">
        <v>127.45099999999999</v>
      </c>
      <c r="AN12">
        <v>135.78399999999999</v>
      </c>
      <c r="AO12">
        <v>1.75</v>
      </c>
      <c r="AP12">
        <v>10.083299999999999</v>
      </c>
      <c r="AQ12">
        <v>18.416699999999999</v>
      </c>
      <c r="AR12">
        <v>126.08499999999999</v>
      </c>
      <c r="AS12">
        <v>134.41800000000001</v>
      </c>
      <c r="AT12">
        <v>0</v>
      </c>
      <c r="AU12">
        <v>8.3333300000000001</v>
      </c>
      <c r="AV12">
        <v>16.666699999999999</v>
      </c>
      <c r="AW12">
        <v>104.749</v>
      </c>
      <c r="AX12">
        <v>113.08199999999999</v>
      </c>
      <c r="AY12">
        <v>6.5320099999999996</v>
      </c>
      <c r="AZ12">
        <v>14.8653</v>
      </c>
      <c r="BA12">
        <v>23.198699999999999</v>
      </c>
      <c r="BB12">
        <v>122.416</v>
      </c>
      <c r="BC12">
        <v>130.749</v>
      </c>
      <c r="BD12">
        <v>121.666</v>
      </c>
      <c r="BE12">
        <v>129.999</v>
      </c>
      <c r="BF12">
        <v>138.33199999999999</v>
      </c>
      <c r="BG12">
        <v>235.17099999999999</v>
      </c>
      <c r="BH12">
        <v>243.50399999999999</v>
      </c>
      <c r="BI12">
        <v>73.581500000000005</v>
      </c>
      <c r="BJ12">
        <v>81.914900000000003</v>
      </c>
      <c r="BK12">
        <v>90.248199999999997</v>
      </c>
      <c r="BL12">
        <v>198.51900000000001</v>
      </c>
      <c r="BM12">
        <v>206.852</v>
      </c>
      <c r="BN12">
        <v>82.355400000000003</v>
      </c>
      <c r="BO12">
        <v>90.688699999999997</v>
      </c>
      <c r="BP12">
        <v>99.022000000000006</v>
      </c>
      <c r="BQ12">
        <v>199.69499999999999</v>
      </c>
      <c r="BR12">
        <v>208.02799999999999</v>
      </c>
      <c r="BS12">
        <v>84.422600000000003</v>
      </c>
      <c r="BT12">
        <v>92.755899999999997</v>
      </c>
      <c r="BU12">
        <v>101.089</v>
      </c>
      <c r="BV12">
        <v>166.261</v>
      </c>
      <c r="BW12">
        <v>174.595</v>
      </c>
      <c r="BX12">
        <v>122.166</v>
      </c>
      <c r="BY12">
        <v>130.499</v>
      </c>
      <c r="BZ12">
        <v>138.83199999999999</v>
      </c>
      <c r="CA12">
        <v>220.428</v>
      </c>
      <c r="CB12">
        <v>228.761</v>
      </c>
      <c r="CC12">
        <v>72.485299999999995</v>
      </c>
      <c r="CD12">
        <v>80.818600000000004</v>
      </c>
      <c r="CE12">
        <v>89.152000000000001</v>
      </c>
      <c r="CF12">
        <v>198.76900000000001</v>
      </c>
      <c r="CG12">
        <v>207.102</v>
      </c>
      <c r="CH12">
        <v>122.416</v>
      </c>
      <c r="CI12">
        <v>130.749</v>
      </c>
      <c r="CJ12">
        <v>139.08199999999999</v>
      </c>
      <c r="CK12">
        <v>232.84200000000001</v>
      </c>
      <c r="CL12">
        <v>241.17500000000001</v>
      </c>
      <c r="CM12">
        <v>121.416</v>
      </c>
      <c r="CN12">
        <v>129.749</v>
      </c>
      <c r="CO12">
        <v>138.08199999999999</v>
      </c>
      <c r="CP12">
        <v>201.35</v>
      </c>
      <c r="CQ12">
        <v>209.684</v>
      </c>
      <c r="CR12">
        <v>88.582300000000004</v>
      </c>
      <c r="CS12">
        <v>96.915700000000001</v>
      </c>
      <c r="CT12">
        <v>105.249</v>
      </c>
      <c r="CU12">
        <v>186.96199999999999</v>
      </c>
      <c r="CV12">
        <v>195.29499999999999</v>
      </c>
      <c r="CW12">
        <v>121.916</v>
      </c>
      <c r="CX12">
        <v>130.249</v>
      </c>
      <c r="CY12">
        <v>138.58199999999999</v>
      </c>
      <c r="CZ12">
        <v>223.233</v>
      </c>
      <c r="DA12">
        <v>231.56700000000001</v>
      </c>
      <c r="DB12">
        <v>219.00399999999999</v>
      </c>
      <c r="DC12">
        <v>227.33699999999999</v>
      </c>
      <c r="DD12">
        <v>235.67099999999999</v>
      </c>
      <c r="DE12">
        <v>305.46699999999998</v>
      </c>
      <c r="DF12">
        <v>313.8</v>
      </c>
      <c r="DG12">
        <v>183.178</v>
      </c>
      <c r="DH12">
        <v>191.511</v>
      </c>
      <c r="DI12">
        <v>199.845</v>
      </c>
      <c r="DJ12">
        <v>298.18200000000002</v>
      </c>
      <c r="DK12">
        <v>306.51499999999999</v>
      </c>
      <c r="DL12">
        <v>183.678</v>
      </c>
      <c r="DM12">
        <v>192.011</v>
      </c>
      <c r="DN12">
        <v>200.345</v>
      </c>
      <c r="DO12">
        <v>296.798</v>
      </c>
      <c r="DP12">
        <v>305.13200000000001</v>
      </c>
      <c r="DQ12">
        <v>151.179</v>
      </c>
      <c r="DR12">
        <v>159.51300000000001</v>
      </c>
      <c r="DS12">
        <v>167.846</v>
      </c>
      <c r="DT12">
        <v>219.00399999999999</v>
      </c>
      <c r="DU12">
        <v>227.33699999999999</v>
      </c>
      <c r="DV12">
        <v>218.267</v>
      </c>
      <c r="DW12">
        <v>226.6</v>
      </c>
      <c r="DX12">
        <v>234.934</v>
      </c>
      <c r="DY12">
        <v>300.58699999999999</v>
      </c>
      <c r="DZ12">
        <v>308.92</v>
      </c>
      <c r="EA12">
        <v>183.428</v>
      </c>
      <c r="EB12">
        <v>191.761</v>
      </c>
      <c r="EC12">
        <v>200.095</v>
      </c>
      <c r="ED12">
        <v>290.89800000000002</v>
      </c>
      <c r="EE12">
        <v>299.23099999999999</v>
      </c>
      <c r="EF12">
        <v>218.017</v>
      </c>
      <c r="EG12">
        <v>226.35</v>
      </c>
      <c r="EH12">
        <v>234.684</v>
      </c>
      <c r="EI12">
        <v>298.91199999999998</v>
      </c>
      <c r="EJ12">
        <v>307.245</v>
      </c>
      <c r="EK12">
        <v>185.184</v>
      </c>
      <c r="EL12">
        <v>193.517</v>
      </c>
      <c r="EM12">
        <v>201.85</v>
      </c>
      <c r="EN12">
        <v>294.25799999999998</v>
      </c>
      <c r="EO12">
        <v>302.59100000000001</v>
      </c>
      <c r="EP12">
        <v>182.928</v>
      </c>
      <c r="EQ12">
        <v>191.261</v>
      </c>
      <c r="ER12">
        <v>199.595</v>
      </c>
      <c r="ES12">
        <v>283.52800000000002</v>
      </c>
      <c r="ET12">
        <v>291.86099999999999</v>
      </c>
      <c r="EU12">
        <v>218.517</v>
      </c>
      <c r="EV12">
        <v>226.85</v>
      </c>
      <c r="EW12">
        <v>235.184</v>
      </c>
      <c r="EX12">
        <v>298.47800000000001</v>
      </c>
      <c r="EY12">
        <v>306.81200000000001</v>
      </c>
    </row>
    <row r="14" spans="1:155" x14ac:dyDescent="0.25">
      <c r="A14" s="3" t="s">
        <v>190</v>
      </c>
    </row>
    <row r="15" spans="1:155" x14ac:dyDescent="0.25">
      <c r="A15" t="s">
        <v>7</v>
      </c>
      <c r="B15" t="s">
        <v>8</v>
      </c>
      <c r="C15" s="2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59</v>
      </c>
      <c r="BB15" t="s">
        <v>60</v>
      </c>
      <c r="BC15" t="s">
        <v>61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69</v>
      </c>
      <c r="BJ15" t="s">
        <v>70</v>
      </c>
      <c r="BK15" t="s">
        <v>71</v>
      </c>
      <c r="BL15" t="s">
        <v>72</v>
      </c>
      <c r="BM15" t="s">
        <v>73</v>
      </c>
      <c r="BN15" t="s">
        <v>74</v>
      </c>
      <c r="BO15" t="s">
        <v>75</v>
      </c>
      <c r="BP15" t="s">
        <v>76</v>
      </c>
      <c r="BQ15" t="s">
        <v>77</v>
      </c>
      <c r="BR15" t="s">
        <v>78</v>
      </c>
      <c r="BS15" t="s">
        <v>79</v>
      </c>
      <c r="BT15" t="s">
        <v>80</v>
      </c>
      <c r="BU15" t="s">
        <v>81</v>
      </c>
      <c r="BV15" t="s">
        <v>82</v>
      </c>
      <c r="BW15" t="s">
        <v>83</v>
      </c>
      <c r="BX15" t="s">
        <v>84</v>
      </c>
      <c r="BY15" t="s">
        <v>85</v>
      </c>
      <c r="BZ15" t="s">
        <v>86</v>
      </c>
      <c r="CA15" t="s">
        <v>87</v>
      </c>
      <c r="CB15" t="s">
        <v>88</v>
      </c>
      <c r="CC15" t="s">
        <v>89</v>
      </c>
      <c r="CD15" t="s">
        <v>90</v>
      </c>
      <c r="CE15" t="s">
        <v>91</v>
      </c>
      <c r="CF15" t="s">
        <v>92</v>
      </c>
      <c r="CG15" t="s">
        <v>93</v>
      </c>
      <c r="CH15" t="s">
        <v>94</v>
      </c>
      <c r="CI15" t="s">
        <v>95</v>
      </c>
      <c r="CJ15" t="s">
        <v>96</v>
      </c>
      <c r="CK15" t="s">
        <v>97</v>
      </c>
      <c r="CL15" t="s">
        <v>98</v>
      </c>
      <c r="CM15" t="s">
        <v>99</v>
      </c>
      <c r="CN15" t="s">
        <v>100</v>
      </c>
      <c r="CO15" t="s">
        <v>101</v>
      </c>
      <c r="CP15" t="s">
        <v>102</v>
      </c>
      <c r="CQ15" t="s">
        <v>103</v>
      </c>
      <c r="CR15" t="s">
        <v>104</v>
      </c>
      <c r="CS15" t="s">
        <v>105</v>
      </c>
      <c r="CT15" t="s">
        <v>106</v>
      </c>
      <c r="CU15" t="s">
        <v>107</v>
      </c>
      <c r="CV15" t="s">
        <v>108</v>
      </c>
      <c r="CW15" t="s">
        <v>109</v>
      </c>
      <c r="CX15" t="s">
        <v>110</v>
      </c>
      <c r="CY15" t="s">
        <v>111</v>
      </c>
      <c r="CZ15" t="s">
        <v>112</v>
      </c>
      <c r="DA15" t="s">
        <v>113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  <c r="EB15" t="s">
        <v>141</v>
      </c>
      <c r="EC15" t="s">
        <v>142</v>
      </c>
      <c r="ED15" t="s">
        <v>143</v>
      </c>
      <c r="EE15" t="s">
        <v>144</v>
      </c>
      <c r="EF15" t="s">
        <v>145</v>
      </c>
      <c r="EG15" t="s">
        <v>146</v>
      </c>
      <c r="EH15" t="s">
        <v>147</v>
      </c>
      <c r="EI15" t="s">
        <v>148</v>
      </c>
      <c r="EJ15" t="s">
        <v>149</v>
      </c>
      <c r="EK15" t="s">
        <v>150</v>
      </c>
      <c r="EL15" t="s">
        <v>151</v>
      </c>
      <c r="EM15" t="s">
        <v>152</v>
      </c>
      <c r="EN15" t="s">
        <v>153</v>
      </c>
      <c r="EO15" t="s">
        <v>154</v>
      </c>
      <c r="EP15" t="s">
        <v>155</v>
      </c>
      <c r="EQ15" t="s">
        <v>156</v>
      </c>
      <c r="ER15" t="s">
        <v>157</v>
      </c>
      <c r="ES15" t="s">
        <v>158</v>
      </c>
      <c r="ET15" t="s">
        <v>159</v>
      </c>
      <c r="EU15" t="s">
        <v>160</v>
      </c>
      <c r="EV15" t="s">
        <v>161</v>
      </c>
      <c r="EW15" t="s">
        <v>162</v>
      </c>
      <c r="EX15" t="s">
        <v>163</v>
      </c>
      <c r="EY15" t="s">
        <v>164</v>
      </c>
    </row>
    <row r="16" spans="1:155" x14ac:dyDescent="0.25">
      <c r="A16">
        <v>1</v>
      </c>
      <c r="B16" t="s">
        <v>62</v>
      </c>
      <c r="C16" s="2">
        <v>2804.2949999900088</v>
      </c>
      <c r="D16">
        <f>17*60+25</f>
        <v>1045</v>
      </c>
      <c r="E16">
        <v>0</v>
      </c>
      <c r="F16">
        <v>1.5</v>
      </c>
      <c r="G16">
        <v>9.8333300000000001</v>
      </c>
      <c r="H16">
        <v>18.16666</v>
      </c>
      <c r="I16">
        <v>131.29066</v>
      </c>
      <c r="J16">
        <v>139.62398999999999</v>
      </c>
      <c r="K16">
        <v>1</v>
      </c>
      <c r="L16">
        <v>9.3333300000000001</v>
      </c>
      <c r="M16">
        <v>17.66666</v>
      </c>
      <c r="N16">
        <v>99.534860000000009</v>
      </c>
      <c r="O16">
        <v>107.86819000000001</v>
      </c>
      <c r="P16">
        <v>0.25</v>
      </c>
      <c r="Q16">
        <v>8.5833300000000001</v>
      </c>
      <c r="R16">
        <v>16.91666</v>
      </c>
      <c r="S16">
        <v>87.426960000000008</v>
      </c>
      <c r="T16">
        <v>95.760290000000012</v>
      </c>
      <c r="U16">
        <v>0</v>
      </c>
      <c r="V16">
        <v>8.3333300000000001</v>
      </c>
      <c r="W16">
        <v>16.66666</v>
      </c>
      <c r="X16">
        <v>101.26255999999999</v>
      </c>
      <c r="Y16">
        <v>109.59589</v>
      </c>
      <c r="Z16">
        <v>1.25</v>
      </c>
      <c r="AA16">
        <v>9.5833300000000001</v>
      </c>
      <c r="AB16">
        <v>17.91666</v>
      </c>
      <c r="AC16">
        <v>133.23066</v>
      </c>
      <c r="AD16">
        <v>141.56398999999999</v>
      </c>
      <c r="AE16">
        <v>2</v>
      </c>
      <c r="AF16">
        <v>10.33333</v>
      </c>
      <c r="AG16">
        <v>18.66666</v>
      </c>
      <c r="AH16">
        <v>85.095899999999972</v>
      </c>
      <c r="AI16">
        <v>93.429229999999976</v>
      </c>
      <c r="AJ16">
        <v>6.7480399999999747</v>
      </c>
      <c r="AK16">
        <v>15.081369999999975</v>
      </c>
      <c r="AL16">
        <v>23.414699999999975</v>
      </c>
      <c r="AM16">
        <v>85.345899999999972</v>
      </c>
      <c r="AN16">
        <v>93.679229999999976</v>
      </c>
      <c r="AO16">
        <v>1.75</v>
      </c>
      <c r="AP16">
        <v>10.08333</v>
      </c>
      <c r="AQ16">
        <v>18.41666</v>
      </c>
      <c r="AR16">
        <v>118.67921999999817</v>
      </c>
      <c r="AS16">
        <v>127.01254999999817</v>
      </c>
      <c r="AT16">
        <v>0.5</v>
      </c>
      <c r="AU16">
        <v>8.8333300000000001</v>
      </c>
      <c r="AV16">
        <v>17.16666</v>
      </c>
      <c r="AW16">
        <v>133.48066</v>
      </c>
      <c r="AX16">
        <v>141.81398999999999</v>
      </c>
      <c r="AY16">
        <v>0.75</v>
      </c>
      <c r="AZ16">
        <v>9.0833300000000001</v>
      </c>
      <c r="BA16">
        <v>17.41666</v>
      </c>
      <c r="BB16">
        <v>97.915060000000011</v>
      </c>
      <c r="BC16">
        <v>106.24839000000001</v>
      </c>
      <c r="BD16">
        <v>118.42921999999817</v>
      </c>
      <c r="BE16">
        <v>126.76254999999817</v>
      </c>
      <c r="BF16">
        <v>135.09587999999817</v>
      </c>
      <c r="BG16">
        <v>244.42487999999815</v>
      </c>
      <c r="BH16">
        <v>252.75820999999814</v>
      </c>
      <c r="BI16">
        <v>83.368199998999998</v>
      </c>
      <c r="BJ16">
        <v>91.701529999000002</v>
      </c>
      <c r="BK16">
        <v>100.03485999899999</v>
      </c>
      <c r="BL16">
        <v>184.01785999900002</v>
      </c>
      <c r="BM16">
        <v>192.35118999900001</v>
      </c>
      <c r="BN16">
        <v>71.260299998999997</v>
      </c>
      <c r="BO16">
        <v>79.593629999000001</v>
      </c>
      <c r="BP16">
        <v>87.92695999899999</v>
      </c>
      <c r="BQ16">
        <v>189.17595999900001</v>
      </c>
      <c r="BR16">
        <v>197.509289999</v>
      </c>
      <c r="BS16">
        <v>85.095899999999972</v>
      </c>
      <c r="BT16">
        <v>93.429229999999976</v>
      </c>
      <c r="BU16">
        <v>101.76255999999998</v>
      </c>
      <c r="BV16">
        <v>215.04055999999997</v>
      </c>
      <c r="BW16">
        <v>223.37388999999996</v>
      </c>
      <c r="BX16">
        <v>118.17921999999817</v>
      </c>
      <c r="BY16">
        <v>126.51254999999817</v>
      </c>
      <c r="BZ16">
        <v>134.84587999999817</v>
      </c>
      <c r="CA16">
        <v>214.7455799999982</v>
      </c>
      <c r="CB16">
        <v>223.07890999999819</v>
      </c>
      <c r="CC16">
        <v>68.929239998999961</v>
      </c>
      <c r="CD16">
        <v>77.262569998999965</v>
      </c>
      <c r="CE16">
        <v>85.595899998999954</v>
      </c>
      <c r="CF16">
        <v>153.91549999899996</v>
      </c>
      <c r="CG16">
        <v>162.24882999899995</v>
      </c>
      <c r="CH16">
        <v>71.010299998999997</v>
      </c>
      <c r="CI16">
        <v>79.343629999000001</v>
      </c>
      <c r="CJ16">
        <v>87.67695999899999</v>
      </c>
      <c r="CK16">
        <v>150.64732000000129</v>
      </c>
      <c r="CL16">
        <v>158.98065000000128</v>
      </c>
      <c r="CM16">
        <v>117.92921999999817</v>
      </c>
      <c r="CN16">
        <v>126.26254999999817</v>
      </c>
      <c r="CO16">
        <v>134.59587999999817</v>
      </c>
      <c r="CP16">
        <v>185.4629799999982</v>
      </c>
      <c r="CQ16">
        <v>193.79630999999819</v>
      </c>
      <c r="CR16">
        <v>118.67921999999817</v>
      </c>
      <c r="CS16">
        <v>127.01254999999817</v>
      </c>
      <c r="CT16">
        <v>135.34587999999817</v>
      </c>
      <c r="CU16">
        <v>234.00697999999818</v>
      </c>
      <c r="CV16">
        <v>242.34030999999817</v>
      </c>
      <c r="CW16">
        <v>81.748399999</v>
      </c>
      <c r="CX16">
        <v>90.081729999000004</v>
      </c>
      <c r="CY16">
        <v>98.415059998999993</v>
      </c>
      <c r="CZ16">
        <v>154.338259999</v>
      </c>
      <c r="DA16">
        <v>162.67158999899999</v>
      </c>
      <c r="DB16">
        <v>231.95722000000387</v>
      </c>
      <c r="DC16">
        <v>240.29055000000386</v>
      </c>
      <c r="DD16">
        <v>248.62388000000388</v>
      </c>
      <c r="DE16">
        <v>345.30878000000388</v>
      </c>
      <c r="DF16">
        <v>353.64211000000387</v>
      </c>
      <c r="DG16">
        <v>171.25491999900129</v>
      </c>
      <c r="DH16">
        <v>179.58824999900128</v>
      </c>
      <c r="DI16">
        <v>187.9215799990013</v>
      </c>
      <c r="DJ16">
        <v>266.88377999900132</v>
      </c>
      <c r="DK16">
        <v>275.21710999900131</v>
      </c>
      <c r="DL16">
        <v>173.00929999799999</v>
      </c>
      <c r="DM16">
        <v>181.34262999799998</v>
      </c>
      <c r="DN16">
        <v>189.675959998</v>
      </c>
      <c r="DO16">
        <v>281.417559998</v>
      </c>
      <c r="DP16">
        <v>289.75088999799999</v>
      </c>
      <c r="DQ16">
        <v>206.0926199990013</v>
      </c>
      <c r="DR16">
        <v>214.42594999900129</v>
      </c>
      <c r="DS16">
        <v>222.75927999900131</v>
      </c>
      <c r="DT16">
        <v>298.3455799990013</v>
      </c>
      <c r="DU16">
        <v>306.67890999900129</v>
      </c>
      <c r="DV16">
        <v>205.8426199990013</v>
      </c>
      <c r="DW16">
        <v>214.17594999900129</v>
      </c>
      <c r="DX16">
        <v>222.50927999900131</v>
      </c>
      <c r="DY16">
        <v>300.00857999900131</v>
      </c>
      <c r="DZ16">
        <v>308.3419099990013</v>
      </c>
      <c r="EA16">
        <v>150.64732000000129</v>
      </c>
      <c r="EB16">
        <v>158.98065000000128</v>
      </c>
      <c r="EC16">
        <v>167.31398000000129</v>
      </c>
      <c r="ED16">
        <v>273.10798000000131</v>
      </c>
      <c r="EE16">
        <v>281.44131000000129</v>
      </c>
      <c r="EF16">
        <v>150.14732000000129</v>
      </c>
      <c r="EG16">
        <v>158.48065000000128</v>
      </c>
      <c r="EH16">
        <v>166.81398000000129</v>
      </c>
      <c r="EI16">
        <v>235.88568000000129</v>
      </c>
      <c r="EJ16">
        <v>244.21901000000128</v>
      </c>
      <c r="EK16">
        <v>171.00491999900129</v>
      </c>
      <c r="EL16">
        <v>179.33824999900128</v>
      </c>
      <c r="EM16">
        <v>187.6715799990013</v>
      </c>
      <c r="EN16">
        <v>269.32437999900128</v>
      </c>
      <c r="EO16">
        <v>277.65770999900127</v>
      </c>
      <c r="EP16">
        <v>231.70722000000387</v>
      </c>
      <c r="EQ16">
        <v>240.04055000000386</v>
      </c>
      <c r="ER16">
        <v>248.37388000000388</v>
      </c>
      <c r="ES16">
        <v>342.5842800000039</v>
      </c>
      <c r="ET16">
        <v>350.91761000000389</v>
      </c>
      <c r="EU16">
        <v>150.39732000000129</v>
      </c>
      <c r="EV16">
        <v>158.73065000000128</v>
      </c>
      <c r="EW16">
        <v>167.06398000000129</v>
      </c>
      <c r="EX16">
        <v>246.1136800000013</v>
      </c>
      <c r="EY16">
        <v>254.44701000000128</v>
      </c>
    </row>
    <row r="17" spans="1:155" x14ac:dyDescent="0.25">
      <c r="A17">
        <v>2</v>
      </c>
      <c r="B17" t="s">
        <v>62</v>
      </c>
      <c r="C17" s="2">
        <v>2629.5503199820232</v>
      </c>
      <c r="D17">
        <f>60*6+52</f>
        <v>412</v>
      </c>
      <c r="E17">
        <v>0</v>
      </c>
      <c r="F17">
        <v>0.5</v>
      </c>
      <c r="G17">
        <v>8.8333300000000001</v>
      </c>
      <c r="H17">
        <v>17.16666</v>
      </c>
      <c r="I17">
        <v>122.16666000000016</v>
      </c>
      <c r="J17">
        <v>130.49999000000017</v>
      </c>
      <c r="K17">
        <v>2.0439399989999743</v>
      </c>
      <c r="L17">
        <v>10.377269998999974</v>
      </c>
      <c r="M17">
        <v>18.710599998999975</v>
      </c>
      <c r="N17">
        <v>71.537099998999977</v>
      </c>
      <c r="O17">
        <v>79.870429998999981</v>
      </c>
      <c r="P17">
        <v>0</v>
      </c>
      <c r="Q17">
        <v>8.3333300000000001</v>
      </c>
      <c r="R17">
        <v>16.66666</v>
      </c>
      <c r="S17">
        <v>87.203859999999992</v>
      </c>
      <c r="T17">
        <v>95.537189999999995</v>
      </c>
      <c r="U17">
        <v>6.5309399990001396</v>
      </c>
      <c r="V17">
        <v>14.86426999900014</v>
      </c>
      <c r="W17">
        <v>23.19759999900014</v>
      </c>
      <c r="X17">
        <v>106.24999999900015</v>
      </c>
      <c r="Y17">
        <v>114.58332999900016</v>
      </c>
      <c r="Z17">
        <v>12.912939999000145</v>
      </c>
      <c r="AA17">
        <v>21.246269999000145</v>
      </c>
      <c r="AB17">
        <v>29.579599999000145</v>
      </c>
      <c r="AC17">
        <v>105.99999999900015</v>
      </c>
      <c r="AD17">
        <v>114.33332999900016</v>
      </c>
      <c r="AE17">
        <v>1.25</v>
      </c>
      <c r="AF17">
        <v>9.5833300000000001</v>
      </c>
      <c r="AG17">
        <v>17.91666</v>
      </c>
      <c r="AH17">
        <v>112.69646</v>
      </c>
      <c r="AI17">
        <v>121.02979000000001</v>
      </c>
      <c r="AJ17">
        <v>0.75</v>
      </c>
      <c r="AK17">
        <v>9.0833300000000001</v>
      </c>
      <c r="AL17">
        <v>17.41666</v>
      </c>
      <c r="AM17">
        <v>121.91665999999999</v>
      </c>
      <c r="AN17">
        <v>130.24999</v>
      </c>
      <c r="AO17">
        <v>1</v>
      </c>
      <c r="AP17">
        <v>9.3333300000000001</v>
      </c>
      <c r="AQ17">
        <v>17.66666</v>
      </c>
      <c r="AR17">
        <v>83.796459999999996</v>
      </c>
      <c r="AS17">
        <v>92.12979</v>
      </c>
      <c r="AT17">
        <v>0.25</v>
      </c>
      <c r="AU17">
        <v>8.5833300000000001</v>
      </c>
      <c r="AV17">
        <v>16.91666</v>
      </c>
      <c r="AW17">
        <v>87.703759999999988</v>
      </c>
      <c r="AX17">
        <v>96.037089999999992</v>
      </c>
      <c r="AY17">
        <v>2.6299399990001575</v>
      </c>
      <c r="AZ17">
        <v>10.963269999000158</v>
      </c>
      <c r="BA17">
        <v>19.296599999000158</v>
      </c>
      <c r="BB17">
        <v>106.49999999900015</v>
      </c>
      <c r="BC17">
        <v>114.83332999900016</v>
      </c>
      <c r="BD17">
        <v>105.99999999900015</v>
      </c>
      <c r="BE17">
        <v>114.33332999900016</v>
      </c>
      <c r="BF17">
        <v>122.66665999900016</v>
      </c>
      <c r="BG17">
        <v>189.39945999900016</v>
      </c>
      <c r="BH17">
        <v>197.73278999900015</v>
      </c>
      <c r="BI17">
        <v>55.370439997999966</v>
      </c>
      <c r="BJ17">
        <v>63.70376999799997</v>
      </c>
      <c r="BK17">
        <v>72.037099997999974</v>
      </c>
      <c r="BL17">
        <v>153.902499998</v>
      </c>
      <c r="BM17">
        <v>162.23582999799999</v>
      </c>
      <c r="BN17">
        <v>71.037199999999956</v>
      </c>
      <c r="BO17">
        <v>79.37052999999996</v>
      </c>
      <c r="BP17">
        <v>87.703859999999963</v>
      </c>
      <c r="BQ17">
        <v>204.06885999999994</v>
      </c>
      <c r="BR17">
        <v>212.40218999999993</v>
      </c>
      <c r="BS17">
        <v>104.62042000000129</v>
      </c>
      <c r="BT17">
        <v>112.95375000000129</v>
      </c>
      <c r="BU17">
        <v>121.28708000000128</v>
      </c>
      <c r="BV17">
        <v>191.36668000000131</v>
      </c>
      <c r="BW17">
        <v>199.7000100000013</v>
      </c>
      <c r="BX17">
        <v>104.87042000000129</v>
      </c>
      <c r="BY17">
        <v>113.20375000000129</v>
      </c>
      <c r="BZ17">
        <v>121.53708000000128</v>
      </c>
      <c r="CA17">
        <v>202.8630800000013</v>
      </c>
      <c r="CB17">
        <v>211.19641000000129</v>
      </c>
      <c r="CC17">
        <v>104.37042000000129</v>
      </c>
      <c r="CD17">
        <v>112.70375000000129</v>
      </c>
      <c r="CE17">
        <v>121.03708000000128</v>
      </c>
      <c r="CF17">
        <v>188.95488000000131</v>
      </c>
      <c r="CG17">
        <v>197.2882100000013</v>
      </c>
      <c r="CH17">
        <v>105.74999999899998</v>
      </c>
      <c r="CI17">
        <v>114.08332999899999</v>
      </c>
      <c r="CJ17">
        <v>122.41665999899999</v>
      </c>
      <c r="CK17">
        <v>187.90220000000292</v>
      </c>
      <c r="CL17">
        <v>196.23553000000291</v>
      </c>
      <c r="CM17">
        <v>67.629799998999985</v>
      </c>
      <c r="CN17">
        <v>75.963129998999989</v>
      </c>
      <c r="CO17">
        <v>84.296459998999978</v>
      </c>
      <c r="CP17">
        <v>151.642159999</v>
      </c>
      <c r="CQ17">
        <v>159.97548999899999</v>
      </c>
      <c r="CR17">
        <v>71.537099998999977</v>
      </c>
      <c r="CS17">
        <v>79.870429998999981</v>
      </c>
      <c r="CT17">
        <v>88.203759998999971</v>
      </c>
      <c r="CU17">
        <v>193.54475999899995</v>
      </c>
      <c r="CV17">
        <v>201.87808999899994</v>
      </c>
      <c r="CW17">
        <v>105.12042000000129</v>
      </c>
      <c r="CX17">
        <v>113.45375000000129</v>
      </c>
      <c r="CY17">
        <v>121.78708000000128</v>
      </c>
      <c r="CZ17">
        <v>188.15220000000292</v>
      </c>
      <c r="DA17">
        <v>196.48553000000291</v>
      </c>
      <c r="DB17">
        <v>173.23279999800059</v>
      </c>
      <c r="DC17">
        <v>181.56612999800058</v>
      </c>
      <c r="DD17">
        <v>189.89945999800059</v>
      </c>
      <c r="DE17">
        <v>296.10645999800062</v>
      </c>
      <c r="DF17">
        <v>304.43978999800061</v>
      </c>
      <c r="DG17">
        <v>139.08332000000146</v>
      </c>
      <c r="DH17">
        <v>147.41665000000145</v>
      </c>
      <c r="DI17">
        <v>155.74998000000147</v>
      </c>
      <c r="DJ17">
        <v>239.13238000000149</v>
      </c>
      <c r="DK17">
        <v>247.46571000000148</v>
      </c>
      <c r="DL17">
        <v>187.90219999999985</v>
      </c>
      <c r="DM17">
        <v>196.23552999999984</v>
      </c>
      <c r="DN17">
        <v>204.56885999999986</v>
      </c>
      <c r="DO17">
        <v>289.40905999999984</v>
      </c>
      <c r="DP17">
        <v>297.74238999999983</v>
      </c>
      <c r="DQ17">
        <v>175.20001999900128</v>
      </c>
      <c r="DR17">
        <v>183.53334999900127</v>
      </c>
      <c r="DS17">
        <v>191.86667999900129</v>
      </c>
      <c r="DT17">
        <v>293.04467999900129</v>
      </c>
      <c r="DU17">
        <v>301.37800999900128</v>
      </c>
      <c r="DV17">
        <v>186.69641999900128</v>
      </c>
      <c r="DW17">
        <v>195.02974999900127</v>
      </c>
      <c r="DX17">
        <v>203.36307999900129</v>
      </c>
      <c r="DY17">
        <v>311.01507999900127</v>
      </c>
      <c r="DZ17">
        <v>319.34840999900126</v>
      </c>
      <c r="EA17">
        <v>172.78821999900126</v>
      </c>
      <c r="EB17">
        <v>181.12154999900125</v>
      </c>
      <c r="EC17">
        <v>189.45487999900126</v>
      </c>
      <c r="ED17">
        <v>290.1048799990013</v>
      </c>
      <c r="EE17">
        <v>298.43820999900129</v>
      </c>
      <c r="EF17">
        <v>171.7355399990029</v>
      </c>
      <c r="EG17">
        <v>180.06886999900289</v>
      </c>
      <c r="EH17">
        <v>188.4021999990029</v>
      </c>
      <c r="EI17">
        <v>277.69199999900292</v>
      </c>
      <c r="EJ17">
        <v>286.02532999900291</v>
      </c>
      <c r="EK17">
        <v>138.83332000000146</v>
      </c>
      <c r="EL17">
        <v>147.16665000000145</v>
      </c>
      <c r="EM17">
        <v>155.49998000000147</v>
      </c>
      <c r="EN17">
        <v>267.10698000000144</v>
      </c>
      <c r="EO17">
        <v>275.44031000000143</v>
      </c>
      <c r="EP17">
        <v>177.37809999799993</v>
      </c>
      <c r="EQ17">
        <v>185.71142999799991</v>
      </c>
      <c r="ER17">
        <v>194.04475999799993</v>
      </c>
      <c r="ES17">
        <v>282.87235999799992</v>
      </c>
      <c r="ET17">
        <v>291.20568999799991</v>
      </c>
      <c r="EU17">
        <v>171.9855399990029</v>
      </c>
      <c r="EV17">
        <v>180.31886999900289</v>
      </c>
      <c r="EW17">
        <v>188.6521999990029</v>
      </c>
      <c r="EX17">
        <v>273.43719999900293</v>
      </c>
      <c r="EY17">
        <v>281.77052999900292</v>
      </c>
    </row>
    <row r="18" spans="1:155" x14ac:dyDescent="0.25">
      <c r="A18">
        <v>3</v>
      </c>
      <c r="B18" t="s">
        <v>62</v>
      </c>
      <c r="C18" s="2">
        <v>2766.1214399820192</v>
      </c>
      <c r="D18">
        <f>60*8+26</f>
        <v>506</v>
      </c>
      <c r="E18">
        <v>0</v>
      </c>
      <c r="F18">
        <v>2.5202399989999833</v>
      </c>
      <c r="G18">
        <v>10.853569998999983</v>
      </c>
      <c r="H18">
        <v>19.186899998999984</v>
      </c>
      <c r="I18">
        <v>109.53599999899998</v>
      </c>
      <c r="J18">
        <v>117.86932999899999</v>
      </c>
      <c r="K18">
        <v>5.1210399989999473</v>
      </c>
      <c r="L18">
        <v>13.454369998999947</v>
      </c>
      <c r="M18">
        <v>21.787699998999948</v>
      </c>
      <c r="N18">
        <v>109.78599999899996</v>
      </c>
      <c r="O18">
        <v>118.11932999899996</v>
      </c>
      <c r="P18">
        <v>0.75</v>
      </c>
      <c r="Q18">
        <v>9.0833300000000001</v>
      </c>
      <c r="R18">
        <v>17.41666</v>
      </c>
      <c r="S18">
        <v>125.70265999999999</v>
      </c>
      <c r="T18">
        <v>134.03599</v>
      </c>
      <c r="U18">
        <v>0.5</v>
      </c>
      <c r="V18">
        <v>8.8333300000000001</v>
      </c>
      <c r="W18">
        <v>17.16666</v>
      </c>
      <c r="X18">
        <v>86.281659999999988</v>
      </c>
      <c r="Y18">
        <v>94.614989999999992</v>
      </c>
      <c r="Z18">
        <v>1</v>
      </c>
      <c r="AA18">
        <v>9.3333300000000001</v>
      </c>
      <c r="AB18">
        <v>17.66666</v>
      </c>
      <c r="AC18">
        <v>113.75556</v>
      </c>
      <c r="AD18">
        <v>122.08889000000001</v>
      </c>
      <c r="AE18">
        <v>0</v>
      </c>
      <c r="AF18">
        <v>8.3333300000000001</v>
      </c>
      <c r="AG18">
        <v>16.66666</v>
      </c>
      <c r="AH18">
        <v>89.12276</v>
      </c>
      <c r="AI18">
        <v>97.456090000000003</v>
      </c>
      <c r="AJ18">
        <v>1.5</v>
      </c>
      <c r="AK18">
        <v>9.8333300000000001</v>
      </c>
      <c r="AL18">
        <v>18.16666</v>
      </c>
      <c r="AM18">
        <v>114.94015999999999</v>
      </c>
      <c r="AN18">
        <v>123.27349</v>
      </c>
      <c r="AO18">
        <v>1.75</v>
      </c>
      <c r="AP18">
        <v>10.08333</v>
      </c>
      <c r="AQ18">
        <v>18.41666</v>
      </c>
      <c r="AR18">
        <v>81.856259999999992</v>
      </c>
      <c r="AS18">
        <v>90.189589999999995</v>
      </c>
      <c r="AT18">
        <v>1.25</v>
      </c>
      <c r="AU18">
        <v>9.5833300000000001</v>
      </c>
      <c r="AV18">
        <v>17.91666</v>
      </c>
      <c r="AW18">
        <v>113.49966000000001</v>
      </c>
      <c r="AX18">
        <v>121.83299000000001</v>
      </c>
      <c r="AY18">
        <v>0.25</v>
      </c>
      <c r="AZ18">
        <v>8.5833300000000001</v>
      </c>
      <c r="BA18">
        <v>16.91666</v>
      </c>
      <c r="BB18">
        <v>125.42865999999999</v>
      </c>
      <c r="BC18">
        <v>133.76199</v>
      </c>
      <c r="BD18">
        <v>106.03942000000133</v>
      </c>
      <c r="BE18">
        <v>114.37275000000133</v>
      </c>
      <c r="BF18">
        <v>122.70608000000132</v>
      </c>
      <c r="BG18">
        <v>177.89918000000134</v>
      </c>
      <c r="BH18">
        <v>186.23251000000133</v>
      </c>
      <c r="BI18">
        <v>109.01199999899998</v>
      </c>
      <c r="BJ18">
        <v>117.34532999899999</v>
      </c>
      <c r="BK18">
        <v>125.67865999899999</v>
      </c>
      <c r="BL18">
        <v>204.99519999799998</v>
      </c>
      <c r="BM18">
        <v>213.32852999799996</v>
      </c>
      <c r="BN18">
        <v>109.53599999899998</v>
      </c>
      <c r="BO18">
        <v>117.86932999899999</v>
      </c>
      <c r="BP18">
        <v>126.20265999899999</v>
      </c>
      <c r="BQ18">
        <v>205.24519999799998</v>
      </c>
      <c r="BR18">
        <v>213.57852999799996</v>
      </c>
      <c r="BS18">
        <v>70.114999998999977</v>
      </c>
      <c r="BT18">
        <v>78.448329998999981</v>
      </c>
      <c r="BU18">
        <v>86.78165999899997</v>
      </c>
      <c r="BV18">
        <v>169.42525999899999</v>
      </c>
      <c r="BW18">
        <v>177.75858999899998</v>
      </c>
      <c r="BX18">
        <v>105.78942000000133</v>
      </c>
      <c r="BY18">
        <v>114.12275000000133</v>
      </c>
      <c r="BZ18">
        <v>122.45608000000132</v>
      </c>
      <c r="CA18">
        <v>178.14918000000134</v>
      </c>
      <c r="CB18">
        <v>186.48251000000133</v>
      </c>
      <c r="CC18">
        <v>72.956099999999921</v>
      </c>
      <c r="CD18">
        <v>81.289429999999925</v>
      </c>
      <c r="CE18">
        <v>89.622759999999914</v>
      </c>
      <c r="CF18">
        <v>166.03165999999993</v>
      </c>
      <c r="CG18">
        <v>174.36498999999992</v>
      </c>
      <c r="CH18">
        <v>106.53942000000133</v>
      </c>
      <c r="CI18">
        <v>114.87275000000133</v>
      </c>
      <c r="CJ18">
        <v>123.20608000000132</v>
      </c>
      <c r="CK18">
        <v>206.37078000000133</v>
      </c>
      <c r="CL18">
        <v>214.70411000000132</v>
      </c>
      <c r="CM18">
        <v>65.689599998999981</v>
      </c>
      <c r="CN18">
        <v>74.022929998999984</v>
      </c>
      <c r="CO18">
        <v>82.356259998999974</v>
      </c>
      <c r="CP18">
        <v>161.98251999900131</v>
      </c>
      <c r="CQ18">
        <v>170.3158499990013</v>
      </c>
      <c r="CR18">
        <v>106.28942000000133</v>
      </c>
      <c r="CS18">
        <v>114.62275000000133</v>
      </c>
      <c r="CT18">
        <v>122.95608000000132</v>
      </c>
      <c r="CU18">
        <v>217.38128000000134</v>
      </c>
      <c r="CV18">
        <v>225.71461000000133</v>
      </c>
      <c r="CW18">
        <v>109.26199999899998</v>
      </c>
      <c r="CX18">
        <v>117.59532999899999</v>
      </c>
      <c r="CY18">
        <v>125.92865999899999</v>
      </c>
      <c r="CZ18">
        <v>221.161859999</v>
      </c>
      <c r="DA18">
        <v>229.49518999899999</v>
      </c>
      <c r="DB18">
        <v>161.73251999900131</v>
      </c>
      <c r="DC18">
        <v>170.0658499990013</v>
      </c>
      <c r="DD18">
        <v>178.39917999900132</v>
      </c>
      <c r="DE18">
        <v>247.86077999900135</v>
      </c>
      <c r="DF18">
        <v>256.19410999900134</v>
      </c>
      <c r="DG18">
        <v>194.81584000000262</v>
      </c>
      <c r="DH18">
        <v>203.14917000000261</v>
      </c>
      <c r="DI18">
        <v>211.48250000000263</v>
      </c>
      <c r="DJ18">
        <v>273.30410000000262</v>
      </c>
      <c r="DK18">
        <v>281.63743000000261</v>
      </c>
      <c r="DL18">
        <v>195.31584000000262</v>
      </c>
      <c r="DM18">
        <v>203.64917000000261</v>
      </c>
      <c r="DN18">
        <v>211.98250000000263</v>
      </c>
      <c r="DO18">
        <v>292.72600000000261</v>
      </c>
      <c r="DP18">
        <v>301.0593300000026</v>
      </c>
      <c r="DQ18">
        <v>153.25859999799997</v>
      </c>
      <c r="DR18">
        <v>161.59192999799996</v>
      </c>
      <c r="DS18">
        <v>169.92525999799997</v>
      </c>
      <c r="DT18">
        <v>279.58725999799998</v>
      </c>
      <c r="DU18">
        <v>287.92058999799997</v>
      </c>
      <c r="DV18">
        <v>161.98251999900131</v>
      </c>
      <c r="DW18">
        <v>170.3158499990013</v>
      </c>
      <c r="DX18">
        <v>178.64917999900132</v>
      </c>
      <c r="DY18">
        <v>257.89307999900132</v>
      </c>
      <c r="DZ18">
        <v>266.22640999900131</v>
      </c>
      <c r="EA18">
        <v>149.86499999999987</v>
      </c>
      <c r="EB18">
        <v>158.19832999999986</v>
      </c>
      <c r="EC18">
        <v>166.53165999999987</v>
      </c>
      <c r="ED18">
        <v>242.4092599999999</v>
      </c>
      <c r="EE18">
        <v>250.74258999999989</v>
      </c>
      <c r="EF18">
        <v>195.06584000000262</v>
      </c>
      <c r="EG18">
        <v>203.39917000000261</v>
      </c>
      <c r="EH18">
        <v>211.73250000000263</v>
      </c>
      <c r="EI18">
        <v>315.20750000000265</v>
      </c>
      <c r="EJ18">
        <v>323.54083000000264</v>
      </c>
      <c r="EK18">
        <v>145.81585999800129</v>
      </c>
      <c r="EL18">
        <v>154.14918999800128</v>
      </c>
      <c r="EM18">
        <v>162.48251999800129</v>
      </c>
      <c r="EN18">
        <v>258.54261999800133</v>
      </c>
      <c r="EO18">
        <v>266.87594999800132</v>
      </c>
      <c r="EP18">
        <v>201.21461999900131</v>
      </c>
      <c r="EQ18">
        <v>209.5479499990013</v>
      </c>
      <c r="ER18">
        <v>217.88127999900132</v>
      </c>
      <c r="ES18">
        <v>326.65527999900132</v>
      </c>
      <c r="ET18">
        <v>334.98860999900131</v>
      </c>
      <c r="EU18">
        <v>204.99519999799998</v>
      </c>
      <c r="EV18">
        <v>213.32852999799996</v>
      </c>
      <c r="EW18">
        <v>221.66185999799998</v>
      </c>
      <c r="EX18">
        <v>294.28085999799998</v>
      </c>
      <c r="EY18">
        <v>302.61418999799997</v>
      </c>
    </row>
    <row r="19" spans="1:155" x14ac:dyDescent="0.25">
      <c r="A19">
        <v>4</v>
      </c>
      <c r="B19" t="s">
        <v>62</v>
      </c>
      <c r="C19" s="2">
        <v>2713.722379990998</v>
      </c>
      <c r="D19">
        <v>3600</v>
      </c>
      <c r="E19">
        <v>0.23</v>
      </c>
      <c r="F19">
        <v>0.5</v>
      </c>
      <c r="G19">
        <v>8.8333300000000001</v>
      </c>
      <c r="H19">
        <v>17.16666</v>
      </c>
      <c r="I19">
        <v>91.540960000000013</v>
      </c>
      <c r="J19">
        <v>99.874290000000016</v>
      </c>
      <c r="K19">
        <v>2.25</v>
      </c>
      <c r="L19">
        <v>10.58333</v>
      </c>
      <c r="M19">
        <v>18.91666</v>
      </c>
      <c r="N19">
        <v>120.23966</v>
      </c>
      <c r="O19">
        <v>128.57299</v>
      </c>
      <c r="P19">
        <v>2</v>
      </c>
      <c r="Q19">
        <v>10.33333</v>
      </c>
      <c r="R19">
        <v>18.66666</v>
      </c>
      <c r="S19">
        <v>121.38566000000002</v>
      </c>
      <c r="T19">
        <v>129.71899000000002</v>
      </c>
      <c r="U19">
        <v>0.25</v>
      </c>
      <c r="V19">
        <v>8.5833300000000001</v>
      </c>
      <c r="W19">
        <v>16.91666</v>
      </c>
      <c r="X19">
        <v>130.47966</v>
      </c>
      <c r="Y19">
        <v>138.81298999999999</v>
      </c>
      <c r="Z19">
        <v>1.75</v>
      </c>
      <c r="AA19">
        <v>10.08333</v>
      </c>
      <c r="AB19">
        <v>18.41666</v>
      </c>
      <c r="AC19">
        <v>114.44976</v>
      </c>
      <c r="AD19">
        <v>122.78309</v>
      </c>
      <c r="AE19">
        <v>0</v>
      </c>
      <c r="AF19">
        <v>8.3333300000000001</v>
      </c>
      <c r="AG19">
        <v>16.66666</v>
      </c>
      <c r="AH19">
        <v>79.903959999999998</v>
      </c>
      <c r="AI19">
        <v>88.237290000000002</v>
      </c>
      <c r="AJ19">
        <v>1</v>
      </c>
      <c r="AK19">
        <v>9.3333300000000001</v>
      </c>
      <c r="AL19">
        <v>17.66666</v>
      </c>
      <c r="AM19">
        <v>91.090260000000001</v>
      </c>
      <c r="AN19">
        <v>99.423590000000004</v>
      </c>
      <c r="AO19">
        <v>1.5</v>
      </c>
      <c r="AP19">
        <v>9.8333300000000001</v>
      </c>
      <c r="AQ19">
        <v>18.16666</v>
      </c>
      <c r="AR19">
        <v>124.80565999999997</v>
      </c>
      <c r="AS19">
        <v>133.13898999999998</v>
      </c>
      <c r="AT19">
        <v>0.75</v>
      </c>
      <c r="AU19">
        <v>9.0833300000000001</v>
      </c>
      <c r="AV19">
        <v>17.41666</v>
      </c>
      <c r="AW19">
        <v>91.906560000000013</v>
      </c>
      <c r="AX19">
        <v>100.23989000000002</v>
      </c>
      <c r="AY19">
        <v>1.25</v>
      </c>
      <c r="AZ19">
        <v>9.5833300000000001</v>
      </c>
      <c r="BA19">
        <v>17.91666</v>
      </c>
      <c r="BB19">
        <v>81.123359999999991</v>
      </c>
      <c r="BC19">
        <v>89.456689999999995</v>
      </c>
      <c r="BD19">
        <v>75.374299999000002</v>
      </c>
      <c r="BE19">
        <v>83.707629999000005</v>
      </c>
      <c r="BF19">
        <v>92.040959998999995</v>
      </c>
      <c r="BG19">
        <v>166.36415999900001</v>
      </c>
      <c r="BH19">
        <v>174.697489999</v>
      </c>
      <c r="BI19">
        <v>108.82322000000131</v>
      </c>
      <c r="BJ19">
        <v>117.15655000000132</v>
      </c>
      <c r="BK19">
        <v>125.48988000000131</v>
      </c>
      <c r="BL19">
        <v>229.5828800000013</v>
      </c>
      <c r="BM19">
        <v>237.91621000000129</v>
      </c>
      <c r="BN19">
        <v>114.06299999900003</v>
      </c>
      <c r="BO19">
        <v>122.39632999900003</v>
      </c>
      <c r="BP19">
        <v>130.72965999900003</v>
      </c>
      <c r="BQ19">
        <v>188.02051999999821</v>
      </c>
      <c r="BR19">
        <v>196.3538499999982</v>
      </c>
      <c r="BS19">
        <v>114.31299999900003</v>
      </c>
      <c r="BT19">
        <v>122.64632999900003</v>
      </c>
      <c r="BU19">
        <v>130.97965999900003</v>
      </c>
      <c r="BV19">
        <v>201.64225999900003</v>
      </c>
      <c r="BW19">
        <v>209.97558999900002</v>
      </c>
      <c r="BX19">
        <v>108.57322000000131</v>
      </c>
      <c r="BY19">
        <v>116.90655000000132</v>
      </c>
      <c r="BZ19">
        <v>125.23988000000131</v>
      </c>
      <c r="CA19">
        <v>192.58788000000132</v>
      </c>
      <c r="CB19">
        <v>200.92121000000131</v>
      </c>
      <c r="CC19">
        <v>63.737299999999905</v>
      </c>
      <c r="CD19">
        <v>72.070629999999909</v>
      </c>
      <c r="CE19">
        <v>80.403959999999898</v>
      </c>
      <c r="CF19">
        <v>170.60385999999991</v>
      </c>
      <c r="CG19">
        <v>178.9371899999999</v>
      </c>
      <c r="CH19">
        <v>74.92359999899999</v>
      </c>
      <c r="CI19">
        <v>83.256929998999993</v>
      </c>
      <c r="CJ19">
        <v>91.590259998999983</v>
      </c>
      <c r="CK19">
        <v>157.65685999900001</v>
      </c>
      <c r="CL19">
        <v>165.99018999899999</v>
      </c>
      <c r="CM19">
        <v>110.9241599990013</v>
      </c>
      <c r="CN19">
        <v>119.25748999900131</v>
      </c>
      <c r="CO19">
        <v>127.5908199990013</v>
      </c>
      <c r="CP19">
        <v>218.55891999900132</v>
      </c>
      <c r="CQ19">
        <v>226.89224999900131</v>
      </c>
      <c r="CR19">
        <v>75.739899999000059</v>
      </c>
      <c r="CS19">
        <v>84.073229999000063</v>
      </c>
      <c r="CT19">
        <v>92.406559999000052</v>
      </c>
      <c r="CU19">
        <v>188.27051999999821</v>
      </c>
      <c r="CV19">
        <v>196.6038499999982</v>
      </c>
      <c r="CW19">
        <v>64.95669999899998</v>
      </c>
      <c r="CX19">
        <v>73.290029998999984</v>
      </c>
      <c r="CY19">
        <v>81.623359998999973</v>
      </c>
      <c r="CZ19">
        <v>158.92755999899998</v>
      </c>
      <c r="DA19">
        <v>167.26088999899997</v>
      </c>
      <c r="DB19">
        <v>150.19749999799998</v>
      </c>
      <c r="DC19">
        <v>158.53082999799997</v>
      </c>
      <c r="DD19">
        <v>166.86415999799999</v>
      </c>
      <c r="DE19">
        <v>275.54915999799999</v>
      </c>
      <c r="DF19">
        <v>283.88248999799998</v>
      </c>
      <c r="DG19">
        <v>218.55891999900132</v>
      </c>
      <c r="DH19">
        <v>226.89224999900131</v>
      </c>
      <c r="DI19">
        <v>235.22557999900133</v>
      </c>
      <c r="DJ19">
        <v>312.42057999900135</v>
      </c>
      <c r="DK19">
        <v>320.75390999900134</v>
      </c>
      <c r="DL19">
        <v>187.77051999999821</v>
      </c>
      <c r="DM19">
        <v>196.1038499999982</v>
      </c>
      <c r="DN19">
        <v>204.43717999999822</v>
      </c>
      <c r="DO19">
        <v>308.50117999999821</v>
      </c>
      <c r="DP19">
        <v>316.8345099999982</v>
      </c>
      <c r="DQ19">
        <v>188.02051999999821</v>
      </c>
      <c r="DR19">
        <v>196.3538499999982</v>
      </c>
      <c r="DS19">
        <v>204.68717999999822</v>
      </c>
      <c r="DT19">
        <v>296.26187999999826</v>
      </c>
      <c r="DU19">
        <v>304.59520999999825</v>
      </c>
      <c r="DV19">
        <v>187.27051999999821</v>
      </c>
      <c r="DW19">
        <v>195.6038499999982</v>
      </c>
      <c r="DX19">
        <v>203.93717999999822</v>
      </c>
      <c r="DY19">
        <v>285.25707999999821</v>
      </c>
      <c r="DZ19">
        <v>293.5904099999982</v>
      </c>
      <c r="EA19">
        <v>154.43719999999988</v>
      </c>
      <c r="EB19">
        <v>162.77052999999987</v>
      </c>
      <c r="EC19">
        <v>171.10385999999988</v>
      </c>
      <c r="ED19">
        <v>234.69225999999989</v>
      </c>
      <c r="EE19">
        <v>243.02558999999988</v>
      </c>
      <c r="EF19">
        <v>147.14632000000128</v>
      </c>
      <c r="EG19">
        <v>155.47965000000127</v>
      </c>
      <c r="EH19">
        <v>163.81298000000129</v>
      </c>
      <c r="EI19">
        <v>260.78058000000129</v>
      </c>
      <c r="EJ19">
        <v>269.11391000000128</v>
      </c>
      <c r="EK19">
        <v>218.30891999900132</v>
      </c>
      <c r="EL19">
        <v>226.64224999900131</v>
      </c>
      <c r="EM19">
        <v>234.97557999900133</v>
      </c>
      <c r="EN19">
        <v>325.02147999900131</v>
      </c>
      <c r="EO19">
        <v>333.3548099990013</v>
      </c>
      <c r="EP19">
        <v>187.52051999999821</v>
      </c>
      <c r="EQ19">
        <v>195.8538499999982</v>
      </c>
      <c r="ER19">
        <v>204.18717999999822</v>
      </c>
      <c r="ES19">
        <v>273.00367999999821</v>
      </c>
      <c r="ET19">
        <v>281.3370099999982</v>
      </c>
      <c r="EU19">
        <v>147.39632000000128</v>
      </c>
      <c r="EV19">
        <v>155.72965000000127</v>
      </c>
      <c r="EW19">
        <v>164.06298000000129</v>
      </c>
      <c r="EX19">
        <v>271.01998000000128</v>
      </c>
      <c r="EY19">
        <v>279.35331000000127</v>
      </c>
    </row>
    <row r="20" spans="1:155" x14ac:dyDescent="0.25">
      <c r="A20">
        <v>5</v>
      </c>
      <c r="B20" t="s">
        <v>62</v>
      </c>
      <c r="C20" s="2">
        <v>2473.3785599900166</v>
      </c>
      <c r="D20">
        <f>60*21+1</f>
        <v>1261</v>
      </c>
      <c r="E20">
        <v>0</v>
      </c>
      <c r="F20">
        <v>0</v>
      </c>
      <c r="G20">
        <v>8.3333300000000001</v>
      </c>
      <c r="H20">
        <v>16.66666</v>
      </c>
      <c r="I20">
        <v>84.145659999999992</v>
      </c>
      <c r="J20">
        <v>92.478989999999996</v>
      </c>
      <c r="K20">
        <v>0.5</v>
      </c>
      <c r="L20">
        <v>8.8333300000000001</v>
      </c>
      <c r="M20">
        <v>17.16666</v>
      </c>
      <c r="N20">
        <v>128.03765999999999</v>
      </c>
      <c r="O20">
        <v>136.37098999999998</v>
      </c>
      <c r="P20">
        <v>0.25</v>
      </c>
      <c r="Q20">
        <v>8.5833300000000001</v>
      </c>
      <c r="R20">
        <v>16.91666</v>
      </c>
      <c r="S20">
        <v>84.850860000000011</v>
      </c>
      <c r="T20">
        <v>93.184190000000015</v>
      </c>
      <c r="U20">
        <v>8.0664399989999396</v>
      </c>
      <c r="V20">
        <v>16.39976999899994</v>
      </c>
      <c r="W20">
        <v>24.73309999899994</v>
      </c>
      <c r="X20">
        <v>112.12099999899995</v>
      </c>
      <c r="Y20">
        <v>120.45432999899995</v>
      </c>
      <c r="Z20">
        <v>1.5</v>
      </c>
      <c r="AA20">
        <v>9.8333300000000001</v>
      </c>
      <c r="AB20">
        <v>18.16666</v>
      </c>
      <c r="AC20">
        <v>81.313659999999999</v>
      </c>
      <c r="AD20">
        <v>89.646990000000002</v>
      </c>
      <c r="AE20">
        <v>4.3629399989999484</v>
      </c>
      <c r="AF20">
        <v>12.696269998999949</v>
      </c>
      <c r="AG20">
        <v>21.029599998999949</v>
      </c>
      <c r="AH20">
        <v>112.37099999899995</v>
      </c>
      <c r="AI20">
        <v>120.70432999899995</v>
      </c>
      <c r="AJ20">
        <v>0.75</v>
      </c>
      <c r="AK20">
        <v>9.0833300000000001</v>
      </c>
      <c r="AL20">
        <v>17.41666</v>
      </c>
      <c r="AM20">
        <v>70.279060000000001</v>
      </c>
      <c r="AN20">
        <v>78.612390000000005</v>
      </c>
      <c r="AO20">
        <v>1</v>
      </c>
      <c r="AP20">
        <v>9.3333300000000001</v>
      </c>
      <c r="AQ20">
        <v>17.66666</v>
      </c>
      <c r="AR20">
        <v>79.746560000000002</v>
      </c>
      <c r="AS20">
        <v>88.079890000000006</v>
      </c>
      <c r="AT20">
        <v>1.25</v>
      </c>
      <c r="AU20">
        <v>9.5833300000000001</v>
      </c>
      <c r="AV20">
        <v>17.91666</v>
      </c>
      <c r="AW20">
        <v>75.29786</v>
      </c>
      <c r="AX20">
        <v>83.631190000000004</v>
      </c>
      <c r="AY20">
        <v>16.742639998999962</v>
      </c>
      <c r="AZ20">
        <v>25.075969998999962</v>
      </c>
      <c r="BA20">
        <v>33.409299998999963</v>
      </c>
      <c r="BB20">
        <v>111.87099999899995</v>
      </c>
      <c r="BC20">
        <v>120.20432999899995</v>
      </c>
      <c r="BD20">
        <v>67.978999999999957</v>
      </c>
      <c r="BE20">
        <v>76.31232999999996</v>
      </c>
      <c r="BF20">
        <v>84.645659999999964</v>
      </c>
      <c r="BG20">
        <v>161.89255999999995</v>
      </c>
      <c r="BH20">
        <v>170.22588999999994</v>
      </c>
      <c r="BI20">
        <v>111.87099999899996</v>
      </c>
      <c r="BJ20">
        <v>120.20432999899997</v>
      </c>
      <c r="BK20">
        <v>128.53765999899997</v>
      </c>
      <c r="BL20">
        <v>216.50065999899999</v>
      </c>
      <c r="BM20">
        <v>224.83398999899998</v>
      </c>
      <c r="BN20">
        <v>70.279060000000356</v>
      </c>
      <c r="BO20">
        <v>78.61239000000036</v>
      </c>
      <c r="BP20">
        <v>86.945720000000364</v>
      </c>
      <c r="BQ20">
        <v>145.72590000000022</v>
      </c>
      <c r="BR20">
        <v>154.05923000000021</v>
      </c>
      <c r="BS20">
        <v>101.76752000000131</v>
      </c>
      <c r="BT20">
        <v>110.10085000000132</v>
      </c>
      <c r="BU20">
        <v>118.43418000000131</v>
      </c>
      <c r="BV20">
        <v>213.10388000000134</v>
      </c>
      <c r="BW20">
        <v>221.43721000000133</v>
      </c>
      <c r="BX20">
        <v>65.146999998999988</v>
      </c>
      <c r="BY20">
        <v>73.480329998999991</v>
      </c>
      <c r="BZ20">
        <v>81.813659998999981</v>
      </c>
      <c r="CA20">
        <v>155.69405999899999</v>
      </c>
      <c r="CB20">
        <v>164.02738999899998</v>
      </c>
      <c r="CC20">
        <v>101.51752000000131</v>
      </c>
      <c r="CD20">
        <v>109.85085000000132</v>
      </c>
      <c r="CE20">
        <v>118.18418000000131</v>
      </c>
      <c r="CF20">
        <v>184.49218000000135</v>
      </c>
      <c r="CG20">
        <v>192.82551000000134</v>
      </c>
      <c r="CH20">
        <v>54.11239999899999</v>
      </c>
      <c r="CI20">
        <v>62.445729998999994</v>
      </c>
      <c r="CJ20">
        <v>70.779059998999998</v>
      </c>
      <c r="CK20">
        <v>127.723059999</v>
      </c>
      <c r="CL20">
        <v>136.056389999</v>
      </c>
      <c r="CM20">
        <v>63.579899998999991</v>
      </c>
      <c r="CN20">
        <v>71.913229998999995</v>
      </c>
      <c r="CO20">
        <v>80.246559998999999</v>
      </c>
      <c r="CP20">
        <v>180.87055999900002</v>
      </c>
      <c r="CQ20">
        <v>189.20388999900001</v>
      </c>
      <c r="CR20">
        <v>59.131199998999975</v>
      </c>
      <c r="CS20">
        <v>67.464529998999978</v>
      </c>
      <c r="CT20">
        <v>75.797859998999968</v>
      </c>
      <c r="CU20">
        <v>157.72635999899998</v>
      </c>
      <c r="CV20">
        <v>166.05968999899997</v>
      </c>
      <c r="CW20">
        <v>107.64286000000122</v>
      </c>
      <c r="CX20">
        <v>115.97619000000122</v>
      </c>
      <c r="CY20">
        <v>124.30952000000121</v>
      </c>
      <c r="CZ20">
        <v>179.05922000000123</v>
      </c>
      <c r="DA20">
        <v>187.39255000000122</v>
      </c>
      <c r="DB20">
        <v>145.72589999999985</v>
      </c>
      <c r="DC20">
        <v>154.05922999999984</v>
      </c>
      <c r="DD20">
        <v>162.39255999999986</v>
      </c>
      <c r="DE20">
        <v>255.42405999999988</v>
      </c>
      <c r="DF20">
        <v>263.75738999999987</v>
      </c>
      <c r="DG20">
        <v>201.15884000000264</v>
      </c>
      <c r="DH20">
        <v>209.49217000000263</v>
      </c>
      <c r="DI20">
        <v>217.82550000000265</v>
      </c>
      <c r="DJ20">
        <v>326.69750000000266</v>
      </c>
      <c r="DK20">
        <v>335.03083000000265</v>
      </c>
      <c r="DL20">
        <v>144.70432000000127</v>
      </c>
      <c r="DM20">
        <v>153.03765000000126</v>
      </c>
      <c r="DN20">
        <v>161.37098000000128</v>
      </c>
      <c r="DO20">
        <v>232.61918000000128</v>
      </c>
      <c r="DP20">
        <v>240.95251000000127</v>
      </c>
      <c r="DQ20">
        <v>201.40884000000264</v>
      </c>
      <c r="DR20">
        <v>209.74217000000263</v>
      </c>
      <c r="DS20">
        <v>218.07550000000265</v>
      </c>
      <c r="DT20">
        <v>324.5655000000026</v>
      </c>
      <c r="DU20">
        <v>332.89883000000259</v>
      </c>
      <c r="DV20">
        <v>145.20432000000127</v>
      </c>
      <c r="DW20">
        <v>153.53765000000126</v>
      </c>
      <c r="DX20">
        <v>161.87098000000128</v>
      </c>
      <c r="DY20">
        <v>254.22268000000128</v>
      </c>
      <c r="DZ20">
        <v>262.55601000000127</v>
      </c>
      <c r="EA20">
        <v>178.80922000000123</v>
      </c>
      <c r="EB20">
        <v>187.14255000000122</v>
      </c>
      <c r="EC20">
        <v>195.47588000000124</v>
      </c>
      <c r="ED20">
        <v>257.03378000000123</v>
      </c>
      <c r="EE20">
        <v>265.36711000000122</v>
      </c>
      <c r="EF20">
        <v>111.5563999980001</v>
      </c>
      <c r="EG20">
        <v>119.88972999800011</v>
      </c>
      <c r="EH20">
        <v>128.22305999800011</v>
      </c>
      <c r="EI20">
        <v>201.68125999800014</v>
      </c>
      <c r="EJ20">
        <v>210.01458999800013</v>
      </c>
      <c r="EK20">
        <v>179.05922000000123</v>
      </c>
      <c r="EL20">
        <v>187.39255000000122</v>
      </c>
      <c r="EM20">
        <v>195.72588000000124</v>
      </c>
      <c r="EN20">
        <v>288.16238000000124</v>
      </c>
      <c r="EO20">
        <v>296.49571000000122</v>
      </c>
      <c r="EP20">
        <v>144.95432000000127</v>
      </c>
      <c r="EQ20">
        <v>153.28765000000126</v>
      </c>
      <c r="ER20">
        <v>161.62098000000128</v>
      </c>
      <c r="ES20">
        <v>264.81698000000125</v>
      </c>
      <c r="ET20">
        <v>273.15031000000124</v>
      </c>
      <c r="EU20">
        <v>178.55922000000123</v>
      </c>
      <c r="EV20">
        <v>186.89255000000122</v>
      </c>
      <c r="EW20">
        <v>195.22588000000124</v>
      </c>
      <c r="EX20">
        <v>253.59938000000125</v>
      </c>
      <c r="EY20">
        <v>261.93271000000124</v>
      </c>
    </row>
    <row r="21" spans="1:155" x14ac:dyDescent="0.25">
      <c r="A21">
        <v>6</v>
      </c>
      <c r="B21" t="s">
        <v>62</v>
      </c>
      <c r="C21" s="2">
        <v>2720.7383799929194</v>
      </c>
      <c r="D21">
        <v>3600</v>
      </c>
      <c r="E21">
        <v>0.03</v>
      </c>
      <c r="F21">
        <v>0.25</v>
      </c>
      <c r="G21">
        <v>8.5833300000000001</v>
      </c>
      <c r="H21">
        <v>16.91666</v>
      </c>
      <c r="I21">
        <v>112.04396</v>
      </c>
      <c r="J21">
        <v>120.37729</v>
      </c>
      <c r="K21">
        <v>0.5</v>
      </c>
      <c r="L21">
        <v>8.8333300000000001</v>
      </c>
      <c r="M21">
        <v>17.16666</v>
      </c>
      <c r="N21">
        <v>107.67936</v>
      </c>
      <c r="O21">
        <v>116.01269000000001</v>
      </c>
      <c r="P21">
        <v>15.275739998999967</v>
      </c>
      <c r="Q21">
        <v>23.609069998999967</v>
      </c>
      <c r="R21">
        <v>31.942399998999967</v>
      </c>
      <c r="S21">
        <v>95.877299998999973</v>
      </c>
      <c r="T21">
        <v>104.21062999899998</v>
      </c>
      <c r="U21">
        <v>1.25</v>
      </c>
      <c r="V21">
        <v>9.5833300000000001</v>
      </c>
      <c r="W21">
        <v>17.91666</v>
      </c>
      <c r="X21">
        <v>108.70895999999999</v>
      </c>
      <c r="Y21">
        <v>117.04228999999999</v>
      </c>
      <c r="Z21">
        <v>0.75</v>
      </c>
      <c r="AA21">
        <v>9.0833300000000001</v>
      </c>
      <c r="AB21">
        <v>17.41666</v>
      </c>
      <c r="AC21">
        <v>70.157160000000005</v>
      </c>
      <c r="AD21">
        <v>78.490490000000008</v>
      </c>
      <c r="AE21">
        <v>1.5</v>
      </c>
      <c r="AF21">
        <v>9.8333300000000001</v>
      </c>
      <c r="AG21">
        <v>18.16666</v>
      </c>
      <c r="AH21">
        <v>108.44226</v>
      </c>
      <c r="AI21">
        <v>116.77559000000001</v>
      </c>
      <c r="AJ21">
        <v>2</v>
      </c>
      <c r="AK21">
        <v>10.33333</v>
      </c>
      <c r="AL21">
        <v>18.66666</v>
      </c>
      <c r="AM21">
        <v>129.79066</v>
      </c>
      <c r="AN21">
        <v>138.12398999999999</v>
      </c>
      <c r="AO21">
        <v>1</v>
      </c>
      <c r="AP21">
        <v>9.3333300000000001</v>
      </c>
      <c r="AQ21">
        <v>17.66666</v>
      </c>
      <c r="AR21">
        <v>105.47236000000001</v>
      </c>
      <c r="AS21">
        <v>113.80569000000001</v>
      </c>
      <c r="AT21">
        <v>1.75</v>
      </c>
      <c r="AU21">
        <v>10.08333</v>
      </c>
      <c r="AV21">
        <v>18.41666</v>
      </c>
      <c r="AW21">
        <v>96.365859999999998</v>
      </c>
      <c r="AX21">
        <v>104.69919</v>
      </c>
      <c r="AY21">
        <v>0</v>
      </c>
      <c r="AZ21">
        <v>8.3333300000000001</v>
      </c>
      <c r="BA21">
        <v>16.66666</v>
      </c>
      <c r="BB21">
        <v>72.715060000000008</v>
      </c>
      <c r="BC21">
        <v>81.048390000000012</v>
      </c>
      <c r="BD21">
        <v>95.877299998999987</v>
      </c>
      <c r="BE21">
        <v>104.21062999899999</v>
      </c>
      <c r="BF21">
        <v>112.54395999899998</v>
      </c>
      <c r="BG21">
        <v>233.69914000000131</v>
      </c>
      <c r="BH21">
        <v>242.0324700000013</v>
      </c>
      <c r="BI21">
        <v>91.512699998999992</v>
      </c>
      <c r="BJ21">
        <v>99.846029998999995</v>
      </c>
      <c r="BK21">
        <v>108.17935999899998</v>
      </c>
      <c r="BL21">
        <v>203.230259999</v>
      </c>
      <c r="BM21">
        <v>211.56358999899999</v>
      </c>
      <c r="BN21">
        <v>89.631719999991518</v>
      </c>
      <c r="BO21">
        <v>97.965049999991521</v>
      </c>
      <c r="BP21">
        <v>106.29837999999151</v>
      </c>
      <c r="BQ21">
        <v>213.23237999999151</v>
      </c>
      <c r="BR21">
        <v>221.5657099999915</v>
      </c>
      <c r="BS21">
        <v>92.542299998999979</v>
      </c>
      <c r="BT21">
        <v>100.87562999899998</v>
      </c>
      <c r="BU21">
        <v>109.20895999899997</v>
      </c>
      <c r="BV21">
        <v>200.85035999900001</v>
      </c>
      <c r="BW21">
        <v>209.18368999899999</v>
      </c>
      <c r="BX21">
        <v>53.990499998999994</v>
      </c>
      <c r="BY21">
        <v>62.323829998999997</v>
      </c>
      <c r="BZ21">
        <v>70.657159998999987</v>
      </c>
      <c r="CA21">
        <v>136.910259999</v>
      </c>
      <c r="CB21">
        <v>145.24358999899999</v>
      </c>
      <c r="CC21">
        <v>92.792299998999979</v>
      </c>
      <c r="CD21">
        <v>101.12562999899998</v>
      </c>
      <c r="CE21">
        <v>109.45895999899997</v>
      </c>
      <c r="CF21">
        <v>197.06571999899148</v>
      </c>
      <c r="CG21">
        <v>205.39904999899147</v>
      </c>
      <c r="CH21">
        <v>129.21062000000131</v>
      </c>
      <c r="CI21">
        <v>137.5439500000013</v>
      </c>
      <c r="CJ21">
        <v>145.87728000000132</v>
      </c>
      <c r="CK21">
        <v>205.52048000000133</v>
      </c>
      <c r="CL21">
        <v>213.85381000000132</v>
      </c>
      <c r="CM21">
        <v>89.381719999991518</v>
      </c>
      <c r="CN21">
        <v>97.715049999991521</v>
      </c>
      <c r="CO21">
        <v>106.04837999999151</v>
      </c>
      <c r="CP21">
        <v>173.03977999999154</v>
      </c>
      <c r="CQ21">
        <v>181.37310999999153</v>
      </c>
      <c r="CR21">
        <v>89.881719999991518</v>
      </c>
      <c r="CS21">
        <v>98.215049999991521</v>
      </c>
      <c r="CT21">
        <v>106.54837999999151</v>
      </c>
      <c r="CU21">
        <v>204.39787999999155</v>
      </c>
      <c r="CV21">
        <v>212.73120999999153</v>
      </c>
      <c r="CW21">
        <v>56.548399999999965</v>
      </c>
      <c r="CX21">
        <v>64.881729999999962</v>
      </c>
      <c r="CY21">
        <v>73.215059999999966</v>
      </c>
      <c r="CZ21">
        <v>136.65925999999999</v>
      </c>
      <c r="DA21">
        <v>144.99258999999998</v>
      </c>
      <c r="DB21">
        <v>233.69914000000131</v>
      </c>
      <c r="DC21">
        <v>242.0324700000013</v>
      </c>
      <c r="DD21">
        <v>250.36580000000131</v>
      </c>
      <c r="DE21">
        <v>359.92880000000133</v>
      </c>
      <c r="DF21">
        <v>368.26213000000132</v>
      </c>
      <c r="DG21">
        <v>190.20643999999282</v>
      </c>
      <c r="DH21">
        <v>198.53976999999281</v>
      </c>
      <c r="DI21">
        <v>206.87309999999283</v>
      </c>
      <c r="DJ21">
        <v>266.27649999999284</v>
      </c>
      <c r="DK21">
        <v>274.60982999999283</v>
      </c>
      <c r="DL21">
        <v>197.06571999899148</v>
      </c>
      <c r="DM21">
        <v>205.39904999899147</v>
      </c>
      <c r="DN21">
        <v>213.73237999899149</v>
      </c>
      <c r="DO21">
        <v>265.20307999899148</v>
      </c>
      <c r="DP21">
        <v>273.53640999899147</v>
      </c>
      <c r="DQ21">
        <v>190.45643999999282</v>
      </c>
      <c r="DR21">
        <v>198.78976999999281</v>
      </c>
      <c r="DS21">
        <v>207.12309999999283</v>
      </c>
      <c r="DT21">
        <v>261.75339999999284</v>
      </c>
      <c r="DU21">
        <v>270.08672999999283</v>
      </c>
      <c r="DV21">
        <v>128.96062000000131</v>
      </c>
      <c r="DW21">
        <v>137.2939500000013</v>
      </c>
      <c r="DX21">
        <v>145.62728000000132</v>
      </c>
      <c r="DY21">
        <v>197.46998000000133</v>
      </c>
      <c r="DZ21">
        <v>205.80331000000132</v>
      </c>
      <c r="EA21">
        <v>190.70643999999282</v>
      </c>
      <c r="EB21">
        <v>199.03976999999281</v>
      </c>
      <c r="EC21">
        <v>207.37309999999283</v>
      </c>
      <c r="ED21">
        <v>299.70619999999286</v>
      </c>
      <c r="EE21">
        <v>308.03952999999285</v>
      </c>
      <c r="EF21">
        <v>189.70643999999282</v>
      </c>
      <c r="EG21">
        <v>198.03976999999281</v>
      </c>
      <c r="EH21">
        <v>206.37309999999283</v>
      </c>
      <c r="EI21">
        <v>295.60559999999282</v>
      </c>
      <c r="EJ21">
        <v>303.93892999999281</v>
      </c>
      <c r="EK21">
        <v>156.87311999899154</v>
      </c>
      <c r="EL21">
        <v>165.20644999899153</v>
      </c>
      <c r="EM21">
        <v>173.53977999899155</v>
      </c>
      <c r="EN21">
        <v>272.15217999899153</v>
      </c>
      <c r="EO21">
        <v>280.48550999899152</v>
      </c>
      <c r="EP21">
        <v>189.95643999999282</v>
      </c>
      <c r="EQ21">
        <v>198.28976999999281</v>
      </c>
      <c r="ER21">
        <v>206.62309999999283</v>
      </c>
      <c r="ES21">
        <v>261.00439999999281</v>
      </c>
      <c r="ET21">
        <v>269.3377299999928</v>
      </c>
      <c r="EU21">
        <v>128.71062000000131</v>
      </c>
      <c r="EV21">
        <v>137.0439500000013</v>
      </c>
      <c r="EW21">
        <v>145.37728000000132</v>
      </c>
      <c r="EX21">
        <v>217.03248000000133</v>
      </c>
      <c r="EY21">
        <v>225.36581000000132</v>
      </c>
    </row>
    <row r="22" spans="1:155" x14ac:dyDescent="0.25">
      <c r="A22">
        <v>7</v>
      </c>
      <c r="B22" t="s">
        <v>62</v>
      </c>
      <c r="C22" s="2">
        <v>2690.8303999662608</v>
      </c>
      <c r="D22">
        <f>7*60+4</f>
        <v>424</v>
      </c>
      <c r="E22">
        <v>0</v>
      </c>
      <c r="F22">
        <v>2.2500000000039675</v>
      </c>
      <c r="G22">
        <v>10.583330000003969</v>
      </c>
      <c r="H22">
        <v>18.916660000003969</v>
      </c>
      <c r="I22">
        <v>104.10399999900656</v>
      </c>
      <c r="J22">
        <v>112.43732999900656</v>
      </c>
      <c r="K22">
        <v>0</v>
      </c>
      <c r="L22">
        <v>8.3333300000000001</v>
      </c>
      <c r="M22">
        <v>16.66666</v>
      </c>
      <c r="N22">
        <v>118.48266000000001</v>
      </c>
      <c r="O22">
        <v>126.81599000000001</v>
      </c>
      <c r="P22">
        <v>2.0000000000039675</v>
      </c>
      <c r="Q22">
        <v>10.333330000003969</v>
      </c>
      <c r="R22">
        <v>18.666660000003969</v>
      </c>
      <c r="S22">
        <v>104.35399999900656</v>
      </c>
      <c r="T22">
        <v>112.68732999900656</v>
      </c>
      <c r="U22">
        <v>0.75</v>
      </c>
      <c r="V22">
        <v>9.0833300000000001</v>
      </c>
      <c r="W22">
        <v>17.41666</v>
      </c>
      <c r="X22">
        <v>78.571759999999998</v>
      </c>
      <c r="Y22">
        <v>86.905090000000001</v>
      </c>
      <c r="Z22">
        <v>0.25</v>
      </c>
      <c r="AA22">
        <v>8.5833300000000001</v>
      </c>
      <c r="AB22">
        <v>16.91666</v>
      </c>
      <c r="AC22">
        <v>76.867660000000001</v>
      </c>
      <c r="AD22">
        <v>85.200990000000004</v>
      </c>
      <c r="AE22">
        <v>0.5</v>
      </c>
      <c r="AF22">
        <v>8.8333300000000001</v>
      </c>
      <c r="AG22">
        <v>17.16666</v>
      </c>
      <c r="AH22">
        <v>120.27065999999998</v>
      </c>
      <c r="AI22">
        <v>128.60398999999998</v>
      </c>
      <c r="AJ22">
        <v>1.7500000000039673</v>
      </c>
      <c r="AK22">
        <v>10.083330000003967</v>
      </c>
      <c r="AL22">
        <v>18.416660000003969</v>
      </c>
      <c r="AM22">
        <v>108.41606000000395</v>
      </c>
      <c r="AN22">
        <v>116.74939000000396</v>
      </c>
      <c r="AO22">
        <v>1.0000000000039673</v>
      </c>
      <c r="AP22">
        <v>9.3333300000039667</v>
      </c>
      <c r="AQ22">
        <v>17.666660000003969</v>
      </c>
      <c r="AR22">
        <v>116.79546000000396</v>
      </c>
      <c r="AS22">
        <v>125.12879000000396</v>
      </c>
      <c r="AT22">
        <v>1.2500000000039673</v>
      </c>
      <c r="AU22">
        <v>9.5833300000039667</v>
      </c>
      <c r="AV22">
        <v>17.916660000003969</v>
      </c>
      <c r="AW22">
        <v>70.980960000003975</v>
      </c>
      <c r="AX22">
        <v>79.314290000003979</v>
      </c>
      <c r="AY22">
        <v>1.5000000000039673</v>
      </c>
      <c r="AZ22">
        <v>9.8333300000039667</v>
      </c>
      <c r="BA22">
        <v>18.166660000003969</v>
      </c>
      <c r="BB22">
        <v>107.93226000000398</v>
      </c>
      <c r="BC22">
        <v>116.26559000000398</v>
      </c>
      <c r="BD22">
        <v>100.37879999901054</v>
      </c>
      <c r="BE22">
        <v>108.71212999901054</v>
      </c>
      <c r="BF22">
        <v>117.04545999901055</v>
      </c>
      <c r="BG22">
        <v>217.53099999801316</v>
      </c>
      <c r="BH22">
        <v>225.86432999801315</v>
      </c>
      <c r="BI22">
        <v>102.31599999900659</v>
      </c>
      <c r="BJ22">
        <v>110.6493299990066</v>
      </c>
      <c r="BK22">
        <v>118.98265999900659</v>
      </c>
      <c r="BL22">
        <v>233.69765999900659</v>
      </c>
      <c r="BM22">
        <v>242.03098999900658</v>
      </c>
      <c r="BN22">
        <v>95.488420000001298</v>
      </c>
      <c r="BO22">
        <v>103.8217500000013</v>
      </c>
      <c r="BP22">
        <v>112.15508000000131</v>
      </c>
      <c r="BQ22">
        <v>167.43108000000132</v>
      </c>
      <c r="BR22">
        <v>175.76441000000131</v>
      </c>
      <c r="BS22">
        <v>70.965339998013135</v>
      </c>
      <c r="BT22">
        <v>79.298669998013139</v>
      </c>
      <c r="BU22">
        <v>87.631999998013129</v>
      </c>
      <c r="BV22">
        <v>166.57199999801315</v>
      </c>
      <c r="BW22">
        <v>174.90532999801314</v>
      </c>
      <c r="BX22">
        <v>60.700999999006584</v>
      </c>
      <c r="BY22">
        <v>69.034329999006587</v>
      </c>
      <c r="BZ22">
        <v>77.367659999006577</v>
      </c>
      <c r="CA22">
        <v>182.73865999900659</v>
      </c>
      <c r="CB22">
        <v>191.07198999900658</v>
      </c>
      <c r="CC22">
        <v>104.10399999900656</v>
      </c>
      <c r="CD22">
        <v>112.43732999900656</v>
      </c>
      <c r="CE22">
        <v>120.77065999900657</v>
      </c>
      <c r="CF22">
        <v>227.63665999900655</v>
      </c>
      <c r="CG22">
        <v>235.96998999900654</v>
      </c>
      <c r="CH22">
        <v>95.238420000001298</v>
      </c>
      <c r="CI22">
        <v>103.5717500000013</v>
      </c>
      <c r="CJ22">
        <v>111.90508000000131</v>
      </c>
      <c r="CK22">
        <v>172.06848000000133</v>
      </c>
      <c r="CL22">
        <v>180.40181000000132</v>
      </c>
      <c r="CM22">
        <v>100.62879999901054</v>
      </c>
      <c r="CN22">
        <v>108.96212999901054</v>
      </c>
      <c r="CO22">
        <v>117.29545999901055</v>
      </c>
      <c r="CP22">
        <v>178.79975999901058</v>
      </c>
      <c r="CQ22">
        <v>187.13308999901056</v>
      </c>
      <c r="CR22">
        <v>54.814299999010558</v>
      </c>
      <c r="CS22">
        <v>63.147629999010562</v>
      </c>
      <c r="CT22">
        <v>71.480959999010565</v>
      </c>
      <c r="CU22">
        <v>170.45065999901055</v>
      </c>
      <c r="CV22">
        <v>178.78398999901054</v>
      </c>
      <c r="CW22">
        <v>101.47163999801315</v>
      </c>
      <c r="CX22">
        <v>109.80496999801315</v>
      </c>
      <c r="CY22">
        <v>118.13829999801314</v>
      </c>
      <c r="CZ22">
        <v>217.78099999801316</v>
      </c>
      <c r="DA22">
        <v>226.11432999801315</v>
      </c>
      <c r="DB22">
        <v>201.36433999701973</v>
      </c>
      <c r="DC22">
        <v>209.69766999701972</v>
      </c>
      <c r="DD22">
        <v>218.03099999701973</v>
      </c>
      <c r="DE22">
        <v>269.44119999701974</v>
      </c>
      <c r="DF22">
        <v>277.77452999701973</v>
      </c>
      <c r="DG22">
        <v>217.53099999801316</v>
      </c>
      <c r="DH22">
        <v>225.86432999801315</v>
      </c>
      <c r="DI22">
        <v>234.19765999801317</v>
      </c>
      <c r="DJ22">
        <v>333.66565999801315</v>
      </c>
      <c r="DK22">
        <v>341.99898999801314</v>
      </c>
      <c r="DL22">
        <v>151.26441999900788</v>
      </c>
      <c r="DM22">
        <v>159.59774999900787</v>
      </c>
      <c r="DN22">
        <v>167.93107999900789</v>
      </c>
      <c r="DO22">
        <v>282.86307999900788</v>
      </c>
      <c r="DP22">
        <v>291.19640999900787</v>
      </c>
      <c r="DQ22">
        <v>150.40533999701972</v>
      </c>
      <c r="DR22">
        <v>158.73866999701971</v>
      </c>
      <c r="DS22">
        <v>167.07199999701973</v>
      </c>
      <c r="DT22">
        <v>230.98499999701971</v>
      </c>
      <c r="DU22">
        <v>239.3183299970197</v>
      </c>
      <c r="DV22">
        <v>166.57199999801315</v>
      </c>
      <c r="DW22">
        <v>174.90532999801314</v>
      </c>
      <c r="DX22">
        <v>183.23865999801316</v>
      </c>
      <c r="DY22">
        <v>280.86925999801315</v>
      </c>
      <c r="DZ22">
        <v>289.20258999801314</v>
      </c>
      <c r="EA22">
        <v>211.46999999801312</v>
      </c>
      <c r="EB22">
        <v>219.80332999801311</v>
      </c>
      <c r="EC22">
        <v>228.13665999801313</v>
      </c>
      <c r="ED22">
        <v>283.27125999801314</v>
      </c>
      <c r="EE22">
        <v>291.60458999801313</v>
      </c>
      <c r="EF22">
        <v>155.9018199990079</v>
      </c>
      <c r="EG22">
        <v>164.23514999900789</v>
      </c>
      <c r="EH22">
        <v>172.56847999900791</v>
      </c>
      <c r="EI22">
        <v>259.6761799990079</v>
      </c>
      <c r="EJ22">
        <v>268.00950999900789</v>
      </c>
      <c r="EK22">
        <v>162.63309999801714</v>
      </c>
      <c r="EL22">
        <v>170.96642999801713</v>
      </c>
      <c r="EM22">
        <v>179.29975999801715</v>
      </c>
      <c r="EN22">
        <v>232.29755999801716</v>
      </c>
      <c r="EO22">
        <v>240.63088999801715</v>
      </c>
      <c r="EP22">
        <v>154.28399999801712</v>
      </c>
      <c r="EQ22">
        <v>162.61732999801711</v>
      </c>
      <c r="ER22">
        <v>170.95065999801713</v>
      </c>
      <c r="ES22">
        <v>274.94765999801712</v>
      </c>
      <c r="ET22">
        <v>283.28098999801711</v>
      </c>
      <c r="EU22">
        <v>201.61433999701973</v>
      </c>
      <c r="EV22">
        <v>209.94766999701972</v>
      </c>
      <c r="EW22">
        <v>218.28099999701973</v>
      </c>
      <c r="EX22">
        <v>328.24499999701976</v>
      </c>
      <c r="EY22">
        <v>336.57832999701975</v>
      </c>
    </row>
    <row r="23" spans="1:155" x14ac:dyDescent="0.25">
      <c r="A23">
        <v>8</v>
      </c>
      <c r="B23" t="s">
        <v>62</v>
      </c>
      <c r="C23" s="2">
        <v>2776.5795399960743</v>
      </c>
      <c r="D23">
        <v>3600</v>
      </c>
      <c r="E23">
        <v>7.0000000000000007E-2</v>
      </c>
      <c r="F23">
        <v>0.5</v>
      </c>
      <c r="G23">
        <v>8.8333300000000001</v>
      </c>
      <c r="H23">
        <v>17.16666</v>
      </c>
      <c r="I23">
        <v>78.391260000000003</v>
      </c>
      <c r="J23">
        <v>86.724590000000006</v>
      </c>
      <c r="K23">
        <v>0.24999999999999997</v>
      </c>
      <c r="L23">
        <v>8.5833300000000001</v>
      </c>
      <c r="M23">
        <v>16.91666</v>
      </c>
      <c r="N23">
        <v>126.86566000000725</v>
      </c>
      <c r="O23">
        <v>135.19899000000726</v>
      </c>
      <c r="P23">
        <v>2.6603600000036067</v>
      </c>
      <c r="Q23">
        <v>10.993690000003607</v>
      </c>
      <c r="R23">
        <v>19.327020000003607</v>
      </c>
      <c r="S23">
        <v>110.81442000000359</v>
      </c>
      <c r="T23">
        <v>119.1477500000036</v>
      </c>
      <c r="U23">
        <v>1.7499999999999658</v>
      </c>
      <c r="V23">
        <v>10.083329999999966</v>
      </c>
      <c r="W23">
        <v>18.416659999999965</v>
      </c>
      <c r="X23">
        <v>116.41785999999996</v>
      </c>
      <c r="Y23">
        <v>124.75118999999997</v>
      </c>
      <c r="Z23">
        <v>1.499999999999966</v>
      </c>
      <c r="AA23">
        <v>9.8333299999999664</v>
      </c>
      <c r="AB23">
        <v>18.166659999999965</v>
      </c>
      <c r="AC23">
        <v>79.719959999999972</v>
      </c>
      <c r="AD23">
        <v>88.053289999999976</v>
      </c>
      <c r="AE23">
        <v>1</v>
      </c>
      <c r="AF23">
        <v>9.3333300000000001</v>
      </c>
      <c r="AG23">
        <v>17.66666</v>
      </c>
      <c r="AH23">
        <v>114.53206</v>
      </c>
      <c r="AI23">
        <v>122.86539</v>
      </c>
      <c r="AJ23">
        <v>10.1798600000036</v>
      </c>
      <c r="AK23">
        <v>18.5131900000036</v>
      </c>
      <c r="AL23">
        <v>26.846520000003601</v>
      </c>
      <c r="AM23">
        <v>111.06442000000359</v>
      </c>
      <c r="AN23">
        <v>119.3977500000036</v>
      </c>
      <c r="AO23">
        <v>1.249999999999966</v>
      </c>
      <c r="AP23">
        <v>9.5833299999999664</v>
      </c>
      <c r="AQ23">
        <v>17.916659999999965</v>
      </c>
      <c r="AR23">
        <v>122.83365999999997</v>
      </c>
      <c r="AS23">
        <v>131.16698999999997</v>
      </c>
      <c r="AT23">
        <v>0</v>
      </c>
      <c r="AU23">
        <v>8.3333300000000001</v>
      </c>
      <c r="AV23">
        <v>16.66666</v>
      </c>
      <c r="AW23">
        <v>92.897759999999991</v>
      </c>
      <c r="AX23">
        <v>101.23108999999999</v>
      </c>
      <c r="AY23">
        <v>0.75</v>
      </c>
      <c r="AZ23">
        <v>9.0833300000000001</v>
      </c>
      <c r="BA23">
        <v>17.41666</v>
      </c>
      <c r="BB23">
        <v>88.883960000000002</v>
      </c>
      <c r="BC23">
        <v>97.217290000000006</v>
      </c>
      <c r="BD23">
        <v>62.224599998999309</v>
      </c>
      <c r="BE23">
        <v>70.557929998999313</v>
      </c>
      <c r="BF23">
        <v>78.891259998999317</v>
      </c>
      <c r="BG23">
        <v>192.17625999899931</v>
      </c>
      <c r="BH23">
        <v>200.5095899989993</v>
      </c>
      <c r="BI23">
        <v>110.81442000000359</v>
      </c>
      <c r="BJ23">
        <v>119.1477500000036</v>
      </c>
      <c r="BK23">
        <v>127.4810800000036</v>
      </c>
      <c r="BL23">
        <v>180.28868000000361</v>
      </c>
      <c r="BM23">
        <v>188.6220100000036</v>
      </c>
      <c r="BN23">
        <v>110.31442000000359</v>
      </c>
      <c r="BO23">
        <v>118.6477500000036</v>
      </c>
      <c r="BP23">
        <v>126.9810800000036</v>
      </c>
      <c r="BQ23">
        <v>214.31988000000359</v>
      </c>
      <c r="BR23">
        <v>222.65321000000358</v>
      </c>
      <c r="BS23">
        <v>109.56442000000359</v>
      </c>
      <c r="BT23">
        <v>117.8977500000036</v>
      </c>
      <c r="BU23">
        <v>126.2310800000036</v>
      </c>
      <c r="BV23">
        <v>194.66368000000358</v>
      </c>
      <c r="BW23">
        <v>202.99701000000357</v>
      </c>
      <c r="BX23">
        <v>68.350239998999243</v>
      </c>
      <c r="BY23">
        <v>76.683569998999246</v>
      </c>
      <c r="BZ23">
        <v>85.016899998999236</v>
      </c>
      <c r="CA23">
        <v>145.54839999899926</v>
      </c>
      <c r="CB23">
        <v>153.88172999899925</v>
      </c>
      <c r="CC23">
        <v>109.81442000000359</v>
      </c>
      <c r="CD23">
        <v>118.1477500000036</v>
      </c>
      <c r="CE23">
        <v>126.4810800000036</v>
      </c>
      <c r="CF23">
        <v>219.04588000000359</v>
      </c>
      <c r="CG23">
        <v>227.37921000000358</v>
      </c>
      <c r="CH23">
        <v>110.06442000000359</v>
      </c>
      <c r="CI23">
        <v>118.3977500000036</v>
      </c>
      <c r="CJ23">
        <v>126.7310800000036</v>
      </c>
      <c r="CK23">
        <v>214.67318000000358</v>
      </c>
      <c r="CL23">
        <v>223.00651000000357</v>
      </c>
      <c r="CM23">
        <v>110.56442000000359</v>
      </c>
      <c r="CN23">
        <v>118.8977500000036</v>
      </c>
      <c r="CO23">
        <v>127.2310800000036</v>
      </c>
      <c r="CP23">
        <v>218.66728000000359</v>
      </c>
      <c r="CQ23">
        <v>227.00061000000358</v>
      </c>
      <c r="CR23">
        <v>76.731099999999955</v>
      </c>
      <c r="CS23">
        <v>85.064429999999959</v>
      </c>
      <c r="CT23">
        <v>93.397759999999948</v>
      </c>
      <c r="CU23">
        <v>161.71505999999997</v>
      </c>
      <c r="CV23">
        <v>170.04838999999996</v>
      </c>
      <c r="CW23">
        <v>72.717299998999309</v>
      </c>
      <c r="CX23">
        <v>81.050629998999312</v>
      </c>
      <c r="CY23">
        <v>89.383959998999302</v>
      </c>
      <c r="CZ23">
        <v>145.82935999899934</v>
      </c>
      <c r="DA23">
        <v>154.16268999899933</v>
      </c>
      <c r="DB23">
        <v>178.63171999999682</v>
      </c>
      <c r="DC23">
        <v>186.96504999999681</v>
      </c>
      <c r="DD23">
        <v>195.29837999999683</v>
      </c>
      <c r="DE23">
        <v>310.79037999999679</v>
      </c>
      <c r="DF23">
        <v>319.12370999999678</v>
      </c>
      <c r="DG23">
        <v>178.38171999999682</v>
      </c>
      <c r="DH23">
        <v>186.71504999999681</v>
      </c>
      <c r="DI23">
        <v>195.04837999999683</v>
      </c>
      <c r="DJ23">
        <v>299.51237999999682</v>
      </c>
      <c r="DK23">
        <v>307.84570999999681</v>
      </c>
      <c r="DL23">
        <v>211.33034000000845</v>
      </c>
      <c r="DM23">
        <v>219.66367000000844</v>
      </c>
      <c r="DN23">
        <v>227.99700000000846</v>
      </c>
      <c r="DO23">
        <v>322.99010000000845</v>
      </c>
      <c r="DP23">
        <v>331.32343000000844</v>
      </c>
      <c r="DQ23">
        <v>178.88171999999682</v>
      </c>
      <c r="DR23">
        <v>187.21504999999681</v>
      </c>
      <c r="DS23">
        <v>195.54837999999683</v>
      </c>
      <c r="DT23">
        <v>304.59437999999682</v>
      </c>
      <c r="DU23">
        <v>312.92770999999681</v>
      </c>
      <c r="DV23">
        <v>143.78232000000855</v>
      </c>
      <c r="DW23">
        <v>152.11565000000854</v>
      </c>
      <c r="DX23">
        <v>160.44898000000856</v>
      </c>
      <c r="DY23">
        <v>215.84658000000854</v>
      </c>
      <c r="DZ23">
        <v>224.17991000000853</v>
      </c>
      <c r="EA23">
        <v>211.83034000000845</v>
      </c>
      <c r="EB23">
        <v>220.16367000000844</v>
      </c>
      <c r="EC23">
        <v>228.49700000000846</v>
      </c>
      <c r="ED23">
        <v>283.24400000000844</v>
      </c>
      <c r="EE23">
        <v>291.57733000000843</v>
      </c>
      <c r="EF23">
        <v>211.58034000000845</v>
      </c>
      <c r="EG23">
        <v>219.91367000000844</v>
      </c>
      <c r="EH23">
        <v>228.24700000000846</v>
      </c>
      <c r="EI23">
        <v>314.16620000000847</v>
      </c>
      <c r="EJ23">
        <v>322.49953000000846</v>
      </c>
      <c r="EK23">
        <v>212.08034000000845</v>
      </c>
      <c r="EL23">
        <v>220.41367000000844</v>
      </c>
      <c r="EM23">
        <v>228.74700000000846</v>
      </c>
      <c r="EN23">
        <v>322.25680000000847</v>
      </c>
      <c r="EO23">
        <v>330.59013000000846</v>
      </c>
      <c r="EP23">
        <v>145.54839999899926</v>
      </c>
      <c r="EQ23">
        <v>153.88172999899925</v>
      </c>
      <c r="ER23">
        <v>162.21505999899927</v>
      </c>
      <c r="ES23">
        <v>263.04805999899929</v>
      </c>
      <c r="ET23">
        <v>271.38138999899928</v>
      </c>
      <c r="EU23">
        <v>143.53232000000855</v>
      </c>
      <c r="EV23">
        <v>151.86565000000854</v>
      </c>
      <c r="EW23">
        <v>160.19898000000856</v>
      </c>
      <c r="EX23">
        <v>268.59798000000859</v>
      </c>
      <c r="EY23">
        <v>276.93131000000858</v>
      </c>
    </row>
    <row r="24" spans="1:155" x14ac:dyDescent="0.25">
      <c r="A24">
        <v>9</v>
      </c>
      <c r="B24" t="s">
        <v>62</v>
      </c>
      <c r="C24" s="2">
        <v>2654.1016599909835</v>
      </c>
      <c r="D24">
        <v>3600</v>
      </c>
      <c r="E24">
        <v>0.1</v>
      </c>
      <c r="F24">
        <v>0.5</v>
      </c>
      <c r="G24">
        <v>8.8333300000000001</v>
      </c>
      <c r="H24">
        <v>17.16666</v>
      </c>
      <c r="I24">
        <v>71.032359999999997</v>
      </c>
      <c r="J24">
        <v>79.365690000000001</v>
      </c>
      <c r="K24">
        <v>2.7033599999977866</v>
      </c>
      <c r="L24">
        <v>11.036689999997787</v>
      </c>
      <c r="M24">
        <v>19.370019999997787</v>
      </c>
      <c r="N24">
        <v>101.1988199999978</v>
      </c>
      <c r="O24">
        <v>109.5321499999978</v>
      </c>
      <c r="P24">
        <v>0.25</v>
      </c>
      <c r="Q24">
        <v>8.5833300000000001</v>
      </c>
      <c r="R24">
        <v>16.91666</v>
      </c>
      <c r="S24">
        <v>113.46986000000001</v>
      </c>
      <c r="T24">
        <v>121.80319000000001</v>
      </c>
      <c r="U24">
        <v>1.75</v>
      </c>
      <c r="V24">
        <v>10.08333</v>
      </c>
      <c r="W24">
        <v>18.41666</v>
      </c>
      <c r="X24">
        <v>106.89346</v>
      </c>
      <c r="Y24">
        <v>115.22679000000001</v>
      </c>
      <c r="Z24">
        <v>0.75</v>
      </c>
      <c r="AA24">
        <v>9.0833300000000001</v>
      </c>
      <c r="AB24">
        <v>17.41666</v>
      </c>
      <c r="AC24">
        <v>79.207760000000007</v>
      </c>
      <c r="AD24">
        <v>87.541090000000011</v>
      </c>
      <c r="AE24">
        <v>2.4533599999977866</v>
      </c>
      <c r="AF24">
        <v>10.786689999997787</v>
      </c>
      <c r="AG24">
        <v>19.120019999997787</v>
      </c>
      <c r="AH24">
        <v>100.9488199999978</v>
      </c>
      <c r="AI24">
        <v>109.2821499999978</v>
      </c>
      <c r="AJ24">
        <v>0</v>
      </c>
      <c r="AK24">
        <v>8.3333300000000001</v>
      </c>
      <c r="AL24">
        <v>16.66666</v>
      </c>
      <c r="AM24">
        <v>83.282160000000005</v>
      </c>
      <c r="AN24">
        <v>91.615490000000008</v>
      </c>
      <c r="AO24">
        <v>1.5</v>
      </c>
      <c r="AP24">
        <v>9.8333300000000001</v>
      </c>
      <c r="AQ24">
        <v>18.16666</v>
      </c>
      <c r="AR24">
        <v>110.08846</v>
      </c>
      <c r="AS24">
        <v>118.42179</v>
      </c>
      <c r="AT24">
        <v>1.25</v>
      </c>
      <c r="AU24">
        <v>9.5833300000000001</v>
      </c>
      <c r="AV24">
        <v>17.91666</v>
      </c>
      <c r="AW24">
        <v>69.305160000000001</v>
      </c>
      <c r="AX24">
        <v>77.638490000000004</v>
      </c>
      <c r="AY24">
        <v>1</v>
      </c>
      <c r="AZ24">
        <v>9.3333300000000001</v>
      </c>
      <c r="BA24">
        <v>17.66666</v>
      </c>
      <c r="BB24">
        <v>131.23866000000001</v>
      </c>
      <c r="BC24">
        <v>139.57199</v>
      </c>
      <c r="BD24">
        <v>54.865699998999986</v>
      </c>
      <c r="BE24">
        <v>63.19902999899999</v>
      </c>
      <c r="BF24">
        <v>71.532359998999993</v>
      </c>
      <c r="BG24">
        <v>140.47805999899998</v>
      </c>
      <c r="BH24">
        <v>148.81138999899997</v>
      </c>
      <c r="BI24">
        <v>100.4488199999978</v>
      </c>
      <c r="BJ24">
        <v>108.7821499999978</v>
      </c>
      <c r="BK24">
        <v>117.1154799999978</v>
      </c>
      <c r="BL24">
        <v>205.44837999999783</v>
      </c>
      <c r="BM24">
        <v>213.78170999999782</v>
      </c>
      <c r="BN24">
        <v>100.1988199999978</v>
      </c>
      <c r="BO24">
        <v>108.5321499999978</v>
      </c>
      <c r="BP24">
        <v>116.8654799999978</v>
      </c>
      <c r="BQ24">
        <v>215.20497999999782</v>
      </c>
      <c r="BR24">
        <v>223.53830999999781</v>
      </c>
      <c r="BS24">
        <v>99.948819999997795</v>
      </c>
      <c r="BT24">
        <v>108.2821499999978</v>
      </c>
      <c r="BU24">
        <v>116.6154799999978</v>
      </c>
      <c r="BV24">
        <v>178.2009799999978</v>
      </c>
      <c r="BW24">
        <v>186.53430999999779</v>
      </c>
      <c r="BX24">
        <v>63.041099998999997</v>
      </c>
      <c r="BY24">
        <v>71.374429999</v>
      </c>
      <c r="BZ24">
        <v>79.70775999899999</v>
      </c>
      <c r="CA24">
        <v>131.49625999900002</v>
      </c>
      <c r="CB24">
        <v>139.82958999900001</v>
      </c>
      <c r="CC24">
        <v>100.6988199999978</v>
      </c>
      <c r="CD24">
        <v>109.0321499999978</v>
      </c>
      <c r="CE24">
        <v>117.3654799999978</v>
      </c>
      <c r="CF24">
        <v>231.8716399999991</v>
      </c>
      <c r="CG24">
        <v>240.20496999999909</v>
      </c>
      <c r="CH24">
        <v>67.115499999999969</v>
      </c>
      <c r="CI24">
        <v>75.448829999999973</v>
      </c>
      <c r="CJ24">
        <v>83.782159999999976</v>
      </c>
      <c r="CK24">
        <v>162.72456</v>
      </c>
      <c r="CL24">
        <v>171.05788999999999</v>
      </c>
      <c r="CM24">
        <v>100.9488199999978</v>
      </c>
      <c r="CN24">
        <v>109.2821499999978</v>
      </c>
      <c r="CO24">
        <v>117.6154799999978</v>
      </c>
      <c r="CP24">
        <v>199.03831999899779</v>
      </c>
      <c r="CQ24">
        <v>207.37164999899778</v>
      </c>
      <c r="CR24">
        <v>53.13849999899999</v>
      </c>
      <c r="CS24">
        <v>61.471829998999993</v>
      </c>
      <c r="CT24">
        <v>69.805159998999983</v>
      </c>
      <c r="CU24">
        <v>162.03431999899749</v>
      </c>
      <c r="CV24">
        <v>170.36764999899748</v>
      </c>
      <c r="CW24">
        <v>130.13652000000133</v>
      </c>
      <c r="CX24">
        <v>138.46985000000132</v>
      </c>
      <c r="CY24">
        <v>146.80318000000133</v>
      </c>
      <c r="CZ24">
        <v>214.85998000000131</v>
      </c>
      <c r="DA24">
        <v>223.1933100000013</v>
      </c>
      <c r="DB24">
        <v>130.38652000000133</v>
      </c>
      <c r="DC24">
        <v>138.71985000000132</v>
      </c>
      <c r="DD24">
        <v>147.05318000000133</v>
      </c>
      <c r="DE24">
        <v>250.72118000000131</v>
      </c>
      <c r="DF24">
        <v>259.0545100000013</v>
      </c>
      <c r="DG24">
        <v>195.11763999999908</v>
      </c>
      <c r="DH24">
        <v>203.45096999999907</v>
      </c>
      <c r="DI24">
        <v>211.78429999999909</v>
      </c>
      <c r="DJ24">
        <v>297.13829999999911</v>
      </c>
      <c r="DK24">
        <v>305.4716299999991</v>
      </c>
      <c r="DL24">
        <v>199.03831999899779</v>
      </c>
      <c r="DM24">
        <v>207.37164999899778</v>
      </c>
      <c r="DN24">
        <v>215.7049799989978</v>
      </c>
      <c r="DO24">
        <v>271.35437999899779</v>
      </c>
      <c r="DP24">
        <v>279.68770999899778</v>
      </c>
      <c r="DQ24">
        <v>162.03431999899749</v>
      </c>
      <c r="DR24">
        <v>170.36764999899748</v>
      </c>
      <c r="DS24">
        <v>178.7009799989975</v>
      </c>
      <c r="DT24">
        <v>280.05597999899749</v>
      </c>
      <c r="DU24">
        <v>288.38930999899748</v>
      </c>
      <c r="DV24">
        <v>130.63652000000133</v>
      </c>
      <c r="DW24">
        <v>138.96985000000132</v>
      </c>
      <c r="DX24">
        <v>147.30318000000133</v>
      </c>
      <c r="DY24">
        <v>247.60118000000136</v>
      </c>
      <c r="DZ24">
        <v>255.93451000000135</v>
      </c>
      <c r="EA24">
        <v>231.8716399999991</v>
      </c>
      <c r="EB24">
        <v>240.20496999999909</v>
      </c>
      <c r="EC24">
        <v>248.53829999999911</v>
      </c>
      <c r="ED24">
        <v>300.49779999999913</v>
      </c>
      <c r="EE24">
        <v>308.83112999999912</v>
      </c>
      <c r="EF24">
        <v>157.14471999900127</v>
      </c>
      <c r="EG24">
        <v>165.47804999900126</v>
      </c>
      <c r="EH24">
        <v>173.81137999900128</v>
      </c>
      <c r="EI24">
        <v>257.69277999900129</v>
      </c>
      <c r="EJ24">
        <v>266.02610999900128</v>
      </c>
      <c r="EK24">
        <v>194.86763999999908</v>
      </c>
      <c r="EL24">
        <v>203.20096999999907</v>
      </c>
      <c r="EM24">
        <v>211.53429999999909</v>
      </c>
      <c r="EN24">
        <v>278.63459999999918</v>
      </c>
      <c r="EO24">
        <v>286.96792999999917</v>
      </c>
      <c r="EP24">
        <v>157.39471999900127</v>
      </c>
      <c r="EQ24">
        <v>165.72804999900126</v>
      </c>
      <c r="ER24">
        <v>174.06137999900128</v>
      </c>
      <c r="ES24">
        <v>269.47297999900127</v>
      </c>
      <c r="ET24">
        <v>277.80630999900126</v>
      </c>
      <c r="EU24">
        <v>198.69331999900129</v>
      </c>
      <c r="EV24">
        <v>207.02664999900128</v>
      </c>
      <c r="EW24">
        <v>215.3599799990013</v>
      </c>
      <c r="EX24">
        <v>319.6879799990013</v>
      </c>
      <c r="EY24">
        <v>328.02130999900129</v>
      </c>
    </row>
    <row r="25" spans="1:155" x14ac:dyDescent="0.25">
      <c r="A25">
        <v>10</v>
      </c>
      <c r="B25" t="s">
        <v>62</v>
      </c>
      <c r="C25" s="2">
        <v>2989.507599987026</v>
      </c>
      <c r="D25">
        <f>60*14+45</f>
        <v>885</v>
      </c>
      <c r="E25">
        <v>0</v>
      </c>
      <c r="F25">
        <v>1</v>
      </c>
      <c r="G25">
        <v>9.3333300000000001</v>
      </c>
      <c r="H25">
        <v>17.66666</v>
      </c>
      <c r="I25">
        <v>133.57066</v>
      </c>
      <c r="J25">
        <v>141.90398999999999</v>
      </c>
      <c r="K25">
        <v>0.5</v>
      </c>
      <c r="L25">
        <v>8.8333300000000001</v>
      </c>
      <c r="M25">
        <v>17.16666</v>
      </c>
      <c r="N25">
        <v>89.748160000000013</v>
      </c>
      <c r="O25">
        <v>98.081490000000016</v>
      </c>
      <c r="P25">
        <v>0.75</v>
      </c>
      <c r="Q25">
        <v>9.0833300000000001</v>
      </c>
      <c r="R25">
        <v>17.41666</v>
      </c>
      <c r="S25">
        <v>98.52206000000001</v>
      </c>
      <c r="T25">
        <v>106.85539000000001</v>
      </c>
      <c r="U25">
        <v>0.25</v>
      </c>
      <c r="V25">
        <v>8.5833300000000001</v>
      </c>
      <c r="W25">
        <v>16.91666</v>
      </c>
      <c r="X25">
        <v>100.58926</v>
      </c>
      <c r="Y25">
        <v>108.92259</v>
      </c>
      <c r="Z25">
        <v>1.25</v>
      </c>
      <c r="AA25">
        <v>9.5833300000000001</v>
      </c>
      <c r="AB25">
        <v>17.91666</v>
      </c>
      <c r="AC25">
        <v>134.18165999999999</v>
      </c>
      <c r="AD25">
        <v>142.51498999999998</v>
      </c>
      <c r="AE25">
        <v>21.590539999000001</v>
      </c>
      <c r="AF25">
        <v>29.923869999000001</v>
      </c>
      <c r="AG25">
        <v>38.257199999000001</v>
      </c>
      <c r="AH25">
        <v>88.582299999</v>
      </c>
      <c r="AI25">
        <v>96.915629999000004</v>
      </c>
      <c r="AJ25">
        <v>1.5</v>
      </c>
      <c r="AK25">
        <v>9.8333300000000001</v>
      </c>
      <c r="AL25">
        <v>18.16666</v>
      </c>
      <c r="AM25">
        <v>127.45065999999998</v>
      </c>
      <c r="AN25">
        <v>135.78398999999999</v>
      </c>
      <c r="AO25">
        <v>1.75</v>
      </c>
      <c r="AP25">
        <v>10.08333</v>
      </c>
      <c r="AQ25">
        <v>18.41666</v>
      </c>
      <c r="AR25">
        <v>126.08466</v>
      </c>
      <c r="AS25">
        <v>134.41799</v>
      </c>
      <c r="AT25">
        <v>0</v>
      </c>
      <c r="AU25">
        <v>8.3333300000000001</v>
      </c>
      <c r="AV25">
        <v>16.66666</v>
      </c>
      <c r="AW25">
        <v>104.74896000000001</v>
      </c>
      <c r="AX25">
        <v>113.08229000000001</v>
      </c>
      <c r="AY25">
        <v>6.5319600000012912</v>
      </c>
      <c r="AZ25">
        <v>14.865290000001291</v>
      </c>
      <c r="BA25">
        <v>23.198620000001291</v>
      </c>
      <c r="BB25">
        <v>122.41562000000128</v>
      </c>
      <c r="BC25">
        <v>130.74895000000129</v>
      </c>
      <c r="BD25">
        <v>121.66562000000131</v>
      </c>
      <c r="BE25">
        <v>129.99895000000132</v>
      </c>
      <c r="BF25">
        <v>138.3322800000013</v>
      </c>
      <c r="BG25">
        <v>235.17068000000131</v>
      </c>
      <c r="BH25">
        <v>243.5040100000013</v>
      </c>
      <c r="BI25">
        <v>73.581499999000002</v>
      </c>
      <c r="BJ25">
        <v>81.914829999000006</v>
      </c>
      <c r="BK25">
        <v>90.248159998999995</v>
      </c>
      <c r="BL25">
        <v>198.51815999899998</v>
      </c>
      <c r="BM25">
        <v>206.85148999899997</v>
      </c>
      <c r="BN25">
        <v>82.355399998999999</v>
      </c>
      <c r="BO25">
        <v>90.688729999000003</v>
      </c>
      <c r="BP25">
        <v>99.022059998999993</v>
      </c>
      <c r="BQ25">
        <v>199.69505999900002</v>
      </c>
      <c r="BR25">
        <v>208.02838999900001</v>
      </c>
      <c r="BS25">
        <v>84.422599998999985</v>
      </c>
      <c r="BT25">
        <v>92.755929998999989</v>
      </c>
      <c r="BU25">
        <v>101.08925999899998</v>
      </c>
      <c r="BV25">
        <v>166.26135999900001</v>
      </c>
      <c r="BW25">
        <v>174.594689999</v>
      </c>
      <c r="BX25">
        <v>121.91562000000131</v>
      </c>
      <c r="BY25">
        <v>130.24895000000132</v>
      </c>
      <c r="BZ25">
        <v>138.5822800000013</v>
      </c>
      <c r="CA25">
        <v>220.17758000000131</v>
      </c>
      <c r="CB25">
        <v>228.5109100000013</v>
      </c>
      <c r="CC25">
        <v>72.484499998999979</v>
      </c>
      <c r="CD25">
        <v>80.817829998999983</v>
      </c>
      <c r="CE25">
        <v>89.151159998999987</v>
      </c>
      <c r="CF25">
        <v>198.76815999899998</v>
      </c>
      <c r="CG25">
        <v>207.10148999899997</v>
      </c>
      <c r="CH25">
        <v>122.1656200000013</v>
      </c>
      <c r="CI25">
        <v>130.49895000000129</v>
      </c>
      <c r="CJ25">
        <v>138.8322800000013</v>
      </c>
      <c r="CK25">
        <v>232.5914800000013</v>
      </c>
      <c r="CL25">
        <v>240.92481000000129</v>
      </c>
      <c r="CM25">
        <v>121.41562000000131</v>
      </c>
      <c r="CN25">
        <v>129.74895000000132</v>
      </c>
      <c r="CO25">
        <v>138.0822800000013</v>
      </c>
      <c r="CP25">
        <v>201.35048000000131</v>
      </c>
      <c r="CQ25">
        <v>209.6838100000013</v>
      </c>
      <c r="CR25">
        <v>88.582299999</v>
      </c>
      <c r="CS25">
        <v>96.915629999000004</v>
      </c>
      <c r="CT25">
        <v>105.24895999899999</v>
      </c>
      <c r="CU25">
        <v>186.961559999</v>
      </c>
      <c r="CV25">
        <v>195.29488999899999</v>
      </c>
      <c r="CW25">
        <v>122.4156200000013</v>
      </c>
      <c r="CX25">
        <v>130.74895000000129</v>
      </c>
      <c r="CY25">
        <v>139.0822800000013</v>
      </c>
      <c r="CZ25">
        <v>223.73328000000129</v>
      </c>
      <c r="DA25">
        <v>232.06661000000128</v>
      </c>
      <c r="DB25">
        <v>219.00401999900129</v>
      </c>
      <c r="DC25">
        <v>227.33734999900128</v>
      </c>
      <c r="DD25">
        <v>235.67067999900129</v>
      </c>
      <c r="DE25">
        <v>305.4667799990014</v>
      </c>
      <c r="DF25">
        <v>313.80010999900139</v>
      </c>
      <c r="DG25">
        <v>182.92801999900129</v>
      </c>
      <c r="DH25">
        <v>191.26134999900128</v>
      </c>
      <c r="DI25">
        <v>199.5946799990013</v>
      </c>
      <c r="DJ25">
        <v>297.93197999900133</v>
      </c>
      <c r="DK25">
        <v>306.26530999900132</v>
      </c>
      <c r="DL25">
        <v>183.67801999900129</v>
      </c>
      <c r="DM25">
        <v>192.01134999900128</v>
      </c>
      <c r="DN25">
        <v>200.3446799990013</v>
      </c>
      <c r="DO25">
        <v>296.79817999900132</v>
      </c>
      <c r="DP25">
        <v>305.13150999900131</v>
      </c>
      <c r="DQ25">
        <v>151.17935999900254</v>
      </c>
      <c r="DR25">
        <v>159.51268999900253</v>
      </c>
      <c r="DS25">
        <v>167.84601999900255</v>
      </c>
      <c r="DT25">
        <v>219.00401999900254</v>
      </c>
      <c r="DU25">
        <v>227.33734999900253</v>
      </c>
      <c r="DV25">
        <v>218.0171400000026</v>
      </c>
      <c r="DW25">
        <v>226.35047000000259</v>
      </c>
      <c r="DX25">
        <v>234.68380000000261</v>
      </c>
      <c r="DY25">
        <v>300.3370000000026</v>
      </c>
      <c r="DZ25">
        <v>308.67033000000259</v>
      </c>
      <c r="EA25">
        <v>183.42801999900129</v>
      </c>
      <c r="EB25">
        <v>191.76134999900128</v>
      </c>
      <c r="EC25">
        <v>200.0946799990013</v>
      </c>
      <c r="ED25">
        <v>290.89777999900133</v>
      </c>
      <c r="EE25">
        <v>299.23110999900132</v>
      </c>
      <c r="EF25">
        <v>218.5171400000026</v>
      </c>
      <c r="EG25">
        <v>226.85047000000259</v>
      </c>
      <c r="EH25">
        <v>235.18380000000261</v>
      </c>
      <c r="EI25">
        <v>299.41190000000262</v>
      </c>
      <c r="EJ25">
        <v>307.74523000000261</v>
      </c>
      <c r="EK25">
        <v>185.18381999900129</v>
      </c>
      <c r="EL25">
        <v>193.51714999900128</v>
      </c>
      <c r="EM25">
        <v>201.85047999900129</v>
      </c>
      <c r="EN25">
        <v>294.25767999900131</v>
      </c>
      <c r="EO25">
        <v>302.5910099990013</v>
      </c>
      <c r="EP25">
        <v>183.17801999900129</v>
      </c>
      <c r="EQ25">
        <v>191.51134999900128</v>
      </c>
      <c r="ER25">
        <v>199.8446799990013</v>
      </c>
      <c r="ES25">
        <v>283.7778799990013</v>
      </c>
      <c r="ET25">
        <v>292.11120999900129</v>
      </c>
      <c r="EU25">
        <v>218.2671400000026</v>
      </c>
      <c r="EV25">
        <v>226.60047000000259</v>
      </c>
      <c r="EW25">
        <v>234.93380000000261</v>
      </c>
      <c r="EX25">
        <v>298.22840000000264</v>
      </c>
      <c r="EY25">
        <v>306.56173000000263</v>
      </c>
    </row>
    <row r="27" spans="1:155" x14ac:dyDescent="0.25">
      <c r="A27" s="3" t="s">
        <v>192</v>
      </c>
    </row>
    <row r="28" spans="1:155" x14ac:dyDescent="0.25">
      <c r="A28" t="s">
        <v>7</v>
      </c>
      <c r="B28" t="s">
        <v>8</v>
      </c>
      <c r="C28" s="2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  <c r="AQ28" t="s">
        <v>49</v>
      </c>
      <c r="AR28" t="s">
        <v>50</v>
      </c>
      <c r="AS28" t="s">
        <v>51</v>
      </c>
      <c r="AT28" t="s">
        <v>52</v>
      </c>
      <c r="AU28" t="s">
        <v>53</v>
      </c>
      <c r="AV28" t="s">
        <v>54</v>
      </c>
      <c r="AW28" t="s">
        <v>55</v>
      </c>
      <c r="AX28" t="s">
        <v>56</v>
      </c>
      <c r="AY28" t="s">
        <v>57</v>
      </c>
      <c r="AZ28" t="s">
        <v>58</v>
      </c>
      <c r="BA28" t="s">
        <v>59</v>
      </c>
      <c r="BB28" t="s">
        <v>60</v>
      </c>
      <c r="BC28" t="s">
        <v>61</v>
      </c>
      <c r="BD28" t="s">
        <v>64</v>
      </c>
      <c r="BE28" t="s">
        <v>65</v>
      </c>
      <c r="BF28" t="s">
        <v>66</v>
      </c>
      <c r="BG28" t="s">
        <v>67</v>
      </c>
      <c r="BH28" t="s">
        <v>68</v>
      </c>
      <c r="BI28" t="s">
        <v>69</v>
      </c>
      <c r="BJ28" t="s">
        <v>70</v>
      </c>
      <c r="BK28" t="s">
        <v>71</v>
      </c>
      <c r="BL28" t="s">
        <v>72</v>
      </c>
      <c r="BM28" t="s">
        <v>73</v>
      </c>
      <c r="BN28" t="s">
        <v>74</v>
      </c>
      <c r="BO28" t="s">
        <v>75</v>
      </c>
      <c r="BP28" t="s">
        <v>76</v>
      </c>
      <c r="BQ28" t="s">
        <v>77</v>
      </c>
      <c r="BR28" t="s">
        <v>78</v>
      </c>
      <c r="BS28" t="s">
        <v>79</v>
      </c>
      <c r="BT28" t="s">
        <v>80</v>
      </c>
      <c r="BU28" t="s">
        <v>81</v>
      </c>
      <c r="BV28" t="s">
        <v>82</v>
      </c>
      <c r="BW28" t="s">
        <v>83</v>
      </c>
      <c r="BX28" t="s">
        <v>84</v>
      </c>
      <c r="BY28" t="s">
        <v>85</v>
      </c>
      <c r="BZ28" t="s">
        <v>86</v>
      </c>
      <c r="CA28" t="s">
        <v>87</v>
      </c>
      <c r="CB28" t="s">
        <v>88</v>
      </c>
      <c r="CC28" t="s">
        <v>89</v>
      </c>
      <c r="CD28" t="s">
        <v>90</v>
      </c>
      <c r="CE28" t="s">
        <v>91</v>
      </c>
      <c r="CF28" t="s">
        <v>92</v>
      </c>
      <c r="CG28" t="s">
        <v>93</v>
      </c>
      <c r="CH28" t="s">
        <v>94</v>
      </c>
      <c r="CI28" t="s">
        <v>95</v>
      </c>
      <c r="CJ28" t="s">
        <v>96</v>
      </c>
      <c r="CK28" t="s">
        <v>97</v>
      </c>
      <c r="CL28" t="s">
        <v>98</v>
      </c>
      <c r="CM28" t="s">
        <v>99</v>
      </c>
      <c r="CN28" t="s">
        <v>100</v>
      </c>
      <c r="CO28" t="s">
        <v>101</v>
      </c>
      <c r="CP28" t="s">
        <v>102</v>
      </c>
      <c r="CQ28" t="s">
        <v>103</v>
      </c>
      <c r="CR28" t="s">
        <v>104</v>
      </c>
      <c r="CS28" t="s">
        <v>105</v>
      </c>
      <c r="CT28" t="s">
        <v>106</v>
      </c>
      <c r="CU28" t="s">
        <v>107</v>
      </c>
      <c r="CV28" t="s">
        <v>108</v>
      </c>
      <c r="CW28" t="s">
        <v>109</v>
      </c>
      <c r="CX28" t="s">
        <v>110</v>
      </c>
      <c r="CY28" t="s">
        <v>111</v>
      </c>
      <c r="CZ28" t="s">
        <v>112</v>
      </c>
      <c r="DA28" t="s">
        <v>113</v>
      </c>
      <c r="DB28" t="s">
        <v>115</v>
      </c>
      <c r="DC28" t="s">
        <v>116</v>
      </c>
      <c r="DD28" t="s">
        <v>117</v>
      </c>
      <c r="DE28" t="s">
        <v>118</v>
      </c>
      <c r="DF28" t="s">
        <v>119</v>
      </c>
      <c r="DG28" t="s">
        <v>120</v>
      </c>
      <c r="DH28" t="s">
        <v>121</v>
      </c>
      <c r="DI28" t="s">
        <v>122</v>
      </c>
      <c r="DJ28" t="s">
        <v>123</v>
      </c>
      <c r="DK28" t="s">
        <v>124</v>
      </c>
      <c r="DL28" t="s">
        <v>125</v>
      </c>
      <c r="DM28" t="s">
        <v>126</v>
      </c>
      <c r="DN28" t="s">
        <v>127</v>
      </c>
      <c r="DO28" t="s">
        <v>128</v>
      </c>
      <c r="DP28" t="s">
        <v>129</v>
      </c>
      <c r="DQ28" t="s">
        <v>130</v>
      </c>
      <c r="DR28" t="s">
        <v>131</v>
      </c>
      <c r="DS28" t="s">
        <v>132</v>
      </c>
      <c r="DT28" t="s">
        <v>133</v>
      </c>
      <c r="DU28" t="s">
        <v>134</v>
      </c>
      <c r="DV28" t="s">
        <v>135</v>
      </c>
      <c r="DW28" t="s">
        <v>136</v>
      </c>
      <c r="DX28" t="s">
        <v>137</v>
      </c>
      <c r="DY28" t="s">
        <v>138</v>
      </c>
      <c r="DZ28" t="s">
        <v>139</v>
      </c>
      <c r="EA28" t="s">
        <v>140</v>
      </c>
      <c r="EB28" t="s">
        <v>141</v>
      </c>
      <c r="EC28" t="s">
        <v>142</v>
      </c>
      <c r="ED28" t="s">
        <v>143</v>
      </c>
      <c r="EE28" t="s">
        <v>144</v>
      </c>
      <c r="EF28" t="s">
        <v>145</v>
      </c>
      <c r="EG28" t="s">
        <v>146</v>
      </c>
      <c r="EH28" t="s">
        <v>147</v>
      </c>
      <c r="EI28" t="s">
        <v>148</v>
      </c>
      <c r="EJ28" t="s">
        <v>149</v>
      </c>
      <c r="EK28" t="s">
        <v>150</v>
      </c>
      <c r="EL28" t="s">
        <v>151</v>
      </c>
      <c r="EM28" t="s">
        <v>152</v>
      </c>
      <c r="EN28" t="s">
        <v>153</v>
      </c>
      <c r="EO28" t="s">
        <v>154</v>
      </c>
      <c r="EP28" t="s">
        <v>155</v>
      </c>
      <c r="EQ28" t="s">
        <v>156</v>
      </c>
      <c r="ER28" t="s">
        <v>157</v>
      </c>
      <c r="ES28" t="s">
        <v>158</v>
      </c>
      <c r="ET28" t="s">
        <v>159</v>
      </c>
      <c r="EU28" t="s">
        <v>160</v>
      </c>
      <c r="EV28" t="s">
        <v>161</v>
      </c>
      <c r="EW28" t="s">
        <v>162</v>
      </c>
      <c r="EX28" t="s">
        <v>163</v>
      </c>
      <c r="EY28" t="s">
        <v>164</v>
      </c>
    </row>
    <row r="29" spans="1:155" x14ac:dyDescent="0.25">
      <c r="A29">
        <v>1</v>
      </c>
      <c r="B29" t="s">
        <v>62</v>
      </c>
      <c r="C29" s="2">
        <f>C16-C3</f>
        <v>-5.0000099913631857E-3</v>
      </c>
      <c r="D29" s="2">
        <f t="shared" ref="D29:BO30" si="0">D16-D3</f>
        <v>917</v>
      </c>
      <c r="E29" s="2">
        <f t="shared" si="0"/>
        <v>-9.9845200000000004E-5</v>
      </c>
      <c r="F29" s="2">
        <f t="shared" si="0"/>
        <v>0</v>
      </c>
      <c r="G29" s="2">
        <f t="shared" si="0"/>
        <v>0</v>
      </c>
      <c r="H29" s="2">
        <f t="shared" si="0"/>
        <v>-3.9999999998485691E-5</v>
      </c>
      <c r="I29" s="2">
        <f t="shared" si="0"/>
        <v>-3.399999999942338E-4</v>
      </c>
      <c r="J29" s="2">
        <f t="shared" si="0"/>
        <v>-1.0000000003174137E-5</v>
      </c>
      <c r="K29" s="2">
        <f t="shared" si="0"/>
        <v>-0.25</v>
      </c>
      <c r="L29" s="2">
        <f t="shared" si="0"/>
        <v>-0.25</v>
      </c>
      <c r="M29" s="2">
        <f t="shared" si="0"/>
        <v>-0.25003999999999849</v>
      </c>
      <c r="N29" s="2">
        <f t="shared" si="0"/>
        <v>-0.25003999999998427</v>
      </c>
      <c r="O29" s="2">
        <f t="shared" si="0"/>
        <v>-0.24980999999998232</v>
      </c>
      <c r="P29" s="2">
        <f t="shared" si="0"/>
        <v>0</v>
      </c>
      <c r="Q29" s="2">
        <f t="shared" si="0"/>
        <v>0</v>
      </c>
      <c r="R29" s="2">
        <f t="shared" si="0"/>
        <v>-3.9999999998485691E-5</v>
      </c>
      <c r="S29" s="2">
        <f t="shared" si="0"/>
        <v>6.0000000004833964E-5</v>
      </c>
      <c r="T29" s="2">
        <f t="shared" si="0"/>
        <v>-9.9999999889632818E-6</v>
      </c>
      <c r="U29" s="2">
        <f t="shared" si="0"/>
        <v>0</v>
      </c>
      <c r="V29" s="2">
        <f t="shared" si="0"/>
        <v>0</v>
      </c>
      <c r="W29" s="2">
        <f t="shared" si="0"/>
        <v>-3.9999999998485691E-5</v>
      </c>
      <c r="X29" s="2">
        <f t="shared" si="0"/>
        <v>-4.4000000001176431E-4</v>
      </c>
      <c r="Y29" s="2">
        <f t="shared" si="0"/>
        <v>-1.1000000000649379E-4</v>
      </c>
      <c r="Z29" s="2">
        <f t="shared" si="0"/>
        <v>0.25</v>
      </c>
      <c r="AA29" s="2">
        <f t="shared" si="0"/>
        <v>0.25</v>
      </c>
      <c r="AB29" s="2">
        <f t="shared" si="0"/>
        <v>0.24996000000000151</v>
      </c>
      <c r="AC29" s="2">
        <f t="shared" si="0"/>
        <v>0.24966000000000577</v>
      </c>
      <c r="AD29" s="2">
        <f t="shared" si="0"/>
        <v>0.24998999999999683</v>
      </c>
      <c r="AE29" s="2">
        <f t="shared" si="0"/>
        <v>-1.2537699999999998</v>
      </c>
      <c r="AF29" s="2">
        <f t="shared" si="0"/>
        <v>-1.2537699999999994</v>
      </c>
      <c r="AG29" s="2">
        <f t="shared" si="0"/>
        <v>-1.2537400000000005</v>
      </c>
      <c r="AH29" s="2">
        <f t="shared" si="0"/>
        <v>0</v>
      </c>
      <c r="AI29" s="2">
        <f t="shared" si="0"/>
        <v>-7.0000000022218956E-5</v>
      </c>
      <c r="AJ29" s="2">
        <f t="shared" si="0"/>
        <v>4.7480399999999747</v>
      </c>
      <c r="AK29" s="2">
        <f t="shared" si="0"/>
        <v>4.7480699999999754</v>
      </c>
      <c r="AL29" s="2">
        <f t="shared" si="0"/>
        <v>4.7479999999999762</v>
      </c>
      <c r="AM29" s="2">
        <f t="shared" si="0"/>
        <v>0</v>
      </c>
      <c r="AN29" s="2">
        <f t="shared" si="0"/>
        <v>-7.0000000022218956E-5</v>
      </c>
      <c r="AO29" s="2">
        <f t="shared" si="0"/>
        <v>0</v>
      </c>
      <c r="AP29" s="2">
        <f t="shared" si="0"/>
        <v>3.0000000000640625E-5</v>
      </c>
      <c r="AQ29" s="2">
        <f t="shared" si="0"/>
        <v>-3.9999999998485691E-5</v>
      </c>
      <c r="AR29" s="2">
        <f t="shared" si="0"/>
        <v>2.1999999816557647E-4</v>
      </c>
      <c r="AS29" s="2">
        <f t="shared" si="0"/>
        <v>-4.5000000183392785E-4</v>
      </c>
      <c r="AT29" s="2">
        <f t="shared" si="0"/>
        <v>0</v>
      </c>
      <c r="AU29" s="2">
        <f t="shared" si="0"/>
        <v>0</v>
      </c>
      <c r="AV29" s="2">
        <f t="shared" si="0"/>
        <v>-3.9999999998485691E-5</v>
      </c>
      <c r="AW29" s="2">
        <f t="shared" si="0"/>
        <v>4.9659999999988713E-2</v>
      </c>
      <c r="AX29" s="2">
        <f t="shared" si="0"/>
        <v>4.9989999999979773E-2</v>
      </c>
      <c r="AY29" s="2">
        <f t="shared" si="0"/>
        <v>0</v>
      </c>
      <c r="AZ29" s="2">
        <f t="shared" si="0"/>
        <v>0</v>
      </c>
      <c r="BA29" s="2">
        <f t="shared" si="0"/>
        <v>-3.9999999998485691E-5</v>
      </c>
      <c r="BB29" s="2">
        <f t="shared" si="0"/>
        <v>-3.9999999984274837E-5</v>
      </c>
      <c r="BC29" s="2">
        <f t="shared" si="0"/>
        <v>3.9000000001010449E-4</v>
      </c>
      <c r="BD29" s="2">
        <f t="shared" si="0"/>
        <v>-0.24978000000183442</v>
      </c>
      <c r="BE29" s="2">
        <f t="shared" si="0"/>
        <v>-0.25045000000183393</v>
      </c>
      <c r="BF29" s="2">
        <f t="shared" si="0"/>
        <v>-0.25012000000182866</v>
      </c>
      <c r="BG29" s="2">
        <f t="shared" si="0"/>
        <v>-0.25012000000185708</v>
      </c>
      <c r="BH29" s="2">
        <f t="shared" si="0"/>
        <v>-0.25079000000184237</v>
      </c>
      <c r="BI29" s="2">
        <f t="shared" si="0"/>
        <v>-0.25000000100000364</v>
      </c>
      <c r="BJ29" s="2">
        <f t="shared" si="0"/>
        <v>-0.25007000099999743</v>
      </c>
      <c r="BK29" s="2">
        <f t="shared" si="0"/>
        <v>-0.25014000100000544</v>
      </c>
      <c r="BL29" s="2">
        <f t="shared" si="0"/>
        <v>-0.25014000099997702</v>
      </c>
      <c r="BM29" s="2">
        <f t="shared" si="0"/>
        <v>-0.24981000099998596</v>
      </c>
      <c r="BN29" s="2">
        <f t="shared" si="0"/>
        <v>-1.0000036354540498E-9</v>
      </c>
      <c r="BO29" s="2">
        <f t="shared" si="0"/>
        <v>2.9999000005886955E-5</v>
      </c>
      <c r="BP29" s="2">
        <f t="shared" ref="BP29:EA32" si="1">BP16-BP3</f>
        <v>5.9998999986987656E-5</v>
      </c>
      <c r="BQ29" s="2">
        <f t="shared" si="1"/>
        <v>9.599990000026537E-4</v>
      </c>
      <c r="BR29" s="2">
        <f t="shared" si="1"/>
        <v>2.8999900001736023E-4</v>
      </c>
      <c r="BS29" s="2">
        <f t="shared" si="1"/>
        <v>0</v>
      </c>
      <c r="BT29" s="2">
        <f t="shared" si="1"/>
        <v>-7.0000000022218956E-5</v>
      </c>
      <c r="BU29" s="2">
        <f t="shared" si="1"/>
        <v>-4.4000000002597517E-4</v>
      </c>
      <c r="BV29" s="2">
        <f t="shared" si="1"/>
        <v>-4.4000000002597517E-4</v>
      </c>
      <c r="BW29" s="2">
        <f t="shared" si="1"/>
        <v>-1.100000000349155E-4</v>
      </c>
      <c r="BX29" s="2">
        <f t="shared" si="1"/>
        <v>2.1999999816557647E-4</v>
      </c>
      <c r="BY29" s="2">
        <f t="shared" si="1"/>
        <v>-4.5000000183392785E-4</v>
      </c>
      <c r="BZ29" s="2">
        <f t="shared" si="1"/>
        <v>-1.2000000182865733E-4</v>
      </c>
      <c r="CA29" s="2">
        <f t="shared" si="1"/>
        <v>-4.2000000181019459E-4</v>
      </c>
      <c r="CB29" s="2">
        <f t="shared" si="1"/>
        <v>-9.0000001819134923E-5</v>
      </c>
      <c r="CC29" s="2">
        <f t="shared" si="1"/>
        <v>-6.0001000036891128E-5</v>
      </c>
      <c r="CD29" s="2">
        <f t="shared" si="1"/>
        <v>-3.0001000041579573E-5</v>
      </c>
      <c r="CE29" s="2">
        <f t="shared" si="1"/>
        <v>-1.0000462680181954E-9</v>
      </c>
      <c r="CF29" s="2">
        <f t="shared" si="1"/>
        <v>-5.0000100003444459E-4</v>
      </c>
      <c r="CG29" s="2">
        <f t="shared" si="1"/>
        <v>-1.7000100004338492E-4</v>
      </c>
      <c r="CH29" s="2">
        <f t="shared" si="1"/>
        <v>-1.0000036354540498E-9</v>
      </c>
      <c r="CI29" s="2">
        <f t="shared" si="1"/>
        <v>2.9999000005886955E-5</v>
      </c>
      <c r="CJ29" s="2">
        <f t="shared" si="1"/>
        <v>5.9998999986987656E-5</v>
      </c>
      <c r="CK29" s="2">
        <f t="shared" si="1"/>
        <v>4.9320000001273456E-2</v>
      </c>
      <c r="CL29" s="2">
        <f t="shared" si="1"/>
        <v>4.9650000001264516E-2</v>
      </c>
      <c r="CM29" s="2">
        <f t="shared" si="1"/>
        <v>2.1999999816557647E-4</v>
      </c>
      <c r="CN29" s="2">
        <f t="shared" si="1"/>
        <v>-4.5000000183392785E-4</v>
      </c>
      <c r="CO29" s="2">
        <f t="shared" si="1"/>
        <v>-1.2000000182865733E-4</v>
      </c>
      <c r="CP29" s="2">
        <f t="shared" si="1"/>
        <v>-2.0000001796915967E-5</v>
      </c>
      <c r="CQ29" s="2">
        <f t="shared" si="1"/>
        <v>3.099999981941437E-4</v>
      </c>
      <c r="CR29" s="2">
        <f t="shared" si="1"/>
        <v>0.25021999999816558</v>
      </c>
      <c r="CS29" s="2">
        <f t="shared" si="1"/>
        <v>0.24954999999816607</v>
      </c>
      <c r="CT29" s="2">
        <f t="shared" si="1"/>
        <v>0.24987999999817134</v>
      </c>
      <c r="CU29" s="2">
        <f t="shared" si="1"/>
        <v>0.24997999999817466</v>
      </c>
      <c r="CV29" s="2">
        <f t="shared" si="1"/>
        <v>0.25030999999816572</v>
      </c>
      <c r="CW29" s="2">
        <f t="shared" si="1"/>
        <v>-1.0000036354540498E-9</v>
      </c>
      <c r="CX29" s="2">
        <f t="shared" si="1"/>
        <v>-7.00009999974327E-5</v>
      </c>
      <c r="CY29" s="2">
        <f t="shared" si="1"/>
        <v>-4.0001000002121145E-5</v>
      </c>
      <c r="CZ29" s="2">
        <f t="shared" si="1"/>
        <v>2.5999900000783782E-4</v>
      </c>
      <c r="DA29" s="2">
        <f t="shared" si="1"/>
        <v>-4.1000100000587736E-4</v>
      </c>
      <c r="DB29" s="2">
        <f t="shared" si="1"/>
        <v>2.2000000387834007E-4</v>
      </c>
      <c r="DC29" s="2">
        <f t="shared" si="1"/>
        <v>-4.4999999613537511E-4</v>
      </c>
      <c r="DD29" s="2">
        <f t="shared" si="1"/>
        <v>-1.1999999611589374E-4</v>
      </c>
      <c r="DE29" s="2">
        <f t="shared" si="1"/>
        <v>-2.199999961476351E-4</v>
      </c>
      <c r="DF29" s="2">
        <f t="shared" si="1"/>
        <v>1.1000000387184627E-4</v>
      </c>
      <c r="DG29" s="2">
        <f t="shared" si="1"/>
        <v>-8.0000998707419058E-5</v>
      </c>
      <c r="DH29" s="2">
        <f t="shared" si="1"/>
        <v>2.4999900128364061E-4</v>
      </c>
      <c r="DI29" s="2">
        <f t="shared" si="1"/>
        <v>-4.2000099870165286E-4</v>
      </c>
      <c r="DJ29" s="2">
        <f t="shared" si="1"/>
        <v>-2.2000099869501355E-4</v>
      </c>
      <c r="DK29" s="2">
        <f t="shared" si="1"/>
        <v>1.0999900132446783E-4</v>
      </c>
      <c r="DL29" s="2">
        <f t="shared" si="1"/>
        <v>2.9999800000268806E-4</v>
      </c>
      <c r="DM29" s="2">
        <f t="shared" si="1"/>
        <v>6.2999799996532602E-4</v>
      </c>
      <c r="DN29" s="2">
        <f t="shared" si="1"/>
        <v>9.5999799998480739E-4</v>
      </c>
      <c r="DO29" s="2">
        <f t="shared" si="1"/>
        <v>5.5999800002837219E-4</v>
      </c>
      <c r="DP29" s="2">
        <f t="shared" si="1"/>
        <v>8.8999799999101015E-4</v>
      </c>
      <c r="DQ29" s="2">
        <f t="shared" si="1"/>
        <v>6.1999900128739682E-4</v>
      </c>
      <c r="DR29" s="2">
        <f t="shared" si="1"/>
        <v>9.4999900127845649E-4</v>
      </c>
      <c r="DS29" s="2">
        <f t="shared" si="1"/>
        <v>2.7999900132158473E-4</v>
      </c>
      <c r="DT29" s="2">
        <f t="shared" si="1"/>
        <v>5.7999900127470028E-4</v>
      </c>
      <c r="DU29" s="2">
        <f t="shared" si="1"/>
        <v>9.0999900129418165E-4</v>
      </c>
      <c r="DV29" s="2">
        <f t="shared" si="1"/>
        <v>6.1999900128739682E-4</v>
      </c>
      <c r="DW29" s="2">
        <f t="shared" si="1"/>
        <v>9.4999900127845649E-4</v>
      </c>
      <c r="DX29" s="2">
        <f t="shared" si="1"/>
        <v>2.7999900132158473E-4</v>
      </c>
      <c r="DY29" s="2">
        <f t="shared" si="1"/>
        <v>5.799990013315437E-4</v>
      </c>
      <c r="DZ29" s="2">
        <f t="shared" si="1"/>
        <v>9.0999900129418165E-4</v>
      </c>
      <c r="EA29" s="2">
        <f t="shared" si="1"/>
        <v>0.29932000000127346</v>
      </c>
      <c r="EB29" s="2">
        <f t="shared" ref="EB29:EY31" si="2">EB16-EB3</f>
        <v>0.29965000000126452</v>
      </c>
      <c r="EC29" s="2">
        <f t="shared" si="2"/>
        <v>0.299980000001284</v>
      </c>
      <c r="ED29" s="2">
        <f t="shared" si="2"/>
        <v>0.29898000000127922</v>
      </c>
      <c r="EE29" s="2">
        <f t="shared" si="2"/>
        <v>0.2993100000012987</v>
      </c>
      <c r="EF29" s="2">
        <f t="shared" si="2"/>
        <v>4.9320000001273456E-2</v>
      </c>
      <c r="EG29" s="2">
        <f t="shared" si="2"/>
        <v>4.9650000001264516E-2</v>
      </c>
      <c r="EH29" s="2">
        <f t="shared" si="2"/>
        <v>4.9980000001283997E-2</v>
      </c>
      <c r="EI29" s="2">
        <f t="shared" si="2"/>
        <v>4.9680000001274038E-2</v>
      </c>
      <c r="EJ29" s="2">
        <f t="shared" si="2"/>
        <v>5.0010000001265098E-2</v>
      </c>
      <c r="EK29" s="2">
        <f t="shared" si="2"/>
        <v>-8.0000998707419058E-5</v>
      </c>
      <c r="EL29" s="2">
        <f t="shared" si="2"/>
        <v>2.4999900128364061E-4</v>
      </c>
      <c r="EM29" s="2">
        <f t="shared" si="2"/>
        <v>-4.2000099870165286E-4</v>
      </c>
      <c r="EN29" s="2">
        <f t="shared" si="2"/>
        <v>3.7999900126806097E-4</v>
      </c>
      <c r="EO29" s="2">
        <f t="shared" si="2"/>
        <v>-2.9000099874565421E-4</v>
      </c>
      <c r="EP29" s="2">
        <f t="shared" si="2"/>
        <v>2.2000000387834007E-4</v>
      </c>
      <c r="EQ29" s="2">
        <f t="shared" si="2"/>
        <v>-4.4999999613537511E-4</v>
      </c>
      <c r="ER29" s="2">
        <f t="shared" si="2"/>
        <v>-1.1999999611589374E-4</v>
      </c>
      <c r="ES29" s="2">
        <f t="shared" si="2"/>
        <v>2.8000000389738489E-4</v>
      </c>
      <c r="ET29" s="2">
        <f t="shared" si="2"/>
        <v>-3.8999999611633029E-4</v>
      </c>
      <c r="EU29" s="2">
        <f t="shared" si="2"/>
        <v>-0.20067999999872654</v>
      </c>
      <c r="EV29" s="2">
        <f t="shared" si="2"/>
        <v>-0.20034999999873548</v>
      </c>
      <c r="EW29" s="2">
        <f t="shared" si="2"/>
        <v>-0.200019999998716</v>
      </c>
      <c r="EX29" s="2">
        <f t="shared" si="2"/>
        <v>-0.20031999999869754</v>
      </c>
      <c r="EY29" s="2">
        <f t="shared" si="2"/>
        <v>-0.19998999999870648</v>
      </c>
    </row>
    <row r="30" spans="1:155" x14ac:dyDescent="0.25">
      <c r="A30">
        <v>2</v>
      </c>
      <c r="B30" t="s">
        <v>62</v>
      </c>
      <c r="C30" s="2">
        <f t="shared" ref="C30:R38" si="3">C17-C4</f>
        <v>3.1998202302929712E-4</v>
      </c>
      <c r="D30" s="2">
        <f t="shared" si="3"/>
        <v>361</v>
      </c>
      <c r="E30" s="2">
        <f t="shared" si="3"/>
        <v>-9.9681100000000003E-5</v>
      </c>
      <c r="F30" s="2">
        <f t="shared" si="3"/>
        <v>0</v>
      </c>
      <c r="G30" s="2">
        <f t="shared" si="3"/>
        <v>0</v>
      </c>
      <c r="H30" s="2">
        <f t="shared" si="3"/>
        <v>-3.9999999998485691E-5</v>
      </c>
      <c r="I30" s="2">
        <f t="shared" si="3"/>
        <v>-3.399999998379144E-4</v>
      </c>
      <c r="J30" s="2">
        <f t="shared" si="3"/>
        <v>-9.9999998326438799E-6</v>
      </c>
      <c r="K30" s="2">
        <f t="shared" si="3"/>
        <v>2.9998999974356622E-5</v>
      </c>
      <c r="L30" s="2">
        <f t="shared" si="3"/>
        <v>6.9998999974174581E-5</v>
      </c>
      <c r="M30" s="2">
        <f t="shared" si="3"/>
        <v>-1.0000249517361226E-9</v>
      </c>
      <c r="N30" s="2">
        <f t="shared" si="3"/>
        <v>-1.000017846308765E-9</v>
      </c>
      <c r="O30" s="2">
        <f t="shared" si="3"/>
        <v>2.9998999977465246E-5</v>
      </c>
      <c r="P30" s="2">
        <f t="shared" si="3"/>
        <v>0</v>
      </c>
      <c r="Q30" s="2">
        <f t="shared" si="3"/>
        <v>0</v>
      </c>
      <c r="R30" s="2">
        <f t="shared" si="3"/>
        <v>-3.9999999998485691E-5</v>
      </c>
      <c r="S30" s="2">
        <f t="shared" si="0"/>
        <v>-4.0000000012696546E-5</v>
      </c>
      <c r="T30" s="2">
        <f t="shared" si="0"/>
        <v>-1.0000000003174137E-5</v>
      </c>
      <c r="U30" s="2">
        <f t="shared" si="0"/>
        <v>5.0309399990001396</v>
      </c>
      <c r="V30" s="2">
        <f t="shared" si="0"/>
        <v>5.0309399990001396</v>
      </c>
      <c r="W30" s="2">
        <f t="shared" si="0"/>
        <v>5.0308999990001411</v>
      </c>
      <c r="X30" s="2">
        <f t="shared" si="0"/>
        <v>0.24999999900015268</v>
      </c>
      <c r="Y30" s="2">
        <f t="shared" si="0"/>
        <v>0.25032999900015795</v>
      </c>
      <c r="Z30" s="2">
        <f t="shared" si="0"/>
        <v>-0.2500600009998557</v>
      </c>
      <c r="AA30" s="2">
        <f t="shared" si="0"/>
        <v>-0.25003000099985684</v>
      </c>
      <c r="AB30" s="2">
        <f t="shared" si="0"/>
        <v>-0.25000000099985442</v>
      </c>
      <c r="AC30" s="2">
        <f t="shared" si="0"/>
        <v>-0.25000000099984732</v>
      </c>
      <c r="AD30" s="2">
        <f t="shared" si="0"/>
        <v>-0.24967000099984205</v>
      </c>
      <c r="AE30" s="2">
        <f t="shared" si="0"/>
        <v>0</v>
      </c>
      <c r="AF30" s="2">
        <f t="shared" si="0"/>
        <v>0</v>
      </c>
      <c r="AG30" s="2">
        <f t="shared" si="0"/>
        <v>-3.9999999998485691E-5</v>
      </c>
      <c r="AH30" s="2">
        <f t="shared" si="0"/>
        <v>4.6000000000390173E-4</v>
      </c>
      <c r="AI30" s="2">
        <f t="shared" si="0"/>
        <v>-2.0999999999560259E-4</v>
      </c>
      <c r="AJ30" s="2">
        <f t="shared" si="0"/>
        <v>0</v>
      </c>
      <c r="AK30" s="2">
        <f t="shared" si="0"/>
        <v>0</v>
      </c>
      <c r="AL30" s="2">
        <f t="shared" si="0"/>
        <v>-3.9999999998485691E-5</v>
      </c>
      <c r="AM30" s="2">
        <f t="shared" si="0"/>
        <v>-3.4000000000844466E-4</v>
      </c>
      <c r="AN30" s="2">
        <f t="shared" si="0"/>
        <v>-1.0000000003174137E-5</v>
      </c>
      <c r="AO30" s="2">
        <f t="shared" si="0"/>
        <v>0</v>
      </c>
      <c r="AP30" s="2">
        <f t="shared" si="0"/>
        <v>0</v>
      </c>
      <c r="AQ30" s="2">
        <f t="shared" si="0"/>
        <v>-3.9999999998485691E-5</v>
      </c>
      <c r="AR30" s="2">
        <f t="shared" si="0"/>
        <v>-3.9999999998485691E-5</v>
      </c>
      <c r="AS30" s="2">
        <f t="shared" si="0"/>
        <v>-1.0000000003174137E-5</v>
      </c>
      <c r="AT30" s="2">
        <f t="shared" si="0"/>
        <v>0</v>
      </c>
      <c r="AU30" s="2">
        <f t="shared" si="0"/>
        <v>0</v>
      </c>
      <c r="AV30" s="2">
        <f t="shared" si="0"/>
        <v>-3.9999999998485691E-5</v>
      </c>
      <c r="AW30" s="2">
        <f t="shared" si="0"/>
        <v>5.999999999062311E-5</v>
      </c>
      <c r="AX30" s="2">
        <f t="shared" si="0"/>
        <v>-1.0000000003174137E-5</v>
      </c>
      <c r="AY30" s="2">
        <f t="shared" si="0"/>
        <v>-1.0000999842496583E-5</v>
      </c>
      <c r="AZ30" s="2">
        <f t="shared" si="0"/>
        <v>-3.0000999842627607E-5</v>
      </c>
      <c r="BA30" s="2">
        <f t="shared" si="0"/>
        <v>-9.9984376333850378E-10</v>
      </c>
      <c r="BB30" s="2">
        <f t="shared" si="0"/>
        <v>-9.9984731605218258E-10</v>
      </c>
      <c r="BC30" s="2">
        <f t="shared" si="0"/>
        <v>3.2999900015795447E-4</v>
      </c>
      <c r="BD30" s="2">
        <f t="shared" si="0"/>
        <v>-9.9984731605218258E-10</v>
      </c>
      <c r="BE30" s="2">
        <f t="shared" si="0"/>
        <v>3.2999900015795447E-4</v>
      </c>
      <c r="BF30" s="2">
        <f t="shared" si="0"/>
        <v>-3.4000099984154986E-4</v>
      </c>
      <c r="BG30" s="2">
        <f t="shared" si="0"/>
        <v>-5.4000099984818917E-4</v>
      </c>
      <c r="BH30" s="2">
        <f t="shared" si="0"/>
        <v>-2.100009998571295E-4</v>
      </c>
      <c r="BI30" s="2">
        <f t="shared" si="0"/>
        <v>3.9997999969898501E-5</v>
      </c>
      <c r="BJ30" s="2">
        <f t="shared" si="0"/>
        <v>6.9997999972315483E-5</v>
      </c>
      <c r="BK30" s="2">
        <f t="shared" si="0"/>
        <v>-2.0000214817628148E-9</v>
      </c>
      <c r="BL30" s="2">
        <f t="shared" si="0"/>
        <v>4.9999800000932737E-4</v>
      </c>
      <c r="BM30" s="2">
        <f t="shared" si="0"/>
        <v>-1.7000200000438781E-4</v>
      </c>
      <c r="BN30" s="2">
        <f t="shared" si="0"/>
        <v>0</v>
      </c>
      <c r="BO30" s="2">
        <f t="shared" si="0"/>
        <v>-7.000000003642981E-5</v>
      </c>
      <c r="BP30" s="2">
        <f t="shared" si="1"/>
        <v>-4.0000000041118255E-5</v>
      </c>
      <c r="BQ30" s="2">
        <f t="shared" si="1"/>
        <v>-1.4000000004443791E-4</v>
      </c>
      <c r="BR30" s="2">
        <f t="shared" si="1"/>
        <v>-8.1000000005815309E-4</v>
      </c>
      <c r="BS30" s="2">
        <f t="shared" si="1"/>
        <v>4.2000000128439297E-4</v>
      </c>
      <c r="BT30" s="2">
        <f t="shared" si="1"/>
        <v>-2.4999999870090051E-4</v>
      </c>
      <c r="BU30" s="2">
        <f t="shared" si="1"/>
        <v>8.0000001275948307E-5</v>
      </c>
      <c r="BV30" s="2">
        <f t="shared" si="1"/>
        <v>-3.199999986804869E-4</v>
      </c>
      <c r="BW30" s="2">
        <f t="shared" si="1"/>
        <v>1.000000131057277E-5</v>
      </c>
      <c r="BX30" s="2">
        <f t="shared" si="1"/>
        <v>4.2000000128439297E-4</v>
      </c>
      <c r="BY30" s="2">
        <f t="shared" si="1"/>
        <v>-2.4999999870090051E-4</v>
      </c>
      <c r="BZ30" s="2">
        <f t="shared" si="1"/>
        <v>8.0000001275948307E-5</v>
      </c>
      <c r="CA30" s="2">
        <f t="shared" si="1"/>
        <v>8.0000001304370016E-5</v>
      </c>
      <c r="CB30" s="2">
        <f t="shared" si="1"/>
        <v>4.1000000129542968E-4</v>
      </c>
      <c r="CC30" s="2">
        <f t="shared" si="1"/>
        <v>4.2000000128439297E-4</v>
      </c>
      <c r="CD30" s="2">
        <f t="shared" si="1"/>
        <v>-2.4999999870090051E-4</v>
      </c>
      <c r="CE30" s="2">
        <f t="shared" si="1"/>
        <v>8.0000001275948307E-5</v>
      </c>
      <c r="CF30" s="2">
        <f t="shared" si="1"/>
        <v>-1.1999999870226929E-4</v>
      </c>
      <c r="CG30" s="2">
        <f t="shared" si="1"/>
        <v>2.1000000128879037E-4</v>
      </c>
      <c r="CH30" s="2">
        <f t="shared" si="1"/>
        <v>-1.000017846308765E-9</v>
      </c>
      <c r="CI30" s="2">
        <f t="shared" si="1"/>
        <v>3.2999899998742421E-4</v>
      </c>
      <c r="CJ30" s="2">
        <f t="shared" si="1"/>
        <v>-3.4000100001208011E-4</v>
      </c>
      <c r="CK30" s="2">
        <f t="shared" si="1"/>
        <v>-0.2507999999970707</v>
      </c>
      <c r="CL30" s="2">
        <f t="shared" si="1"/>
        <v>-0.25046999999707964</v>
      </c>
      <c r="CM30" s="2">
        <f t="shared" si="1"/>
        <v>-1.000017846308765E-9</v>
      </c>
      <c r="CN30" s="2">
        <f t="shared" si="1"/>
        <v>2.9998999991676101E-5</v>
      </c>
      <c r="CO30" s="2">
        <f t="shared" si="1"/>
        <v>-4.0001000016332E-5</v>
      </c>
      <c r="CP30" s="2">
        <f t="shared" si="1"/>
        <v>1.5999900000451817E-4</v>
      </c>
      <c r="CQ30" s="2">
        <f t="shared" si="1"/>
        <v>-5.1000100000919701E-4</v>
      </c>
      <c r="CR30" s="2">
        <f t="shared" si="1"/>
        <v>-1.000017846308765E-9</v>
      </c>
      <c r="CS30" s="2">
        <f t="shared" si="1"/>
        <v>2.9998999977465246E-5</v>
      </c>
      <c r="CT30" s="2">
        <f t="shared" si="1"/>
        <v>5.9998999972776801E-5</v>
      </c>
      <c r="CU30" s="2">
        <f t="shared" si="1"/>
        <v>7.5999899993917097E-4</v>
      </c>
      <c r="CV30" s="2">
        <f t="shared" si="1"/>
        <v>8.9998999953877501E-5</v>
      </c>
      <c r="CW30" s="2">
        <f t="shared" si="1"/>
        <v>-0.37957999999871106</v>
      </c>
      <c r="CX30" s="2">
        <f t="shared" si="1"/>
        <v>-0.37924999999870579</v>
      </c>
      <c r="CY30" s="2">
        <f t="shared" si="1"/>
        <v>-0.3799199999987195</v>
      </c>
      <c r="CZ30" s="2">
        <f t="shared" si="1"/>
        <v>0.2492000000029293</v>
      </c>
      <c r="DA30" s="2">
        <f t="shared" si="1"/>
        <v>0.24953000000292036</v>
      </c>
      <c r="DB30" s="2">
        <f t="shared" si="1"/>
        <v>-2.0000199941705432E-4</v>
      </c>
      <c r="DC30" s="2">
        <f t="shared" si="1"/>
        <v>1.2999800057400535E-4</v>
      </c>
      <c r="DD30" s="2">
        <f t="shared" si="1"/>
        <v>-5.4000199941128812E-4</v>
      </c>
      <c r="DE30" s="2">
        <f t="shared" si="1"/>
        <v>4.5999800062190843E-4</v>
      </c>
      <c r="DF30" s="2">
        <f t="shared" si="1"/>
        <v>-2.1000199939180675E-4</v>
      </c>
      <c r="DG30" s="2">
        <f t="shared" si="1"/>
        <v>0.25032000000146581</v>
      </c>
      <c r="DH30" s="2">
        <f t="shared" si="1"/>
        <v>0.2496500000014521</v>
      </c>
      <c r="DI30" s="2">
        <f t="shared" si="1"/>
        <v>0.24998000000147158</v>
      </c>
      <c r="DJ30" s="2">
        <f t="shared" si="1"/>
        <v>0.25038000000148486</v>
      </c>
      <c r="DK30" s="2">
        <f t="shared" si="1"/>
        <v>0.24971000000147114</v>
      </c>
      <c r="DL30" s="2">
        <f t="shared" si="1"/>
        <v>-8.0000000014024408E-4</v>
      </c>
      <c r="DM30" s="2">
        <f t="shared" si="1"/>
        <v>-4.7000000014918442E-4</v>
      </c>
      <c r="DN30" s="2">
        <f t="shared" si="1"/>
        <v>-1.4000000012970304E-4</v>
      </c>
      <c r="DO30" s="2">
        <f t="shared" si="1"/>
        <v>5.9999999848514562E-5</v>
      </c>
      <c r="DP30" s="2">
        <f t="shared" si="1"/>
        <v>-6.1000000016520062E-4</v>
      </c>
      <c r="DQ30" s="2">
        <f t="shared" si="1"/>
        <v>1.9999001295900598E-5</v>
      </c>
      <c r="DR30" s="2">
        <f t="shared" si="1"/>
        <v>3.4999900128696027E-4</v>
      </c>
      <c r="DS30" s="2">
        <f t="shared" si="1"/>
        <v>-3.2000099869833321E-4</v>
      </c>
      <c r="DT30" s="2">
        <f t="shared" si="1"/>
        <v>-3.2000099872675491E-4</v>
      </c>
      <c r="DU30" s="2">
        <f t="shared" si="1"/>
        <v>-9.900009987404701E-4</v>
      </c>
      <c r="DV30" s="2">
        <f t="shared" si="1"/>
        <v>4.1999900128075751E-4</v>
      </c>
      <c r="DW30" s="2">
        <f t="shared" si="1"/>
        <v>-2.5000099873295767E-4</v>
      </c>
      <c r="DX30" s="2">
        <f t="shared" si="1"/>
        <v>7.9999001286523708E-5</v>
      </c>
      <c r="DY30" s="2">
        <f t="shared" si="1"/>
        <v>7.9999001286523708E-5</v>
      </c>
      <c r="DZ30" s="2">
        <f t="shared" si="1"/>
        <v>-5.9000099872719147E-4</v>
      </c>
      <c r="EA30" s="2">
        <f t="shared" si="1"/>
        <v>2.1999900124569649E-4</v>
      </c>
      <c r="EB30" s="2">
        <f t="shared" si="2"/>
        <v>-4.5000099876801869E-4</v>
      </c>
      <c r="EC30" s="2">
        <f t="shared" si="2"/>
        <v>-1.2000099874853731E-4</v>
      </c>
      <c r="ED30" s="2">
        <f t="shared" si="2"/>
        <v>-1.200009987201156E-4</v>
      </c>
      <c r="EE30" s="2">
        <f t="shared" si="2"/>
        <v>-7.9000099873383078E-4</v>
      </c>
      <c r="EF30" s="2">
        <f t="shared" si="2"/>
        <v>-0.25046000099709431</v>
      </c>
      <c r="EG30" s="2">
        <f t="shared" si="2"/>
        <v>-0.25013000099710325</v>
      </c>
      <c r="EH30" s="2">
        <f t="shared" si="2"/>
        <v>-0.25080000099708855</v>
      </c>
      <c r="EI30" s="2">
        <f t="shared" si="2"/>
        <v>-0.25000000099709041</v>
      </c>
      <c r="EJ30" s="2">
        <f t="shared" si="2"/>
        <v>-0.25067000099710413</v>
      </c>
      <c r="EK30" s="2">
        <f t="shared" si="2"/>
        <v>-0.24967999999853419</v>
      </c>
      <c r="EL30" s="2">
        <f t="shared" si="2"/>
        <v>-0.2503499999985479</v>
      </c>
      <c r="EM30" s="2">
        <f t="shared" si="2"/>
        <v>-0.25001999999852842</v>
      </c>
      <c r="EN30" s="2">
        <f t="shared" si="2"/>
        <v>-0.25001999999858526</v>
      </c>
      <c r="EO30" s="2">
        <f t="shared" si="2"/>
        <v>-0.25068999999854213</v>
      </c>
      <c r="EP30" s="2">
        <f t="shared" si="2"/>
        <v>9.9997999939205329E-5</v>
      </c>
      <c r="EQ30" s="2">
        <f t="shared" si="2"/>
        <v>4.2999799990184329E-4</v>
      </c>
      <c r="ER30" s="2">
        <f t="shared" si="2"/>
        <v>7.5999799992132466E-4</v>
      </c>
      <c r="ES30" s="2">
        <f t="shared" si="2"/>
        <v>3.5999799990804604E-4</v>
      </c>
      <c r="ET30" s="2">
        <f t="shared" si="2"/>
        <v>6.8999799992752742E-4</v>
      </c>
      <c r="EU30" s="2">
        <f t="shared" si="2"/>
        <v>0.24953999900290569</v>
      </c>
      <c r="EV30" s="2">
        <f t="shared" si="2"/>
        <v>0.24986999900289675</v>
      </c>
      <c r="EW30" s="2">
        <f t="shared" si="2"/>
        <v>0.24919999900291145</v>
      </c>
      <c r="EX30" s="2">
        <f t="shared" si="2"/>
        <v>0.25019999900291623</v>
      </c>
      <c r="EY30" s="2">
        <f t="shared" si="2"/>
        <v>0.24952999900290251</v>
      </c>
    </row>
    <row r="31" spans="1:155" x14ac:dyDescent="0.25">
      <c r="A31">
        <v>3</v>
      </c>
      <c r="B31" t="s">
        <v>62</v>
      </c>
      <c r="C31" s="2">
        <f t="shared" si="3"/>
        <v>1.4399820192920743E-3</v>
      </c>
      <c r="D31" s="2">
        <f t="shared" ref="D31:BO34" si="4">D18-D5</f>
        <v>-369</v>
      </c>
      <c r="E31" s="2">
        <f t="shared" si="4"/>
        <v>-9.9959999999999998E-5</v>
      </c>
      <c r="F31" s="2">
        <f t="shared" si="4"/>
        <v>0.2702399989999833</v>
      </c>
      <c r="G31" s="2">
        <f t="shared" si="4"/>
        <v>0.27026999899998394</v>
      </c>
      <c r="H31" s="2">
        <f t="shared" si="4"/>
        <v>0.27019999899998481</v>
      </c>
      <c r="I31" s="2">
        <f t="shared" si="4"/>
        <v>-1.000017846308765E-9</v>
      </c>
      <c r="J31" s="2">
        <f t="shared" si="4"/>
        <v>3.2999899998742421E-4</v>
      </c>
      <c r="K31" s="2">
        <f t="shared" si="4"/>
        <v>3.1210399989999473</v>
      </c>
      <c r="L31" s="2">
        <f t="shared" si="4"/>
        <v>3.121069998999948</v>
      </c>
      <c r="M31" s="2">
        <f t="shared" si="4"/>
        <v>3.1209999989999488</v>
      </c>
      <c r="N31" s="2">
        <f t="shared" si="4"/>
        <v>-1.0000462680181954E-9</v>
      </c>
      <c r="O31" s="2">
        <f t="shared" si="4"/>
        <v>3.299989999590025E-4</v>
      </c>
      <c r="P31" s="2">
        <f t="shared" si="4"/>
        <v>0</v>
      </c>
      <c r="Q31" s="2">
        <f t="shared" si="4"/>
        <v>0</v>
      </c>
      <c r="R31" s="2">
        <f t="shared" si="4"/>
        <v>-3.9999999998485691E-5</v>
      </c>
      <c r="S31" s="2">
        <f t="shared" si="4"/>
        <v>-3.4000000000844466E-4</v>
      </c>
      <c r="T31" s="2">
        <f t="shared" si="4"/>
        <v>-1.0000000003174137E-5</v>
      </c>
      <c r="U31" s="2">
        <f t="shared" si="4"/>
        <v>0</v>
      </c>
      <c r="V31" s="2">
        <f t="shared" si="4"/>
        <v>0</v>
      </c>
      <c r="W31" s="2">
        <f t="shared" si="4"/>
        <v>-3.9999999998485691E-5</v>
      </c>
      <c r="X31" s="2">
        <f t="shared" si="4"/>
        <v>-4.0000000012696546E-5</v>
      </c>
      <c r="Y31" s="2">
        <f t="shared" si="4"/>
        <v>-1.0000000003174137E-5</v>
      </c>
      <c r="Z31" s="2">
        <f t="shared" si="4"/>
        <v>-0.75</v>
      </c>
      <c r="AA31" s="2">
        <f t="shared" si="4"/>
        <v>-0.74996999999999936</v>
      </c>
      <c r="AB31" s="2">
        <f t="shared" si="4"/>
        <v>-0.75003999999999849</v>
      </c>
      <c r="AC31" s="2">
        <f t="shared" si="4"/>
        <v>-0.75043999999999755</v>
      </c>
      <c r="AD31" s="2">
        <f t="shared" si="4"/>
        <v>-0.75010999999999228</v>
      </c>
      <c r="AE31" s="2">
        <f t="shared" si="4"/>
        <v>0</v>
      </c>
      <c r="AF31" s="2">
        <f t="shared" si="4"/>
        <v>0</v>
      </c>
      <c r="AG31" s="2">
        <f t="shared" si="4"/>
        <v>-3.9999999998485691E-5</v>
      </c>
      <c r="AH31" s="2">
        <f t="shared" si="4"/>
        <v>-3.9999999998485691E-5</v>
      </c>
      <c r="AI31" s="2">
        <f t="shared" si="4"/>
        <v>-1.0000000003174137E-5</v>
      </c>
      <c r="AJ31" s="2">
        <f t="shared" si="4"/>
        <v>0</v>
      </c>
      <c r="AK31" s="2">
        <f t="shared" si="4"/>
        <v>0</v>
      </c>
      <c r="AL31" s="2">
        <f t="shared" si="4"/>
        <v>-3.9999999998485691E-5</v>
      </c>
      <c r="AM31" s="2">
        <f t="shared" si="4"/>
        <v>1.5999999999394277E-4</v>
      </c>
      <c r="AN31" s="2">
        <f t="shared" si="4"/>
        <v>4.8999999999921329E-4</v>
      </c>
      <c r="AO31" s="2">
        <f t="shared" si="4"/>
        <v>0.5</v>
      </c>
      <c r="AP31" s="2">
        <f t="shared" si="4"/>
        <v>0.5</v>
      </c>
      <c r="AQ31" s="2">
        <f t="shared" si="4"/>
        <v>0.49996000000000151</v>
      </c>
      <c r="AR31" s="2">
        <f t="shared" si="4"/>
        <v>0.4999599999999873</v>
      </c>
      <c r="AS31" s="2">
        <f t="shared" si="4"/>
        <v>0.49998999999999683</v>
      </c>
      <c r="AT31" s="2">
        <f t="shared" si="4"/>
        <v>0.25</v>
      </c>
      <c r="AU31" s="2">
        <f t="shared" si="4"/>
        <v>0.25</v>
      </c>
      <c r="AV31" s="2">
        <f t="shared" si="4"/>
        <v>0.24996000000000151</v>
      </c>
      <c r="AW31" s="2">
        <f t="shared" si="4"/>
        <v>0.24966000000000577</v>
      </c>
      <c r="AX31" s="2">
        <f t="shared" si="4"/>
        <v>0.24999000000001104</v>
      </c>
      <c r="AY31" s="2">
        <f t="shared" si="4"/>
        <v>0</v>
      </c>
      <c r="AZ31" s="2">
        <f t="shared" si="4"/>
        <v>0</v>
      </c>
      <c r="BA31" s="2">
        <f t="shared" si="4"/>
        <v>-3.9999999998485691E-5</v>
      </c>
      <c r="BB31" s="2">
        <f t="shared" si="4"/>
        <v>-3.4000000000844466E-4</v>
      </c>
      <c r="BC31" s="2">
        <f t="shared" si="4"/>
        <v>-1.0000000003174137E-5</v>
      </c>
      <c r="BD31" s="2">
        <f t="shared" si="4"/>
        <v>4.2000000132702553E-4</v>
      </c>
      <c r="BE31" s="2">
        <f t="shared" si="4"/>
        <v>-2.499999986724788E-4</v>
      </c>
      <c r="BF31" s="2">
        <f t="shared" si="4"/>
        <v>8.0000001318580871E-5</v>
      </c>
      <c r="BG31" s="2">
        <f t="shared" si="4"/>
        <v>1.8000000133611138E-4</v>
      </c>
      <c r="BH31" s="2">
        <f t="shared" si="4"/>
        <v>-4.899999986776038E-4</v>
      </c>
      <c r="BI31" s="2">
        <f t="shared" si="4"/>
        <v>-1.000017846308765E-9</v>
      </c>
      <c r="BJ31" s="2">
        <f t="shared" si="4"/>
        <v>3.2999899998742421E-4</v>
      </c>
      <c r="BK31" s="2">
        <f t="shared" si="4"/>
        <v>-3.4000100001208011E-4</v>
      </c>
      <c r="BL31" s="2">
        <f t="shared" si="4"/>
        <v>-0.24980000200002905</v>
      </c>
      <c r="BM31" s="2">
        <f t="shared" si="4"/>
        <v>-0.25047000200004277</v>
      </c>
      <c r="BN31" s="2">
        <f t="shared" si="4"/>
        <v>-1.000017846308765E-9</v>
      </c>
      <c r="BO31" s="2">
        <f t="shared" si="4"/>
        <v>3.2999899998742421E-4</v>
      </c>
      <c r="BP31" s="2">
        <f t="shared" si="1"/>
        <v>-3.4000100001208011E-4</v>
      </c>
      <c r="BQ31" s="2">
        <f t="shared" si="1"/>
        <v>0.25019999799997095</v>
      </c>
      <c r="BR31" s="2">
        <f t="shared" si="1"/>
        <v>0.24952999799995723</v>
      </c>
      <c r="BS31" s="2">
        <f t="shared" si="1"/>
        <v>-1.000017846308765E-9</v>
      </c>
      <c r="BT31" s="2">
        <f t="shared" si="1"/>
        <v>2.9998999977465246E-5</v>
      </c>
      <c r="BU31" s="2">
        <f t="shared" si="1"/>
        <v>-4.0001000030542855E-5</v>
      </c>
      <c r="BV31" s="2">
        <f t="shared" si="1"/>
        <v>2.5999899997941611E-4</v>
      </c>
      <c r="BW31" s="2">
        <f t="shared" si="1"/>
        <v>-4.1000100000587736E-4</v>
      </c>
      <c r="BX31" s="2">
        <f t="shared" si="1"/>
        <v>4.2000000132702553E-4</v>
      </c>
      <c r="BY31" s="2">
        <f t="shared" si="1"/>
        <v>-2.499999986724788E-4</v>
      </c>
      <c r="BZ31" s="2">
        <f t="shared" si="1"/>
        <v>8.0000001318580871E-5</v>
      </c>
      <c r="CA31" s="2">
        <f t="shared" si="1"/>
        <v>1.8000000133611138E-4</v>
      </c>
      <c r="CB31" s="2">
        <f t="shared" si="1"/>
        <v>-4.899999986776038E-4</v>
      </c>
      <c r="CC31" s="2">
        <f t="shared" si="1"/>
        <v>0</v>
      </c>
      <c r="CD31" s="2">
        <f t="shared" si="1"/>
        <v>-7.0000000079062374E-5</v>
      </c>
      <c r="CE31" s="2">
        <f t="shared" si="1"/>
        <v>-4.000000008375082E-5</v>
      </c>
      <c r="CF31" s="2">
        <f t="shared" si="1"/>
        <v>-3.4000000007949893E-4</v>
      </c>
      <c r="CG31" s="2">
        <f t="shared" si="1"/>
        <v>-1.0000000088439265E-5</v>
      </c>
      <c r="CH31" s="2">
        <f t="shared" si="1"/>
        <v>4.2000000132702553E-4</v>
      </c>
      <c r="CI31" s="2">
        <f t="shared" si="1"/>
        <v>-2.499999986724788E-4</v>
      </c>
      <c r="CJ31" s="2">
        <f t="shared" si="1"/>
        <v>8.0000001318580871E-5</v>
      </c>
      <c r="CK31" s="2">
        <f t="shared" si="1"/>
        <v>-2.1999999867716724E-4</v>
      </c>
      <c r="CL31" s="2">
        <f t="shared" si="1"/>
        <v>1.1000000131389243E-4</v>
      </c>
      <c r="CM31" s="2">
        <f t="shared" si="1"/>
        <v>0.49999999899998215</v>
      </c>
      <c r="CN31" s="2">
        <f t="shared" si="1"/>
        <v>0.49992999899998836</v>
      </c>
      <c r="CO31" s="2">
        <f t="shared" si="1"/>
        <v>0.49995999899996946</v>
      </c>
      <c r="CP31" s="2">
        <f t="shared" si="1"/>
        <v>-4.8000099869227597E-4</v>
      </c>
      <c r="CQ31" s="2">
        <f t="shared" si="1"/>
        <v>-1.500009987012163E-4</v>
      </c>
      <c r="CR31" s="2">
        <f t="shared" si="1"/>
        <v>4.2000000132702553E-4</v>
      </c>
      <c r="CS31" s="2">
        <f t="shared" si="1"/>
        <v>-2.499999986724788E-4</v>
      </c>
      <c r="CT31" s="2">
        <f t="shared" si="1"/>
        <v>8.0000001318580871E-5</v>
      </c>
      <c r="CU31" s="2">
        <f t="shared" si="1"/>
        <v>2.8000000133943104E-4</v>
      </c>
      <c r="CV31" s="2">
        <f t="shared" si="1"/>
        <v>-3.8999999867428414E-4</v>
      </c>
      <c r="CW31" s="2">
        <f t="shared" si="1"/>
        <v>-1.000017846308765E-9</v>
      </c>
      <c r="CX31" s="2">
        <f t="shared" si="1"/>
        <v>3.2999899998742421E-4</v>
      </c>
      <c r="CY31" s="2">
        <f t="shared" si="1"/>
        <v>-3.4000100001208011E-4</v>
      </c>
      <c r="CZ31" s="2">
        <f t="shared" si="1"/>
        <v>-1.400010000054408E-4</v>
      </c>
      <c r="DA31" s="2">
        <f t="shared" si="1"/>
        <v>1.8999899998561887E-4</v>
      </c>
      <c r="DB31" s="2">
        <f t="shared" si="1"/>
        <v>-4.8000099869227597E-4</v>
      </c>
      <c r="DC31" s="2">
        <f t="shared" si="1"/>
        <v>-1.500009987012163E-4</v>
      </c>
      <c r="DD31" s="2">
        <f t="shared" si="1"/>
        <v>1.7999900131826507E-4</v>
      </c>
      <c r="DE31" s="2">
        <f t="shared" si="1"/>
        <v>-2.2000099863817013E-4</v>
      </c>
      <c r="DF31" s="2">
        <f t="shared" si="1"/>
        <v>1.0999900132446783E-4</v>
      </c>
      <c r="DG31" s="2">
        <f t="shared" si="1"/>
        <v>-1.599999973791455E-4</v>
      </c>
      <c r="DH31" s="2">
        <f t="shared" si="1"/>
        <v>1.7000000261191417E-4</v>
      </c>
      <c r="DI31" s="2">
        <f t="shared" si="1"/>
        <v>-4.999999973733793E-4</v>
      </c>
      <c r="DJ31" s="2">
        <f t="shared" si="1"/>
        <v>1.0000000264653863E-4</v>
      </c>
      <c r="DK31" s="2">
        <f t="shared" si="1"/>
        <v>4.3000000260917659E-4</v>
      </c>
      <c r="DL31" s="2">
        <f t="shared" si="1"/>
        <v>0.24984000000262085</v>
      </c>
      <c r="DM31" s="2">
        <f t="shared" si="1"/>
        <v>0.25017000000261191</v>
      </c>
      <c r="DN31" s="2">
        <f t="shared" si="1"/>
        <v>0.24950000000262662</v>
      </c>
      <c r="DO31" s="2">
        <f t="shared" si="1"/>
        <v>0.2500000000026148</v>
      </c>
      <c r="DP31" s="2">
        <f t="shared" si="1"/>
        <v>0.25033000000257744</v>
      </c>
      <c r="DQ31" s="2">
        <f t="shared" si="1"/>
        <v>-4.0000200002054953E-4</v>
      </c>
      <c r="DR31" s="2">
        <f t="shared" si="1"/>
        <v>-7.0002000057911573E-5</v>
      </c>
      <c r="DS31" s="2">
        <f t="shared" si="1"/>
        <v>2.599979999615698E-4</v>
      </c>
      <c r="DT31" s="2">
        <f t="shared" si="1"/>
        <v>2.5999799998999151E-4</v>
      </c>
      <c r="DU31" s="2">
        <f t="shared" si="1"/>
        <v>-4.1000200002372367E-4</v>
      </c>
      <c r="DV31" s="2">
        <f t="shared" si="1"/>
        <v>-4.8000099869227597E-4</v>
      </c>
      <c r="DW31" s="2">
        <f t="shared" si="1"/>
        <v>-1.500009987012163E-4</v>
      </c>
      <c r="DX31" s="2">
        <f t="shared" si="1"/>
        <v>1.7999900131826507E-4</v>
      </c>
      <c r="DY31" s="2">
        <f t="shared" si="1"/>
        <v>7.9999001343367127E-5</v>
      </c>
      <c r="DZ31" s="2">
        <f t="shared" si="1"/>
        <v>4.0999900130600508E-4</v>
      </c>
      <c r="EA31" s="2">
        <f t="shared" si="1"/>
        <v>0</v>
      </c>
      <c r="EB31" s="2">
        <f t="shared" si="2"/>
        <v>3.2999999984895112E-4</v>
      </c>
      <c r="EC31" s="2">
        <f t="shared" si="2"/>
        <v>-3.4000000013634235E-4</v>
      </c>
      <c r="ED31" s="2">
        <f t="shared" si="2"/>
        <v>2.5999999991199729E-4</v>
      </c>
      <c r="EE31" s="2">
        <f t="shared" si="2"/>
        <v>-4.1000000010171789E-4</v>
      </c>
      <c r="EF31" s="2">
        <f t="shared" si="2"/>
        <v>-0.25015999999737915</v>
      </c>
      <c r="EG31" s="2">
        <f t="shared" si="2"/>
        <v>-0.24982999999738809</v>
      </c>
      <c r="EH31" s="2">
        <f t="shared" si="2"/>
        <v>-0.25049999999737338</v>
      </c>
      <c r="EI31" s="2">
        <f t="shared" si="2"/>
        <v>-0.25049999999737338</v>
      </c>
      <c r="EJ31" s="2">
        <f t="shared" si="2"/>
        <v>-0.2501699999973539</v>
      </c>
      <c r="EK31" s="2">
        <f t="shared" si="2"/>
        <v>-1.4000199871588848E-4</v>
      </c>
      <c r="EL31" s="2">
        <f t="shared" si="2"/>
        <v>1.8999800127517119E-4</v>
      </c>
      <c r="EM31" s="2">
        <f t="shared" si="2"/>
        <v>-4.8000199871012228E-4</v>
      </c>
      <c r="EN31" s="2">
        <f t="shared" si="2"/>
        <v>-3.8000199867838091E-4</v>
      </c>
      <c r="EO31" s="2">
        <f t="shared" si="2"/>
        <v>-5.0001998658899538E-5</v>
      </c>
      <c r="EP31" s="2">
        <f t="shared" si="2"/>
        <v>-3.8000099868895632E-4</v>
      </c>
      <c r="EQ31" s="2">
        <f t="shared" si="2"/>
        <v>-5.0000998697896648E-5</v>
      </c>
      <c r="ER31" s="2">
        <f t="shared" si="2"/>
        <v>2.7999900132158473E-4</v>
      </c>
      <c r="ES31" s="2">
        <f t="shared" si="2"/>
        <v>-7.2000099868319012E-4</v>
      </c>
      <c r="ET31" s="2">
        <f t="shared" si="2"/>
        <v>-3.9000099866370874E-4</v>
      </c>
      <c r="EU31" s="2">
        <f t="shared" si="2"/>
        <v>1.9999799997094669E-4</v>
      </c>
      <c r="EV31" s="2">
        <f t="shared" si="2"/>
        <v>-4.7000200004276849E-4</v>
      </c>
      <c r="EW31" s="2">
        <f t="shared" si="2"/>
        <v>-1.4000200002328711E-4</v>
      </c>
      <c r="EX31" s="2">
        <f t="shared" si="2"/>
        <v>-1.4000200002328711E-4</v>
      </c>
      <c r="EY31" s="2">
        <f t="shared" si="2"/>
        <v>1.8999799999619427E-4</v>
      </c>
    </row>
    <row r="32" spans="1:155" x14ac:dyDescent="0.25">
      <c r="A32">
        <v>4</v>
      </c>
      <c r="B32" t="s">
        <v>62</v>
      </c>
      <c r="C32" s="2">
        <f t="shared" si="3"/>
        <v>2.3799909981789824E-3</v>
      </c>
      <c r="D32" s="2">
        <f t="shared" si="4"/>
        <v>0</v>
      </c>
      <c r="E32" s="2">
        <f t="shared" si="4"/>
        <v>0.22791250000000002</v>
      </c>
      <c r="F32" s="2">
        <f t="shared" si="4"/>
        <v>0</v>
      </c>
      <c r="G32" s="2">
        <f t="shared" si="4"/>
        <v>0</v>
      </c>
      <c r="H32" s="2">
        <f t="shared" si="4"/>
        <v>-3.9999999998485691E-5</v>
      </c>
      <c r="I32" s="2">
        <f t="shared" si="4"/>
        <v>6.0000000019044819E-5</v>
      </c>
      <c r="J32" s="2">
        <f t="shared" si="4"/>
        <v>-9.9999999889632818E-6</v>
      </c>
      <c r="K32" s="2">
        <f t="shared" si="4"/>
        <v>0.5</v>
      </c>
      <c r="L32" s="2">
        <f t="shared" si="4"/>
        <v>0.50003000000000064</v>
      </c>
      <c r="M32" s="2">
        <f t="shared" si="4"/>
        <v>0.49996000000000151</v>
      </c>
      <c r="N32" s="2">
        <f t="shared" si="4"/>
        <v>0.50065999999999633</v>
      </c>
      <c r="O32" s="2">
        <f t="shared" si="4"/>
        <v>0.49998999999999683</v>
      </c>
      <c r="P32" s="2">
        <f t="shared" si="4"/>
        <v>0.5</v>
      </c>
      <c r="Q32" s="2">
        <f t="shared" si="4"/>
        <v>0.5</v>
      </c>
      <c r="R32" s="2">
        <f t="shared" si="4"/>
        <v>0.49996000000000151</v>
      </c>
      <c r="S32" s="2">
        <f t="shared" si="4"/>
        <v>0.49966000000001998</v>
      </c>
      <c r="T32" s="2">
        <f t="shared" si="4"/>
        <v>0.49999000000002525</v>
      </c>
      <c r="U32" s="2">
        <f t="shared" si="4"/>
        <v>0</v>
      </c>
      <c r="V32" s="2">
        <f t="shared" si="4"/>
        <v>0</v>
      </c>
      <c r="W32" s="2">
        <f t="shared" si="4"/>
        <v>-3.9999999998485691E-5</v>
      </c>
      <c r="X32" s="2">
        <f t="shared" si="4"/>
        <v>6.5999999998211933E-4</v>
      </c>
      <c r="Y32" s="2">
        <f t="shared" si="4"/>
        <v>-1.0000000003174137E-5</v>
      </c>
      <c r="Z32" s="2">
        <f t="shared" si="4"/>
        <v>-0.5</v>
      </c>
      <c r="AA32" s="2">
        <f t="shared" si="4"/>
        <v>-0.49996999999999936</v>
      </c>
      <c r="AB32" s="2">
        <f t="shared" si="4"/>
        <v>-0.50003999999999849</v>
      </c>
      <c r="AC32" s="2">
        <f t="shared" si="4"/>
        <v>-0.50024000000000513</v>
      </c>
      <c r="AD32" s="2">
        <f t="shared" si="4"/>
        <v>-0.49990999999999985</v>
      </c>
      <c r="AE32" s="2">
        <f t="shared" si="4"/>
        <v>0</v>
      </c>
      <c r="AF32" s="2">
        <f t="shared" si="4"/>
        <v>0</v>
      </c>
      <c r="AG32" s="2">
        <f t="shared" si="4"/>
        <v>-3.9999999998485691E-5</v>
      </c>
      <c r="AH32" s="2">
        <f t="shared" si="4"/>
        <v>-3.9999999998485691E-5</v>
      </c>
      <c r="AI32" s="2">
        <f t="shared" si="4"/>
        <v>-1.0000000003174137E-5</v>
      </c>
      <c r="AJ32" s="2">
        <f t="shared" si="4"/>
        <v>0</v>
      </c>
      <c r="AK32" s="2">
        <f t="shared" si="4"/>
        <v>0</v>
      </c>
      <c r="AL32" s="2">
        <f t="shared" si="4"/>
        <v>-3.9999999998485691E-5</v>
      </c>
      <c r="AM32" s="2">
        <f t="shared" si="4"/>
        <v>-3.9999999998485691E-5</v>
      </c>
      <c r="AN32" s="2">
        <f t="shared" si="4"/>
        <v>-9.9999999889632818E-6</v>
      </c>
      <c r="AO32" s="2">
        <f t="shared" si="4"/>
        <v>-0.5</v>
      </c>
      <c r="AP32" s="2">
        <f t="shared" si="4"/>
        <v>-0.49996999999999936</v>
      </c>
      <c r="AQ32" s="2">
        <f t="shared" si="4"/>
        <v>-0.50003999999999849</v>
      </c>
      <c r="AR32" s="2">
        <f t="shared" si="4"/>
        <v>-0.49934000000003209</v>
      </c>
      <c r="AS32" s="2">
        <f t="shared" si="4"/>
        <v>-0.5000100000000316</v>
      </c>
      <c r="AT32" s="2">
        <f t="shared" si="4"/>
        <v>0</v>
      </c>
      <c r="AU32" s="2">
        <f t="shared" si="4"/>
        <v>0</v>
      </c>
      <c r="AV32" s="2">
        <f t="shared" si="4"/>
        <v>-3.9999999998485691E-5</v>
      </c>
      <c r="AW32" s="2">
        <f t="shared" si="4"/>
        <v>-3.9999999984274837E-5</v>
      </c>
      <c r="AX32" s="2">
        <f t="shared" si="4"/>
        <v>-1.0999999997807208E-4</v>
      </c>
      <c r="AY32" s="2">
        <f t="shared" si="4"/>
        <v>0</v>
      </c>
      <c r="AZ32" s="2">
        <f t="shared" si="4"/>
        <v>0</v>
      </c>
      <c r="BA32" s="2">
        <f t="shared" si="4"/>
        <v>-3.9999999998485691E-5</v>
      </c>
      <c r="BB32" s="2">
        <f t="shared" si="4"/>
        <v>-4.0000000012696546E-5</v>
      </c>
      <c r="BC32" s="2">
        <f t="shared" si="4"/>
        <v>-1.0000000003174137E-5</v>
      </c>
      <c r="BD32" s="2">
        <f t="shared" si="4"/>
        <v>-1.0000036354540498E-9</v>
      </c>
      <c r="BE32" s="2">
        <f t="shared" si="4"/>
        <v>2.9999000005886955E-5</v>
      </c>
      <c r="BF32" s="2">
        <f t="shared" si="4"/>
        <v>5.999900000119851E-5</v>
      </c>
      <c r="BG32" s="2">
        <f t="shared" si="4"/>
        <v>1.5999900000451817E-4</v>
      </c>
      <c r="BH32" s="2">
        <f t="shared" si="4"/>
        <v>4.8999899999557783E-4</v>
      </c>
      <c r="BI32" s="2">
        <f t="shared" si="4"/>
        <v>2.2000000132038622E-4</v>
      </c>
      <c r="BJ32" s="2">
        <f t="shared" si="4"/>
        <v>-4.4999999867911811E-4</v>
      </c>
      <c r="BK32" s="2">
        <f t="shared" si="4"/>
        <v>-1.1999999868805844E-4</v>
      </c>
      <c r="BL32" s="2">
        <f t="shared" si="4"/>
        <v>-1.1999999870226929E-4</v>
      </c>
      <c r="BM32" s="2">
        <f t="shared" si="4"/>
        <v>-7.8999999871598447E-4</v>
      </c>
      <c r="BN32" s="2">
        <f t="shared" si="4"/>
        <v>-9.999752137446194E-10</v>
      </c>
      <c r="BO32" s="2">
        <f t="shared" si="4"/>
        <v>3.2999900003005678E-4</v>
      </c>
      <c r="BP32" s="2">
        <f t="shared" si="1"/>
        <v>6.5999900002111644E-4</v>
      </c>
      <c r="BQ32" s="2">
        <f t="shared" si="1"/>
        <v>-0.2504800000017724</v>
      </c>
      <c r="BR32" s="2">
        <f t="shared" si="1"/>
        <v>-0.25015000000180976</v>
      </c>
      <c r="BS32" s="2">
        <f t="shared" si="1"/>
        <v>-9.999752137446194E-10</v>
      </c>
      <c r="BT32" s="2">
        <f t="shared" si="1"/>
        <v>3.2999900003005678E-4</v>
      </c>
      <c r="BU32" s="2">
        <f t="shared" si="1"/>
        <v>6.5999900002111644E-4</v>
      </c>
      <c r="BV32" s="2">
        <f t="shared" si="1"/>
        <v>2.5999900003625953E-4</v>
      </c>
      <c r="BW32" s="2">
        <f t="shared" si="1"/>
        <v>5.899990000273192E-4</v>
      </c>
      <c r="BX32" s="2">
        <f t="shared" si="1"/>
        <v>2.2000000132038622E-4</v>
      </c>
      <c r="BY32" s="2">
        <f t="shared" si="1"/>
        <v>-4.4999999867911811E-4</v>
      </c>
      <c r="BZ32" s="2">
        <f t="shared" si="1"/>
        <v>-1.1999999868805844E-4</v>
      </c>
      <c r="CA32" s="2">
        <f t="shared" si="1"/>
        <v>-1.1999999867384759E-4</v>
      </c>
      <c r="CB32" s="2">
        <f t="shared" si="1"/>
        <v>2.1000000131721208E-4</v>
      </c>
      <c r="CC32" s="2">
        <f t="shared" si="1"/>
        <v>-9.2370555648813024E-14</v>
      </c>
      <c r="CD32" s="2">
        <f t="shared" si="1"/>
        <v>-7.0000000093273229E-5</v>
      </c>
      <c r="CE32" s="2">
        <f t="shared" si="1"/>
        <v>-4.0000000097961674E-5</v>
      </c>
      <c r="CF32" s="2">
        <f t="shared" si="1"/>
        <v>-1.4000000010128133E-4</v>
      </c>
      <c r="CG32" s="2">
        <f t="shared" si="1"/>
        <v>1.8999999988977834E-4</v>
      </c>
      <c r="CH32" s="2">
        <f t="shared" si="1"/>
        <v>-1.0000036354540498E-9</v>
      </c>
      <c r="CI32" s="2">
        <f t="shared" si="1"/>
        <v>2.9998999991676101E-5</v>
      </c>
      <c r="CJ32" s="2">
        <f t="shared" si="1"/>
        <v>-4.0001000016332E-5</v>
      </c>
      <c r="CK32" s="2">
        <f t="shared" si="1"/>
        <v>-1.400010000054408E-4</v>
      </c>
      <c r="CL32" s="2">
        <f t="shared" si="1"/>
        <v>1.8999899998561887E-4</v>
      </c>
      <c r="CM32" s="2">
        <f t="shared" si="1"/>
        <v>1.5999900129770595E-4</v>
      </c>
      <c r="CN32" s="2">
        <f t="shared" si="1"/>
        <v>4.8999900130297647E-4</v>
      </c>
      <c r="CO32" s="2">
        <f t="shared" si="1"/>
        <v>8.1999900129403613E-4</v>
      </c>
      <c r="CP32" s="2">
        <f t="shared" si="1"/>
        <v>-8.0000998678997348E-5</v>
      </c>
      <c r="CQ32" s="2">
        <f t="shared" si="1"/>
        <v>2.4999900131206232E-4</v>
      </c>
      <c r="CR32" s="2">
        <f t="shared" si="1"/>
        <v>-1.8904000009999464</v>
      </c>
      <c r="CS32" s="2">
        <f t="shared" si="1"/>
        <v>-1.8904700009999402</v>
      </c>
      <c r="CT32" s="2">
        <f t="shared" si="1"/>
        <v>-1.8904400009999449</v>
      </c>
      <c r="CU32" s="2">
        <f t="shared" si="1"/>
        <v>0.2495199999982276</v>
      </c>
      <c r="CV32" s="2">
        <f t="shared" si="1"/>
        <v>0.24984999999819024</v>
      </c>
      <c r="CW32" s="2">
        <f t="shared" si="1"/>
        <v>-1.000017846308765E-9</v>
      </c>
      <c r="CX32" s="2">
        <f t="shared" si="1"/>
        <v>2.9998999977465246E-5</v>
      </c>
      <c r="CY32" s="2">
        <f t="shared" si="1"/>
        <v>-4.0001000030542855E-5</v>
      </c>
      <c r="CZ32" s="2">
        <f t="shared" si="1"/>
        <v>-4.4000100001539977E-4</v>
      </c>
      <c r="DA32" s="2">
        <f t="shared" si="1"/>
        <v>-1.100010000243401E-4</v>
      </c>
      <c r="DB32" s="2">
        <f t="shared" si="1"/>
        <v>4.9999799998090566E-4</v>
      </c>
      <c r="DC32" s="2">
        <f t="shared" si="1"/>
        <v>-1.7000200003280952E-4</v>
      </c>
      <c r="DD32" s="2">
        <f t="shared" si="1"/>
        <v>1.5999799998667186E-4</v>
      </c>
      <c r="DE32" s="2">
        <f t="shared" si="1"/>
        <v>1.5999800001509357E-4</v>
      </c>
      <c r="DF32" s="2">
        <f t="shared" si="1"/>
        <v>4.8999799997773152E-4</v>
      </c>
      <c r="DG32" s="2">
        <f t="shared" si="1"/>
        <v>-8.0000998678997348E-5</v>
      </c>
      <c r="DH32" s="2">
        <f t="shared" si="1"/>
        <v>2.4999900131206232E-4</v>
      </c>
      <c r="DI32" s="2">
        <f t="shared" si="1"/>
        <v>5.799990013315437E-4</v>
      </c>
      <c r="DJ32" s="2">
        <f t="shared" si="1"/>
        <v>5.799990013315437E-4</v>
      </c>
      <c r="DK32" s="2">
        <f t="shared" si="1"/>
        <v>-9.0000998682171485E-5</v>
      </c>
      <c r="DL32" s="2">
        <f t="shared" si="1"/>
        <v>0.4995199999982276</v>
      </c>
      <c r="DM32" s="2">
        <f t="shared" si="1"/>
        <v>0.49984999999819024</v>
      </c>
      <c r="DN32" s="2">
        <f t="shared" si="1"/>
        <v>0.50017999999820972</v>
      </c>
      <c r="DO32" s="2">
        <f t="shared" si="1"/>
        <v>0.50017999999823815</v>
      </c>
      <c r="DP32" s="2">
        <f t="shared" si="1"/>
        <v>0.49950999999822443</v>
      </c>
      <c r="DQ32" s="2">
        <f t="shared" si="1"/>
        <v>-4.8000000177239599E-4</v>
      </c>
      <c r="DR32" s="2">
        <f t="shared" si="1"/>
        <v>-1.5000000180975803E-4</v>
      </c>
      <c r="DS32" s="2">
        <f t="shared" si="1"/>
        <v>1.7999999820972334E-4</v>
      </c>
      <c r="DT32" s="2">
        <f t="shared" si="1"/>
        <v>-1.200000017433922E-4</v>
      </c>
      <c r="DU32" s="2">
        <f t="shared" si="1"/>
        <v>2.0999999821924575E-4</v>
      </c>
      <c r="DV32" s="2">
        <f t="shared" si="1"/>
        <v>-0.2504800000017724</v>
      </c>
      <c r="DW32" s="2">
        <f t="shared" si="1"/>
        <v>-0.25015000000180976</v>
      </c>
      <c r="DX32" s="2">
        <f t="shared" si="1"/>
        <v>-0.24982000000179028</v>
      </c>
      <c r="DY32" s="2">
        <f t="shared" si="1"/>
        <v>-0.2499200000017936</v>
      </c>
      <c r="DZ32" s="2">
        <f t="shared" si="1"/>
        <v>-0.25059000000180731</v>
      </c>
      <c r="EA32" s="2">
        <f t="shared" ref="EA32:EY38" si="5">EA19-EA6</f>
        <v>1.9999999986453076E-4</v>
      </c>
      <c r="EB32" s="2">
        <f t="shared" si="5"/>
        <v>-4.7000000012076271E-4</v>
      </c>
      <c r="EC32" s="2">
        <f t="shared" si="5"/>
        <v>-1.4000000012970304E-4</v>
      </c>
      <c r="ED32" s="2">
        <f t="shared" si="5"/>
        <v>2.5999999988357558E-4</v>
      </c>
      <c r="EE32" s="2">
        <f t="shared" si="5"/>
        <v>-4.100000001301396E-4</v>
      </c>
      <c r="EF32" s="2">
        <f t="shared" si="5"/>
        <v>3.2000000129528416E-4</v>
      </c>
      <c r="EG32" s="2">
        <f t="shared" si="5"/>
        <v>6.5000000125792212E-4</v>
      </c>
      <c r="EH32" s="2">
        <f t="shared" si="5"/>
        <v>-1.9999998698949639E-5</v>
      </c>
      <c r="EI32" s="2">
        <f t="shared" si="5"/>
        <v>5.8000000132096829E-4</v>
      </c>
      <c r="EJ32" s="2">
        <f t="shared" si="5"/>
        <v>-8.9999998692746885E-5</v>
      </c>
      <c r="EK32" s="2">
        <f t="shared" si="5"/>
        <v>-8.0000998678997348E-5</v>
      </c>
      <c r="EL32" s="2">
        <f t="shared" si="5"/>
        <v>2.4999900131206232E-4</v>
      </c>
      <c r="EM32" s="2">
        <f t="shared" si="5"/>
        <v>5.799990013315437E-4</v>
      </c>
      <c r="EN32" s="2">
        <f t="shared" si="5"/>
        <v>4.7999900129980233E-4</v>
      </c>
      <c r="EO32" s="2">
        <f t="shared" si="5"/>
        <v>8.0999900131928371E-4</v>
      </c>
      <c r="EP32" s="2">
        <f t="shared" si="5"/>
        <v>-0.2504800000017724</v>
      </c>
      <c r="EQ32" s="2">
        <f t="shared" si="5"/>
        <v>-0.25015000000180976</v>
      </c>
      <c r="ER32" s="2">
        <f t="shared" si="5"/>
        <v>-0.24982000000179028</v>
      </c>
      <c r="ES32" s="2">
        <f t="shared" si="5"/>
        <v>-0.25032000000180687</v>
      </c>
      <c r="ET32" s="2">
        <f t="shared" si="5"/>
        <v>-0.24999000000178739</v>
      </c>
      <c r="EU32" s="2">
        <f t="shared" si="5"/>
        <v>3.2000000129528416E-4</v>
      </c>
      <c r="EV32" s="2">
        <f t="shared" si="5"/>
        <v>6.5000000125792212E-4</v>
      </c>
      <c r="EW32" s="2">
        <f t="shared" si="5"/>
        <v>-1.9999998698949639E-5</v>
      </c>
      <c r="EX32" s="2">
        <f t="shared" si="5"/>
        <v>-1.9999998698949639E-5</v>
      </c>
      <c r="EY32" s="2">
        <f t="shared" si="5"/>
        <v>3.1000000126368832E-4</v>
      </c>
    </row>
    <row r="33" spans="1:155" x14ac:dyDescent="0.25">
      <c r="A33">
        <v>5</v>
      </c>
      <c r="B33" t="s">
        <v>62</v>
      </c>
      <c r="C33" s="2">
        <f t="shared" si="3"/>
        <v>-1.4400099835256697E-3</v>
      </c>
      <c r="D33" s="2">
        <f t="shared" si="4"/>
        <v>-2339</v>
      </c>
      <c r="E33" s="2">
        <f t="shared" si="4"/>
        <v>-2.4646400000000001E-3</v>
      </c>
      <c r="F33" s="2">
        <f t="shared" si="4"/>
        <v>0</v>
      </c>
      <c r="G33" s="2">
        <f t="shared" si="4"/>
        <v>0</v>
      </c>
      <c r="H33" s="2">
        <f t="shared" si="4"/>
        <v>-3.9999999998485691E-5</v>
      </c>
      <c r="I33" s="2">
        <f t="shared" si="4"/>
        <v>5.999999999062311E-5</v>
      </c>
      <c r="J33" s="2">
        <f t="shared" si="4"/>
        <v>-1.0000000003174137E-5</v>
      </c>
      <c r="K33" s="2">
        <f t="shared" si="4"/>
        <v>0</v>
      </c>
      <c r="L33" s="2">
        <f t="shared" si="4"/>
        <v>0</v>
      </c>
      <c r="M33" s="2">
        <f t="shared" si="4"/>
        <v>-3.9999999998485691E-5</v>
      </c>
      <c r="N33" s="2">
        <f t="shared" si="4"/>
        <v>6.5999999998211933E-4</v>
      </c>
      <c r="O33" s="2">
        <f t="shared" si="4"/>
        <v>-1.0000000031595846E-5</v>
      </c>
      <c r="P33" s="2">
        <f t="shared" si="4"/>
        <v>0</v>
      </c>
      <c r="Q33" s="2">
        <f t="shared" si="4"/>
        <v>0</v>
      </c>
      <c r="R33" s="2">
        <f t="shared" si="4"/>
        <v>-3.9999999998485691E-5</v>
      </c>
      <c r="S33" s="2">
        <f t="shared" si="4"/>
        <v>6.0000000004833964E-5</v>
      </c>
      <c r="T33" s="2">
        <f t="shared" si="4"/>
        <v>-9.9999999889632818E-6</v>
      </c>
      <c r="U33" s="2">
        <f t="shared" si="4"/>
        <v>1.1999899994030727E-4</v>
      </c>
      <c r="V33" s="2">
        <f t="shared" si="4"/>
        <v>1.6999899994019074E-4</v>
      </c>
      <c r="W33" s="2">
        <f t="shared" si="4"/>
        <v>9.9998999939288069E-5</v>
      </c>
      <c r="X33" s="2">
        <f t="shared" si="4"/>
        <v>-1.0000462680181954E-9</v>
      </c>
      <c r="Y33" s="2">
        <f t="shared" si="4"/>
        <v>3.299989999590025E-4</v>
      </c>
      <c r="Z33" s="2">
        <f t="shared" si="4"/>
        <v>0.5</v>
      </c>
      <c r="AA33" s="2">
        <f t="shared" si="4"/>
        <v>0.5</v>
      </c>
      <c r="AB33" s="2">
        <f t="shared" si="4"/>
        <v>0.49996000000000151</v>
      </c>
      <c r="AC33" s="2">
        <f t="shared" si="4"/>
        <v>0.50006000000000483</v>
      </c>
      <c r="AD33" s="2">
        <f t="shared" si="4"/>
        <v>0.49998999999999683</v>
      </c>
      <c r="AE33" s="2">
        <f t="shared" si="4"/>
        <v>1.2999899994881048E-4</v>
      </c>
      <c r="AF33" s="2">
        <f t="shared" si="4"/>
        <v>1.6999899994907253E-4</v>
      </c>
      <c r="AG33" s="2">
        <f t="shared" si="4"/>
        <v>9.999899994994621E-5</v>
      </c>
      <c r="AH33" s="2">
        <f t="shared" si="4"/>
        <v>-1.0000462680181954E-9</v>
      </c>
      <c r="AI33" s="2">
        <f t="shared" si="4"/>
        <v>3.299989999590025E-4</v>
      </c>
      <c r="AJ33" s="2">
        <f t="shared" si="4"/>
        <v>0</v>
      </c>
      <c r="AK33" s="2">
        <f t="shared" si="4"/>
        <v>0</v>
      </c>
      <c r="AL33" s="2">
        <f t="shared" si="4"/>
        <v>-3.9999999998485691E-5</v>
      </c>
      <c r="AM33" s="2">
        <f t="shared" si="4"/>
        <v>6.0000000004833964E-5</v>
      </c>
      <c r="AN33" s="2">
        <f t="shared" si="4"/>
        <v>-9.9999999889632818E-6</v>
      </c>
      <c r="AO33" s="2">
        <f t="shared" si="4"/>
        <v>-0.5</v>
      </c>
      <c r="AP33" s="2">
        <f t="shared" si="4"/>
        <v>-0.5</v>
      </c>
      <c r="AQ33" s="2">
        <f t="shared" si="4"/>
        <v>-0.50003999999999849</v>
      </c>
      <c r="AR33" s="2">
        <f t="shared" si="4"/>
        <v>-0.50003999999999849</v>
      </c>
      <c r="AS33" s="2">
        <f t="shared" si="4"/>
        <v>-0.50000999999998896</v>
      </c>
      <c r="AT33" s="2">
        <f t="shared" si="4"/>
        <v>0</v>
      </c>
      <c r="AU33" s="2">
        <f t="shared" si="4"/>
        <v>0</v>
      </c>
      <c r="AV33" s="2">
        <f t="shared" si="4"/>
        <v>-3.9999999998485691E-5</v>
      </c>
      <c r="AW33" s="2">
        <f t="shared" si="4"/>
        <v>6.0000000004833964E-5</v>
      </c>
      <c r="AX33" s="2">
        <f t="shared" si="4"/>
        <v>-1.0000000003174137E-5</v>
      </c>
      <c r="AY33" s="2">
        <f t="shared" si="4"/>
        <v>8.4263199989999631</v>
      </c>
      <c r="AZ33" s="2">
        <f t="shared" si="4"/>
        <v>8.426369998999963</v>
      </c>
      <c r="BA33" s="2">
        <f t="shared" si="4"/>
        <v>8.4262999989999621</v>
      </c>
      <c r="BB33" s="2">
        <f t="shared" si="4"/>
        <v>-1.0000462680181954E-9</v>
      </c>
      <c r="BC33" s="2">
        <f t="shared" si="4"/>
        <v>3.299989999590025E-4</v>
      </c>
      <c r="BD33" s="2">
        <f t="shared" si="4"/>
        <v>0</v>
      </c>
      <c r="BE33" s="2">
        <f t="shared" si="4"/>
        <v>2.9999999966889845E-5</v>
      </c>
      <c r="BF33" s="2">
        <f t="shared" si="4"/>
        <v>5.99999999622014E-5</v>
      </c>
      <c r="BG33" s="2">
        <f t="shared" si="4"/>
        <v>5.5999999995037797E-4</v>
      </c>
      <c r="BH33" s="2">
        <f t="shared" si="4"/>
        <v>-1.1000000006333721E-4</v>
      </c>
      <c r="BI33" s="2">
        <f t="shared" si="4"/>
        <v>-1.0000320571634802E-9</v>
      </c>
      <c r="BJ33" s="2">
        <f t="shared" si="4"/>
        <v>3.2999899997321336E-4</v>
      </c>
      <c r="BK33" s="2">
        <f t="shared" si="4"/>
        <v>6.5999899996427303E-4</v>
      </c>
      <c r="BL33" s="2">
        <f t="shared" si="4"/>
        <v>6.5999899999269473E-4</v>
      </c>
      <c r="BM33" s="2">
        <f t="shared" si="4"/>
        <v>-1.0001000021020445E-5</v>
      </c>
      <c r="BN33" s="2">
        <f t="shared" si="4"/>
        <v>6.0000000360105332E-5</v>
      </c>
      <c r="BO33" s="2">
        <f t="shared" si="4"/>
        <v>-9.9999996336919139E-6</v>
      </c>
      <c r="BP33" s="2">
        <f t="shared" ref="BP33:EA38" si="6">BP20-BP7</f>
        <v>2.0000000361619641E-5</v>
      </c>
      <c r="BQ33" s="2">
        <f t="shared" si="6"/>
        <v>-9.999999977594598E-5</v>
      </c>
      <c r="BR33" s="2">
        <f t="shared" si="6"/>
        <v>2.3000000021511369E-4</v>
      </c>
      <c r="BS33" s="2">
        <f t="shared" si="6"/>
        <v>-4.7999999868864052E-4</v>
      </c>
      <c r="BT33" s="2">
        <f t="shared" si="6"/>
        <v>-1.4999999868336999E-4</v>
      </c>
      <c r="BU33" s="2">
        <f t="shared" si="6"/>
        <v>1.8000000130768967E-4</v>
      </c>
      <c r="BV33" s="2">
        <f t="shared" si="6"/>
        <v>-1.1999999867384759E-4</v>
      </c>
      <c r="BW33" s="2">
        <f t="shared" si="6"/>
        <v>2.1000000131721208E-4</v>
      </c>
      <c r="BX33" s="2">
        <f t="shared" si="6"/>
        <v>0.49999999899998215</v>
      </c>
      <c r="BY33" s="2">
        <f t="shared" si="6"/>
        <v>0.50002999899999168</v>
      </c>
      <c r="BZ33" s="2">
        <f t="shared" si="6"/>
        <v>0.50005999899998699</v>
      </c>
      <c r="CA33" s="2">
        <f t="shared" si="6"/>
        <v>0.5000599990000012</v>
      </c>
      <c r="CB33" s="2">
        <f t="shared" si="6"/>
        <v>0.50038999899999226</v>
      </c>
      <c r="CC33" s="2">
        <f t="shared" si="6"/>
        <v>-4.7999999868864052E-4</v>
      </c>
      <c r="CD33" s="2">
        <f t="shared" si="6"/>
        <v>-1.4999999868336999E-4</v>
      </c>
      <c r="CE33" s="2">
        <f t="shared" si="6"/>
        <v>1.8000000130768967E-4</v>
      </c>
      <c r="CF33" s="2">
        <f t="shared" si="6"/>
        <v>1.8000000136453309E-4</v>
      </c>
      <c r="CG33" s="2">
        <f t="shared" si="6"/>
        <v>-4.8999999864918209E-4</v>
      </c>
      <c r="CH33" s="2">
        <f t="shared" si="6"/>
        <v>-1.0000107408814074E-9</v>
      </c>
      <c r="CI33" s="2">
        <f t="shared" si="6"/>
        <v>2.9998999991676101E-5</v>
      </c>
      <c r="CJ33" s="2">
        <f t="shared" si="6"/>
        <v>5.999900000119851E-5</v>
      </c>
      <c r="CK33" s="2">
        <f t="shared" si="6"/>
        <v>5.999900000119851E-5</v>
      </c>
      <c r="CL33" s="2">
        <f t="shared" si="6"/>
        <v>3.8999899999225818E-4</v>
      </c>
      <c r="CM33" s="2">
        <f t="shared" si="6"/>
        <v>-0.50000000100000364</v>
      </c>
      <c r="CN33" s="2">
        <f t="shared" si="6"/>
        <v>-0.50007000100001164</v>
      </c>
      <c r="CO33" s="2">
        <f t="shared" si="6"/>
        <v>-0.50004000100000212</v>
      </c>
      <c r="CP33" s="2">
        <f t="shared" si="6"/>
        <v>-0.50044000099998698</v>
      </c>
      <c r="CQ33" s="2">
        <f t="shared" si="6"/>
        <v>-0.50011000099999592</v>
      </c>
      <c r="CR33" s="2">
        <f t="shared" si="6"/>
        <v>-1.0000249517361226E-9</v>
      </c>
      <c r="CS33" s="2">
        <f t="shared" si="6"/>
        <v>2.9998999977465246E-5</v>
      </c>
      <c r="CT33" s="2">
        <f t="shared" si="6"/>
        <v>5.9998999972776801E-5</v>
      </c>
      <c r="CU33" s="2">
        <f t="shared" si="6"/>
        <v>3.5999899998273577E-4</v>
      </c>
      <c r="CV33" s="2">
        <f t="shared" si="6"/>
        <v>-3.1000100003097941E-4</v>
      </c>
      <c r="CW33" s="2">
        <f t="shared" si="6"/>
        <v>-1.3999999877967184E-4</v>
      </c>
      <c r="CX33" s="2">
        <f t="shared" si="6"/>
        <v>1.9000000122559868E-4</v>
      </c>
      <c r="CY33" s="2">
        <f t="shared" si="6"/>
        <v>5.2000000121665835E-4</v>
      </c>
      <c r="CZ33" s="2">
        <f t="shared" si="6"/>
        <v>2.2000000123512109E-4</v>
      </c>
      <c r="DA33" s="2">
        <f t="shared" si="6"/>
        <v>5.5000000122618076E-4</v>
      </c>
      <c r="DB33" s="2">
        <f t="shared" si="6"/>
        <v>-1.000000001454282E-4</v>
      </c>
      <c r="DC33" s="2">
        <f t="shared" si="6"/>
        <v>2.2999999984563146E-4</v>
      </c>
      <c r="DD33" s="2">
        <f t="shared" si="6"/>
        <v>5.5999999986511284E-4</v>
      </c>
      <c r="DE33" s="2">
        <f t="shared" si="6"/>
        <v>5.9999999876936272E-5</v>
      </c>
      <c r="DF33" s="2">
        <f t="shared" si="6"/>
        <v>3.8999999986799594E-4</v>
      </c>
      <c r="DG33" s="2">
        <f t="shared" si="6"/>
        <v>-0.25015999999735072</v>
      </c>
      <c r="DH33" s="2">
        <f t="shared" si="6"/>
        <v>-0.24982999999735966</v>
      </c>
      <c r="DI33" s="2">
        <f t="shared" si="6"/>
        <v>-0.25049999999734496</v>
      </c>
      <c r="DJ33" s="2">
        <f t="shared" si="6"/>
        <v>-0.25049999999731654</v>
      </c>
      <c r="DK33" s="2">
        <f t="shared" si="6"/>
        <v>-0.2501699999973539</v>
      </c>
      <c r="DL33" s="2">
        <f t="shared" si="6"/>
        <v>3.2000000126686245E-4</v>
      </c>
      <c r="DM33" s="2">
        <f t="shared" si="6"/>
        <v>6.5000000125792212E-4</v>
      </c>
      <c r="DN33" s="2">
        <f t="shared" si="6"/>
        <v>-1.9999998727371349E-5</v>
      </c>
      <c r="DO33" s="2">
        <f t="shared" si="6"/>
        <v>1.8000000127926796E-4</v>
      </c>
      <c r="DP33" s="2">
        <f t="shared" si="6"/>
        <v>5.1000000127032763E-4</v>
      </c>
      <c r="DQ33" s="2">
        <f t="shared" si="6"/>
        <v>0.24984000000264928</v>
      </c>
      <c r="DR33" s="2">
        <f t="shared" si="6"/>
        <v>0.25017000000264034</v>
      </c>
      <c r="DS33" s="2">
        <f t="shared" si="6"/>
        <v>0.24950000000265504</v>
      </c>
      <c r="DT33" s="2">
        <f t="shared" si="6"/>
        <v>0.24950000000262662</v>
      </c>
      <c r="DU33" s="2">
        <f t="shared" si="6"/>
        <v>0.24983000000258926</v>
      </c>
      <c r="DV33" s="2">
        <f t="shared" si="6"/>
        <v>0.25032000000126686</v>
      </c>
      <c r="DW33" s="2">
        <f t="shared" si="6"/>
        <v>0.25065000000125792</v>
      </c>
      <c r="DX33" s="2">
        <f t="shared" si="6"/>
        <v>0.24998000000127263</v>
      </c>
      <c r="DY33" s="2">
        <f t="shared" si="6"/>
        <v>0.24968000000126267</v>
      </c>
      <c r="DZ33" s="2">
        <f t="shared" si="6"/>
        <v>0.25001000000128215</v>
      </c>
      <c r="EA33" s="2">
        <f t="shared" si="6"/>
        <v>-0.24977999999876488</v>
      </c>
      <c r="EB33" s="2">
        <f t="shared" si="5"/>
        <v>-0.24944999999877382</v>
      </c>
      <c r="EC33" s="2">
        <f t="shared" si="5"/>
        <v>-0.25011999999875911</v>
      </c>
      <c r="ED33" s="2">
        <f t="shared" si="5"/>
        <v>-0.25021999999876243</v>
      </c>
      <c r="EE33" s="2">
        <f t="shared" si="5"/>
        <v>-0.24988999999879979</v>
      </c>
      <c r="EF33" s="2">
        <f t="shared" si="5"/>
        <v>3.999980001054837E-4</v>
      </c>
      <c r="EG33" s="2">
        <f t="shared" si="5"/>
        <v>-2.7000199989402063E-4</v>
      </c>
      <c r="EH33" s="2">
        <f t="shared" si="5"/>
        <v>5.9998000097039039E-5</v>
      </c>
      <c r="EI33" s="2">
        <f t="shared" si="5"/>
        <v>2.5999800013210006E-4</v>
      </c>
      <c r="EJ33" s="2">
        <f t="shared" si="5"/>
        <v>-4.1000199985319341E-4</v>
      </c>
      <c r="EK33" s="2">
        <f t="shared" si="5"/>
        <v>0.25022000000123512</v>
      </c>
      <c r="EL33" s="2">
        <f t="shared" si="5"/>
        <v>0.25055000000122618</v>
      </c>
      <c r="EM33" s="2">
        <f t="shared" si="5"/>
        <v>0.24988000000124089</v>
      </c>
      <c r="EN33" s="2">
        <f t="shared" si="5"/>
        <v>0.25038000000125749</v>
      </c>
      <c r="EO33" s="2">
        <f t="shared" si="5"/>
        <v>0.24971000000124377</v>
      </c>
      <c r="EP33" s="2">
        <f t="shared" si="5"/>
        <v>-0.24967999999873314</v>
      </c>
      <c r="EQ33" s="2">
        <f t="shared" si="5"/>
        <v>-0.24934999999874208</v>
      </c>
      <c r="ER33" s="2">
        <f t="shared" si="5"/>
        <v>-0.25001999999872737</v>
      </c>
      <c r="ES33" s="2">
        <f t="shared" si="5"/>
        <v>-0.25001999999875579</v>
      </c>
      <c r="ET33" s="2">
        <f t="shared" si="5"/>
        <v>-0.24968999999873631</v>
      </c>
      <c r="EU33" s="2">
        <f t="shared" si="5"/>
        <v>2.2000000123512109E-4</v>
      </c>
      <c r="EV33" s="2">
        <f t="shared" si="5"/>
        <v>5.5000000122618076E-4</v>
      </c>
      <c r="EW33" s="2">
        <f t="shared" si="5"/>
        <v>-1.1999999875911271E-4</v>
      </c>
      <c r="EX33" s="2">
        <f t="shared" si="5"/>
        <v>3.8000000125748556E-4</v>
      </c>
      <c r="EY33" s="2">
        <f t="shared" si="5"/>
        <v>-2.8999999875622962E-4</v>
      </c>
    </row>
    <row r="34" spans="1:155" x14ac:dyDescent="0.25">
      <c r="A34">
        <v>6</v>
      </c>
      <c r="B34" t="s">
        <v>62</v>
      </c>
      <c r="C34" s="2">
        <f t="shared" si="3"/>
        <v>-1.6200070804188726E-3</v>
      </c>
      <c r="D34" s="2">
        <f t="shared" si="4"/>
        <v>0</v>
      </c>
      <c r="E34" s="2">
        <f t="shared" si="4"/>
        <v>2.3919009999999997E-2</v>
      </c>
      <c r="F34" s="2">
        <f t="shared" si="4"/>
        <v>0</v>
      </c>
      <c r="G34" s="2">
        <f t="shared" si="4"/>
        <v>0</v>
      </c>
      <c r="H34" s="2">
        <f t="shared" si="4"/>
        <v>-3.9999999998485691E-5</v>
      </c>
      <c r="I34" s="2">
        <f t="shared" si="4"/>
        <v>-3.9999999998485691E-5</v>
      </c>
      <c r="J34" s="2">
        <f t="shared" si="4"/>
        <v>2.9000000000678483E-4</v>
      </c>
      <c r="K34" s="2">
        <f t="shared" si="4"/>
        <v>0</v>
      </c>
      <c r="L34" s="2">
        <f t="shared" si="4"/>
        <v>0</v>
      </c>
      <c r="M34" s="2">
        <f t="shared" si="4"/>
        <v>-3.9999999998485691E-5</v>
      </c>
      <c r="N34" s="2">
        <f t="shared" si="4"/>
        <v>3.6000000000058208E-4</v>
      </c>
      <c r="O34" s="2">
        <f t="shared" si="4"/>
        <v>-3.0999999999892225E-4</v>
      </c>
      <c r="P34" s="2">
        <f t="shared" si="4"/>
        <v>13.025739998999967</v>
      </c>
      <c r="Q34" s="2">
        <f t="shared" si="4"/>
        <v>13.025769998999968</v>
      </c>
      <c r="R34" s="2">
        <f t="shared" si="4"/>
        <v>13.025699998999968</v>
      </c>
      <c r="S34" s="2">
        <f t="shared" si="4"/>
        <v>-1.0000320571634802E-9</v>
      </c>
      <c r="T34" s="2">
        <f t="shared" si="4"/>
        <v>-3.7000100002160252E-4</v>
      </c>
      <c r="U34" s="2">
        <f t="shared" si="4"/>
        <v>0</v>
      </c>
      <c r="V34" s="2">
        <f t="shared" si="4"/>
        <v>0</v>
      </c>
      <c r="W34" s="2">
        <f t="shared" si="4"/>
        <v>-3.9999999998485691E-5</v>
      </c>
      <c r="X34" s="2">
        <f t="shared" si="4"/>
        <v>-4.0000000012696546E-5</v>
      </c>
      <c r="Y34" s="2">
        <f t="shared" si="4"/>
        <v>2.8999999999257398E-4</v>
      </c>
      <c r="Z34" s="2">
        <f t="shared" si="4"/>
        <v>0</v>
      </c>
      <c r="AA34" s="2">
        <f t="shared" si="4"/>
        <v>0</v>
      </c>
      <c r="AB34" s="2">
        <f t="shared" si="4"/>
        <v>-3.9999999998485691E-5</v>
      </c>
      <c r="AC34" s="2">
        <f t="shared" si="4"/>
        <v>6.0000000004833964E-5</v>
      </c>
      <c r="AD34" s="2">
        <f t="shared" si="4"/>
        <v>-9.9999999889632818E-6</v>
      </c>
      <c r="AE34" s="2">
        <f t="shared" si="4"/>
        <v>0</v>
      </c>
      <c r="AF34" s="2">
        <f t="shared" si="4"/>
        <v>0</v>
      </c>
      <c r="AG34" s="2">
        <f t="shared" si="4"/>
        <v>-3.9999999998485691E-5</v>
      </c>
      <c r="AH34" s="2">
        <f t="shared" si="4"/>
        <v>2.6000000001147328E-4</v>
      </c>
      <c r="AI34" s="2">
        <f t="shared" si="4"/>
        <v>-4.0999999998803105E-4</v>
      </c>
      <c r="AJ34" s="2">
        <f t="shared" si="4"/>
        <v>0.25</v>
      </c>
      <c r="AK34" s="2">
        <f t="shared" si="4"/>
        <v>0.25003000000000064</v>
      </c>
      <c r="AL34" s="2">
        <f t="shared" si="4"/>
        <v>0.24996000000000151</v>
      </c>
      <c r="AM34" s="2">
        <f t="shared" si="4"/>
        <v>0.24966000000000577</v>
      </c>
      <c r="AN34" s="2">
        <f t="shared" si="4"/>
        <v>0.24998999999999683</v>
      </c>
      <c r="AO34" s="2">
        <f t="shared" si="4"/>
        <v>0</v>
      </c>
      <c r="AP34" s="2">
        <f t="shared" si="4"/>
        <v>0</v>
      </c>
      <c r="AQ34" s="2">
        <f t="shared" si="4"/>
        <v>-3.9999999998485691E-5</v>
      </c>
      <c r="AR34" s="2">
        <f t="shared" si="4"/>
        <v>3.6000000001479293E-4</v>
      </c>
      <c r="AS34" s="2">
        <f t="shared" si="4"/>
        <v>-3.0999999998471139E-4</v>
      </c>
      <c r="AT34" s="2">
        <f t="shared" si="4"/>
        <v>-0.25</v>
      </c>
      <c r="AU34" s="2">
        <f t="shared" si="4"/>
        <v>-0.24996999999999936</v>
      </c>
      <c r="AV34" s="2">
        <f t="shared" si="4"/>
        <v>-0.25003999999999849</v>
      </c>
      <c r="AW34" s="2">
        <f t="shared" si="4"/>
        <v>-0.25003999999999849</v>
      </c>
      <c r="AX34" s="2">
        <f t="shared" si="4"/>
        <v>-0.24980999999999653</v>
      </c>
      <c r="AY34" s="2">
        <f t="shared" si="4"/>
        <v>0</v>
      </c>
      <c r="AZ34" s="2">
        <f t="shared" si="4"/>
        <v>0</v>
      </c>
      <c r="BA34" s="2">
        <f t="shared" si="4"/>
        <v>-3.9999999998485691E-5</v>
      </c>
      <c r="BB34" s="2">
        <f t="shared" si="4"/>
        <v>-3.9999999998485691E-5</v>
      </c>
      <c r="BC34" s="2">
        <f t="shared" si="4"/>
        <v>-9.9999999889632818E-6</v>
      </c>
      <c r="BD34" s="2">
        <f t="shared" si="4"/>
        <v>-1.000017846308765E-9</v>
      </c>
      <c r="BE34" s="2">
        <f t="shared" si="4"/>
        <v>-3.7000100000739167E-4</v>
      </c>
      <c r="BF34" s="2">
        <f t="shared" si="4"/>
        <v>-4.0001000016332E-5</v>
      </c>
      <c r="BG34" s="2">
        <f t="shared" si="4"/>
        <v>1.4000000129499313E-4</v>
      </c>
      <c r="BH34" s="2">
        <f t="shared" si="4"/>
        <v>-5.2999999869030034E-4</v>
      </c>
      <c r="BI34" s="2">
        <f t="shared" si="4"/>
        <v>-1.0000036354540498E-9</v>
      </c>
      <c r="BJ34" s="2">
        <f t="shared" si="4"/>
        <v>-7.0001000011643555E-5</v>
      </c>
      <c r="BK34" s="2">
        <f t="shared" si="4"/>
        <v>3.5999899998273577E-4</v>
      </c>
      <c r="BL34" s="2">
        <f t="shared" si="4"/>
        <v>2.5999900000783782E-4</v>
      </c>
      <c r="BM34" s="2">
        <f t="shared" si="4"/>
        <v>-4.1000100000587736E-4</v>
      </c>
      <c r="BN34" s="2">
        <f t="shared" si="4"/>
        <v>-8.0000008480851648E-5</v>
      </c>
      <c r="BO34" s="2">
        <f t="shared" ref="BO34:DZ37" si="7">BO21-BO8</f>
        <v>-5.0000008485540093E-5</v>
      </c>
      <c r="BP34" s="2">
        <f t="shared" si="7"/>
        <v>3.7999999150883923E-4</v>
      </c>
      <c r="BQ34" s="2">
        <f t="shared" si="7"/>
        <v>3.7999999150883923E-4</v>
      </c>
      <c r="BR34" s="2">
        <f t="shared" si="7"/>
        <v>-2.9000000850487595E-4</v>
      </c>
      <c r="BS34" s="2">
        <f t="shared" si="7"/>
        <v>-1.000017846308765E-9</v>
      </c>
      <c r="BT34" s="2">
        <f t="shared" si="7"/>
        <v>-3.7000100002160252E-4</v>
      </c>
      <c r="BU34" s="2">
        <f t="shared" si="7"/>
        <v>-4.0001000030542855E-5</v>
      </c>
      <c r="BV34" s="2">
        <f t="shared" si="7"/>
        <v>3.5999900001115748E-4</v>
      </c>
      <c r="BW34" s="2">
        <f t="shared" si="7"/>
        <v>-3.100010000025577E-4</v>
      </c>
      <c r="BX34" s="2">
        <f t="shared" si="7"/>
        <v>-1.0000036354540498E-9</v>
      </c>
      <c r="BY34" s="2">
        <f t="shared" si="7"/>
        <v>2.9998999998781528E-5</v>
      </c>
      <c r="BZ34" s="2">
        <f t="shared" si="7"/>
        <v>5.9998999986987656E-5</v>
      </c>
      <c r="CA34" s="2">
        <f t="shared" si="7"/>
        <v>2.5999900000783782E-4</v>
      </c>
      <c r="CB34" s="2">
        <f t="shared" si="7"/>
        <v>-4.1000100000587736E-4</v>
      </c>
      <c r="CC34" s="2">
        <f t="shared" si="7"/>
        <v>-2.8350000010000258</v>
      </c>
      <c r="CD34" s="2">
        <f t="shared" si="7"/>
        <v>-2.8353700010000153</v>
      </c>
      <c r="CE34" s="2">
        <f t="shared" si="7"/>
        <v>-2.8350400010000243</v>
      </c>
      <c r="CF34" s="2">
        <f t="shared" si="7"/>
        <v>-2.8000100851954812E-4</v>
      </c>
      <c r="CG34" s="2">
        <f t="shared" si="7"/>
        <v>4.9998991471511545E-5</v>
      </c>
      <c r="CH34" s="2">
        <f t="shared" si="7"/>
        <v>-3.7999999869953172E-4</v>
      </c>
      <c r="CI34" s="2">
        <f t="shared" si="7"/>
        <v>-4.9999998708472049E-5</v>
      </c>
      <c r="CJ34" s="2">
        <f t="shared" si="7"/>
        <v>2.8000000131100933E-4</v>
      </c>
      <c r="CK34" s="2">
        <f t="shared" si="7"/>
        <v>-5.199999986587045E-4</v>
      </c>
      <c r="CL34" s="2">
        <f t="shared" si="7"/>
        <v>-1.8999999869606654E-4</v>
      </c>
      <c r="CM34" s="2">
        <f t="shared" si="7"/>
        <v>-8.0000008480851648E-5</v>
      </c>
      <c r="CN34" s="2">
        <f t="shared" si="7"/>
        <v>-5.0000008485540093E-5</v>
      </c>
      <c r="CO34" s="2">
        <f t="shared" si="7"/>
        <v>3.7999999150883923E-4</v>
      </c>
      <c r="CP34" s="2">
        <f t="shared" si="7"/>
        <v>-2.2000000845423529E-4</v>
      </c>
      <c r="CQ34" s="2">
        <f t="shared" si="7"/>
        <v>1.0999999153682438E-4</v>
      </c>
      <c r="CR34" s="2">
        <f t="shared" si="7"/>
        <v>-8.0000008480851648E-5</v>
      </c>
      <c r="CS34" s="2">
        <f t="shared" si="7"/>
        <v>-5.0000008485540093E-5</v>
      </c>
      <c r="CT34" s="2">
        <f t="shared" si="7"/>
        <v>3.7999999150883923E-4</v>
      </c>
      <c r="CU34" s="2">
        <f t="shared" si="7"/>
        <v>-1.2000000845091563E-4</v>
      </c>
      <c r="CV34" s="2">
        <f t="shared" si="7"/>
        <v>2.0999999154014404E-4</v>
      </c>
      <c r="CW34" s="2">
        <f t="shared" si="7"/>
        <v>0</v>
      </c>
      <c r="CX34" s="2">
        <f t="shared" si="7"/>
        <v>-7.000000003642981E-5</v>
      </c>
      <c r="CY34" s="2">
        <f t="shared" si="7"/>
        <v>-4.0000000041118255E-5</v>
      </c>
      <c r="CZ34" s="2">
        <f t="shared" si="7"/>
        <v>2.5999999999726242E-4</v>
      </c>
      <c r="DA34" s="2">
        <f t="shared" si="7"/>
        <v>-4.1000000001645276E-4</v>
      </c>
      <c r="DB34" s="2">
        <f t="shared" si="7"/>
        <v>1.4000000129499313E-4</v>
      </c>
      <c r="DC34" s="2">
        <f t="shared" si="7"/>
        <v>-5.2999999869030034E-4</v>
      </c>
      <c r="DD34" s="2">
        <f t="shared" si="7"/>
        <v>-1.9999999869924068E-4</v>
      </c>
      <c r="DE34" s="2">
        <f t="shared" si="7"/>
        <v>-1.9999999864239726E-4</v>
      </c>
      <c r="DF34" s="2">
        <f t="shared" si="7"/>
        <v>1.300000013202407E-4</v>
      </c>
      <c r="DG34" s="2">
        <f t="shared" si="7"/>
        <v>0.25043999999283528</v>
      </c>
      <c r="DH34" s="2">
        <f t="shared" si="7"/>
        <v>0.24976999999282157</v>
      </c>
      <c r="DI34" s="2">
        <f t="shared" si="7"/>
        <v>0.25009999999284105</v>
      </c>
      <c r="DJ34" s="2">
        <f t="shared" si="7"/>
        <v>0.24949999999284955</v>
      </c>
      <c r="DK34" s="2">
        <f t="shared" si="7"/>
        <v>0.24982999999281219</v>
      </c>
      <c r="DL34" s="2">
        <f t="shared" si="7"/>
        <v>-2.8000100851954812E-4</v>
      </c>
      <c r="DM34" s="2">
        <f t="shared" si="7"/>
        <v>4.9998991471511545E-5</v>
      </c>
      <c r="DN34" s="2">
        <f t="shared" si="7"/>
        <v>3.7999899149099292E-4</v>
      </c>
      <c r="DO34" s="2">
        <f t="shared" si="7"/>
        <v>7.9998991509455664E-5</v>
      </c>
      <c r="DP34" s="2">
        <f t="shared" si="7"/>
        <v>4.0999899147209362E-4</v>
      </c>
      <c r="DQ34" s="2">
        <f t="shared" si="7"/>
        <v>4.3999999283528268E-4</v>
      </c>
      <c r="DR34" s="2">
        <f t="shared" si="7"/>
        <v>-2.300000071784325E-4</v>
      </c>
      <c r="DS34" s="2">
        <f t="shared" si="7"/>
        <v>9.9999992841048879E-5</v>
      </c>
      <c r="DT34" s="2">
        <f t="shared" si="7"/>
        <v>3.9999999285100785E-4</v>
      </c>
      <c r="DU34" s="2">
        <f t="shared" si="7"/>
        <v>-2.7000000716270733E-4</v>
      </c>
      <c r="DV34" s="2">
        <f t="shared" si="7"/>
        <v>-3.7999999869953172E-4</v>
      </c>
      <c r="DW34" s="2">
        <f t="shared" si="7"/>
        <v>-4.9999998708472049E-5</v>
      </c>
      <c r="DX34" s="2">
        <f t="shared" si="7"/>
        <v>2.8000000131100933E-4</v>
      </c>
      <c r="DY34" s="2">
        <f t="shared" si="7"/>
        <v>-1.999999867052793E-5</v>
      </c>
      <c r="DZ34" s="2">
        <f t="shared" si="7"/>
        <v>3.1000000132053174E-4</v>
      </c>
      <c r="EA34" s="2">
        <f t="shared" si="6"/>
        <v>0.50043999999283528</v>
      </c>
      <c r="EB34" s="2">
        <f t="shared" si="5"/>
        <v>0.49976999999282157</v>
      </c>
      <c r="EC34" s="2">
        <f t="shared" si="5"/>
        <v>0.50009999999284105</v>
      </c>
      <c r="ED34" s="2">
        <f t="shared" si="5"/>
        <v>0.50019999999284437</v>
      </c>
      <c r="EE34" s="2">
        <f t="shared" si="5"/>
        <v>0.49952999999283065</v>
      </c>
      <c r="EF34" s="2">
        <f t="shared" si="5"/>
        <v>-0.99956000000716472</v>
      </c>
      <c r="EG34" s="2">
        <f t="shared" si="5"/>
        <v>-1.0002300000071784</v>
      </c>
      <c r="EH34" s="2">
        <f t="shared" si="5"/>
        <v>-0.99990000000715895</v>
      </c>
      <c r="EI34" s="2">
        <f t="shared" si="5"/>
        <v>-1.0004000000071755</v>
      </c>
      <c r="EJ34" s="2">
        <f t="shared" si="5"/>
        <v>-1.0000700000072129</v>
      </c>
      <c r="EK34" s="2">
        <f t="shared" si="5"/>
        <v>1.1999899155057392E-4</v>
      </c>
      <c r="EL34" s="2">
        <f t="shared" si="5"/>
        <v>4.4999899154163359E-4</v>
      </c>
      <c r="EM34" s="2">
        <f t="shared" si="5"/>
        <v>-2.2000100844365988E-4</v>
      </c>
      <c r="EN34" s="2">
        <f t="shared" si="5"/>
        <v>1.7999899154119703E-4</v>
      </c>
      <c r="EO34" s="2">
        <f t="shared" si="5"/>
        <v>-4.9000100847251815E-4</v>
      </c>
      <c r="EP34" s="2">
        <f t="shared" si="5"/>
        <v>0.25043999999283528</v>
      </c>
      <c r="EQ34" s="2">
        <f t="shared" si="5"/>
        <v>0.24976999999282157</v>
      </c>
      <c r="ER34" s="2">
        <f t="shared" si="5"/>
        <v>0.25009999999284105</v>
      </c>
      <c r="ES34" s="2">
        <f t="shared" si="5"/>
        <v>0.25039999999279416</v>
      </c>
      <c r="ET34" s="2">
        <f t="shared" si="5"/>
        <v>0.24972999999278045</v>
      </c>
      <c r="EU34" s="2">
        <f t="shared" si="5"/>
        <v>-3.7999999869953172E-4</v>
      </c>
      <c r="EV34" s="2">
        <f t="shared" si="5"/>
        <v>-4.9999998708472049E-5</v>
      </c>
      <c r="EW34" s="2">
        <f t="shared" si="5"/>
        <v>2.8000000131100933E-4</v>
      </c>
      <c r="EX34" s="2">
        <f t="shared" si="5"/>
        <v>-5.199999986587045E-4</v>
      </c>
      <c r="EY34" s="2">
        <f t="shared" si="5"/>
        <v>-1.8999999869606654E-4</v>
      </c>
    </row>
    <row r="35" spans="1:155" x14ac:dyDescent="0.25">
      <c r="A35">
        <v>7</v>
      </c>
      <c r="B35" t="s">
        <v>62</v>
      </c>
      <c r="C35" s="2">
        <f t="shared" si="3"/>
        <v>3.9996626082938747E-4</v>
      </c>
      <c r="D35" s="2">
        <f t="shared" ref="D35:BO38" si="8">D22-D9</f>
        <v>379</v>
      </c>
      <c r="E35" s="2">
        <f t="shared" si="8"/>
        <v>-9.32854E-5</v>
      </c>
      <c r="F35" s="2">
        <f t="shared" si="8"/>
        <v>3.9674930008004594E-12</v>
      </c>
      <c r="G35" s="2">
        <f t="shared" si="8"/>
        <v>3.0000003969021805E-5</v>
      </c>
      <c r="H35" s="2">
        <f t="shared" si="8"/>
        <v>-3.9999996030104512E-5</v>
      </c>
      <c r="I35" s="2">
        <f t="shared" si="8"/>
        <v>0.24999999900656178</v>
      </c>
      <c r="J35" s="2">
        <f t="shared" si="8"/>
        <v>0.25032999900656705</v>
      </c>
      <c r="K35" s="2">
        <f t="shared" si="8"/>
        <v>0</v>
      </c>
      <c r="L35" s="2">
        <f t="shared" si="8"/>
        <v>0</v>
      </c>
      <c r="M35" s="2">
        <f t="shared" si="8"/>
        <v>-3.9999999998485691E-5</v>
      </c>
      <c r="N35" s="2">
        <f t="shared" si="8"/>
        <v>6.6000000001054104E-4</v>
      </c>
      <c r="O35" s="2">
        <f t="shared" si="8"/>
        <v>-9.9999999889632818E-6</v>
      </c>
      <c r="P35" s="2">
        <f t="shared" si="8"/>
        <v>3.9674930008004594E-12</v>
      </c>
      <c r="Q35" s="2">
        <f t="shared" si="8"/>
        <v>3.0000003969021805E-5</v>
      </c>
      <c r="R35" s="2">
        <f t="shared" si="8"/>
        <v>-3.9999996030104512E-5</v>
      </c>
      <c r="S35" s="2">
        <f t="shared" si="8"/>
        <v>0.24999999900656178</v>
      </c>
      <c r="T35" s="2">
        <f t="shared" si="8"/>
        <v>0.25032999900656705</v>
      </c>
      <c r="U35" s="2">
        <f t="shared" si="8"/>
        <v>0</v>
      </c>
      <c r="V35" s="2">
        <f t="shared" si="8"/>
        <v>0</v>
      </c>
      <c r="W35" s="2">
        <f t="shared" si="8"/>
        <v>-3.9999999998485691E-5</v>
      </c>
      <c r="X35" s="2">
        <f t="shared" si="8"/>
        <v>-3.9999999998485691E-5</v>
      </c>
      <c r="Y35" s="2">
        <f t="shared" si="8"/>
        <v>-1.0000000003174137E-5</v>
      </c>
      <c r="Z35" s="2">
        <f t="shared" si="8"/>
        <v>-0.25</v>
      </c>
      <c r="AA35" s="2">
        <f t="shared" si="8"/>
        <v>-0.25</v>
      </c>
      <c r="AB35" s="2">
        <f t="shared" si="8"/>
        <v>-0.25003999999999849</v>
      </c>
      <c r="AC35" s="2">
        <f t="shared" si="8"/>
        <v>-0.25003999999999849</v>
      </c>
      <c r="AD35" s="2">
        <f t="shared" si="8"/>
        <v>-0.25000999999998896</v>
      </c>
      <c r="AE35" s="2">
        <f t="shared" si="8"/>
        <v>0.25</v>
      </c>
      <c r="AF35" s="2">
        <f t="shared" si="8"/>
        <v>0.25</v>
      </c>
      <c r="AG35" s="2">
        <f t="shared" si="8"/>
        <v>0.24996000000000151</v>
      </c>
      <c r="AH35" s="2">
        <f t="shared" si="8"/>
        <v>0.25065999999998212</v>
      </c>
      <c r="AI35" s="2">
        <f t="shared" si="8"/>
        <v>0.2499899999999684</v>
      </c>
      <c r="AJ35" s="2">
        <f t="shared" si="8"/>
        <v>3.9672709561955344E-12</v>
      </c>
      <c r="AK35" s="2">
        <f t="shared" si="8"/>
        <v>3.0000003967245448E-5</v>
      </c>
      <c r="AL35" s="2">
        <f t="shared" si="8"/>
        <v>-3.9999996030104512E-5</v>
      </c>
      <c r="AM35" s="2">
        <f t="shared" si="8"/>
        <v>6.0000003955451575E-5</v>
      </c>
      <c r="AN35" s="2">
        <f t="shared" si="8"/>
        <v>3.900000039607221E-4</v>
      </c>
      <c r="AO35" s="2">
        <f t="shared" si="8"/>
        <v>3.9672709561955344E-12</v>
      </c>
      <c r="AP35" s="2">
        <f t="shared" si="8"/>
        <v>3.9666048223807593E-12</v>
      </c>
      <c r="AQ35" s="2">
        <f t="shared" si="8"/>
        <v>-3.9999996030104512E-5</v>
      </c>
      <c r="AR35" s="2">
        <f t="shared" si="8"/>
        <v>-5.399999960502555E-4</v>
      </c>
      <c r="AS35" s="2">
        <f t="shared" si="8"/>
        <v>-2.0999999604498498E-4</v>
      </c>
      <c r="AT35" s="2">
        <f t="shared" si="8"/>
        <v>3.9672709561955344E-12</v>
      </c>
      <c r="AU35" s="2">
        <f t="shared" si="8"/>
        <v>3.9666048223807593E-12</v>
      </c>
      <c r="AV35" s="2">
        <f t="shared" si="8"/>
        <v>-3.9999996030104512E-5</v>
      </c>
      <c r="AW35" s="2">
        <f t="shared" si="8"/>
        <v>6.000000396966243E-5</v>
      </c>
      <c r="AX35" s="2">
        <f t="shared" si="8"/>
        <v>-9.9999960241348163E-6</v>
      </c>
      <c r="AY35" s="2">
        <f t="shared" si="8"/>
        <v>3.9672709561955344E-12</v>
      </c>
      <c r="AZ35" s="2">
        <f t="shared" si="8"/>
        <v>3.9666048223807593E-12</v>
      </c>
      <c r="BA35" s="2">
        <f t="shared" si="8"/>
        <v>-3.9999996030104512E-5</v>
      </c>
      <c r="BB35" s="2">
        <f t="shared" si="8"/>
        <v>2.6000000397630174E-4</v>
      </c>
      <c r="BC35" s="2">
        <f t="shared" si="8"/>
        <v>-4.0999999602320258E-4</v>
      </c>
      <c r="BD35" s="2">
        <f t="shared" si="8"/>
        <v>-3.2252000009894601</v>
      </c>
      <c r="BE35" s="2">
        <f t="shared" si="8"/>
        <v>-3.2248700009894549</v>
      </c>
      <c r="BF35" s="2">
        <f t="shared" si="8"/>
        <v>-3.2245400009894496</v>
      </c>
      <c r="BG35" s="2">
        <f t="shared" si="8"/>
        <v>9.9999801315675541E-4</v>
      </c>
      <c r="BH35" s="2">
        <f t="shared" si="8"/>
        <v>1.3299980131478151E-3</v>
      </c>
      <c r="BI35" s="2">
        <f t="shared" si="8"/>
        <v>-9.9340979886619607E-10</v>
      </c>
      <c r="BJ35" s="2">
        <f t="shared" si="8"/>
        <v>3.2999900659547166E-4</v>
      </c>
      <c r="BK35" s="2">
        <f t="shared" si="8"/>
        <v>6.5999900658653132E-4</v>
      </c>
      <c r="BL35" s="2">
        <f t="shared" si="8"/>
        <v>6.5999900658653132E-4</v>
      </c>
      <c r="BM35" s="2">
        <f t="shared" si="8"/>
        <v>9.8999900657759099E-4</v>
      </c>
      <c r="BN35" s="2">
        <f t="shared" si="8"/>
        <v>0.25002000000129954</v>
      </c>
      <c r="BO35" s="2">
        <f t="shared" si="8"/>
        <v>0.2497500000012991</v>
      </c>
      <c r="BP35" s="2">
        <f t="shared" si="7"/>
        <v>0.25008000000130437</v>
      </c>
      <c r="BQ35" s="2">
        <f t="shared" si="7"/>
        <v>0.25008000000130437</v>
      </c>
      <c r="BR35" s="2">
        <f t="shared" si="7"/>
        <v>0.25041000000129543</v>
      </c>
      <c r="BS35" s="2">
        <f t="shared" si="7"/>
        <v>8.5602399980131381</v>
      </c>
      <c r="BT35" s="2">
        <f t="shared" si="7"/>
        <v>8.5602699980131405</v>
      </c>
      <c r="BU35" s="2">
        <f t="shared" si="7"/>
        <v>8.5601999980131325</v>
      </c>
      <c r="BV35" s="2">
        <f t="shared" si="7"/>
        <v>-0.25000000198684802</v>
      </c>
      <c r="BW35" s="2">
        <f t="shared" si="7"/>
        <v>-0.25067000198686173</v>
      </c>
      <c r="BX35" s="2">
        <f t="shared" si="7"/>
        <v>-0.2500000009934169</v>
      </c>
      <c r="BY35" s="2">
        <f t="shared" si="7"/>
        <v>-0.25007000099341781</v>
      </c>
      <c r="BZ35" s="2">
        <f t="shared" si="7"/>
        <v>-0.2500400009934225</v>
      </c>
      <c r="CA35" s="2">
        <f t="shared" si="7"/>
        <v>-0.25034000099341824</v>
      </c>
      <c r="CB35" s="2">
        <f t="shared" si="7"/>
        <v>-0.25001000099342718</v>
      </c>
      <c r="CC35" s="2">
        <f t="shared" si="7"/>
        <v>0.24999999900656178</v>
      </c>
      <c r="CD35" s="2">
        <f t="shared" si="7"/>
        <v>0.25032999900656705</v>
      </c>
      <c r="CE35" s="2">
        <f t="shared" si="7"/>
        <v>0.25065999900657232</v>
      </c>
      <c r="CF35" s="2">
        <f t="shared" si="7"/>
        <v>0.24965999900655333</v>
      </c>
      <c r="CG35" s="2">
        <f t="shared" si="7"/>
        <v>0.24998999900654439</v>
      </c>
      <c r="CH35" s="2">
        <f t="shared" si="7"/>
        <v>-0.24997999999870046</v>
      </c>
      <c r="CI35" s="2">
        <f t="shared" si="7"/>
        <v>-0.2502499999987009</v>
      </c>
      <c r="CJ35" s="2">
        <f t="shared" si="7"/>
        <v>-0.24991999999869563</v>
      </c>
      <c r="CK35" s="2">
        <f t="shared" si="7"/>
        <v>-0.24951999999868235</v>
      </c>
      <c r="CL35" s="2">
        <f t="shared" si="7"/>
        <v>-0.25018999999866764</v>
      </c>
      <c r="CM35" s="2">
        <f t="shared" si="7"/>
        <v>-2.0000098946582057E-4</v>
      </c>
      <c r="CN35" s="2">
        <f t="shared" si="7"/>
        <v>1.2999901053944996E-4</v>
      </c>
      <c r="CO35" s="2">
        <f t="shared" si="7"/>
        <v>-5.4000098946005437E-4</v>
      </c>
      <c r="CP35" s="2">
        <f t="shared" si="7"/>
        <v>-2.4000098943588455E-4</v>
      </c>
      <c r="CQ35" s="2">
        <f t="shared" si="7"/>
        <v>8.9999010555175118E-5</v>
      </c>
      <c r="CR35" s="2">
        <f t="shared" si="7"/>
        <v>-9.8944497040065471E-10</v>
      </c>
      <c r="CS35" s="2">
        <f t="shared" si="7"/>
        <v>2.9999010564552009E-5</v>
      </c>
      <c r="CT35" s="2">
        <f t="shared" si="7"/>
        <v>5.9999010559863564E-5</v>
      </c>
      <c r="CU35" s="2">
        <f t="shared" si="7"/>
        <v>-3.400009894392042E-4</v>
      </c>
      <c r="CV35" s="2">
        <f t="shared" si="7"/>
        <v>-1.0000989448144537E-5</v>
      </c>
      <c r="CW35" s="2">
        <f t="shared" si="7"/>
        <v>1.0926399980131407</v>
      </c>
      <c r="CX35" s="2">
        <f t="shared" si="7"/>
        <v>1.092969998013146</v>
      </c>
      <c r="CY35" s="2">
        <f t="shared" si="7"/>
        <v>1.0922999980131323</v>
      </c>
      <c r="CZ35" s="2">
        <f t="shared" si="7"/>
        <v>9.9999801315675541E-4</v>
      </c>
      <c r="DA35" s="2">
        <f t="shared" si="7"/>
        <v>1.3299980131478151E-3</v>
      </c>
      <c r="DB35" s="2">
        <f t="shared" si="7"/>
        <v>1.3399970197269795E-3</v>
      </c>
      <c r="DC35" s="2">
        <f t="shared" si="7"/>
        <v>6.6999701971326431E-4</v>
      </c>
      <c r="DD35" s="2">
        <f t="shared" si="7"/>
        <v>9.9999701973274568E-4</v>
      </c>
      <c r="DE35" s="2">
        <f t="shared" si="7"/>
        <v>1.199997019739385E-3</v>
      </c>
      <c r="DF35" s="2">
        <f t="shared" si="7"/>
        <v>5.2999701972566982E-4</v>
      </c>
      <c r="DG35" s="2">
        <f t="shared" si="7"/>
        <v>9.9999801315675541E-4</v>
      </c>
      <c r="DH35" s="2">
        <f t="shared" si="7"/>
        <v>1.3299980131478151E-3</v>
      </c>
      <c r="DI35" s="2">
        <f t="shared" si="7"/>
        <v>6.599980131625216E-4</v>
      </c>
      <c r="DJ35" s="2">
        <f t="shared" si="7"/>
        <v>6.5999801313409989E-4</v>
      </c>
      <c r="DK35" s="2">
        <f t="shared" si="7"/>
        <v>9.8999801315358127E-4</v>
      </c>
      <c r="DL35" s="2">
        <f t="shared" si="7"/>
        <v>0.25041999900787459</v>
      </c>
      <c r="DM35" s="2">
        <f t="shared" si="7"/>
        <v>0.24974999900786088</v>
      </c>
      <c r="DN35" s="2">
        <f t="shared" si="7"/>
        <v>0.25007999900788036</v>
      </c>
      <c r="DO35" s="2">
        <f t="shared" si="7"/>
        <v>0.25007999900788036</v>
      </c>
      <c r="DP35" s="2">
        <f t="shared" si="7"/>
        <v>0.24940999900786665</v>
      </c>
      <c r="DQ35" s="2">
        <f t="shared" si="7"/>
        <v>-0.25066000298028257</v>
      </c>
      <c r="DR35" s="2">
        <f t="shared" si="7"/>
        <v>-0.25033000298029151</v>
      </c>
      <c r="DS35" s="2">
        <f t="shared" si="7"/>
        <v>-0.25000000298027203</v>
      </c>
      <c r="DT35" s="2">
        <f t="shared" si="7"/>
        <v>-0.25000000298030045</v>
      </c>
      <c r="DU35" s="2">
        <f t="shared" si="7"/>
        <v>-0.25067000298028574</v>
      </c>
      <c r="DV35" s="2">
        <f t="shared" si="7"/>
        <v>-0.25000000198684802</v>
      </c>
      <c r="DW35" s="2">
        <f t="shared" si="7"/>
        <v>-0.25067000198686173</v>
      </c>
      <c r="DX35" s="2">
        <f t="shared" si="7"/>
        <v>-0.25034000198684225</v>
      </c>
      <c r="DY35" s="2">
        <f t="shared" si="7"/>
        <v>-0.25074000198685553</v>
      </c>
      <c r="DZ35" s="2">
        <f t="shared" si="7"/>
        <v>-0.25041000198683605</v>
      </c>
      <c r="EA35" s="2">
        <f t="shared" si="6"/>
        <v>0.24999999801312356</v>
      </c>
      <c r="EB35" s="2">
        <f t="shared" si="5"/>
        <v>0.25032999801311462</v>
      </c>
      <c r="EC35" s="2">
        <f t="shared" si="5"/>
        <v>0.24965999801312933</v>
      </c>
      <c r="ED35" s="2">
        <f t="shared" si="5"/>
        <v>0.25025999801312082</v>
      </c>
      <c r="EE35" s="2">
        <f t="shared" si="5"/>
        <v>0.24958999801310711</v>
      </c>
      <c r="EF35" s="2">
        <f t="shared" si="5"/>
        <v>-0.25018000099208848</v>
      </c>
      <c r="EG35" s="2">
        <f t="shared" si="5"/>
        <v>-0.24985000099212584</v>
      </c>
      <c r="EH35" s="2">
        <f t="shared" si="5"/>
        <v>-0.24952000099210636</v>
      </c>
      <c r="EI35" s="2">
        <f t="shared" si="5"/>
        <v>-0.2498200009920879</v>
      </c>
      <c r="EJ35" s="2">
        <f t="shared" si="5"/>
        <v>-0.25049000099210161</v>
      </c>
      <c r="EK35" s="2">
        <f t="shared" si="5"/>
        <v>9.9998017134339534E-5</v>
      </c>
      <c r="EL35" s="2">
        <f t="shared" si="5"/>
        <v>4.299980171253992E-4</v>
      </c>
      <c r="EM35" s="2">
        <f t="shared" si="5"/>
        <v>-2.4000198285989427E-4</v>
      </c>
      <c r="EN35" s="2">
        <f t="shared" si="5"/>
        <v>-4.4000198283811187E-4</v>
      </c>
      <c r="EO35" s="2">
        <f t="shared" si="5"/>
        <v>-1.100019828470522E-4</v>
      </c>
      <c r="EP35" s="2">
        <f t="shared" si="5"/>
        <v>-1.982868980121566E-9</v>
      </c>
      <c r="EQ35" s="2">
        <f t="shared" si="5"/>
        <v>3.2999801712207955E-4</v>
      </c>
      <c r="ER35" s="2">
        <f t="shared" si="5"/>
        <v>-3.4000198286321393E-4</v>
      </c>
      <c r="ES35" s="2">
        <f t="shared" si="5"/>
        <v>6.5999801711313921E-4</v>
      </c>
      <c r="ET35" s="2">
        <f t="shared" si="5"/>
        <v>-1.0001982900575968E-5</v>
      </c>
      <c r="EU35" s="2">
        <f t="shared" si="5"/>
        <v>1.3399970197269795E-3</v>
      </c>
      <c r="EV35" s="2">
        <f t="shared" si="5"/>
        <v>6.6999701971326431E-4</v>
      </c>
      <c r="EW35" s="2">
        <f t="shared" si="5"/>
        <v>9.9999701973274568E-4</v>
      </c>
      <c r="EX35" s="2">
        <f t="shared" si="5"/>
        <v>9.9999701973274568E-4</v>
      </c>
      <c r="EY35" s="2">
        <f t="shared" si="5"/>
        <v>3.2999701977587392E-4</v>
      </c>
    </row>
    <row r="36" spans="1:155" x14ac:dyDescent="0.25">
      <c r="A36">
        <v>8</v>
      </c>
      <c r="B36" t="s">
        <v>62</v>
      </c>
      <c r="C36" s="2">
        <f t="shared" si="3"/>
        <v>-4.6000392558198655E-4</v>
      </c>
      <c r="D36" s="2">
        <f t="shared" si="8"/>
        <v>0</v>
      </c>
      <c r="E36" s="2">
        <f t="shared" si="8"/>
        <v>6.9148231000000004E-2</v>
      </c>
      <c r="F36" s="2">
        <f t="shared" si="8"/>
        <v>0</v>
      </c>
      <c r="G36" s="2">
        <f t="shared" si="8"/>
        <v>0</v>
      </c>
      <c r="H36" s="2">
        <f t="shared" si="8"/>
        <v>-3.9999999998485691E-5</v>
      </c>
      <c r="I36" s="2">
        <f t="shared" si="8"/>
        <v>-3.9999999998485691E-5</v>
      </c>
      <c r="J36" s="2">
        <f t="shared" si="8"/>
        <v>-9.9999999889632818E-6</v>
      </c>
      <c r="K36" s="2">
        <f t="shared" si="8"/>
        <v>0</v>
      </c>
      <c r="L36" s="2">
        <f t="shared" si="8"/>
        <v>0</v>
      </c>
      <c r="M36" s="2">
        <f t="shared" si="8"/>
        <v>-3.9999999998485691E-5</v>
      </c>
      <c r="N36" s="2">
        <f t="shared" si="8"/>
        <v>-3.399999927466979E-4</v>
      </c>
      <c r="O36" s="2">
        <f t="shared" si="8"/>
        <v>-9.9999927556382318E-6</v>
      </c>
      <c r="P36" s="2">
        <f t="shared" si="8"/>
        <v>0.66036000000360673</v>
      </c>
      <c r="Q36" s="2">
        <f t="shared" si="8"/>
        <v>0.66039000000360737</v>
      </c>
      <c r="R36" s="2">
        <f t="shared" si="8"/>
        <v>0.66032000000360824</v>
      </c>
      <c r="S36" s="2">
        <f t="shared" si="8"/>
        <v>-0.24957999999639924</v>
      </c>
      <c r="T36" s="2">
        <f t="shared" si="8"/>
        <v>-0.25024999999639874</v>
      </c>
      <c r="U36" s="2">
        <f t="shared" si="8"/>
        <v>0.49999999999996581</v>
      </c>
      <c r="V36" s="2">
        <f t="shared" si="8"/>
        <v>0.49999999999996625</v>
      </c>
      <c r="W36" s="2">
        <f t="shared" si="8"/>
        <v>0.49995999999996599</v>
      </c>
      <c r="X36" s="2">
        <f t="shared" si="8"/>
        <v>0.49985999999995556</v>
      </c>
      <c r="Y36" s="2">
        <f t="shared" si="8"/>
        <v>0.50018999999996083</v>
      </c>
      <c r="Z36" s="2">
        <f t="shared" si="8"/>
        <v>-3.397282455352979E-14</v>
      </c>
      <c r="AA36" s="2">
        <f t="shared" si="8"/>
        <v>-3.3750779948604759E-14</v>
      </c>
      <c r="AB36" s="2">
        <f t="shared" si="8"/>
        <v>-4.0000000034012828E-5</v>
      </c>
      <c r="AC36" s="2">
        <f t="shared" si="8"/>
        <v>-4.0000000026907401E-5</v>
      </c>
      <c r="AD36" s="2">
        <f t="shared" si="8"/>
        <v>-1.0000000017384991E-5</v>
      </c>
      <c r="AE36" s="2">
        <f t="shared" si="8"/>
        <v>-0.75</v>
      </c>
      <c r="AF36" s="2">
        <f t="shared" si="8"/>
        <v>-0.74996999999999936</v>
      </c>
      <c r="AG36" s="2">
        <f t="shared" si="8"/>
        <v>-0.75003999999999849</v>
      </c>
      <c r="AH36" s="2">
        <f t="shared" si="8"/>
        <v>-0.74993999999999517</v>
      </c>
      <c r="AI36" s="2">
        <f t="shared" si="8"/>
        <v>-0.7496099999999899</v>
      </c>
      <c r="AJ36" s="2">
        <f t="shared" si="8"/>
        <v>0.2500100000036003</v>
      </c>
      <c r="AK36" s="2">
        <f t="shared" si="8"/>
        <v>0.24999000000359928</v>
      </c>
      <c r="AL36" s="2">
        <f t="shared" si="8"/>
        <v>0.25002000000360169</v>
      </c>
      <c r="AM36" s="2">
        <f t="shared" si="8"/>
        <v>0.25042000000360076</v>
      </c>
      <c r="AN36" s="2">
        <f t="shared" si="8"/>
        <v>0.24975000000360126</v>
      </c>
      <c r="AO36" s="2">
        <f t="shared" si="8"/>
        <v>0.24999999999996603</v>
      </c>
      <c r="AP36" s="2">
        <f t="shared" si="8"/>
        <v>0.24999999999996625</v>
      </c>
      <c r="AQ36" s="2">
        <f t="shared" si="8"/>
        <v>0.24995999999996599</v>
      </c>
      <c r="AR36" s="2">
        <f t="shared" si="8"/>
        <v>0.24965999999996313</v>
      </c>
      <c r="AS36" s="2">
        <f t="shared" si="8"/>
        <v>0.2499899999999684</v>
      </c>
      <c r="AT36" s="2">
        <f t="shared" si="8"/>
        <v>0</v>
      </c>
      <c r="AU36" s="2">
        <f t="shared" si="8"/>
        <v>0</v>
      </c>
      <c r="AV36" s="2">
        <f t="shared" si="8"/>
        <v>-3.9999999998485691E-5</v>
      </c>
      <c r="AW36" s="2">
        <f t="shared" si="8"/>
        <v>-4.0000000012696546E-5</v>
      </c>
      <c r="AX36" s="2">
        <f t="shared" si="8"/>
        <v>9.0000000000145519E-5</v>
      </c>
      <c r="AY36" s="2">
        <f t="shared" si="8"/>
        <v>0</v>
      </c>
      <c r="AZ36" s="2">
        <f t="shared" si="8"/>
        <v>0</v>
      </c>
      <c r="BA36" s="2">
        <f t="shared" si="8"/>
        <v>-3.9999999998485691E-5</v>
      </c>
      <c r="BB36" s="2">
        <f t="shared" si="8"/>
        <v>-3.9999999998485691E-5</v>
      </c>
      <c r="BC36" s="2">
        <f t="shared" si="8"/>
        <v>-9.9999999889632818E-6</v>
      </c>
      <c r="BD36" s="2">
        <f t="shared" si="8"/>
        <v>-1.0006928619077371E-9</v>
      </c>
      <c r="BE36" s="2">
        <f t="shared" si="8"/>
        <v>2.9998999309555074E-5</v>
      </c>
      <c r="BF36" s="2">
        <f t="shared" si="8"/>
        <v>-4.0001000684242172E-5</v>
      </c>
      <c r="BG36" s="2">
        <f t="shared" si="8"/>
        <v>-7.4000100067905805E-4</v>
      </c>
      <c r="BH36" s="2">
        <f t="shared" si="8"/>
        <v>-4.1000100068799838E-4</v>
      </c>
      <c r="BI36" s="2">
        <f t="shared" si="8"/>
        <v>4.2000000360076228E-4</v>
      </c>
      <c r="BJ36" s="2">
        <f t="shared" si="8"/>
        <v>-2.4999999639874204E-4</v>
      </c>
      <c r="BK36" s="2">
        <f t="shared" si="8"/>
        <v>8.000000360652848E-5</v>
      </c>
      <c r="BL36" s="2">
        <f t="shared" si="8"/>
        <v>-3.1999999637832843E-4</v>
      </c>
      <c r="BM36" s="2">
        <f t="shared" si="8"/>
        <v>1.0000003584309525E-5</v>
      </c>
      <c r="BN36" s="2">
        <f t="shared" si="8"/>
        <v>0.50042000000360076</v>
      </c>
      <c r="BO36" s="2">
        <f t="shared" si="8"/>
        <v>0.49975000000360126</v>
      </c>
      <c r="BP36" s="2">
        <f t="shared" si="7"/>
        <v>0.50008000000360653</v>
      </c>
      <c r="BQ36" s="2">
        <f t="shared" si="7"/>
        <v>0.49988000000359989</v>
      </c>
      <c r="BR36" s="2">
        <f t="shared" si="7"/>
        <v>0.50021000000359095</v>
      </c>
      <c r="BS36" s="2">
        <f t="shared" si="7"/>
        <v>4.2000000360076228E-4</v>
      </c>
      <c r="BT36" s="2">
        <f t="shared" si="7"/>
        <v>-2.4999999639874204E-4</v>
      </c>
      <c r="BU36" s="2">
        <f t="shared" si="7"/>
        <v>8.000000360652848E-5</v>
      </c>
      <c r="BV36" s="2">
        <f t="shared" si="7"/>
        <v>-3.1999999640675014E-4</v>
      </c>
      <c r="BW36" s="2">
        <f t="shared" si="7"/>
        <v>1.0000003555887815E-5</v>
      </c>
      <c r="BX36" s="2">
        <f t="shared" si="7"/>
        <v>3.9998999241674937E-5</v>
      </c>
      <c r="BY36" s="2">
        <f t="shared" si="7"/>
        <v>-3.0001000752122309E-5</v>
      </c>
      <c r="BZ36" s="2">
        <f t="shared" si="7"/>
        <v>-1.0007710216086707E-9</v>
      </c>
      <c r="CA36" s="2">
        <f t="shared" si="7"/>
        <v>3.9999899925646787E-4</v>
      </c>
      <c r="CB36" s="2">
        <f t="shared" si="7"/>
        <v>-2.7000100075724731E-4</v>
      </c>
      <c r="CC36" s="2">
        <f t="shared" si="7"/>
        <v>-0.49957999999639924</v>
      </c>
      <c r="CD36" s="2">
        <f t="shared" si="7"/>
        <v>-0.50024999999639874</v>
      </c>
      <c r="CE36" s="2">
        <f t="shared" si="7"/>
        <v>-0.49991999999639347</v>
      </c>
      <c r="CF36" s="2">
        <f t="shared" si="7"/>
        <v>-0.50011999999640011</v>
      </c>
      <c r="CG36" s="2">
        <f t="shared" si="7"/>
        <v>-0.49978999999640905</v>
      </c>
      <c r="CH36" s="2">
        <f t="shared" si="7"/>
        <v>4.2000000360076228E-4</v>
      </c>
      <c r="CI36" s="2">
        <f t="shared" si="7"/>
        <v>-2.4999999639874204E-4</v>
      </c>
      <c r="CJ36" s="2">
        <f t="shared" si="7"/>
        <v>8.000000360652848E-5</v>
      </c>
      <c r="CK36" s="2">
        <f t="shared" si="7"/>
        <v>1.8000000358142643E-4</v>
      </c>
      <c r="CL36" s="2">
        <f t="shared" si="7"/>
        <v>-4.8999999643228875E-4</v>
      </c>
      <c r="CM36" s="2">
        <f t="shared" si="7"/>
        <v>4.2000000360076228E-4</v>
      </c>
      <c r="CN36" s="2">
        <f t="shared" si="7"/>
        <v>-2.4999999639874204E-4</v>
      </c>
      <c r="CO36" s="2">
        <f t="shared" si="7"/>
        <v>8.000000360652848E-5</v>
      </c>
      <c r="CP36" s="2">
        <f t="shared" si="7"/>
        <v>2.8000000358474608E-4</v>
      </c>
      <c r="CQ36" s="2">
        <f t="shared" si="7"/>
        <v>-3.899999964289691E-4</v>
      </c>
      <c r="CR36" s="2">
        <f t="shared" si="7"/>
        <v>0</v>
      </c>
      <c r="CS36" s="2">
        <f t="shared" si="7"/>
        <v>2.9999999952678991E-5</v>
      </c>
      <c r="CT36" s="2">
        <f t="shared" si="7"/>
        <v>-4.000000005532911E-5</v>
      </c>
      <c r="CU36" s="2">
        <f t="shared" si="7"/>
        <v>5.99999999622014E-5</v>
      </c>
      <c r="CV36" s="2">
        <f t="shared" si="7"/>
        <v>3.8999999995326107E-4</v>
      </c>
      <c r="CW36" s="2">
        <f t="shared" si="7"/>
        <v>-1.0006857564803795E-9</v>
      </c>
      <c r="CX36" s="2">
        <f t="shared" si="7"/>
        <v>-7.0001000693764581E-5</v>
      </c>
      <c r="CY36" s="2">
        <f t="shared" si="7"/>
        <v>-4.0001000698453026E-5</v>
      </c>
      <c r="CZ36" s="2">
        <f t="shared" si="7"/>
        <v>3.5999899932903645E-4</v>
      </c>
      <c r="DA36" s="2">
        <f t="shared" si="7"/>
        <v>-3.1000100068467873E-4</v>
      </c>
      <c r="DB36" s="2">
        <f t="shared" si="7"/>
        <v>-0.25028000000318684</v>
      </c>
      <c r="DC36" s="2">
        <f t="shared" si="7"/>
        <v>-0.24995000000319578</v>
      </c>
      <c r="DD36" s="2">
        <f t="shared" si="7"/>
        <v>-0.2496200000031763</v>
      </c>
      <c r="DE36" s="2">
        <f t="shared" si="7"/>
        <v>-0.24962000000323314</v>
      </c>
      <c r="DF36" s="2">
        <f t="shared" si="7"/>
        <v>-0.25029000000324686</v>
      </c>
      <c r="DG36" s="2">
        <f t="shared" si="7"/>
        <v>-2.8000000318684215E-4</v>
      </c>
      <c r="DH36" s="2">
        <f t="shared" si="7"/>
        <v>4.9999996804217517E-5</v>
      </c>
      <c r="DI36" s="2">
        <f t="shared" si="7"/>
        <v>3.7999999682369889E-4</v>
      </c>
      <c r="DJ36" s="2">
        <f t="shared" si="7"/>
        <v>-6.2000000315265424E-4</v>
      </c>
      <c r="DK36" s="2">
        <f t="shared" si="7"/>
        <v>-2.9000000319001629E-4</v>
      </c>
      <c r="DL36" s="2">
        <f t="shared" si="7"/>
        <v>-0.24965999999156452</v>
      </c>
      <c r="DM36" s="2">
        <f t="shared" si="7"/>
        <v>-0.25032999999154981</v>
      </c>
      <c r="DN36" s="2">
        <f t="shared" si="7"/>
        <v>-0.24999999999155875</v>
      </c>
      <c r="DO36" s="2">
        <f t="shared" si="7"/>
        <v>-0.24989999999155543</v>
      </c>
      <c r="DP36" s="2">
        <f t="shared" si="7"/>
        <v>-0.24956999999153595</v>
      </c>
      <c r="DQ36" s="2">
        <f t="shared" si="7"/>
        <v>0.24971999999681316</v>
      </c>
      <c r="DR36" s="2">
        <f t="shared" si="7"/>
        <v>0.25004999999680422</v>
      </c>
      <c r="DS36" s="2">
        <f t="shared" si="7"/>
        <v>0.2503799999968237</v>
      </c>
      <c r="DT36" s="2">
        <f t="shared" si="7"/>
        <v>0.2503799999968237</v>
      </c>
      <c r="DU36" s="2">
        <f t="shared" si="7"/>
        <v>0.25070999999678634</v>
      </c>
      <c r="DV36" s="2">
        <f t="shared" si="7"/>
        <v>0.24932000000856647</v>
      </c>
      <c r="DW36" s="2">
        <f t="shared" si="7"/>
        <v>0.2496500000085291</v>
      </c>
      <c r="DX36" s="2">
        <f t="shared" si="7"/>
        <v>0.24998000000854859</v>
      </c>
      <c r="DY36" s="2">
        <f t="shared" si="7"/>
        <v>0.24958000000853531</v>
      </c>
      <c r="DZ36" s="2">
        <f t="shared" si="7"/>
        <v>0.24991000000852637</v>
      </c>
      <c r="EA36" s="2">
        <f t="shared" si="6"/>
        <v>3.400000084354815E-4</v>
      </c>
      <c r="EB36" s="2">
        <f t="shared" si="5"/>
        <v>-3.2999999154981197E-4</v>
      </c>
      <c r="EC36" s="2">
        <f t="shared" si="5"/>
        <v>8.4412477008299902E-12</v>
      </c>
      <c r="ED36" s="2">
        <f t="shared" si="5"/>
        <v>8.4128259913995862E-12</v>
      </c>
      <c r="EE36" s="2">
        <f t="shared" si="5"/>
        <v>3.3000000843230737E-4</v>
      </c>
      <c r="EF36" s="2">
        <f t="shared" si="5"/>
        <v>0.25034000000843548</v>
      </c>
      <c r="EG36" s="2">
        <f t="shared" si="5"/>
        <v>0.24967000000845019</v>
      </c>
      <c r="EH36" s="2">
        <f t="shared" si="5"/>
        <v>0.25000000000844125</v>
      </c>
      <c r="EI36" s="2">
        <f t="shared" si="5"/>
        <v>0.25020000000847631</v>
      </c>
      <c r="EJ36" s="2">
        <f t="shared" si="5"/>
        <v>0.24953000000846259</v>
      </c>
      <c r="EK36" s="2">
        <f t="shared" si="5"/>
        <v>3.400000084354815E-4</v>
      </c>
      <c r="EL36" s="2">
        <f t="shared" si="5"/>
        <v>-3.2999999154981197E-4</v>
      </c>
      <c r="EM36" s="2">
        <f t="shared" si="5"/>
        <v>8.4412477008299902E-12</v>
      </c>
      <c r="EN36" s="2">
        <f t="shared" si="5"/>
        <v>-1.999999915369699E-4</v>
      </c>
      <c r="EO36" s="2">
        <f t="shared" si="5"/>
        <v>1.3000000848251148E-4</v>
      </c>
      <c r="EP36" s="2">
        <f t="shared" si="5"/>
        <v>3.9999899925646787E-4</v>
      </c>
      <c r="EQ36" s="2">
        <f t="shared" si="5"/>
        <v>-2.7000100075724731E-4</v>
      </c>
      <c r="ER36" s="2">
        <f t="shared" si="5"/>
        <v>5.9998999262234065E-5</v>
      </c>
      <c r="ES36" s="2">
        <f t="shared" si="5"/>
        <v>5.9998999290655775E-5</v>
      </c>
      <c r="ET36" s="2">
        <f t="shared" si="5"/>
        <v>3.8999899931013715E-4</v>
      </c>
      <c r="EU36" s="2">
        <f t="shared" si="5"/>
        <v>-0.25067999999143353</v>
      </c>
      <c r="EV36" s="2">
        <f t="shared" si="5"/>
        <v>-0.2503499999914709</v>
      </c>
      <c r="EW36" s="2">
        <f t="shared" si="5"/>
        <v>-0.25001999999145141</v>
      </c>
      <c r="EX36" s="2">
        <f t="shared" si="5"/>
        <v>-0.25001999999142299</v>
      </c>
      <c r="EY36" s="2">
        <f t="shared" si="5"/>
        <v>-0.25068999999143671</v>
      </c>
    </row>
    <row r="37" spans="1:155" x14ac:dyDescent="0.25">
      <c r="A37">
        <v>9</v>
      </c>
      <c r="B37" t="s">
        <v>62</v>
      </c>
      <c r="C37" s="2">
        <f t="shared" si="3"/>
        <v>1.659990983625903E-3</v>
      </c>
      <c r="D37" s="2">
        <f t="shared" si="8"/>
        <v>497</v>
      </c>
      <c r="E37" s="2">
        <f t="shared" si="8"/>
        <v>9.9900013400000001E-2</v>
      </c>
      <c r="F37" s="2">
        <f t="shared" si="8"/>
        <v>0</v>
      </c>
      <c r="G37" s="2">
        <f t="shared" si="8"/>
        <v>0</v>
      </c>
      <c r="H37" s="2">
        <f t="shared" si="8"/>
        <v>-3.9999999998485691E-5</v>
      </c>
      <c r="I37" s="2">
        <f t="shared" si="8"/>
        <v>-3.9999999998485691E-5</v>
      </c>
      <c r="J37" s="2">
        <f t="shared" si="8"/>
        <v>-1.0000000003174137E-5</v>
      </c>
      <c r="K37" s="2">
        <f t="shared" si="8"/>
        <v>-2.2133406218927121E-12</v>
      </c>
      <c r="L37" s="2">
        <f t="shared" si="8"/>
        <v>-1.0000002212962045E-5</v>
      </c>
      <c r="M37" s="2">
        <f t="shared" si="8"/>
        <v>1.9999997785902224E-5</v>
      </c>
      <c r="N37" s="2">
        <f t="shared" si="8"/>
        <v>-1.8000000220297352E-4</v>
      </c>
      <c r="O37" s="2">
        <f t="shared" si="8"/>
        <v>1.49999997802297E-4</v>
      </c>
      <c r="P37" s="2">
        <f t="shared" si="8"/>
        <v>0</v>
      </c>
      <c r="Q37" s="2">
        <f t="shared" si="8"/>
        <v>0</v>
      </c>
      <c r="R37" s="2">
        <f t="shared" si="8"/>
        <v>-3.9999999998485691E-5</v>
      </c>
      <c r="S37" s="2">
        <f t="shared" si="8"/>
        <v>-1.3999999998759449E-4</v>
      </c>
      <c r="T37" s="2">
        <f t="shared" si="8"/>
        <v>1.9000000001767603E-4</v>
      </c>
      <c r="U37" s="2">
        <f t="shared" si="8"/>
        <v>0</v>
      </c>
      <c r="V37" s="2">
        <f t="shared" si="8"/>
        <v>3.0000000000640625E-5</v>
      </c>
      <c r="W37" s="2">
        <f t="shared" si="8"/>
        <v>-3.9999999998485691E-5</v>
      </c>
      <c r="X37" s="2">
        <f t="shared" si="8"/>
        <v>4.6000000000390173E-4</v>
      </c>
      <c r="Y37" s="2">
        <f t="shared" si="8"/>
        <v>-2.0999999999560259E-4</v>
      </c>
      <c r="Z37" s="2">
        <f t="shared" si="8"/>
        <v>0</v>
      </c>
      <c r="AA37" s="2">
        <f t="shared" si="8"/>
        <v>0</v>
      </c>
      <c r="AB37" s="2">
        <f t="shared" si="8"/>
        <v>-3.9999999998485691E-5</v>
      </c>
      <c r="AC37" s="2">
        <f t="shared" si="8"/>
        <v>-3.9999999998485691E-5</v>
      </c>
      <c r="AD37" s="2">
        <f t="shared" si="8"/>
        <v>-9.9999999889632818E-6</v>
      </c>
      <c r="AE37" s="2">
        <f t="shared" si="8"/>
        <v>-3.9288400000022135</v>
      </c>
      <c r="AF37" s="2">
        <f t="shared" si="8"/>
        <v>-3.9288100000022137</v>
      </c>
      <c r="AG37" s="2">
        <f t="shared" si="8"/>
        <v>-3.9288800000022128</v>
      </c>
      <c r="AH37" s="2">
        <f t="shared" si="8"/>
        <v>-1.8000000220297352E-4</v>
      </c>
      <c r="AI37" s="2">
        <f t="shared" si="8"/>
        <v>1.49999997802297E-4</v>
      </c>
      <c r="AJ37" s="2">
        <f t="shared" si="8"/>
        <v>0</v>
      </c>
      <c r="AK37" s="2">
        <f t="shared" si="8"/>
        <v>0</v>
      </c>
      <c r="AL37" s="2">
        <f t="shared" si="8"/>
        <v>-3.9999999998485691E-5</v>
      </c>
      <c r="AM37" s="2">
        <f t="shared" si="8"/>
        <v>-3.9999999998485691E-5</v>
      </c>
      <c r="AN37" s="2">
        <f t="shared" si="8"/>
        <v>-9.9999999889632818E-6</v>
      </c>
      <c r="AO37" s="2">
        <f t="shared" si="8"/>
        <v>0.25</v>
      </c>
      <c r="AP37" s="2">
        <f t="shared" si="8"/>
        <v>0.25</v>
      </c>
      <c r="AQ37" s="2">
        <f t="shared" si="8"/>
        <v>0.24996000000000151</v>
      </c>
      <c r="AR37" s="2">
        <f t="shared" si="8"/>
        <v>0.2504600000000039</v>
      </c>
      <c r="AS37" s="2">
        <f t="shared" si="8"/>
        <v>0.2497900000000044</v>
      </c>
      <c r="AT37" s="2">
        <f t="shared" si="8"/>
        <v>-0.25</v>
      </c>
      <c r="AU37" s="2">
        <f t="shared" si="8"/>
        <v>-0.25</v>
      </c>
      <c r="AV37" s="2">
        <f t="shared" si="8"/>
        <v>-0.25003999999999849</v>
      </c>
      <c r="AW37" s="2">
        <f t="shared" si="8"/>
        <v>-0.25003999999999849</v>
      </c>
      <c r="AX37" s="2">
        <f t="shared" si="8"/>
        <v>-0.25000999999998896</v>
      </c>
      <c r="AY37" s="2">
        <f t="shared" si="8"/>
        <v>0</v>
      </c>
      <c r="AZ37" s="2">
        <f t="shared" si="8"/>
        <v>0</v>
      </c>
      <c r="BA37" s="2">
        <f t="shared" si="8"/>
        <v>-3.9999999998485691E-5</v>
      </c>
      <c r="BB37" s="2">
        <f t="shared" si="8"/>
        <v>6.6000000001054104E-4</v>
      </c>
      <c r="BC37" s="2">
        <f t="shared" si="8"/>
        <v>-1.0000000003174137E-5</v>
      </c>
      <c r="BD37" s="2">
        <f t="shared" si="8"/>
        <v>-1.0000107408814074E-9</v>
      </c>
      <c r="BE37" s="2">
        <f t="shared" si="8"/>
        <v>2.9998999991676101E-5</v>
      </c>
      <c r="BF37" s="2">
        <f t="shared" si="8"/>
        <v>-4.0001000002121145E-5</v>
      </c>
      <c r="BG37" s="2">
        <f t="shared" si="8"/>
        <v>5.9998999972776801E-5</v>
      </c>
      <c r="BH37" s="2">
        <f t="shared" si="8"/>
        <v>3.8999899996383647E-4</v>
      </c>
      <c r="BI37" s="2">
        <f t="shared" si="8"/>
        <v>-1.8000000220297352E-4</v>
      </c>
      <c r="BJ37" s="2">
        <f t="shared" si="8"/>
        <v>1.49999997802297E-4</v>
      </c>
      <c r="BK37" s="2">
        <f t="shared" si="8"/>
        <v>-5.2000000219720732E-4</v>
      </c>
      <c r="BL37" s="2">
        <f t="shared" si="8"/>
        <v>3.7999999781845872E-4</v>
      </c>
      <c r="BM37" s="2">
        <f t="shared" si="8"/>
        <v>-2.9000000219525646E-4</v>
      </c>
      <c r="BN37" s="2">
        <f t="shared" si="8"/>
        <v>-1.8000000220297352E-4</v>
      </c>
      <c r="BO37" s="2">
        <f t="shared" si="8"/>
        <v>1.49999997802297E-4</v>
      </c>
      <c r="BP37" s="2">
        <f t="shared" si="7"/>
        <v>-5.2000000219720732E-4</v>
      </c>
      <c r="BQ37" s="2">
        <f t="shared" si="7"/>
        <v>-2.0000002194819899E-5</v>
      </c>
      <c r="BR37" s="2">
        <f t="shared" si="7"/>
        <v>3.0999999779623977E-4</v>
      </c>
      <c r="BS37" s="2">
        <f t="shared" si="7"/>
        <v>-8.0000002199653863E-5</v>
      </c>
      <c r="BT37" s="2">
        <f t="shared" si="7"/>
        <v>1.49999997802297E-4</v>
      </c>
      <c r="BU37" s="2">
        <f t="shared" si="7"/>
        <v>-5.2000000219720732E-4</v>
      </c>
      <c r="BV37" s="2">
        <f t="shared" si="7"/>
        <v>-2.0000002194819899E-5</v>
      </c>
      <c r="BW37" s="2">
        <f t="shared" si="7"/>
        <v>3.0999999779623977E-4</v>
      </c>
      <c r="BX37" s="2">
        <f t="shared" si="7"/>
        <v>-1.0000036354540498E-9</v>
      </c>
      <c r="BY37" s="2">
        <f t="shared" si="7"/>
        <v>-7.00009999974327E-5</v>
      </c>
      <c r="BZ37" s="2">
        <f t="shared" si="7"/>
        <v>-4.0001000016332E-5</v>
      </c>
      <c r="CA37" s="2">
        <f t="shared" si="7"/>
        <v>2.5999900000783782E-4</v>
      </c>
      <c r="CB37" s="2">
        <f t="shared" si="7"/>
        <v>-4.1000100000587736E-4</v>
      </c>
      <c r="CC37" s="2">
        <f t="shared" si="7"/>
        <v>-0.25018000000220297</v>
      </c>
      <c r="CD37" s="2">
        <f t="shared" si="7"/>
        <v>-0.2498500000021977</v>
      </c>
      <c r="CE37" s="2">
        <f t="shared" si="7"/>
        <v>-0.25052000000219721</v>
      </c>
      <c r="CF37" s="2">
        <f t="shared" si="7"/>
        <v>-3.6000000091007678E-4</v>
      </c>
      <c r="CG37" s="2">
        <f t="shared" si="7"/>
        <v>-3.0000000919017111E-5</v>
      </c>
      <c r="CH37" s="2">
        <f t="shared" si="7"/>
        <v>0</v>
      </c>
      <c r="CI37" s="2">
        <f t="shared" si="7"/>
        <v>-7.0000000022218956E-5</v>
      </c>
      <c r="CJ37" s="2">
        <f t="shared" si="7"/>
        <v>-4.0000000026907401E-5</v>
      </c>
      <c r="CK37" s="2">
        <f t="shared" si="7"/>
        <v>-4.3999999999755346E-4</v>
      </c>
      <c r="CL37" s="2">
        <f t="shared" si="7"/>
        <v>-1.1000000000649379E-4</v>
      </c>
      <c r="CM37" s="2">
        <f t="shared" si="7"/>
        <v>0.24981999999779703</v>
      </c>
      <c r="CN37" s="2">
        <f t="shared" si="7"/>
        <v>0.2501499999978023</v>
      </c>
      <c r="CO37" s="2">
        <f t="shared" si="7"/>
        <v>0.24947999999780279</v>
      </c>
      <c r="CP37" s="2">
        <f t="shared" si="7"/>
        <v>3.199989977815676E-4</v>
      </c>
      <c r="CQ37" s="2">
        <f t="shared" si="7"/>
        <v>-3.5000100223214758E-4</v>
      </c>
      <c r="CR37" s="2">
        <f t="shared" si="7"/>
        <v>-1.477200001000007</v>
      </c>
      <c r="CS37" s="2">
        <f t="shared" si="7"/>
        <v>-1.4771700010000046</v>
      </c>
      <c r="CT37" s="2">
        <f t="shared" si="7"/>
        <v>-1.4772400010000126</v>
      </c>
      <c r="CU37" s="2">
        <f t="shared" si="7"/>
        <v>3.199989974973505E-4</v>
      </c>
      <c r="CV37" s="2">
        <f t="shared" si="7"/>
        <v>-3.5000100251636468E-4</v>
      </c>
      <c r="CW37" s="2">
        <f t="shared" si="7"/>
        <v>-4.7999999867442966E-4</v>
      </c>
      <c r="CX37" s="2">
        <f t="shared" si="7"/>
        <v>-1.4999999868336999E-4</v>
      </c>
      <c r="CY37" s="2">
        <f t="shared" si="7"/>
        <v>1.8000000133611138E-4</v>
      </c>
      <c r="CZ37" s="2">
        <f t="shared" si="7"/>
        <v>-1.9999998698949639E-5</v>
      </c>
      <c r="DA37" s="2">
        <f t="shared" si="7"/>
        <v>3.1000000129211003E-4</v>
      </c>
      <c r="DB37" s="2">
        <f t="shared" si="7"/>
        <v>-0.25047999999867443</v>
      </c>
      <c r="DC37" s="2">
        <f t="shared" si="7"/>
        <v>-0.25014999999868337</v>
      </c>
      <c r="DD37" s="2">
        <f t="shared" si="7"/>
        <v>-0.24981999999866389</v>
      </c>
      <c r="DE37" s="2">
        <f t="shared" si="7"/>
        <v>-0.24981999999869231</v>
      </c>
      <c r="DF37" s="2">
        <f t="shared" si="7"/>
        <v>-0.25048999999870603</v>
      </c>
      <c r="DG37" s="2">
        <f t="shared" si="7"/>
        <v>0.24963999999908992</v>
      </c>
      <c r="DH37" s="2">
        <f t="shared" si="7"/>
        <v>0.24996999999908098</v>
      </c>
      <c r="DI37" s="2">
        <f t="shared" si="7"/>
        <v>0.25029999999910046</v>
      </c>
      <c r="DJ37" s="2">
        <f t="shared" si="7"/>
        <v>0.25029999999912889</v>
      </c>
      <c r="DK37" s="2">
        <f t="shared" si="7"/>
        <v>0.24962999999911517</v>
      </c>
      <c r="DL37" s="2">
        <f t="shared" si="7"/>
        <v>3.199989977815676E-4</v>
      </c>
      <c r="DM37" s="2">
        <f t="shared" si="7"/>
        <v>-3.5000100223214758E-4</v>
      </c>
      <c r="DN37" s="2">
        <f t="shared" si="7"/>
        <v>-2.0001002212666208E-5</v>
      </c>
      <c r="DO37" s="2">
        <f t="shared" si="7"/>
        <v>3.7999899780061241E-4</v>
      </c>
      <c r="DP37" s="2">
        <f t="shared" si="7"/>
        <v>-2.9000100221310277E-4</v>
      </c>
      <c r="DQ37" s="2">
        <f t="shared" si="7"/>
        <v>3.199989974973505E-4</v>
      </c>
      <c r="DR37" s="2">
        <f t="shared" si="7"/>
        <v>-3.5000100251636468E-4</v>
      </c>
      <c r="DS37" s="2">
        <f t="shared" si="7"/>
        <v>-2.0001002496883302E-5</v>
      </c>
      <c r="DT37" s="2">
        <f t="shared" si="7"/>
        <v>-2.0001002496883302E-5</v>
      </c>
      <c r="DU37" s="2">
        <f t="shared" si="7"/>
        <v>3.0999899746575466E-4</v>
      </c>
      <c r="DV37" s="2">
        <f t="shared" si="7"/>
        <v>0.24952000000132557</v>
      </c>
      <c r="DW37" s="2">
        <f t="shared" si="7"/>
        <v>0.24985000000131663</v>
      </c>
      <c r="DX37" s="2">
        <f t="shared" si="7"/>
        <v>0.25018000000133611</v>
      </c>
      <c r="DY37" s="2">
        <f t="shared" si="7"/>
        <v>0.25018000000136453</v>
      </c>
      <c r="DZ37" s="2">
        <f t="shared" si="7"/>
        <v>0.25051000000135559</v>
      </c>
      <c r="EA37" s="2">
        <f t="shared" si="6"/>
        <v>-3.6000000091007678E-4</v>
      </c>
      <c r="EB37" s="2">
        <f t="shared" si="5"/>
        <v>-3.0000000919017111E-5</v>
      </c>
      <c r="EC37" s="2">
        <f t="shared" si="5"/>
        <v>2.9999999910046427E-4</v>
      </c>
      <c r="ED37" s="2">
        <f t="shared" si="5"/>
        <v>-2.0000000085929059E-4</v>
      </c>
      <c r="EE37" s="2">
        <f t="shared" si="5"/>
        <v>1.2999999910334736E-4</v>
      </c>
      <c r="EF37" s="2">
        <f t="shared" si="5"/>
        <v>-0.25028000099874248</v>
      </c>
      <c r="EG37" s="2">
        <f t="shared" si="5"/>
        <v>-0.24995000099875142</v>
      </c>
      <c r="EH37" s="2">
        <f t="shared" si="5"/>
        <v>-0.24962000099873194</v>
      </c>
      <c r="EI37" s="2">
        <f t="shared" si="5"/>
        <v>-0.25022000099869501</v>
      </c>
      <c r="EJ37" s="2">
        <f t="shared" si="5"/>
        <v>-0.24989000099873238</v>
      </c>
      <c r="EK37" s="2">
        <f t="shared" si="5"/>
        <v>-0.25036000000091008</v>
      </c>
      <c r="EL37" s="2">
        <f t="shared" si="5"/>
        <v>-0.25003000000091902</v>
      </c>
      <c r="EM37" s="2">
        <f t="shared" si="5"/>
        <v>-0.24970000000089954</v>
      </c>
      <c r="EN37" s="2">
        <f t="shared" si="5"/>
        <v>-0.25040000000080909</v>
      </c>
      <c r="EO37" s="2">
        <f t="shared" si="5"/>
        <v>-0.25007000000084645</v>
      </c>
      <c r="EP37" s="2">
        <f t="shared" si="5"/>
        <v>0.24971999900125752</v>
      </c>
      <c r="EQ37" s="2">
        <f t="shared" si="5"/>
        <v>0.25004999900124858</v>
      </c>
      <c r="ER37" s="2">
        <f t="shared" si="5"/>
        <v>0.25037999900126806</v>
      </c>
      <c r="ES37" s="2">
        <f t="shared" si="5"/>
        <v>0.24997999900125478</v>
      </c>
      <c r="ET37" s="2">
        <f t="shared" si="5"/>
        <v>0.25030999900127426</v>
      </c>
      <c r="EU37" s="2">
        <f t="shared" si="5"/>
        <v>3.1999900127743786E-4</v>
      </c>
      <c r="EV37" s="2">
        <f t="shared" si="5"/>
        <v>-3.5000099870785562E-4</v>
      </c>
      <c r="EW37" s="2">
        <f t="shared" si="5"/>
        <v>-2.0000998716795948E-5</v>
      </c>
      <c r="EX37" s="2">
        <f t="shared" si="5"/>
        <v>-2.0000998688374239E-5</v>
      </c>
      <c r="EY37" s="2">
        <f t="shared" si="5"/>
        <v>-6.9000099870208942E-4</v>
      </c>
    </row>
    <row r="38" spans="1:155" x14ac:dyDescent="0.25">
      <c r="A38">
        <v>10</v>
      </c>
      <c r="B38" t="s">
        <v>62</v>
      </c>
      <c r="C38" s="2">
        <f t="shared" si="3"/>
        <v>-2.4000129742489662E-3</v>
      </c>
      <c r="D38" s="2">
        <f t="shared" si="8"/>
        <v>-2715</v>
      </c>
      <c r="E38" s="2">
        <f t="shared" si="8"/>
        <v>-4.1810600000000003E-3</v>
      </c>
      <c r="F38" s="2">
        <f t="shared" si="8"/>
        <v>0</v>
      </c>
      <c r="G38" s="2">
        <f t="shared" si="8"/>
        <v>0</v>
      </c>
      <c r="H38" s="2">
        <f t="shared" si="8"/>
        <v>-3.9999999998485691E-5</v>
      </c>
      <c r="I38" s="2">
        <f t="shared" si="8"/>
        <v>6.6000000001054104E-4</v>
      </c>
      <c r="J38" s="2">
        <f t="shared" si="8"/>
        <v>-1.0000000003174137E-5</v>
      </c>
      <c r="K38" s="2">
        <f t="shared" si="8"/>
        <v>0</v>
      </c>
      <c r="L38" s="2">
        <f t="shared" si="8"/>
        <v>0</v>
      </c>
      <c r="M38" s="2">
        <f t="shared" si="8"/>
        <v>-3.9999999998485691E-5</v>
      </c>
      <c r="N38" s="2">
        <f t="shared" si="8"/>
        <v>-3.9999999984274837E-5</v>
      </c>
      <c r="O38" s="2">
        <f t="shared" si="8"/>
        <v>-9.9999999889632818E-6</v>
      </c>
      <c r="P38" s="2">
        <f t="shared" si="8"/>
        <v>0</v>
      </c>
      <c r="Q38" s="2">
        <f t="shared" si="8"/>
        <v>0</v>
      </c>
      <c r="R38" s="2">
        <f t="shared" si="8"/>
        <v>-3.9999999998485691E-5</v>
      </c>
      <c r="S38" s="2">
        <f t="shared" si="8"/>
        <v>6.0000000004833964E-5</v>
      </c>
      <c r="T38" s="2">
        <f t="shared" si="8"/>
        <v>3.9000000001010449E-4</v>
      </c>
      <c r="U38" s="2">
        <f t="shared" si="8"/>
        <v>0</v>
      </c>
      <c r="V38" s="2">
        <f t="shared" si="8"/>
        <v>0</v>
      </c>
      <c r="W38" s="2">
        <f t="shared" si="8"/>
        <v>-3.9999999998485691E-5</v>
      </c>
      <c r="X38" s="2">
        <f t="shared" si="8"/>
        <v>2.5999999999726242E-4</v>
      </c>
      <c r="Y38" s="2">
        <f t="shared" si="8"/>
        <v>-4.100000000022419E-4</v>
      </c>
      <c r="Z38" s="2">
        <f t="shared" si="8"/>
        <v>0</v>
      </c>
      <c r="AA38" s="2">
        <f t="shared" si="8"/>
        <v>0</v>
      </c>
      <c r="AB38" s="2">
        <f t="shared" si="8"/>
        <v>-3.9999999998485691E-5</v>
      </c>
      <c r="AC38" s="2">
        <f t="shared" si="8"/>
        <v>-3.399999999942338E-4</v>
      </c>
      <c r="AD38" s="2">
        <f t="shared" si="8"/>
        <v>-1.0000000003174137E-5</v>
      </c>
      <c r="AE38" s="2">
        <f t="shared" si="8"/>
        <v>3.9999000001955665E-5</v>
      </c>
      <c r="AF38" s="2">
        <f t="shared" si="8"/>
        <v>-3.0000999998947009E-5</v>
      </c>
      <c r="AG38" s="2">
        <f t="shared" si="8"/>
        <v>-9.999965300266922E-10</v>
      </c>
      <c r="AH38" s="2">
        <f t="shared" si="8"/>
        <v>-1.0000036354540498E-9</v>
      </c>
      <c r="AI38" s="2">
        <f t="shared" si="8"/>
        <v>-7.00009999974327E-5</v>
      </c>
      <c r="AJ38" s="2">
        <f t="shared" si="8"/>
        <v>0</v>
      </c>
      <c r="AK38" s="2">
        <f t="shared" si="8"/>
        <v>0</v>
      </c>
      <c r="AL38" s="2">
        <f t="shared" si="8"/>
        <v>-3.9999999998485691E-5</v>
      </c>
      <c r="AM38" s="2">
        <f t="shared" si="8"/>
        <v>-3.4000000000844466E-4</v>
      </c>
      <c r="AN38" s="2">
        <f t="shared" si="8"/>
        <v>-1.0000000003174137E-5</v>
      </c>
      <c r="AO38" s="2">
        <f t="shared" si="8"/>
        <v>0</v>
      </c>
      <c r="AP38" s="2">
        <f t="shared" si="8"/>
        <v>3.0000000000640625E-5</v>
      </c>
      <c r="AQ38" s="2">
        <f t="shared" si="8"/>
        <v>-3.9999999998485691E-5</v>
      </c>
      <c r="AR38" s="2">
        <f t="shared" si="8"/>
        <v>-3.399999999942338E-4</v>
      </c>
      <c r="AS38" s="2">
        <f t="shared" si="8"/>
        <v>-1.0000000003174137E-5</v>
      </c>
      <c r="AT38" s="2">
        <f t="shared" si="8"/>
        <v>0</v>
      </c>
      <c r="AU38" s="2">
        <f t="shared" si="8"/>
        <v>0</v>
      </c>
      <c r="AV38" s="2">
        <f t="shared" si="8"/>
        <v>-3.9999999998485691E-5</v>
      </c>
      <c r="AW38" s="2">
        <f t="shared" si="8"/>
        <v>-3.9999999984274837E-5</v>
      </c>
      <c r="AX38" s="2">
        <f t="shared" si="8"/>
        <v>2.9000000002099569E-4</v>
      </c>
      <c r="AY38" s="2">
        <f t="shared" si="8"/>
        <v>-4.9999998708472049E-5</v>
      </c>
      <c r="AZ38" s="2">
        <f t="shared" si="8"/>
        <v>-9.9999987082100006E-6</v>
      </c>
      <c r="BA38" s="2">
        <f t="shared" si="8"/>
        <v>-7.9999998707336317E-5</v>
      </c>
      <c r="BB38" s="2">
        <f t="shared" si="8"/>
        <v>-3.7999999871374257E-4</v>
      </c>
      <c r="BC38" s="2">
        <f t="shared" si="8"/>
        <v>-4.9999998708472049E-5</v>
      </c>
      <c r="BD38" s="2">
        <f t="shared" si="8"/>
        <v>-3.7999999868532086E-4</v>
      </c>
      <c r="BE38" s="2">
        <f t="shared" si="8"/>
        <v>-4.9999998680050339E-5</v>
      </c>
      <c r="BF38" s="2">
        <f t="shared" si="8"/>
        <v>2.8000000131100933E-4</v>
      </c>
      <c r="BG38" s="2">
        <f t="shared" si="8"/>
        <v>-3.199999986804869E-4</v>
      </c>
      <c r="BH38" s="2">
        <f t="shared" si="8"/>
        <v>1.000000131057277E-5</v>
      </c>
      <c r="BI38" s="2">
        <f t="shared" si="8"/>
        <v>-1.0000036354540498E-9</v>
      </c>
      <c r="BJ38" s="2">
        <f t="shared" si="8"/>
        <v>-7.00009999974327E-5</v>
      </c>
      <c r="BK38" s="2">
        <f t="shared" si="8"/>
        <v>-4.0001000002121145E-5</v>
      </c>
      <c r="BL38" s="2">
        <f t="shared" si="8"/>
        <v>-8.4000100002867839E-4</v>
      </c>
      <c r="BM38" s="2">
        <f t="shared" si="8"/>
        <v>-5.1000100003761872E-4</v>
      </c>
      <c r="BN38" s="2">
        <f t="shared" si="8"/>
        <v>-1.0000036354540498E-9</v>
      </c>
      <c r="BO38" s="2">
        <f t="shared" ref="BO38:DZ38" si="9">BO25-BO12</f>
        <v>2.9999000005886955E-5</v>
      </c>
      <c r="BP38" s="2">
        <f t="shared" si="9"/>
        <v>5.9998999986987656E-5</v>
      </c>
      <c r="BQ38" s="2">
        <f t="shared" si="9"/>
        <v>5.999900002962022E-5</v>
      </c>
      <c r="BR38" s="2">
        <f t="shared" si="9"/>
        <v>3.8999900002067989E-4</v>
      </c>
      <c r="BS38" s="2">
        <f t="shared" si="9"/>
        <v>-1.000017846308765E-9</v>
      </c>
      <c r="BT38" s="2">
        <f t="shared" si="9"/>
        <v>2.9998999991676101E-5</v>
      </c>
      <c r="BU38" s="2">
        <f t="shared" si="9"/>
        <v>2.5999899997941611E-4</v>
      </c>
      <c r="BV38" s="2">
        <f t="shared" si="9"/>
        <v>3.5999900001115748E-4</v>
      </c>
      <c r="BW38" s="2">
        <f t="shared" si="9"/>
        <v>-3.100010000025577E-4</v>
      </c>
      <c r="BX38" s="2">
        <f t="shared" si="9"/>
        <v>-0.25037999999868532</v>
      </c>
      <c r="BY38" s="2">
        <f t="shared" si="9"/>
        <v>-0.25004999999868005</v>
      </c>
      <c r="BZ38" s="2">
        <f t="shared" si="9"/>
        <v>-0.24971999999868899</v>
      </c>
      <c r="CA38" s="2">
        <f t="shared" si="9"/>
        <v>-0.25041999999868381</v>
      </c>
      <c r="CB38" s="2">
        <f t="shared" si="9"/>
        <v>-0.25008999999869275</v>
      </c>
      <c r="CC38" s="2">
        <f t="shared" si="9"/>
        <v>-8.0000100001598184E-4</v>
      </c>
      <c r="CD38" s="2">
        <f t="shared" si="9"/>
        <v>-7.7000100002067029E-4</v>
      </c>
      <c r="CE38" s="2">
        <f t="shared" si="9"/>
        <v>-8.4000100001446754E-4</v>
      </c>
      <c r="CF38" s="2">
        <f t="shared" si="9"/>
        <v>-8.4000100002867839E-4</v>
      </c>
      <c r="CG38" s="2">
        <f t="shared" si="9"/>
        <v>-5.1000100003761872E-4</v>
      </c>
      <c r="CH38" s="2">
        <f t="shared" si="9"/>
        <v>-0.25037999999869953</v>
      </c>
      <c r="CI38" s="2">
        <f t="shared" si="9"/>
        <v>-0.25004999999870847</v>
      </c>
      <c r="CJ38" s="2">
        <f t="shared" si="9"/>
        <v>-0.24971999999868899</v>
      </c>
      <c r="CK38" s="2">
        <f t="shared" si="9"/>
        <v>-0.25051999999871555</v>
      </c>
      <c r="CL38" s="2">
        <f t="shared" si="9"/>
        <v>-0.25018999999872449</v>
      </c>
      <c r="CM38" s="2">
        <f t="shared" si="9"/>
        <v>-3.7999999868532086E-4</v>
      </c>
      <c r="CN38" s="2">
        <f t="shared" si="9"/>
        <v>-4.9999998680050339E-5</v>
      </c>
      <c r="CO38" s="2">
        <f t="shared" si="9"/>
        <v>2.8000000131100933E-4</v>
      </c>
      <c r="CP38" s="2">
        <f t="shared" si="9"/>
        <v>4.8000000131764864E-4</v>
      </c>
      <c r="CQ38" s="2">
        <f t="shared" si="9"/>
        <v>-1.8999999869606654E-4</v>
      </c>
      <c r="CR38" s="2">
        <f t="shared" si="9"/>
        <v>-1.0000036354540498E-9</v>
      </c>
      <c r="CS38" s="2">
        <f t="shared" si="9"/>
        <v>-7.00009999974327E-5</v>
      </c>
      <c r="CT38" s="2">
        <f t="shared" si="9"/>
        <v>-4.0001000002121145E-5</v>
      </c>
      <c r="CU38" s="2">
        <f t="shared" si="9"/>
        <v>-4.4000099998697806E-4</v>
      </c>
      <c r="CV38" s="2">
        <f t="shared" si="9"/>
        <v>-1.1000099999591839E-4</v>
      </c>
      <c r="CW38" s="2">
        <f t="shared" si="9"/>
        <v>0.49962000000130047</v>
      </c>
      <c r="CX38" s="2">
        <f t="shared" si="9"/>
        <v>0.49995000000129153</v>
      </c>
      <c r="CY38" s="2">
        <f t="shared" si="9"/>
        <v>0.50028000000131101</v>
      </c>
      <c r="CZ38" s="2">
        <f t="shared" si="9"/>
        <v>0.50028000000128259</v>
      </c>
      <c r="DA38" s="2">
        <f t="shared" si="9"/>
        <v>0.49961000000126887</v>
      </c>
      <c r="DB38" s="2">
        <f t="shared" si="9"/>
        <v>1.9999001295900598E-5</v>
      </c>
      <c r="DC38" s="2">
        <f t="shared" si="9"/>
        <v>3.4999900128696027E-4</v>
      </c>
      <c r="DD38" s="2">
        <f t="shared" si="9"/>
        <v>-3.2000099869833321E-4</v>
      </c>
      <c r="DE38" s="2">
        <f t="shared" si="9"/>
        <v>-2.2000099858132671E-4</v>
      </c>
      <c r="DF38" s="2">
        <f t="shared" si="9"/>
        <v>1.0999900138131125E-4</v>
      </c>
      <c r="DG38" s="2">
        <f t="shared" si="9"/>
        <v>-0.2499800009987041</v>
      </c>
      <c r="DH38" s="2">
        <f t="shared" si="9"/>
        <v>-0.24965000099871304</v>
      </c>
      <c r="DI38" s="2">
        <f t="shared" si="9"/>
        <v>-0.25032000099869833</v>
      </c>
      <c r="DJ38" s="2">
        <f t="shared" si="9"/>
        <v>-0.25002000099868837</v>
      </c>
      <c r="DK38" s="2">
        <f t="shared" si="9"/>
        <v>-0.24969000099866889</v>
      </c>
      <c r="DL38" s="2">
        <f t="shared" si="9"/>
        <v>1.9999001295900598E-5</v>
      </c>
      <c r="DM38" s="2">
        <f t="shared" si="9"/>
        <v>3.4999900128696027E-4</v>
      </c>
      <c r="DN38" s="2">
        <f t="shared" si="9"/>
        <v>-3.2000099869833321E-4</v>
      </c>
      <c r="DO38" s="2">
        <f t="shared" si="9"/>
        <v>1.7999900131826507E-4</v>
      </c>
      <c r="DP38" s="2">
        <f t="shared" si="9"/>
        <v>-4.9000099869545011E-4</v>
      </c>
      <c r="DQ38" s="2">
        <f t="shared" si="9"/>
        <v>3.5999900254068962E-4</v>
      </c>
      <c r="DR38" s="2">
        <f t="shared" si="9"/>
        <v>-3.1000099747302556E-4</v>
      </c>
      <c r="DS38" s="2">
        <f t="shared" si="9"/>
        <v>1.9999002546455813E-5</v>
      </c>
      <c r="DT38" s="2">
        <f t="shared" si="9"/>
        <v>1.9999002546455813E-5</v>
      </c>
      <c r="DU38" s="2">
        <f t="shared" si="9"/>
        <v>3.4999900253751548E-4</v>
      </c>
      <c r="DV38" s="2">
        <f t="shared" si="9"/>
        <v>-0.24985999999739761</v>
      </c>
      <c r="DW38" s="2">
        <f t="shared" si="9"/>
        <v>-0.24952999999740655</v>
      </c>
      <c r="DX38" s="2">
        <f t="shared" si="9"/>
        <v>-0.25019999999739184</v>
      </c>
      <c r="DY38" s="2">
        <f t="shared" si="9"/>
        <v>-0.2499999999973852</v>
      </c>
      <c r="DZ38" s="2">
        <f t="shared" si="9"/>
        <v>-0.24966999999742256</v>
      </c>
      <c r="EA38" s="2">
        <f t="shared" si="6"/>
        <v>1.9999001295900598E-5</v>
      </c>
      <c r="EB38" s="2">
        <f t="shared" si="5"/>
        <v>3.4999900128696027E-4</v>
      </c>
      <c r="EC38" s="2">
        <f t="shared" si="5"/>
        <v>-3.2000099869833321E-4</v>
      </c>
      <c r="ED38" s="2">
        <f t="shared" si="5"/>
        <v>-2.2000099869501355E-4</v>
      </c>
      <c r="EE38" s="2">
        <f t="shared" si="5"/>
        <v>1.0999900132446783E-4</v>
      </c>
      <c r="EF38" s="2">
        <f t="shared" si="5"/>
        <v>0.50014000000260239</v>
      </c>
      <c r="EG38" s="2">
        <f t="shared" si="5"/>
        <v>0.50047000000259345</v>
      </c>
      <c r="EH38" s="2">
        <f t="shared" si="5"/>
        <v>0.49980000000260816</v>
      </c>
      <c r="EI38" s="2">
        <f t="shared" si="5"/>
        <v>0.4999000000026399</v>
      </c>
      <c r="EJ38" s="2">
        <f t="shared" si="5"/>
        <v>0.50023000000260254</v>
      </c>
      <c r="EK38" s="2">
        <f t="shared" si="5"/>
        <v>-1.8000099871073871E-4</v>
      </c>
      <c r="EL38" s="2">
        <f t="shared" si="5"/>
        <v>1.4999900128032095E-4</v>
      </c>
      <c r="EM38" s="2">
        <f t="shared" si="5"/>
        <v>4.7999900129980233E-4</v>
      </c>
      <c r="EN38" s="2">
        <f t="shared" si="5"/>
        <v>-3.200009986699115E-4</v>
      </c>
      <c r="EO38" s="2">
        <f t="shared" si="5"/>
        <v>9.9990012927264615E-6</v>
      </c>
      <c r="EP38" s="2">
        <f t="shared" si="5"/>
        <v>0.2500199990012959</v>
      </c>
      <c r="EQ38" s="2">
        <f t="shared" si="5"/>
        <v>0.25034999900128696</v>
      </c>
      <c r="ER38" s="2">
        <f t="shared" si="5"/>
        <v>0.24967999900130167</v>
      </c>
      <c r="ES38" s="2">
        <f t="shared" si="5"/>
        <v>0.24987999900127988</v>
      </c>
      <c r="ET38" s="2">
        <f t="shared" si="5"/>
        <v>0.25020999900129937</v>
      </c>
      <c r="EU38" s="2">
        <f t="shared" si="5"/>
        <v>-0.24985999999739761</v>
      </c>
      <c r="EV38" s="2">
        <f t="shared" si="5"/>
        <v>-0.24952999999740655</v>
      </c>
      <c r="EW38" s="2">
        <f t="shared" si="5"/>
        <v>-0.25019999999739184</v>
      </c>
      <c r="EX38" s="2">
        <f t="shared" si="5"/>
        <v>-0.24959999999737192</v>
      </c>
      <c r="EY38" s="2">
        <f t="shared" si="5"/>
        <v>-0.25026999999738564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Analysis</vt:lpstr>
      <vt:lpstr>T7R1X</vt:lpstr>
      <vt:lpstr>T7R2X</vt:lpstr>
      <vt:lpstr>T7R3X</vt:lpstr>
      <vt:lpstr>T7R4X</vt:lpstr>
      <vt:lpstr>T7R5X</vt:lpstr>
      <vt:lpstr>T7R6X</vt:lpstr>
      <vt:lpstr>T7R7X</vt:lpstr>
      <vt:lpstr>T7R8X</vt:lpstr>
      <vt:lpstr>T7R9X</vt:lpstr>
      <vt:lpstr>T7R10X</vt:lpstr>
      <vt:lpstr>T7R11X</vt:lpstr>
      <vt:lpstr>T7R12X</vt:lpstr>
      <vt:lpstr>T7R13X</vt:lpstr>
      <vt:lpstr>T7R14X</vt:lpstr>
      <vt:lpstr>T7R15X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Cass C</cp:lastModifiedBy>
  <dcterms:created xsi:type="dcterms:W3CDTF">2018-08-03T23:35:59Z</dcterms:created>
  <dcterms:modified xsi:type="dcterms:W3CDTF">2023-06-01T02:35:09Z</dcterms:modified>
</cp:coreProperties>
</file>