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Backup\CIAT\CASSAVA\ACIAR Cassava Healthy Project\Breeding\Trial 2024\"/>
    </mc:Choice>
  </mc:AlternateContent>
  <xr:revisionPtr revIDLastSave="0" documentId="13_ncr:1_{63B26170-AFFE-476A-835E-B47A0516B0BE}" xr6:coauthVersionLast="47" xr6:coauthVersionMax="47" xr10:uidLastSave="{00000000-0000-0000-0000-000000000000}"/>
  <bookViews>
    <workbookView xWindow="28692" yWindow="-108" windowWidth="29016" windowHeight="15816" activeTab="2" xr2:uid="{00000000-000D-0000-FFFF-FFFF00000000}"/>
  </bookViews>
  <sheets>
    <sheet name="info" sheetId="2" r:id="rId1"/>
    <sheet name="layout" sheetId="3" r:id="rId2"/>
    <sheet name="Row-Column_2023-12-26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13" i="2"/>
  <c r="B12" i="2"/>
</calcChain>
</file>

<file path=xl/sharedStrings.xml><?xml version="1.0" encoding="utf-8"?>
<sst xmlns="http://schemas.openxmlformats.org/spreadsheetml/2006/main" count="229" uniqueCount="61">
  <si>
    <t>VH21-0203</t>
  </si>
  <si>
    <t>VH21-1140</t>
  </si>
  <si>
    <t>VH21-0779</t>
  </si>
  <si>
    <t>VH21-0072</t>
  </si>
  <si>
    <t>VH21-1087</t>
  </si>
  <si>
    <t>VF21-0055</t>
  </si>
  <si>
    <t>TMEB419</t>
  </si>
  <si>
    <t>KU50</t>
  </si>
  <si>
    <t>KM505</t>
  </si>
  <si>
    <t>VH21-0061</t>
  </si>
  <si>
    <t>VF21-0184</t>
  </si>
  <si>
    <t>VF21-0005</t>
  </si>
  <si>
    <t>CR24-16</t>
  </si>
  <si>
    <t>VH21-0402</t>
  </si>
  <si>
    <t>VF21-0017</t>
  </si>
  <si>
    <t>VF21-0109</t>
  </si>
  <si>
    <t>VH21-0016</t>
  </si>
  <si>
    <t>VH21-0477</t>
  </si>
  <si>
    <t>IBA980581</t>
  </si>
  <si>
    <t>VH21-0172</t>
  </si>
  <si>
    <t>VH21-0708</t>
  </si>
  <si>
    <t>leftHead</t>
  </si>
  <si>
    <t>V1</t>
  </si>
  <si>
    <t>V2</t>
  </si>
  <si>
    <t>V3</t>
  </si>
  <si>
    <t>V4</t>
  </si>
  <si>
    <t>V5</t>
  </si>
  <si>
    <t>V6</t>
  </si>
  <si>
    <t>V7</t>
  </si>
  <si>
    <t>Location 3</t>
  </si>
  <si>
    <t>dona</t>
  </si>
  <si>
    <t>plot_name</t>
  </si>
  <si>
    <t>Meta information</t>
  </si>
  <si>
    <t>Year</t>
  </si>
  <si>
    <t>trial_number</t>
  </si>
  <si>
    <t>trial_name</t>
  </si>
  <si>
    <t>Breeding pipeline</t>
  </si>
  <si>
    <t>DM</t>
  </si>
  <si>
    <t>trial_type</t>
  </si>
  <si>
    <t>location</t>
  </si>
  <si>
    <t>number_of_clones</t>
  </si>
  <si>
    <t>number_of_checks</t>
  </si>
  <si>
    <t>space_bt_plant</t>
  </si>
  <si>
    <t>space_bt_row</t>
  </si>
  <si>
    <t>width_plot</t>
  </si>
  <si>
    <t>length_plot</t>
  </si>
  <si>
    <t>number_planted</t>
  </si>
  <si>
    <t>number_harvested</t>
  </si>
  <si>
    <t>plant_date</t>
  </si>
  <si>
    <t>harvest_date</t>
  </si>
  <si>
    <t>Tentatively</t>
  </si>
  <si>
    <t>2024205DMEAR_dona</t>
  </si>
  <si>
    <t>GY2024205</t>
  </si>
  <si>
    <t>EAR</t>
  </si>
  <si>
    <t>Dong Nai</t>
  </si>
  <si>
    <t>accession_name</t>
  </si>
  <si>
    <t>plot_number</t>
  </si>
  <si>
    <t>row_number</t>
  </si>
  <si>
    <t>column_number</t>
  </si>
  <si>
    <t>rep_number</t>
  </si>
  <si>
    <t>is_a_check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</si>
</sst>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wrapText="1" readingOrder="1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2546-D7B0-48A9-908A-5DA19C6F2CA7}">
  <dimension ref="A1:C17"/>
  <sheetViews>
    <sheetView workbookViewId="0">
      <selection sqref="A1:XFD1048576"/>
    </sheetView>
  </sheetViews>
  <sheetFormatPr defaultRowHeight="14.4" x14ac:dyDescent="0.3"/>
  <cols>
    <col min="1" max="1" width="16.33203125" bestFit="1" customWidth="1"/>
    <col min="2" max="2" width="10.5546875" style="5" bestFit="1" customWidth="1"/>
    <col min="3" max="3" width="10.44140625" customWidth="1"/>
  </cols>
  <sheetData>
    <row r="1" spans="1:2" x14ac:dyDescent="0.3">
      <c r="A1" s="6" t="s">
        <v>32</v>
      </c>
    </row>
    <row r="2" spans="1:2" x14ac:dyDescent="0.3">
      <c r="A2" t="s">
        <v>33</v>
      </c>
      <c r="B2" s="5">
        <v>2024</v>
      </c>
    </row>
    <row r="3" spans="1:2" x14ac:dyDescent="0.3">
      <c r="A3" t="s">
        <v>34</v>
      </c>
      <c r="B3" s="5" t="s">
        <v>52</v>
      </c>
    </row>
    <row r="4" spans="1:2" x14ac:dyDescent="0.3">
      <c r="A4" t="s">
        <v>35</v>
      </c>
      <c r="B4" s="5" t="s">
        <v>51</v>
      </c>
    </row>
    <row r="5" spans="1:2" x14ac:dyDescent="0.3">
      <c r="A5" t="s">
        <v>36</v>
      </c>
      <c r="B5" s="5" t="s">
        <v>37</v>
      </c>
    </row>
    <row r="6" spans="1:2" x14ac:dyDescent="0.3">
      <c r="A6" t="s">
        <v>38</v>
      </c>
      <c r="B6" s="5" t="s">
        <v>53</v>
      </c>
    </row>
    <row r="7" spans="1:2" x14ac:dyDescent="0.3">
      <c r="A7" t="s">
        <v>39</v>
      </c>
      <c r="B7" s="5" t="s">
        <v>54</v>
      </c>
    </row>
    <row r="8" spans="1:2" x14ac:dyDescent="0.3">
      <c r="A8" t="s">
        <v>40</v>
      </c>
      <c r="B8" s="5">
        <v>16</v>
      </c>
    </row>
    <row r="9" spans="1:2" x14ac:dyDescent="0.3">
      <c r="A9" t="s">
        <v>41</v>
      </c>
      <c r="B9" s="5">
        <v>5</v>
      </c>
    </row>
    <row r="10" spans="1:2" x14ac:dyDescent="0.3">
      <c r="A10" s="7" t="s">
        <v>42</v>
      </c>
      <c r="B10" s="5">
        <v>0.8</v>
      </c>
    </row>
    <row r="11" spans="1:2" x14ac:dyDescent="0.3">
      <c r="A11" s="7" t="s">
        <v>43</v>
      </c>
      <c r="B11" s="5">
        <v>1.2</v>
      </c>
    </row>
    <row r="12" spans="1:2" x14ac:dyDescent="0.3">
      <c r="A12" s="7" t="s">
        <v>44</v>
      </c>
      <c r="B12" s="5">
        <f>1.2*5</f>
        <v>6</v>
      </c>
    </row>
    <row r="13" spans="1:2" x14ac:dyDescent="0.3">
      <c r="A13" s="7" t="s">
        <v>45</v>
      </c>
      <c r="B13" s="5">
        <f>5*0.8</f>
        <v>4</v>
      </c>
    </row>
    <row r="14" spans="1:2" x14ac:dyDescent="0.3">
      <c r="A14" s="7" t="s">
        <v>46</v>
      </c>
      <c r="B14" s="5">
        <v>25</v>
      </c>
    </row>
    <row r="15" spans="1:2" x14ac:dyDescent="0.3">
      <c r="A15" s="7" t="s">
        <v>47</v>
      </c>
      <c r="B15" s="5">
        <v>9</v>
      </c>
    </row>
    <row r="16" spans="1:2" x14ac:dyDescent="0.3">
      <c r="A16" s="7" t="s">
        <v>48</v>
      </c>
      <c r="B16" s="8">
        <v>45287</v>
      </c>
    </row>
    <row r="17" spans="1:3" x14ac:dyDescent="0.3">
      <c r="A17" s="7" t="s">
        <v>49</v>
      </c>
      <c r="B17" s="8">
        <v>45592</v>
      </c>
      <c r="C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592E-B0D4-45AB-BE72-3D9157DB43B8}">
  <dimension ref="A1:H12"/>
  <sheetViews>
    <sheetView workbookViewId="0">
      <selection activeCell="D27" sqref="D27"/>
    </sheetView>
  </sheetViews>
  <sheetFormatPr defaultRowHeight="14.4" x14ac:dyDescent="0.3"/>
  <cols>
    <col min="1" max="1" width="10.44140625" customWidth="1"/>
    <col min="2" max="8" width="12.109375" customWidth="1"/>
  </cols>
  <sheetData>
    <row r="1" spans="1:8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 t="s">
        <v>29</v>
      </c>
    </row>
    <row r="3" spans="1:8" x14ac:dyDescent="0.3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</row>
    <row r="4" spans="1:8" x14ac:dyDescent="0.3">
      <c r="A4" s="2">
        <v>9</v>
      </c>
      <c r="B4" t="s">
        <v>0</v>
      </c>
      <c r="C4" t="s">
        <v>9</v>
      </c>
      <c r="D4" t="s">
        <v>4</v>
      </c>
      <c r="E4" t="s">
        <v>16</v>
      </c>
      <c r="F4" t="s">
        <v>13</v>
      </c>
      <c r="G4" t="s">
        <v>6</v>
      </c>
      <c r="H4" t="s">
        <v>5</v>
      </c>
    </row>
    <row r="5" spans="1:8" x14ac:dyDescent="0.3">
      <c r="A5" s="2">
        <v>8</v>
      </c>
      <c r="B5" t="s">
        <v>10</v>
      </c>
      <c r="C5" t="s">
        <v>2</v>
      </c>
      <c r="D5" t="s">
        <v>7</v>
      </c>
      <c r="E5" t="s">
        <v>18</v>
      </c>
      <c r="F5" t="s">
        <v>1</v>
      </c>
      <c r="G5" t="s">
        <v>11</v>
      </c>
      <c r="H5" t="s">
        <v>14</v>
      </c>
    </row>
    <row r="6" spans="1:8" x14ac:dyDescent="0.3">
      <c r="A6" s="2">
        <v>7</v>
      </c>
      <c r="B6" s="3" t="s">
        <v>19</v>
      </c>
      <c r="C6" s="3" t="s">
        <v>17</v>
      </c>
      <c r="D6" s="3" t="s">
        <v>3</v>
      </c>
      <c r="E6" s="3" t="s">
        <v>20</v>
      </c>
      <c r="F6" s="3" t="s">
        <v>8</v>
      </c>
      <c r="G6" s="3" t="s">
        <v>15</v>
      </c>
      <c r="H6" s="3" t="s">
        <v>12</v>
      </c>
    </row>
    <row r="7" spans="1:8" x14ac:dyDescent="0.3">
      <c r="A7" s="2">
        <v>6</v>
      </c>
      <c r="B7" s="4" t="s">
        <v>13</v>
      </c>
      <c r="C7" s="4" t="s">
        <v>8</v>
      </c>
      <c r="D7" s="4" t="s">
        <v>17</v>
      </c>
      <c r="E7" s="4" t="s">
        <v>4</v>
      </c>
      <c r="F7" s="4" t="s">
        <v>12</v>
      </c>
      <c r="G7" s="4" t="s">
        <v>9</v>
      </c>
      <c r="H7" s="4" t="s">
        <v>11</v>
      </c>
    </row>
    <row r="8" spans="1:8" x14ac:dyDescent="0.3">
      <c r="A8" s="2">
        <v>5</v>
      </c>
      <c r="B8" t="s">
        <v>2</v>
      </c>
      <c r="C8" t="s">
        <v>14</v>
      </c>
      <c r="D8" t="s">
        <v>15</v>
      </c>
      <c r="E8" t="s">
        <v>5</v>
      </c>
      <c r="F8" t="s">
        <v>20</v>
      </c>
      <c r="G8" t="s">
        <v>10</v>
      </c>
      <c r="H8" t="s">
        <v>16</v>
      </c>
    </row>
    <row r="9" spans="1:8" x14ac:dyDescent="0.3">
      <c r="A9" s="2">
        <v>4</v>
      </c>
      <c r="B9" s="3" t="s">
        <v>6</v>
      </c>
      <c r="C9" s="3" t="s">
        <v>3</v>
      </c>
      <c r="D9" s="3" t="s">
        <v>19</v>
      </c>
      <c r="E9" s="3" t="s">
        <v>7</v>
      </c>
      <c r="F9" s="3" t="s">
        <v>0</v>
      </c>
      <c r="G9" s="3" t="s">
        <v>1</v>
      </c>
      <c r="H9" s="3" t="s">
        <v>18</v>
      </c>
    </row>
    <row r="10" spans="1:8" x14ac:dyDescent="0.3">
      <c r="A10" s="2">
        <v>3</v>
      </c>
      <c r="B10" t="s">
        <v>16</v>
      </c>
      <c r="C10" t="s">
        <v>18</v>
      </c>
      <c r="D10" t="s">
        <v>12</v>
      </c>
      <c r="E10" t="s">
        <v>17</v>
      </c>
      <c r="F10" t="s">
        <v>6</v>
      </c>
      <c r="G10" t="s">
        <v>3</v>
      </c>
      <c r="H10" t="s">
        <v>4</v>
      </c>
    </row>
    <row r="11" spans="1:8" x14ac:dyDescent="0.3">
      <c r="A11" s="2">
        <v>2</v>
      </c>
      <c r="B11" t="s">
        <v>20</v>
      </c>
      <c r="C11" t="s">
        <v>11</v>
      </c>
      <c r="D11" t="s">
        <v>5</v>
      </c>
      <c r="E11" t="s">
        <v>13</v>
      </c>
      <c r="F11" t="s">
        <v>19</v>
      </c>
      <c r="G11" t="s">
        <v>8</v>
      </c>
      <c r="H11" t="s">
        <v>9</v>
      </c>
    </row>
    <row r="12" spans="1:8" x14ac:dyDescent="0.3">
      <c r="A12" s="2">
        <v>1</v>
      </c>
      <c r="B12" t="s">
        <v>7</v>
      </c>
      <c r="C12" t="s">
        <v>10</v>
      </c>
      <c r="D12" t="s">
        <v>1</v>
      </c>
      <c r="E12" t="s">
        <v>14</v>
      </c>
      <c r="F12" t="s">
        <v>15</v>
      </c>
      <c r="G12" t="s">
        <v>0</v>
      </c>
      <c r="H12" t="s">
        <v>2</v>
      </c>
    </row>
  </sheetData>
  <conditionalFormatting sqref="B4:B12">
    <cfRule type="duplicateValues" dxfId="13" priority="7"/>
    <cfRule type="duplicateValues" dxfId="12" priority="14"/>
  </conditionalFormatting>
  <conditionalFormatting sqref="C4:C12">
    <cfRule type="duplicateValues" dxfId="11" priority="6"/>
    <cfRule type="duplicateValues" dxfId="10" priority="13"/>
  </conditionalFormatting>
  <conditionalFormatting sqref="D4:D12">
    <cfRule type="duplicateValues" dxfId="9" priority="5"/>
    <cfRule type="duplicateValues" dxfId="8" priority="12"/>
  </conditionalFormatting>
  <conditionalFormatting sqref="E4:E12">
    <cfRule type="duplicateValues" dxfId="7" priority="4"/>
    <cfRule type="duplicateValues" dxfId="6" priority="11"/>
  </conditionalFormatting>
  <conditionalFormatting sqref="F4:F12">
    <cfRule type="duplicateValues" dxfId="5" priority="3"/>
    <cfRule type="duplicateValues" dxfId="4" priority="10"/>
  </conditionalFormatting>
  <conditionalFormatting sqref="G4:G12">
    <cfRule type="duplicateValues" dxfId="3" priority="2"/>
    <cfRule type="duplicateValues" dxfId="2" priority="9"/>
  </conditionalFormatting>
  <conditionalFormatting sqref="H4:H12">
    <cfRule type="duplicateValues" dxfId="1" priority="1"/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sqref="A1:XFD1"/>
    </sheetView>
  </sheetViews>
  <sheetFormatPr defaultRowHeight="14.4" x14ac:dyDescent="0.3"/>
  <cols>
    <col min="1" max="1" width="40.5546875" customWidth="1"/>
    <col min="2" max="2" width="16.77734375" customWidth="1"/>
    <col min="3" max="3" width="12.44140625" customWidth="1"/>
    <col min="4" max="7" width="12.44140625" style="5" customWidth="1"/>
    <col min="8" max="8" width="12.44140625" customWidth="1"/>
  </cols>
  <sheetData>
    <row r="1" spans="1:8" x14ac:dyDescent="0.3">
      <c r="A1" t="s">
        <v>31</v>
      </c>
      <c r="B1" t="s">
        <v>55</v>
      </c>
      <c r="C1" t="s">
        <v>39</v>
      </c>
      <c r="D1" s="5" t="s">
        <v>56</v>
      </c>
      <c r="E1" s="5" t="s">
        <v>57</v>
      </c>
      <c r="F1" s="5" t="s">
        <v>58</v>
      </c>
      <c r="G1" s="5" t="s">
        <v>59</v>
      </c>
      <c r="H1" t="s">
        <v>60</v>
      </c>
    </row>
    <row r="2" spans="1:8" x14ac:dyDescent="0.3">
      <c r="A2" t="str">
        <f>"2024205DMEAR_"&amp;C2&amp;"_rep"&amp;G2&amp;"_"&amp;B2&amp;"_"&amp;D2</f>
        <v>2024205DMEAR_dona_rep1_CR24-16_17</v>
      </c>
      <c r="B2" t="s">
        <v>12</v>
      </c>
      <c r="C2" t="s">
        <v>30</v>
      </c>
      <c r="D2" s="5">
        <v>17</v>
      </c>
      <c r="E2" s="5">
        <v>3</v>
      </c>
      <c r="F2" s="5">
        <v>3</v>
      </c>
      <c r="G2" s="5">
        <v>1</v>
      </c>
      <c r="H2" s="5">
        <v>1</v>
      </c>
    </row>
    <row r="3" spans="1:8" x14ac:dyDescent="0.3">
      <c r="A3" t="str">
        <f t="shared" ref="A3:A64" si="0">"2024205DMEAR_"&amp;C3&amp;"_rep"&amp;G3&amp;"_"&amp;B3&amp;"_"&amp;D3</f>
        <v>2024205DMEAR_dona_rep2_CR24-16_38</v>
      </c>
      <c r="B3" t="s">
        <v>12</v>
      </c>
      <c r="C3" t="s">
        <v>30</v>
      </c>
      <c r="D3" s="5">
        <v>38</v>
      </c>
      <c r="E3" s="5">
        <v>6</v>
      </c>
      <c r="F3" s="5">
        <v>5</v>
      </c>
      <c r="G3" s="5">
        <v>2</v>
      </c>
      <c r="H3" s="5">
        <v>1</v>
      </c>
    </row>
    <row r="4" spans="1:8" x14ac:dyDescent="0.3">
      <c r="A4" t="str">
        <f t="shared" si="0"/>
        <v>2024205DMEAR_dona_rep3_CR24-16_49</v>
      </c>
      <c r="B4" t="s">
        <v>12</v>
      </c>
      <c r="C4" t="s">
        <v>30</v>
      </c>
      <c r="D4" s="5">
        <v>49</v>
      </c>
      <c r="E4" s="5">
        <v>7</v>
      </c>
      <c r="F4" s="5">
        <v>7</v>
      </c>
      <c r="G4" s="5">
        <v>3</v>
      </c>
      <c r="H4" s="5">
        <v>1</v>
      </c>
    </row>
    <row r="5" spans="1:8" x14ac:dyDescent="0.3">
      <c r="A5" t="str">
        <f t="shared" si="0"/>
        <v>2024205DMEAR_dona_rep1_IBA980581_16</v>
      </c>
      <c r="B5" t="s">
        <v>18</v>
      </c>
      <c r="C5" t="s">
        <v>30</v>
      </c>
      <c r="D5" s="5">
        <v>16</v>
      </c>
      <c r="E5" s="5">
        <v>3</v>
      </c>
      <c r="F5" s="5">
        <v>2</v>
      </c>
      <c r="G5" s="5">
        <v>1</v>
      </c>
      <c r="H5" s="5">
        <v>1</v>
      </c>
    </row>
    <row r="6" spans="1:8" x14ac:dyDescent="0.3">
      <c r="A6" t="str">
        <f t="shared" si="0"/>
        <v>2024205DMEAR_dona_rep2_IBA980581_22</v>
      </c>
      <c r="B6" t="s">
        <v>18</v>
      </c>
      <c r="C6" t="s">
        <v>30</v>
      </c>
      <c r="D6" s="5">
        <v>22</v>
      </c>
      <c r="E6" s="5">
        <v>4</v>
      </c>
      <c r="F6" s="5">
        <v>7</v>
      </c>
      <c r="G6" s="5">
        <v>2</v>
      </c>
      <c r="H6" s="5">
        <v>1</v>
      </c>
    </row>
    <row r="7" spans="1:8" x14ac:dyDescent="0.3">
      <c r="A7" t="str">
        <f t="shared" si="0"/>
        <v>2024205DMEAR_dona_rep3_IBA980581_53</v>
      </c>
      <c r="B7" t="s">
        <v>18</v>
      </c>
      <c r="C7" t="s">
        <v>30</v>
      </c>
      <c r="D7" s="5">
        <v>53</v>
      </c>
      <c r="E7" s="5">
        <v>8</v>
      </c>
      <c r="F7" s="5">
        <v>4</v>
      </c>
      <c r="G7" s="5">
        <v>3</v>
      </c>
      <c r="H7" s="5">
        <v>1</v>
      </c>
    </row>
    <row r="8" spans="1:8" x14ac:dyDescent="0.3">
      <c r="A8" t="str">
        <f t="shared" si="0"/>
        <v>2024205DMEAR_dona_rep1_KM505_9</v>
      </c>
      <c r="B8" t="s">
        <v>8</v>
      </c>
      <c r="C8" t="s">
        <v>30</v>
      </c>
      <c r="D8" s="5">
        <v>9</v>
      </c>
      <c r="E8" s="5">
        <v>2</v>
      </c>
      <c r="F8" s="5">
        <v>6</v>
      </c>
      <c r="G8" s="5">
        <v>1</v>
      </c>
      <c r="H8" s="5">
        <v>1</v>
      </c>
    </row>
    <row r="9" spans="1:8" x14ac:dyDescent="0.3">
      <c r="A9" t="str">
        <f t="shared" si="0"/>
        <v>2024205DMEAR_dona_rep2_KM505_41</v>
      </c>
      <c r="B9" t="s">
        <v>8</v>
      </c>
      <c r="C9" t="s">
        <v>30</v>
      </c>
      <c r="D9" s="5">
        <v>41</v>
      </c>
      <c r="E9" s="5">
        <v>6</v>
      </c>
      <c r="F9" s="5">
        <v>2</v>
      </c>
      <c r="G9" s="5">
        <v>2</v>
      </c>
      <c r="H9" s="5">
        <v>1</v>
      </c>
    </row>
    <row r="10" spans="1:8" x14ac:dyDescent="0.3">
      <c r="A10" t="str">
        <f t="shared" si="0"/>
        <v>2024205DMEAR_dona_rep3_KM505_47</v>
      </c>
      <c r="B10" t="s">
        <v>8</v>
      </c>
      <c r="C10" t="s">
        <v>30</v>
      </c>
      <c r="D10" s="5">
        <v>47</v>
      </c>
      <c r="E10" s="5">
        <v>7</v>
      </c>
      <c r="F10" s="5">
        <v>5</v>
      </c>
      <c r="G10" s="5">
        <v>3</v>
      </c>
      <c r="H10" s="5">
        <v>1</v>
      </c>
    </row>
    <row r="11" spans="1:8" x14ac:dyDescent="0.3">
      <c r="A11" t="str">
        <f t="shared" si="0"/>
        <v>2024205DMEAR_dona_rep1_KU50_1</v>
      </c>
      <c r="B11" t="s">
        <v>7</v>
      </c>
      <c r="C11" t="s">
        <v>30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</row>
    <row r="12" spans="1:8" x14ac:dyDescent="0.3">
      <c r="A12" t="str">
        <f t="shared" si="0"/>
        <v>2024205DMEAR_dona_rep2_KU50_25</v>
      </c>
      <c r="B12" t="s">
        <v>7</v>
      </c>
      <c r="C12" t="s">
        <v>30</v>
      </c>
      <c r="D12" s="5">
        <v>25</v>
      </c>
      <c r="E12" s="5">
        <v>4</v>
      </c>
      <c r="F12" s="5">
        <v>4</v>
      </c>
      <c r="G12" s="5">
        <v>2</v>
      </c>
      <c r="H12" s="5">
        <v>1</v>
      </c>
    </row>
    <row r="13" spans="1:8" x14ac:dyDescent="0.3">
      <c r="A13" t="str">
        <f t="shared" si="0"/>
        <v>2024205DMEAR_dona_rep3_KU50_54</v>
      </c>
      <c r="B13" t="s">
        <v>7</v>
      </c>
      <c r="C13" t="s">
        <v>30</v>
      </c>
      <c r="D13" s="5">
        <v>54</v>
      </c>
      <c r="E13" s="5">
        <v>8</v>
      </c>
      <c r="F13" s="5">
        <v>3</v>
      </c>
      <c r="G13" s="5">
        <v>3</v>
      </c>
      <c r="H13" s="5">
        <v>1</v>
      </c>
    </row>
    <row r="14" spans="1:8" x14ac:dyDescent="0.3">
      <c r="A14" t="str">
        <f t="shared" si="0"/>
        <v>2024205DMEAR_dona_rep1_TMEB419_19</v>
      </c>
      <c r="B14" t="s">
        <v>6</v>
      </c>
      <c r="C14" t="s">
        <v>30</v>
      </c>
      <c r="D14" s="5">
        <v>19</v>
      </c>
      <c r="E14" s="5">
        <v>3</v>
      </c>
      <c r="F14" s="5">
        <v>5</v>
      </c>
      <c r="G14" s="5">
        <v>1</v>
      </c>
      <c r="H14" s="5">
        <v>1</v>
      </c>
    </row>
    <row r="15" spans="1:8" x14ac:dyDescent="0.3">
      <c r="A15" t="str">
        <f t="shared" si="0"/>
        <v>2024205DMEAR_dona_rep2_TMEB419_28</v>
      </c>
      <c r="B15" t="s">
        <v>6</v>
      </c>
      <c r="C15" t="s">
        <v>30</v>
      </c>
      <c r="D15" s="5">
        <v>28</v>
      </c>
      <c r="E15" s="5">
        <v>4</v>
      </c>
      <c r="F15" s="5">
        <v>1</v>
      </c>
      <c r="G15" s="5">
        <v>2</v>
      </c>
      <c r="H15" s="5">
        <v>1</v>
      </c>
    </row>
    <row r="16" spans="1:8" x14ac:dyDescent="0.3">
      <c r="A16" t="str">
        <f t="shared" si="0"/>
        <v>2024205DMEAR_dona_rep3_TMEB419_62</v>
      </c>
      <c r="B16" t="s">
        <v>6</v>
      </c>
      <c r="C16" t="s">
        <v>30</v>
      </c>
      <c r="D16" s="5">
        <v>62</v>
      </c>
      <c r="E16" s="5">
        <v>9</v>
      </c>
      <c r="F16" s="5">
        <v>6</v>
      </c>
      <c r="G16" s="5">
        <v>3</v>
      </c>
      <c r="H16" s="5">
        <v>1</v>
      </c>
    </row>
    <row r="17" spans="1:8" x14ac:dyDescent="0.3">
      <c r="A17" t="str">
        <f t="shared" si="0"/>
        <v>2024205DMEAR_dona_rep1_VF21-0005_13</v>
      </c>
      <c r="B17" t="s">
        <v>11</v>
      </c>
      <c r="C17" t="s">
        <v>30</v>
      </c>
      <c r="D17" s="5">
        <v>13</v>
      </c>
      <c r="E17" s="5">
        <v>2</v>
      </c>
      <c r="F17" s="5">
        <v>2</v>
      </c>
      <c r="G17" s="5">
        <v>1</v>
      </c>
      <c r="H17" s="5">
        <v>0</v>
      </c>
    </row>
    <row r="18" spans="1:8" x14ac:dyDescent="0.3">
      <c r="A18" t="str">
        <f t="shared" si="0"/>
        <v>2024205DMEAR_dona_rep2_VF21-0005_36</v>
      </c>
      <c r="B18" t="s">
        <v>11</v>
      </c>
      <c r="C18" t="s">
        <v>30</v>
      </c>
      <c r="D18" s="5">
        <v>36</v>
      </c>
      <c r="E18" s="5">
        <v>6</v>
      </c>
      <c r="F18" s="5">
        <v>7</v>
      </c>
      <c r="G18" s="5">
        <v>2</v>
      </c>
      <c r="H18" s="5">
        <v>0</v>
      </c>
    </row>
    <row r="19" spans="1:8" x14ac:dyDescent="0.3">
      <c r="A19" t="str">
        <f t="shared" si="0"/>
        <v>2024205DMEAR_dona_rep3_VF21-0005_51</v>
      </c>
      <c r="B19" t="s">
        <v>11</v>
      </c>
      <c r="C19" t="s">
        <v>30</v>
      </c>
      <c r="D19" s="5">
        <v>51</v>
      </c>
      <c r="E19" s="5">
        <v>8</v>
      </c>
      <c r="F19" s="5">
        <v>6</v>
      </c>
      <c r="G19" s="5">
        <v>3</v>
      </c>
      <c r="H19" s="5">
        <v>0</v>
      </c>
    </row>
    <row r="20" spans="1:8" x14ac:dyDescent="0.3">
      <c r="A20" t="str">
        <f t="shared" si="0"/>
        <v>2024205DMEAR_dona_rep1_VF21-0017_4</v>
      </c>
      <c r="B20" t="s">
        <v>14</v>
      </c>
      <c r="C20" t="s">
        <v>30</v>
      </c>
      <c r="D20" s="5">
        <v>4</v>
      </c>
      <c r="E20" s="5">
        <v>1</v>
      </c>
      <c r="F20" s="5">
        <v>4</v>
      </c>
      <c r="G20" s="5">
        <v>1</v>
      </c>
      <c r="H20" s="5">
        <v>0</v>
      </c>
    </row>
    <row r="21" spans="1:8" x14ac:dyDescent="0.3">
      <c r="A21" t="str">
        <f t="shared" si="0"/>
        <v>2024205DMEAR_dona_rep2_VF21-0017_30</v>
      </c>
      <c r="B21" t="s">
        <v>14</v>
      </c>
      <c r="C21" t="s">
        <v>30</v>
      </c>
      <c r="D21" s="5">
        <v>30</v>
      </c>
      <c r="E21" s="5">
        <v>5</v>
      </c>
      <c r="F21" s="5">
        <v>2</v>
      </c>
      <c r="G21" s="5">
        <v>2</v>
      </c>
      <c r="H21" s="5">
        <v>0</v>
      </c>
    </row>
    <row r="22" spans="1:8" x14ac:dyDescent="0.3">
      <c r="A22" t="str">
        <f t="shared" si="0"/>
        <v>2024205DMEAR_dona_rep3_VF21-0017_50</v>
      </c>
      <c r="B22" t="s">
        <v>14</v>
      </c>
      <c r="C22" t="s">
        <v>30</v>
      </c>
      <c r="D22" s="5">
        <v>50</v>
      </c>
      <c r="E22" s="5">
        <v>8</v>
      </c>
      <c r="F22" s="5">
        <v>7</v>
      </c>
      <c r="G22" s="5">
        <v>3</v>
      </c>
      <c r="H22" s="5">
        <v>0</v>
      </c>
    </row>
    <row r="23" spans="1:8" x14ac:dyDescent="0.3">
      <c r="A23" t="str">
        <f t="shared" si="0"/>
        <v>2024205DMEAR_dona_rep1_VF21-0055_12</v>
      </c>
      <c r="B23" t="s">
        <v>5</v>
      </c>
      <c r="C23" t="s">
        <v>30</v>
      </c>
      <c r="D23" s="5">
        <v>12</v>
      </c>
      <c r="E23" s="5">
        <v>2</v>
      </c>
      <c r="F23" s="5">
        <v>3</v>
      </c>
      <c r="G23" s="5">
        <v>1</v>
      </c>
      <c r="H23" s="5">
        <v>0</v>
      </c>
    </row>
    <row r="24" spans="1:8" x14ac:dyDescent="0.3">
      <c r="A24" t="str">
        <f t="shared" si="0"/>
        <v>2024205DMEAR_dona_rep2_VF21-0055_32</v>
      </c>
      <c r="B24" t="s">
        <v>5</v>
      </c>
      <c r="C24" t="s">
        <v>30</v>
      </c>
      <c r="D24" s="5">
        <v>32</v>
      </c>
      <c r="E24" s="5">
        <v>5</v>
      </c>
      <c r="F24" s="5">
        <v>4</v>
      </c>
      <c r="G24" s="5">
        <v>2</v>
      </c>
      <c r="H24" s="5">
        <v>0</v>
      </c>
    </row>
    <row r="25" spans="1:8" x14ac:dyDescent="0.3">
      <c r="A25" t="str">
        <f t="shared" si="0"/>
        <v>2024205DMEAR_dona_rep3_VF21-0055_63</v>
      </c>
      <c r="B25" t="s">
        <v>5</v>
      </c>
      <c r="C25" t="s">
        <v>30</v>
      </c>
      <c r="D25" s="5">
        <v>63</v>
      </c>
      <c r="E25" s="5">
        <v>9</v>
      </c>
      <c r="F25" s="5">
        <v>7</v>
      </c>
      <c r="G25" s="5">
        <v>3</v>
      </c>
      <c r="H25" s="5">
        <v>0</v>
      </c>
    </row>
    <row r="26" spans="1:8" x14ac:dyDescent="0.3">
      <c r="A26" t="str">
        <f t="shared" si="0"/>
        <v>2024205DMEAR_dona_rep1_VF21-0109_5</v>
      </c>
      <c r="B26" t="s">
        <v>15</v>
      </c>
      <c r="C26" t="s">
        <v>30</v>
      </c>
      <c r="D26" s="5">
        <v>5</v>
      </c>
      <c r="E26" s="5">
        <v>1</v>
      </c>
      <c r="F26" s="5">
        <v>5</v>
      </c>
      <c r="G26" s="5">
        <v>1</v>
      </c>
      <c r="H26" s="5">
        <v>0</v>
      </c>
    </row>
    <row r="27" spans="1:8" x14ac:dyDescent="0.3">
      <c r="A27" t="str">
        <f t="shared" si="0"/>
        <v>2024205DMEAR_dona_rep2_VF21-0109_31</v>
      </c>
      <c r="B27" t="s">
        <v>15</v>
      </c>
      <c r="C27" t="s">
        <v>30</v>
      </c>
      <c r="D27" s="5">
        <v>31</v>
      </c>
      <c r="E27" s="5">
        <v>5</v>
      </c>
      <c r="F27" s="5">
        <v>3</v>
      </c>
      <c r="G27" s="5">
        <v>2</v>
      </c>
      <c r="H27" s="5">
        <v>0</v>
      </c>
    </row>
    <row r="28" spans="1:8" x14ac:dyDescent="0.3">
      <c r="A28" t="str">
        <f t="shared" si="0"/>
        <v>2024205DMEAR_dona_rep3_VF21-0109_48</v>
      </c>
      <c r="B28" t="s">
        <v>15</v>
      </c>
      <c r="C28" t="s">
        <v>30</v>
      </c>
      <c r="D28" s="5">
        <v>48</v>
      </c>
      <c r="E28" s="5">
        <v>7</v>
      </c>
      <c r="F28" s="5">
        <v>6</v>
      </c>
      <c r="G28" s="5">
        <v>3</v>
      </c>
      <c r="H28" s="5">
        <v>0</v>
      </c>
    </row>
    <row r="29" spans="1:8" x14ac:dyDescent="0.3">
      <c r="A29" t="str">
        <f t="shared" si="0"/>
        <v>2024205DMEAR_dona_rep1_VF21-0184_2</v>
      </c>
      <c r="B29" t="s">
        <v>10</v>
      </c>
      <c r="C29" t="s">
        <v>30</v>
      </c>
      <c r="D29" s="5">
        <v>2</v>
      </c>
      <c r="E29" s="5">
        <v>1</v>
      </c>
      <c r="F29" s="5">
        <v>2</v>
      </c>
      <c r="G29" s="5">
        <v>1</v>
      </c>
      <c r="H29" s="5">
        <v>0</v>
      </c>
    </row>
    <row r="30" spans="1:8" x14ac:dyDescent="0.3">
      <c r="A30" t="str">
        <f t="shared" si="0"/>
        <v>2024205DMEAR_dona_rep2_VF21-0184_34</v>
      </c>
      <c r="B30" t="s">
        <v>10</v>
      </c>
      <c r="C30" t="s">
        <v>30</v>
      </c>
      <c r="D30" s="5">
        <v>34</v>
      </c>
      <c r="E30" s="5">
        <v>5</v>
      </c>
      <c r="F30" s="5">
        <v>6</v>
      </c>
      <c r="G30" s="5">
        <v>2</v>
      </c>
      <c r="H30" s="5">
        <v>0</v>
      </c>
    </row>
    <row r="31" spans="1:8" x14ac:dyDescent="0.3">
      <c r="A31" t="str">
        <f t="shared" si="0"/>
        <v>2024205DMEAR_dona_rep3_VF21-0184_56</v>
      </c>
      <c r="B31" t="s">
        <v>10</v>
      </c>
      <c r="C31" t="s">
        <v>30</v>
      </c>
      <c r="D31" s="5">
        <v>56</v>
      </c>
      <c r="E31" s="5">
        <v>8</v>
      </c>
      <c r="F31" s="5">
        <v>1</v>
      </c>
      <c r="G31" s="5">
        <v>3</v>
      </c>
      <c r="H31" s="5">
        <v>0</v>
      </c>
    </row>
    <row r="32" spans="1:8" x14ac:dyDescent="0.3">
      <c r="A32" t="str">
        <f t="shared" si="0"/>
        <v>2024205DMEAR_dona_rep1_VH21-0016_15</v>
      </c>
      <c r="B32" t="s">
        <v>16</v>
      </c>
      <c r="C32" t="s">
        <v>30</v>
      </c>
      <c r="D32" s="5">
        <v>15</v>
      </c>
      <c r="E32" s="5">
        <v>3</v>
      </c>
      <c r="F32" s="5">
        <v>1</v>
      </c>
      <c r="G32" s="5">
        <v>1</v>
      </c>
      <c r="H32" s="5">
        <v>0</v>
      </c>
    </row>
    <row r="33" spans="1:8" x14ac:dyDescent="0.3">
      <c r="A33" t="str">
        <f t="shared" si="0"/>
        <v>2024205DMEAR_dona_rep2_VH21-0016_35</v>
      </c>
      <c r="B33" t="s">
        <v>16</v>
      </c>
      <c r="C33" t="s">
        <v>30</v>
      </c>
      <c r="D33" s="5">
        <v>35</v>
      </c>
      <c r="E33" s="5">
        <v>5</v>
      </c>
      <c r="F33" s="5">
        <v>7</v>
      </c>
      <c r="G33" s="5">
        <v>2</v>
      </c>
      <c r="H33" s="5">
        <v>0</v>
      </c>
    </row>
    <row r="34" spans="1:8" x14ac:dyDescent="0.3">
      <c r="A34" t="str">
        <f t="shared" si="0"/>
        <v>2024205DMEAR_dona_rep3_VH21-0016_60</v>
      </c>
      <c r="B34" t="s">
        <v>16</v>
      </c>
      <c r="C34" t="s">
        <v>30</v>
      </c>
      <c r="D34" s="5">
        <v>60</v>
      </c>
      <c r="E34" s="5">
        <v>9</v>
      </c>
      <c r="F34" s="5">
        <v>4</v>
      </c>
      <c r="G34" s="5">
        <v>3</v>
      </c>
      <c r="H34" s="5">
        <v>0</v>
      </c>
    </row>
    <row r="35" spans="1:8" x14ac:dyDescent="0.3">
      <c r="A35" t="str">
        <f t="shared" si="0"/>
        <v>2024205DMEAR_dona_rep1_VH21-0061_8</v>
      </c>
      <c r="B35" t="s">
        <v>9</v>
      </c>
      <c r="C35" t="s">
        <v>30</v>
      </c>
      <c r="D35" s="5">
        <v>8</v>
      </c>
      <c r="E35" s="5">
        <v>2</v>
      </c>
      <c r="F35" s="5">
        <v>7</v>
      </c>
      <c r="G35" s="5">
        <v>1</v>
      </c>
      <c r="H35" s="5">
        <v>0</v>
      </c>
    </row>
    <row r="36" spans="1:8" x14ac:dyDescent="0.3">
      <c r="A36" t="str">
        <f t="shared" si="0"/>
        <v>2024205DMEAR_dona_rep2_VH21-0061_37</v>
      </c>
      <c r="B36" t="s">
        <v>9</v>
      </c>
      <c r="C36" t="s">
        <v>30</v>
      </c>
      <c r="D36" s="5">
        <v>37</v>
      </c>
      <c r="E36" s="5">
        <v>6</v>
      </c>
      <c r="F36" s="5">
        <v>6</v>
      </c>
      <c r="G36" s="5">
        <v>2</v>
      </c>
      <c r="H36" s="5">
        <v>0</v>
      </c>
    </row>
    <row r="37" spans="1:8" x14ac:dyDescent="0.3">
      <c r="A37" t="str">
        <f t="shared" si="0"/>
        <v>2024205DMEAR_dona_rep3_VH21-0061_58</v>
      </c>
      <c r="B37" t="s">
        <v>9</v>
      </c>
      <c r="C37" t="s">
        <v>30</v>
      </c>
      <c r="D37" s="5">
        <v>58</v>
      </c>
      <c r="E37" s="5">
        <v>9</v>
      </c>
      <c r="F37" s="5">
        <v>2</v>
      </c>
      <c r="G37" s="5">
        <v>3</v>
      </c>
      <c r="H37" s="5">
        <v>0</v>
      </c>
    </row>
    <row r="38" spans="1:8" x14ac:dyDescent="0.3">
      <c r="A38" t="str">
        <f t="shared" si="0"/>
        <v>2024205DMEAR_dona_rep1_VH21-0072_20</v>
      </c>
      <c r="B38" t="s">
        <v>3</v>
      </c>
      <c r="C38" t="s">
        <v>30</v>
      </c>
      <c r="D38" s="5">
        <v>20</v>
      </c>
      <c r="E38" s="5">
        <v>3</v>
      </c>
      <c r="F38" s="5">
        <v>6</v>
      </c>
      <c r="G38" s="5">
        <v>1</v>
      </c>
      <c r="H38" s="5">
        <v>0</v>
      </c>
    </row>
    <row r="39" spans="1:8" x14ac:dyDescent="0.3">
      <c r="A39" t="str">
        <f t="shared" si="0"/>
        <v>2024205DMEAR_dona_rep2_VH21-0072_27</v>
      </c>
      <c r="B39" t="s">
        <v>3</v>
      </c>
      <c r="C39" t="s">
        <v>30</v>
      </c>
      <c r="D39" s="5">
        <v>27</v>
      </c>
      <c r="E39" s="5">
        <v>4</v>
      </c>
      <c r="F39" s="5">
        <v>2</v>
      </c>
      <c r="G39" s="5">
        <v>2</v>
      </c>
      <c r="H39" s="5">
        <v>0</v>
      </c>
    </row>
    <row r="40" spans="1:8" x14ac:dyDescent="0.3">
      <c r="A40" t="str">
        <f t="shared" si="0"/>
        <v>2024205DMEAR_dona_rep3_VH21-0072_45</v>
      </c>
      <c r="B40" t="s">
        <v>3</v>
      </c>
      <c r="C40" t="s">
        <v>30</v>
      </c>
      <c r="D40" s="5">
        <v>45</v>
      </c>
      <c r="E40" s="5">
        <v>7</v>
      </c>
      <c r="F40" s="5">
        <v>3</v>
      </c>
      <c r="G40" s="5">
        <v>3</v>
      </c>
      <c r="H40" s="5">
        <v>0</v>
      </c>
    </row>
    <row r="41" spans="1:8" x14ac:dyDescent="0.3">
      <c r="A41" t="str">
        <f t="shared" si="0"/>
        <v>2024205DMEAR_dona_rep1_VH21-0172_10</v>
      </c>
      <c r="B41" t="s">
        <v>19</v>
      </c>
      <c r="C41" t="s">
        <v>30</v>
      </c>
      <c r="D41" s="5">
        <v>10</v>
      </c>
      <c r="E41" s="5">
        <v>2</v>
      </c>
      <c r="F41" s="5">
        <v>5</v>
      </c>
      <c r="G41" s="5">
        <v>1</v>
      </c>
      <c r="H41" s="5">
        <v>0</v>
      </c>
    </row>
    <row r="42" spans="1:8" x14ac:dyDescent="0.3">
      <c r="A42" t="str">
        <f t="shared" si="0"/>
        <v>2024205DMEAR_dona_rep2_VH21-0172_26</v>
      </c>
      <c r="B42" t="s">
        <v>19</v>
      </c>
      <c r="C42" t="s">
        <v>30</v>
      </c>
      <c r="D42" s="5">
        <v>26</v>
      </c>
      <c r="E42" s="5">
        <v>4</v>
      </c>
      <c r="F42" s="5">
        <v>3</v>
      </c>
      <c r="G42" s="5">
        <v>2</v>
      </c>
      <c r="H42" s="5">
        <v>0</v>
      </c>
    </row>
    <row r="43" spans="1:8" x14ac:dyDescent="0.3">
      <c r="A43" t="str">
        <f t="shared" si="0"/>
        <v>2024205DMEAR_dona_rep3_VH21-0172_43</v>
      </c>
      <c r="B43" t="s">
        <v>19</v>
      </c>
      <c r="C43" t="s">
        <v>30</v>
      </c>
      <c r="D43" s="5">
        <v>43</v>
      </c>
      <c r="E43" s="5">
        <v>7</v>
      </c>
      <c r="F43" s="5">
        <v>1</v>
      </c>
      <c r="G43" s="5">
        <v>3</v>
      </c>
      <c r="H43" s="5">
        <v>0</v>
      </c>
    </row>
    <row r="44" spans="1:8" x14ac:dyDescent="0.3">
      <c r="A44" t="str">
        <f t="shared" si="0"/>
        <v>2024205DMEAR_dona_rep1_VH21-0203_6</v>
      </c>
      <c r="B44" t="s">
        <v>0</v>
      </c>
      <c r="C44" t="s">
        <v>30</v>
      </c>
      <c r="D44" s="5">
        <v>6</v>
      </c>
      <c r="E44" s="5">
        <v>1</v>
      </c>
      <c r="F44" s="5">
        <v>6</v>
      </c>
      <c r="G44" s="5">
        <v>1</v>
      </c>
      <c r="H44" s="5">
        <v>0</v>
      </c>
    </row>
    <row r="45" spans="1:8" x14ac:dyDescent="0.3">
      <c r="A45" t="str">
        <f t="shared" si="0"/>
        <v>2024205DMEAR_dona_rep2_VH21-0203_24</v>
      </c>
      <c r="B45" t="s">
        <v>0</v>
      </c>
      <c r="C45" t="s">
        <v>30</v>
      </c>
      <c r="D45" s="5">
        <v>24</v>
      </c>
      <c r="E45" s="5">
        <v>4</v>
      </c>
      <c r="F45" s="5">
        <v>5</v>
      </c>
      <c r="G45" s="5">
        <v>2</v>
      </c>
      <c r="H45" s="5">
        <v>0</v>
      </c>
    </row>
    <row r="46" spans="1:8" x14ac:dyDescent="0.3">
      <c r="A46" t="str">
        <f t="shared" si="0"/>
        <v>2024205DMEAR_dona_rep3_VH21-0203_57</v>
      </c>
      <c r="B46" t="s">
        <v>0</v>
      </c>
      <c r="C46" t="s">
        <v>30</v>
      </c>
      <c r="D46" s="5">
        <v>57</v>
      </c>
      <c r="E46" s="5">
        <v>9</v>
      </c>
      <c r="F46" s="5">
        <v>1</v>
      </c>
      <c r="G46" s="5">
        <v>3</v>
      </c>
      <c r="H46" s="5">
        <v>0</v>
      </c>
    </row>
    <row r="47" spans="1:8" x14ac:dyDescent="0.3">
      <c r="A47" t="str">
        <f t="shared" si="0"/>
        <v>2024205DMEAR_dona_rep1_VH21-0402_11</v>
      </c>
      <c r="B47" t="s">
        <v>13</v>
      </c>
      <c r="C47" t="s">
        <v>30</v>
      </c>
      <c r="D47" s="5">
        <v>11</v>
      </c>
      <c r="E47" s="5">
        <v>2</v>
      </c>
      <c r="F47" s="5">
        <v>4</v>
      </c>
      <c r="G47" s="5">
        <v>1</v>
      </c>
      <c r="H47" s="5">
        <v>0</v>
      </c>
    </row>
    <row r="48" spans="1:8" x14ac:dyDescent="0.3">
      <c r="A48" t="str">
        <f t="shared" si="0"/>
        <v>2024205DMEAR_dona_rep2_VH21-0402_42</v>
      </c>
      <c r="B48" t="s">
        <v>13</v>
      </c>
      <c r="C48" t="s">
        <v>30</v>
      </c>
      <c r="D48" s="5">
        <v>42</v>
      </c>
      <c r="E48" s="5">
        <v>6</v>
      </c>
      <c r="F48" s="5">
        <v>1</v>
      </c>
      <c r="G48" s="5">
        <v>2</v>
      </c>
      <c r="H48" s="5">
        <v>0</v>
      </c>
    </row>
    <row r="49" spans="1:8" x14ac:dyDescent="0.3">
      <c r="A49" t="str">
        <f t="shared" si="0"/>
        <v>2024205DMEAR_dona_rep3_VH21-0402_61</v>
      </c>
      <c r="B49" t="s">
        <v>13</v>
      </c>
      <c r="C49" t="s">
        <v>30</v>
      </c>
      <c r="D49" s="5">
        <v>61</v>
      </c>
      <c r="E49" s="5">
        <v>9</v>
      </c>
      <c r="F49" s="5">
        <v>5</v>
      </c>
      <c r="G49" s="5">
        <v>3</v>
      </c>
      <c r="H49" s="5">
        <v>0</v>
      </c>
    </row>
    <row r="50" spans="1:8" x14ac:dyDescent="0.3">
      <c r="A50" t="str">
        <f t="shared" si="0"/>
        <v>2024205DMEAR_dona_rep1_VH21-0477_18</v>
      </c>
      <c r="B50" t="s">
        <v>17</v>
      </c>
      <c r="C50" t="s">
        <v>30</v>
      </c>
      <c r="D50" s="5">
        <v>18</v>
      </c>
      <c r="E50" s="5">
        <v>3</v>
      </c>
      <c r="F50" s="5">
        <v>4</v>
      </c>
      <c r="G50" s="5">
        <v>1</v>
      </c>
      <c r="H50" s="5">
        <v>0</v>
      </c>
    </row>
    <row r="51" spans="1:8" x14ac:dyDescent="0.3">
      <c r="A51" t="str">
        <f t="shared" si="0"/>
        <v>2024205DMEAR_dona_rep2_VH21-0477_40</v>
      </c>
      <c r="B51" t="s">
        <v>17</v>
      </c>
      <c r="C51" t="s">
        <v>30</v>
      </c>
      <c r="D51" s="5">
        <v>40</v>
      </c>
      <c r="E51" s="5">
        <v>6</v>
      </c>
      <c r="F51" s="5">
        <v>3</v>
      </c>
      <c r="G51" s="5">
        <v>2</v>
      </c>
      <c r="H51" s="5">
        <v>0</v>
      </c>
    </row>
    <row r="52" spans="1:8" x14ac:dyDescent="0.3">
      <c r="A52" t="str">
        <f t="shared" si="0"/>
        <v>2024205DMEAR_dona_rep3_VH21-0477_44</v>
      </c>
      <c r="B52" t="s">
        <v>17</v>
      </c>
      <c r="C52" t="s">
        <v>30</v>
      </c>
      <c r="D52" s="5">
        <v>44</v>
      </c>
      <c r="E52" s="5">
        <v>7</v>
      </c>
      <c r="F52" s="5">
        <v>2</v>
      </c>
      <c r="G52" s="5">
        <v>3</v>
      </c>
      <c r="H52" s="5">
        <v>0</v>
      </c>
    </row>
    <row r="53" spans="1:8" x14ac:dyDescent="0.3">
      <c r="A53" t="str">
        <f t="shared" si="0"/>
        <v>2024205DMEAR_dona_rep1_VH21-0708_14</v>
      </c>
      <c r="B53" t="s">
        <v>20</v>
      </c>
      <c r="C53" t="s">
        <v>30</v>
      </c>
      <c r="D53" s="5">
        <v>14</v>
      </c>
      <c r="E53" s="5">
        <v>2</v>
      </c>
      <c r="F53" s="5">
        <v>1</v>
      </c>
      <c r="G53" s="5">
        <v>1</v>
      </c>
      <c r="H53" s="5">
        <v>0</v>
      </c>
    </row>
    <row r="54" spans="1:8" x14ac:dyDescent="0.3">
      <c r="A54" t="str">
        <f t="shared" si="0"/>
        <v>2024205DMEAR_dona_rep2_VH21-0708_33</v>
      </c>
      <c r="B54" t="s">
        <v>20</v>
      </c>
      <c r="C54" t="s">
        <v>30</v>
      </c>
      <c r="D54" s="5">
        <v>33</v>
      </c>
      <c r="E54" s="5">
        <v>5</v>
      </c>
      <c r="F54" s="5">
        <v>5</v>
      </c>
      <c r="G54" s="5">
        <v>2</v>
      </c>
      <c r="H54" s="5">
        <v>0</v>
      </c>
    </row>
    <row r="55" spans="1:8" x14ac:dyDescent="0.3">
      <c r="A55" t="str">
        <f t="shared" si="0"/>
        <v>2024205DMEAR_dona_rep3_VH21-0708_46</v>
      </c>
      <c r="B55" t="s">
        <v>20</v>
      </c>
      <c r="C55" t="s">
        <v>30</v>
      </c>
      <c r="D55" s="5">
        <v>46</v>
      </c>
      <c r="E55" s="5">
        <v>7</v>
      </c>
      <c r="F55" s="5">
        <v>4</v>
      </c>
      <c r="G55" s="5">
        <v>3</v>
      </c>
      <c r="H55" s="5">
        <v>0</v>
      </c>
    </row>
    <row r="56" spans="1:8" x14ac:dyDescent="0.3">
      <c r="A56" t="str">
        <f t="shared" si="0"/>
        <v>2024205DMEAR_dona_rep1_VH21-0779_7</v>
      </c>
      <c r="B56" t="s">
        <v>2</v>
      </c>
      <c r="C56" t="s">
        <v>30</v>
      </c>
      <c r="D56" s="5">
        <v>7</v>
      </c>
      <c r="E56" s="5">
        <v>1</v>
      </c>
      <c r="F56" s="5">
        <v>7</v>
      </c>
      <c r="G56" s="5">
        <v>1</v>
      </c>
      <c r="H56" s="5">
        <v>0</v>
      </c>
    </row>
    <row r="57" spans="1:8" x14ac:dyDescent="0.3">
      <c r="A57" t="str">
        <f t="shared" si="0"/>
        <v>2024205DMEAR_dona_rep2_VH21-0779_29</v>
      </c>
      <c r="B57" t="s">
        <v>2</v>
      </c>
      <c r="C57" t="s">
        <v>30</v>
      </c>
      <c r="D57" s="5">
        <v>29</v>
      </c>
      <c r="E57" s="5">
        <v>5</v>
      </c>
      <c r="F57" s="5">
        <v>1</v>
      </c>
      <c r="G57" s="5">
        <v>2</v>
      </c>
      <c r="H57" s="5">
        <v>0</v>
      </c>
    </row>
    <row r="58" spans="1:8" x14ac:dyDescent="0.3">
      <c r="A58" t="str">
        <f t="shared" si="0"/>
        <v>2024205DMEAR_dona_rep3_VH21-0779_55</v>
      </c>
      <c r="B58" t="s">
        <v>2</v>
      </c>
      <c r="C58" t="s">
        <v>30</v>
      </c>
      <c r="D58" s="5">
        <v>55</v>
      </c>
      <c r="E58" s="5">
        <v>8</v>
      </c>
      <c r="F58" s="5">
        <v>2</v>
      </c>
      <c r="G58" s="5">
        <v>3</v>
      </c>
      <c r="H58" s="5">
        <v>0</v>
      </c>
    </row>
    <row r="59" spans="1:8" x14ac:dyDescent="0.3">
      <c r="A59" t="str">
        <f t="shared" si="0"/>
        <v>2024205DMEAR_dona_rep1_VH21-1087_21</v>
      </c>
      <c r="B59" t="s">
        <v>4</v>
      </c>
      <c r="C59" t="s">
        <v>30</v>
      </c>
      <c r="D59" s="5">
        <v>21</v>
      </c>
      <c r="E59" s="5">
        <v>3</v>
      </c>
      <c r="F59" s="5">
        <v>7</v>
      </c>
      <c r="G59" s="5">
        <v>1</v>
      </c>
      <c r="H59" s="5">
        <v>0</v>
      </c>
    </row>
    <row r="60" spans="1:8" x14ac:dyDescent="0.3">
      <c r="A60" t="str">
        <f t="shared" si="0"/>
        <v>2024205DMEAR_dona_rep2_VH21-1087_39</v>
      </c>
      <c r="B60" t="s">
        <v>4</v>
      </c>
      <c r="C60" t="s">
        <v>30</v>
      </c>
      <c r="D60" s="5">
        <v>39</v>
      </c>
      <c r="E60" s="5">
        <v>6</v>
      </c>
      <c r="F60" s="5">
        <v>4</v>
      </c>
      <c r="G60" s="5">
        <v>2</v>
      </c>
      <c r="H60" s="5">
        <v>0</v>
      </c>
    </row>
    <row r="61" spans="1:8" x14ac:dyDescent="0.3">
      <c r="A61" t="str">
        <f t="shared" si="0"/>
        <v>2024205DMEAR_dona_rep3_VH21-1087_59</v>
      </c>
      <c r="B61" t="s">
        <v>4</v>
      </c>
      <c r="C61" t="s">
        <v>30</v>
      </c>
      <c r="D61" s="5">
        <v>59</v>
      </c>
      <c r="E61" s="5">
        <v>9</v>
      </c>
      <c r="F61" s="5">
        <v>3</v>
      </c>
      <c r="G61" s="5">
        <v>3</v>
      </c>
      <c r="H61" s="5">
        <v>0</v>
      </c>
    </row>
    <row r="62" spans="1:8" x14ac:dyDescent="0.3">
      <c r="A62" t="str">
        <f t="shared" si="0"/>
        <v>2024205DMEAR_dona_rep1_VH21-1140_3</v>
      </c>
      <c r="B62" t="s">
        <v>1</v>
      </c>
      <c r="C62" t="s">
        <v>30</v>
      </c>
      <c r="D62" s="5">
        <v>3</v>
      </c>
      <c r="E62" s="5">
        <v>1</v>
      </c>
      <c r="F62" s="5">
        <v>3</v>
      </c>
      <c r="G62" s="5">
        <v>1</v>
      </c>
      <c r="H62" s="5">
        <v>0</v>
      </c>
    </row>
    <row r="63" spans="1:8" x14ac:dyDescent="0.3">
      <c r="A63" t="str">
        <f t="shared" si="0"/>
        <v>2024205DMEAR_dona_rep2_VH21-1140_23</v>
      </c>
      <c r="B63" t="s">
        <v>1</v>
      </c>
      <c r="C63" t="s">
        <v>30</v>
      </c>
      <c r="D63" s="5">
        <v>23</v>
      </c>
      <c r="E63" s="5">
        <v>4</v>
      </c>
      <c r="F63" s="5">
        <v>6</v>
      </c>
      <c r="G63" s="5">
        <v>2</v>
      </c>
      <c r="H63" s="5">
        <v>0</v>
      </c>
    </row>
    <row r="64" spans="1:8" x14ac:dyDescent="0.3">
      <c r="A64" t="str">
        <f t="shared" si="0"/>
        <v>2024205DMEAR_dona_rep3_VH21-1140_52</v>
      </c>
      <c r="B64" t="s">
        <v>1</v>
      </c>
      <c r="C64" t="s">
        <v>30</v>
      </c>
      <c r="D64" s="5">
        <v>52</v>
      </c>
      <c r="E64" s="5">
        <v>8</v>
      </c>
      <c r="F64" s="5">
        <v>5</v>
      </c>
      <c r="G64" s="5">
        <v>3</v>
      </c>
      <c r="H64" s="5">
        <v>0</v>
      </c>
    </row>
  </sheetData>
  <sortState xmlns:xlrd2="http://schemas.microsoft.com/office/spreadsheetml/2017/richdata2" ref="C2:H64">
    <sortCondition ref="H2:H6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layout</vt:lpstr>
      <vt:lpstr>Row-Column_2023-12-26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Thuy, Cu Thi Le (Alliance Bioversity-CIAT)</dc:creator>
  <cp:lastModifiedBy>Thuy, Cu Thi Le</cp:lastModifiedBy>
  <cp:lastPrinted>2024-01-29T08:05:56Z</cp:lastPrinted>
  <dcterms:created xsi:type="dcterms:W3CDTF">2023-12-26T05:44:22Z</dcterms:created>
  <dcterms:modified xsi:type="dcterms:W3CDTF">2024-01-30T10:27:25Z</dcterms:modified>
</cp:coreProperties>
</file>