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F8C7D8A1-85E0-BF4A-ADB7-A892972DE7E6}" xr6:coauthVersionLast="45" xr6:coauthVersionMax="45" xr10:uidLastSave="{00000000-0000-0000-0000-000000000000}"/>
  <bookViews>
    <workbookView xWindow="0" yWindow="0" windowWidth="28800" windowHeight="18000" xr2:uid="{37574472-A5F4-E745-A2E1-3E186A8315F5}"/>
  </bookViews>
  <sheets>
    <sheet name="Sheet1" sheetId="1" r:id="rId1"/>
  </sheets>
  <externalReferences>
    <externalReference r:id="rId2"/>
  </externalReferences>
  <definedNames>
    <definedName name="_xlnm._FilterDatabase" localSheetId="0" hidden="1">Sheet1!$C$48:$E$48</definedName>
    <definedName name="_xlchart.v1.0" hidden="1">Sheet1!$C$49:$C$53</definedName>
    <definedName name="_xlchart.v1.1" hidden="1">Sheet1!$D$48</definedName>
    <definedName name="_xlchart.v1.16" hidden="1">Sheet1!$C$20:$C$24</definedName>
    <definedName name="_xlchart.v1.17" hidden="1">Sheet1!$D$19</definedName>
    <definedName name="_xlchart.v1.18" hidden="1">Sheet1!$D$20:$D$24</definedName>
    <definedName name="_xlchart.v1.19" hidden="1">Sheet1!$F$19</definedName>
    <definedName name="_xlchart.v1.2" hidden="1">Sheet1!$D$49:$D$53</definedName>
    <definedName name="_xlchart.v1.20" hidden="1">Sheet1!$F$20:$F$24</definedName>
    <definedName name="_xlchart.v1.21" hidden="1">Sheet1!$H$19</definedName>
    <definedName name="_xlchart.v1.22" hidden="1">Sheet1!$H$20:$H$24</definedName>
    <definedName name="_xlchart.v1.23" hidden="1">Sheet1!$C$20:$C$24</definedName>
    <definedName name="_xlchart.v1.24" hidden="1">Sheet1!$D$19</definedName>
    <definedName name="_xlchart.v1.25" hidden="1">Sheet1!$D$20:$D$24</definedName>
    <definedName name="_xlchart.v1.26" hidden="1">Sheet1!$F$19</definedName>
    <definedName name="_xlchart.v1.27" hidden="1">Sheet1!$F$20:$F$24</definedName>
    <definedName name="_xlchart.v1.28" hidden="1">Sheet1!$H$19</definedName>
    <definedName name="_xlchart.v1.29" hidden="1">Sheet1!$H$20:$H$24</definedName>
    <definedName name="_xlchart.v1.3" hidden="1">Sheet1!$E$48</definedName>
    <definedName name="_xlchart.v1.30" hidden="1">Sheet1!$C$20:$C$24</definedName>
    <definedName name="_xlchart.v1.31" hidden="1">Sheet1!$F$19</definedName>
    <definedName name="_xlchart.v1.32" hidden="1">Sheet1!$F$20:$F$24</definedName>
    <definedName name="_xlchart.v1.33" hidden="1">Sheet1!$H$19</definedName>
    <definedName name="_xlchart.v1.34" hidden="1">Sheet1!$H$20:$H$24</definedName>
    <definedName name="_xlchart.v1.35" hidden="1">Sheet1!$C$6:$C$13</definedName>
    <definedName name="_xlchart.v1.36" hidden="1">Sheet1!$D$5</definedName>
    <definedName name="_xlchart.v1.37" hidden="1">Sheet1!$D$6:$D$13</definedName>
    <definedName name="_xlchart.v1.38" hidden="1">Sheet1!$H$5</definedName>
    <definedName name="_xlchart.v1.39" hidden="1">Sheet1!$H$6:$H$13</definedName>
    <definedName name="_xlchart.v1.4" hidden="1">Sheet1!$E$49:$E$53</definedName>
    <definedName name="_xlchart.v1.40" hidden="1">Sheet1!$C$20:$C$24</definedName>
    <definedName name="_xlchart.v1.41" hidden="1">Sheet1!$I$19</definedName>
    <definedName name="_xlchart.v1.42" hidden="1">Sheet1!$I$20:$I$24</definedName>
    <definedName name="_xlchart.v1.43" hidden="1">Sheet1!$C$20:$C$24</definedName>
    <definedName name="_xlchart.v1.44" hidden="1">Sheet1!$F$19</definedName>
    <definedName name="_xlchart.v1.45" hidden="1">Sheet1!$F$20:$F$24</definedName>
    <definedName name="_xlchart.v1.46" hidden="1">Sheet1!$H$19</definedName>
    <definedName name="_xlchart.v1.47" hidden="1">Sheet1!$H$20:$H$24</definedName>
    <definedName name="_xlchart.v1.5" hidden="1">Sheet1!$C$49:$C$53</definedName>
    <definedName name="_xlchart.v1.6" hidden="1">Sheet1!$D$48</definedName>
    <definedName name="_xlchart.v1.7" hidden="1">Sheet1!$D$49:$D$53</definedName>
    <definedName name="_xlchart.v1.8" hidden="1">Sheet1!$E$48</definedName>
    <definedName name="_xlchart.v1.9" hidden="1">Sheet1!$E$49:$E$53</definedName>
    <definedName name="_xlchart.v2.10" hidden="1">Sheet1!$C$19</definedName>
    <definedName name="_xlchart.v2.11" hidden="1">Sheet1!$C$20:$C$24</definedName>
    <definedName name="_xlchart.v2.12" hidden="1">Sheet1!$F$19</definedName>
    <definedName name="_xlchart.v2.13" hidden="1">Sheet1!$F$20:$F$24</definedName>
    <definedName name="_xlchart.v2.14" hidden="1">Sheet1!$H$19</definedName>
    <definedName name="_xlchart.v2.15" hidden="1">Sheet1!$H$20:$H$24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<sst xmlns="http://schemas.openxmlformats.org/spreadsheetml/2006/main" count="21" uniqueCount="15">
  <si>
    <t>Yamazaki 18</t>
    <phoneticPr fontId="1" type="noConversion"/>
  </si>
  <si>
    <t>Year</t>
    <phoneticPr fontId="1" type="noConversion"/>
  </si>
  <si>
    <t>Sum Low</t>
    <phoneticPr fontId="1" type="noConversion"/>
  </si>
  <si>
    <t>Sum Hi</t>
    <phoneticPr fontId="1" type="noConversion"/>
  </si>
  <si>
    <t>Avg. Hammer Price</t>
    <phoneticPr fontId="1" type="noConversion"/>
  </si>
  <si>
    <t>Avg. Low</t>
    <phoneticPr fontId="1" type="noConversion"/>
  </si>
  <si>
    <t>Avg. Low Estimated Price</t>
    <phoneticPr fontId="1" type="noConversion"/>
  </si>
  <si>
    <t>Avg. High Estimated Price</t>
    <phoneticPr fontId="1" type="noConversion"/>
  </si>
  <si>
    <t>Yamazaki 25</t>
    <phoneticPr fontId="1" type="noConversion"/>
  </si>
  <si>
    <t>Sum High</t>
    <phoneticPr fontId="1" type="noConversion"/>
  </si>
  <si>
    <t>Sum Hammer Price</t>
    <phoneticPr fontId="1" type="noConversion"/>
  </si>
  <si>
    <t>Sum Low Estimated Price</t>
    <phoneticPr fontId="1" type="noConversion"/>
  </si>
  <si>
    <t>Yamazaki 12</t>
    <phoneticPr fontId="1" type="noConversion"/>
  </si>
  <si>
    <t>Year</t>
    <phoneticPr fontId="2" type="noConversion"/>
  </si>
  <si>
    <t>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</si>
</sst>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History Price of Yamazaki 18-Year old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Avg. Low Estimated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0">
                  <c:v>81.5</c:v>
                </c:pt>
                <c:pt idx="1">
                  <c:v>92.75</c:v>
                </c:pt>
                <c:pt idx="2">
                  <c:v>110.56</c:v>
                </c:pt>
                <c:pt idx="3">
                  <c:v>198.9</c:v>
                </c:pt>
                <c:pt idx="4">
                  <c:v>271.35000000000002</c:v>
                </c:pt>
                <c:pt idx="5">
                  <c:v>361.03</c:v>
                </c:pt>
                <c:pt idx="6">
                  <c:v>641.24</c:v>
                </c:pt>
                <c:pt idx="7">
                  <c:v>613.82000000000005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D840-8F35-99D5E84F2F6A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Avg. High Estimated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Sheet1!$F$6:$F$13</c:f>
              <c:numCache>
                <c:formatCode>General</c:formatCode>
                <c:ptCount val="8"/>
                <c:pt idx="0">
                  <c:v>98</c:v>
                </c:pt>
                <c:pt idx="1">
                  <c:v>110.6</c:v>
                </c:pt>
                <c:pt idx="2">
                  <c:v>131.29</c:v>
                </c:pt>
                <c:pt idx="3">
                  <c:v>234.1</c:v>
                </c:pt>
                <c:pt idx="4">
                  <c:v>317.41000000000003</c:v>
                </c:pt>
                <c:pt idx="5">
                  <c:v>416.91</c:v>
                </c:pt>
                <c:pt idx="6">
                  <c:v>739.83</c:v>
                </c:pt>
                <c:pt idx="7">
                  <c:v>706.42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D840-8F35-99D5E84F2F6A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Avg. Hammer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Sheet1!$C$6:$C$13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Sheet1!$H$6:$H$13</c:f>
              <c:numCache>
                <c:formatCode>General</c:formatCode>
                <c:ptCount val="8"/>
                <c:pt idx="0">
                  <c:v>87.5</c:v>
                </c:pt>
                <c:pt idx="1">
                  <c:v>98.75</c:v>
                </c:pt>
                <c:pt idx="2">
                  <c:v>117.22</c:v>
                </c:pt>
                <c:pt idx="3">
                  <c:v>209.02</c:v>
                </c:pt>
                <c:pt idx="4">
                  <c:v>283.39999999999998</c:v>
                </c:pt>
                <c:pt idx="5">
                  <c:v>372.24</c:v>
                </c:pt>
                <c:pt idx="6">
                  <c:v>658.23</c:v>
                </c:pt>
                <c:pt idx="7">
                  <c:v>630.16999999999996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D840-8F35-99D5E84F2F6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692432"/>
        <c:axId val="1161694064"/>
      </c:lineChart>
      <c:catAx>
        <c:axId val="11616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694064"/>
        <c:crosses val="autoZero"/>
        <c:auto val="1"/>
        <c:lblAlgn val="ctr"/>
        <c:lblOffset val="100"/>
        <c:noMultiLvlLbl val="0"/>
      </c:catAx>
      <c:valAx>
        <c:axId val="11616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r>
                  <a:rPr lang="zh-CN" altLang="en-US"/>
                  <a:t> </a:t>
                </a:r>
                <a:r>
                  <a:rPr lang="en-US" altLang="zh-CN"/>
                  <a:t>In</a:t>
                </a:r>
                <a:r>
                  <a:rPr lang="zh-CN" altLang="en-US"/>
                  <a:t> </a:t>
                </a:r>
                <a:r>
                  <a:rPr lang="en-US" altLang="zh-CN"/>
                  <a:t>£</a:t>
                </a:r>
                <a:r>
                  <a:rPr lang="zh-CN" alt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6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10010427528676"/>
          <c:y val="0.8610510774968918"/>
          <c:w val="0.73159541188738264"/>
          <c:h val="0.10934365934521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History</a:t>
            </a:r>
            <a:r>
              <a:rPr lang="en-US" altLang="zh-CN" baseline="0"/>
              <a:t> Price of Yamazaki 25-Year old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Avg. High Estimated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72-674C-B896-B5F417243BB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72-674C-B896-B5F417243BB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72-674C-B896-B5F417243BB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72-674C-B896-B5F417243BB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72-674C-B896-B5F417243BBA}"/>
              </c:ext>
            </c:extLst>
          </c:dPt>
          <c:cat>
            <c:numRef>
              <c:f>Sheet1!$C$20:$C$24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1478.4</c:v>
                </c:pt>
                <c:pt idx="1">
                  <c:v>2142.66</c:v>
                </c:pt>
                <c:pt idx="2">
                  <c:v>2380.65</c:v>
                </c:pt>
                <c:pt idx="3">
                  <c:v>4006.6</c:v>
                </c:pt>
                <c:pt idx="4">
                  <c:v>4816.63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2-674C-B896-B5F417243BBA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Avg. Low Estimated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1314</c:v>
                </c:pt>
                <c:pt idx="1">
                  <c:v>1847.29</c:v>
                </c:pt>
                <c:pt idx="2">
                  <c:v>2066.38</c:v>
                </c:pt>
                <c:pt idx="3">
                  <c:v>3460.62</c:v>
                </c:pt>
                <c:pt idx="4">
                  <c:v>4114.62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2-674C-B896-B5F417243BBA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Avg. Hammer 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Sheet1!$C$20:$C$24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1320</c:v>
                </c:pt>
                <c:pt idx="1">
                  <c:v>1913.09</c:v>
                </c:pt>
                <c:pt idx="2">
                  <c:v>2125.58</c:v>
                </c:pt>
                <c:pt idx="3">
                  <c:v>3545.91</c:v>
                </c:pt>
                <c:pt idx="4">
                  <c:v>4283.38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2-674C-B896-B5F41724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44496"/>
        <c:axId val="1208446128"/>
      </c:lineChart>
      <c:catAx>
        <c:axId val="120844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446128"/>
        <c:crosses val="autoZero"/>
        <c:auto val="1"/>
        <c:lblAlgn val="ctr"/>
        <c:lblOffset val="100"/>
        <c:noMultiLvlLbl val="0"/>
      </c:catAx>
      <c:valAx>
        <c:axId val="1208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Price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In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£</a:t>
                </a:r>
                <a:r>
                  <a:rPr lang="zh-CN" altLang="zh-CN" sz="1800" b="0" i="0" baseline="0">
                    <a:effectLst/>
                  </a:rPr>
                  <a:t> 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4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170731707317"/>
          <c:y val="0.85078644714865193"/>
          <c:w val="0.56741463414634141"/>
          <c:h val="0.14921355285134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 Estimated V.S.</a:t>
            </a:r>
            <a:r>
              <a:rPr lang="en-US" altLang="zh-CN" baseline="0"/>
              <a:t> Hammer Price of Yamazaki 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Avg. Low Estimated Price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Sheet1!$C$6:$C$13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0">
                  <c:v>81.5</c:v>
                </c:pt>
                <c:pt idx="1">
                  <c:v>92.75</c:v>
                </c:pt>
                <c:pt idx="2">
                  <c:v>110.56</c:v>
                </c:pt>
                <c:pt idx="3">
                  <c:v>198.9</c:v>
                </c:pt>
                <c:pt idx="4">
                  <c:v>271.35000000000002</c:v>
                </c:pt>
                <c:pt idx="5">
                  <c:v>361.03</c:v>
                </c:pt>
                <c:pt idx="6">
                  <c:v>641.24</c:v>
                </c:pt>
                <c:pt idx="7">
                  <c:v>613.82000000000005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B-E045-BFBA-012CA4A04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7822112"/>
        <c:axId val="785435856"/>
      </c:barChart>
      <c:lineChart>
        <c:grouping val="standard"/>
        <c:varyColors val="0"/>
        <c:ser>
          <c:idx val="1"/>
          <c:order val="1"/>
          <c:tx>
            <c:strRef>
              <c:f>Sheet1!$H$5</c:f>
              <c:strCache>
                <c:ptCount val="1"/>
                <c:pt idx="0">
                  <c:v>Avg. Hammer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name>Fitted line of Avg. Hammer Price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Sheet1!$C$6:$C$13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Sheet1!$H$6:$H$13</c:f>
              <c:numCache>
                <c:formatCode>General</c:formatCode>
                <c:ptCount val="8"/>
                <c:pt idx="0">
                  <c:v>87.5</c:v>
                </c:pt>
                <c:pt idx="1">
                  <c:v>98.75</c:v>
                </c:pt>
                <c:pt idx="2">
                  <c:v>117.22</c:v>
                </c:pt>
                <c:pt idx="3">
                  <c:v>209.02</c:v>
                </c:pt>
                <c:pt idx="4">
                  <c:v>283.39999999999998</c:v>
                </c:pt>
                <c:pt idx="5">
                  <c:v>372.24</c:v>
                </c:pt>
                <c:pt idx="6">
                  <c:v>658.23</c:v>
                </c:pt>
                <c:pt idx="7">
                  <c:v>630.16999999999996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E045-BFBA-012CA4A047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822112"/>
        <c:axId val="785435856"/>
      </c:lineChart>
      <c:catAx>
        <c:axId val="12678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435856"/>
        <c:crosses val="autoZero"/>
        <c:auto val="1"/>
        <c:lblAlgn val="ctr"/>
        <c:lblOffset val="100"/>
        <c:noMultiLvlLbl val="0"/>
      </c:catAx>
      <c:valAx>
        <c:axId val="7854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Price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In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£</a:t>
                </a:r>
                <a:r>
                  <a:rPr lang="zh-CN" altLang="zh-CN" sz="1800" b="0" i="0" baseline="0">
                    <a:effectLst/>
                  </a:rPr>
                  <a:t> 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8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 Estimated V.S. Hammer Price of Yamazaki 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Avg. Low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Sheet1!$C$49:$C$53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56.77</c:v>
                </c:pt>
                <c:pt idx="1">
                  <c:v>76.760000000000005</c:v>
                </c:pt>
                <c:pt idx="2">
                  <c:v>77.540000000000006</c:v>
                </c:pt>
                <c:pt idx="3">
                  <c:v>120.41</c:v>
                </c:pt>
                <c:pt idx="4">
                  <c:v>126.59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C-154E-82B0-56DACA11E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9758768"/>
        <c:axId val="805273472"/>
      </c:barChart>
      <c:lineChart>
        <c:grouping val="standard"/>
        <c:varyColors val="0"/>
        <c:ser>
          <c:idx val="1"/>
          <c:order val="1"/>
          <c:tx>
            <c:strRef>
              <c:f>Sheet1!$E$48</c:f>
              <c:strCache>
                <c:ptCount val="1"/>
                <c:pt idx="0">
                  <c:v>Avg. Hammer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name>Fitted line of Avg. Hammer Price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Sheet1!$C$49:$C$53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Sheet1!$E$49:$E$53</c:f>
              <c:numCache>
                <c:formatCode>General</c:formatCode>
                <c:ptCount val="5"/>
                <c:pt idx="0">
                  <c:v>63.16</c:v>
                </c:pt>
                <c:pt idx="1">
                  <c:v>83.48</c:v>
                </c:pt>
                <c:pt idx="2">
                  <c:v>84.22</c:v>
                </c:pt>
                <c:pt idx="3">
                  <c:v>129.4</c:v>
                </c:pt>
                <c:pt idx="4">
                  <c:v>133.41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154E-82B0-56DACA11E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9758768"/>
        <c:axId val="805273472"/>
      </c:lineChart>
      <c:catAx>
        <c:axId val="12297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273472"/>
        <c:crosses val="autoZero"/>
        <c:auto val="1"/>
        <c:lblAlgn val="ctr"/>
        <c:lblOffset val="100"/>
        <c:noMultiLvlLbl val="0"/>
      </c:catAx>
      <c:valAx>
        <c:axId val="8052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Price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In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£</a:t>
                </a:r>
                <a:r>
                  <a:rPr lang="zh-CN" altLang="zh-CN" sz="1800" b="0" i="0" baseline="0">
                    <a:effectLst/>
                  </a:rPr>
                  <a:t> 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 Estimated V.S. Hammer Price of Yamazaki 25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Avg. Low Estimated Price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1314</c:v>
                </c:pt>
                <c:pt idx="1">
                  <c:v>1847.29</c:v>
                </c:pt>
                <c:pt idx="2">
                  <c:v>2066.38</c:v>
                </c:pt>
                <c:pt idx="3">
                  <c:v>3460.62</c:v>
                </c:pt>
                <c:pt idx="4">
                  <c:v>4114.62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DB43-A250-996088CA4B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4850800"/>
        <c:axId val="825125152"/>
      </c:barChart>
      <c:lineChart>
        <c:grouping val="standard"/>
        <c:varyColors val="0"/>
        <c:ser>
          <c:idx val="1"/>
          <c:order val="1"/>
          <c:tx>
            <c:strRef>
              <c:f>Sheet1!$H$19</c:f>
              <c:strCache>
                <c:ptCount val="1"/>
                <c:pt idx="0">
                  <c:v>Avg. Hammer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name>Fitted Line of Avg. Hammer Price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Sheet1!$C$20:$C$24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1320</c:v>
                </c:pt>
                <c:pt idx="1">
                  <c:v>1913.09</c:v>
                </c:pt>
                <c:pt idx="2">
                  <c:v>2125.58</c:v>
                </c:pt>
                <c:pt idx="3">
                  <c:v>3545.91</c:v>
                </c:pt>
                <c:pt idx="4">
                  <c:v>4283.38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1-DB43-A250-996088CA4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4850800"/>
        <c:axId val="825125152"/>
      </c:lineChart>
      <c:catAx>
        <c:axId val="8248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125152"/>
        <c:crosses val="autoZero"/>
        <c:auto val="1"/>
        <c:lblAlgn val="ctr"/>
        <c:lblOffset val="100"/>
        <c:noMultiLvlLbl val="0"/>
      </c:catAx>
      <c:valAx>
        <c:axId val="8251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Price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In</a:t>
                </a:r>
                <a:r>
                  <a:rPr lang="zh-CN" altLang="zh-CN" sz="1800" b="0" i="0" baseline="0">
                    <a:effectLst/>
                  </a:rPr>
                  <a:t> </a:t>
                </a:r>
                <a:r>
                  <a:rPr lang="en-US" altLang="zh-CN" sz="1800" b="0" i="0" baseline="0">
                    <a:effectLst/>
                  </a:rPr>
                  <a:t>£</a:t>
                </a:r>
                <a:r>
                  <a:rPr lang="zh-CN" altLang="zh-CN" sz="1800" b="0" i="0" baseline="0">
                    <a:effectLst/>
                  </a:rPr>
                  <a:t> 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8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Volume of</a:t>
            </a:r>
            <a:r>
              <a:rPr lang="en-US" altLang="zh-CN" baseline="0"/>
              <a:t> Yamazaki 12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[1]Sheet3!$G$17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[1]Sheet3!$F$18:$F$25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[1]Sheet3!$G$18:$G$25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62</c:v>
                </c:pt>
                <c:pt idx="4">
                  <c:v>248</c:v>
                </c:pt>
                <c:pt idx="5">
                  <c:v>247</c:v>
                </c:pt>
                <c:pt idx="6">
                  <c:v>410</c:v>
                </c:pt>
                <c:pt idx="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A40-9C98-5E4B46FB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5716368"/>
        <c:axId val="855718000"/>
      </c:lineChart>
      <c:catAx>
        <c:axId val="8557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18000"/>
        <c:crosses val="autoZero"/>
        <c:auto val="1"/>
        <c:lblAlgn val="ctr"/>
        <c:lblOffset val="100"/>
        <c:noMultiLvlLbl val="0"/>
      </c:catAx>
      <c:valAx>
        <c:axId val="855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Sales</a:t>
                </a:r>
                <a:r>
                  <a:rPr lang="en-US" altLang="zh-CN" baseline="0"/>
                  <a:t> Volume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50800</xdr:rowOff>
    </xdr:from>
    <xdr:to>
      <xdr:col>17</xdr:col>
      <xdr:colOff>330200</xdr:colOff>
      <xdr:row>19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26D484-51FB-F147-909C-D36E99B6C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21</xdr:row>
      <xdr:rowOff>76200</xdr:rowOff>
    </xdr:from>
    <xdr:to>
      <xdr:col>18</xdr:col>
      <xdr:colOff>520700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A07AC6-F938-D94C-9227-3C3243656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26</xdr:row>
      <xdr:rowOff>38100</xdr:rowOff>
    </xdr:from>
    <xdr:to>
      <xdr:col>5</xdr:col>
      <xdr:colOff>88900</xdr:colOff>
      <xdr:row>40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A82A49-BEFC-514D-9AD0-38143A019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45</xdr:row>
      <xdr:rowOff>139700</xdr:rowOff>
    </xdr:from>
    <xdr:to>
      <xdr:col>9</xdr:col>
      <xdr:colOff>101600</xdr:colOff>
      <xdr:row>59</xdr:row>
      <xdr:rowOff>158750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7410B70-7896-3E4B-B84C-551F19FD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</xdr:colOff>
      <xdr:row>25</xdr:row>
      <xdr:rowOff>101600</xdr:rowOff>
    </xdr:from>
    <xdr:to>
      <xdr:col>9</xdr:col>
      <xdr:colOff>596900</xdr:colOff>
      <xdr:row>42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6CBBC7D-53E3-A74C-90FF-1000C29D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19</xdr:col>
      <xdr:colOff>439461</xdr:colOff>
      <xdr:row>65</xdr:row>
      <xdr:rowOff>181327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2205EDB-E5DD-6B4E-A577-640E67C7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98;&#2651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Yamazaki"/>
    </sheetNames>
    <sheetDataSet>
      <sheetData sheetId="0"/>
      <sheetData sheetId="1"/>
      <sheetData sheetId="2">
        <row r="17">
          <cell r="G17" t="str">
            <v>Amount</v>
          </cell>
        </row>
        <row r="18">
          <cell r="F18">
            <v>2012</v>
          </cell>
          <cell r="G18">
            <v>1</v>
          </cell>
        </row>
        <row r="19">
          <cell r="F19">
            <v>2013</v>
          </cell>
          <cell r="G19">
            <v>2</v>
          </cell>
        </row>
        <row r="20">
          <cell r="F20">
            <v>2014</v>
          </cell>
          <cell r="G20">
            <v>4</v>
          </cell>
        </row>
        <row r="21">
          <cell r="F21">
            <v>2015</v>
          </cell>
          <cell r="G21">
            <v>62</v>
          </cell>
        </row>
        <row r="22">
          <cell r="F22">
            <v>2016</v>
          </cell>
          <cell r="G22">
            <v>248</v>
          </cell>
        </row>
        <row r="23">
          <cell r="F23">
            <v>2017</v>
          </cell>
          <cell r="G23">
            <v>247</v>
          </cell>
        </row>
        <row r="24">
          <cell r="F24">
            <v>2018</v>
          </cell>
          <cell r="G24">
            <v>410</v>
          </cell>
        </row>
        <row r="25">
          <cell r="F25">
            <v>2019</v>
          </cell>
          <cell r="G25">
            <v>365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2020-2E9B-6744-882E-C9D3928318B4}">
  <dimension ref="C3:M56"/>
  <sheetViews>
    <sheetView tabSelected="1" topLeftCell="B14" zoomScale="125" workbookViewId="0">
      <selection activeCell="E57" sqref="E57"/>
    </sheetView>
  </sheetViews>
  <sheetFormatPr baseColWidth="10" defaultRowHeight="16"/>
  <cols>
    <col min="3" max="3" width="15.6640625" customWidth="1"/>
    <col min="4" max="4" width="26.5" customWidth="1"/>
    <col min="5" max="5" width="20.1640625" customWidth="1"/>
    <col min="6" max="6" width="24.33203125" customWidth="1"/>
    <col min="7" max="7" width="26.83203125" customWidth="1"/>
    <col min="8" max="8" width="19.1640625" customWidth="1"/>
    <col min="9" max="9" width="18.5" customWidth="1"/>
  </cols>
  <sheetData>
    <row r="3" spans="3:8">
      <c r="C3" t="s">
        <v>0</v>
      </c>
    </row>
    <row r="5" spans="3:8">
      <c r="C5" t="s">
        <v>1</v>
      </c>
      <c r="D5" t="s">
        <v>6</v>
      </c>
      <c r="E5" t="s">
        <v>2</v>
      </c>
      <c r="F5" t="s">
        <v>7</v>
      </c>
      <c r="G5" t="s">
        <v>3</v>
      </c>
      <c r="H5" t="s">
        <v>4</v>
      </c>
    </row>
    <row r="6" spans="3:8">
      <c r="C6">
        <v>2012</v>
      </c>
      <c r="D6">
        <v>81.5</v>
      </c>
      <c r="E6">
        <v>163</v>
      </c>
      <c r="F6">
        <v>98</v>
      </c>
      <c r="G6">
        <v>196</v>
      </c>
      <c r="H6">
        <v>87.5</v>
      </c>
    </row>
    <row r="7" spans="3:8">
      <c r="C7">
        <v>2013</v>
      </c>
      <c r="D7">
        <v>92.75</v>
      </c>
      <c r="E7">
        <v>371</v>
      </c>
      <c r="F7">
        <v>110.6</v>
      </c>
      <c r="G7">
        <v>442.4</v>
      </c>
      <c r="H7">
        <v>98.75</v>
      </c>
    </row>
    <row r="8" spans="3:8">
      <c r="C8">
        <v>2014</v>
      </c>
      <c r="D8">
        <v>110.56</v>
      </c>
      <c r="E8">
        <v>995</v>
      </c>
      <c r="F8">
        <v>131.29</v>
      </c>
      <c r="G8">
        <v>1181.5999999999999</v>
      </c>
      <c r="H8">
        <v>117.22</v>
      </c>
    </row>
    <row r="9" spans="3:8">
      <c r="C9">
        <v>2015</v>
      </c>
      <c r="D9">
        <v>198.9</v>
      </c>
      <c r="E9">
        <v>26254.400000000001</v>
      </c>
      <c r="F9">
        <v>234.1</v>
      </c>
      <c r="G9">
        <v>30900.799999999999</v>
      </c>
      <c r="H9">
        <v>209.02</v>
      </c>
    </row>
    <row r="10" spans="3:8">
      <c r="C10">
        <v>2016</v>
      </c>
      <c r="D10">
        <v>271.35000000000002</v>
      </c>
      <c r="E10">
        <v>76793.23</v>
      </c>
      <c r="F10">
        <v>317.41000000000003</v>
      </c>
      <c r="G10">
        <v>89825.71</v>
      </c>
      <c r="H10">
        <v>283.39999999999998</v>
      </c>
    </row>
    <row r="11" spans="3:8">
      <c r="C11">
        <v>2017</v>
      </c>
      <c r="D11">
        <v>361.03</v>
      </c>
      <c r="E11">
        <v>153798.59</v>
      </c>
      <c r="F11">
        <v>416.91</v>
      </c>
      <c r="G11">
        <v>177602.33</v>
      </c>
      <c r="H11">
        <v>372.24</v>
      </c>
    </row>
    <row r="12" spans="3:8">
      <c r="C12">
        <v>2018</v>
      </c>
      <c r="D12">
        <v>641.24</v>
      </c>
      <c r="E12">
        <v>495675.36</v>
      </c>
      <c r="F12">
        <v>739.83</v>
      </c>
      <c r="G12">
        <v>571889.04</v>
      </c>
      <c r="H12">
        <v>658.23</v>
      </c>
    </row>
    <row r="13" spans="3:8">
      <c r="C13">
        <v>2019</v>
      </c>
      <c r="D13">
        <v>613.82000000000005</v>
      </c>
      <c r="E13">
        <v>194580.1</v>
      </c>
      <c r="F13">
        <v>706.42</v>
      </c>
      <c r="G13">
        <v>223936.72</v>
      </c>
      <c r="H13">
        <v>630.16999999999996</v>
      </c>
    </row>
    <row r="14" spans="3:8">
      <c r="H14">
        <v>199764.09</v>
      </c>
    </row>
    <row r="17" spans="3:9">
      <c r="C17" t="s">
        <v>8</v>
      </c>
    </row>
    <row r="19" spans="3:9">
      <c r="C19" t="s">
        <v>1</v>
      </c>
      <c r="D19" t="s">
        <v>7</v>
      </c>
      <c r="E19" t="s">
        <v>9</v>
      </c>
      <c r="F19" t="s">
        <v>6</v>
      </c>
      <c r="G19" t="s">
        <v>11</v>
      </c>
      <c r="H19" t="s">
        <v>4</v>
      </c>
      <c r="I19" t="s">
        <v>10</v>
      </c>
    </row>
    <row r="20" spans="3:9">
      <c r="C20">
        <v>2015</v>
      </c>
      <c r="D20">
        <v>1478.4</v>
      </c>
      <c r="F20">
        <v>1314</v>
      </c>
      <c r="G20">
        <v>98750.94</v>
      </c>
      <c r="H20">
        <v>1320</v>
      </c>
      <c r="I20">
        <v>102801</v>
      </c>
    </row>
    <row r="21" spans="3:9">
      <c r="C21">
        <v>2016</v>
      </c>
      <c r="D21">
        <v>2142.66</v>
      </c>
      <c r="F21">
        <v>1847.29</v>
      </c>
      <c r="G21">
        <v>117661.14</v>
      </c>
      <c r="H21">
        <v>1913.09</v>
      </c>
      <c r="I21">
        <v>120561</v>
      </c>
    </row>
    <row r="22" spans="3:9">
      <c r="C22">
        <v>2017</v>
      </c>
      <c r="D22">
        <v>2380.65</v>
      </c>
      <c r="F22">
        <v>2066.38</v>
      </c>
      <c r="G22">
        <v>74389.740000000005</v>
      </c>
      <c r="H22">
        <v>2125.58</v>
      </c>
      <c r="I22">
        <v>76521</v>
      </c>
    </row>
    <row r="23" spans="3:9">
      <c r="C23">
        <v>2018</v>
      </c>
      <c r="D23">
        <v>4006.6</v>
      </c>
      <c r="F23">
        <v>3460.62</v>
      </c>
      <c r="G23">
        <v>42487.74</v>
      </c>
      <c r="H23">
        <v>3545.91</v>
      </c>
      <c r="I23">
        <v>44001</v>
      </c>
    </row>
    <row r="24" spans="3:9">
      <c r="C24">
        <v>2019</v>
      </c>
      <c r="D24">
        <v>4816.63</v>
      </c>
      <c r="F24">
        <v>4114.62</v>
      </c>
      <c r="G24">
        <v>6570</v>
      </c>
      <c r="H24">
        <v>4283.38</v>
      </c>
      <c r="I24">
        <v>6600</v>
      </c>
    </row>
    <row r="25" spans="3:9">
      <c r="I25">
        <v>3551144</v>
      </c>
    </row>
    <row r="46" spans="3:13">
      <c r="C46" t="s">
        <v>12</v>
      </c>
    </row>
    <row r="48" spans="3:13">
      <c r="C48" t="s">
        <v>1</v>
      </c>
      <c r="D48" t="s">
        <v>5</v>
      </c>
      <c r="E48" t="s">
        <v>4</v>
      </c>
      <c r="L48" s="1" t="s">
        <v>13</v>
      </c>
      <c r="M48" s="1" t="s">
        <v>14</v>
      </c>
    </row>
    <row r="49" spans="3:13">
      <c r="C49">
        <v>2015</v>
      </c>
      <c r="D49">
        <v>56.77</v>
      </c>
      <c r="E49">
        <v>63.16</v>
      </c>
      <c r="L49" s="2">
        <v>2012</v>
      </c>
      <c r="M49" s="3">
        <v>1</v>
      </c>
    </row>
    <row r="50" spans="3:13">
      <c r="C50">
        <v>2016</v>
      </c>
      <c r="D50">
        <v>76.760000000000005</v>
      </c>
      <c r="E50">
        <v>83.48</v>
      </c>
      <c r="L50" s="2">
        <v>2013</v>
      </c>
      <c r="M50" s="3">
        <v>2</v>
      </c>
    </row>
    <row r="51" spans="3:13">
      <c r="C51">
        <v>2017</v>
      </c>
      <c r="D51">
        <v>77.540000000000006</v>
      </c>
      <c r="E51">
        <v>84.22</v>
      </c>
      <c r="L51" s="2">
        <v>2014</v>
      </c>
      <c r="M51" s="3">
        <v>4</v>
      </c>
    </row>
    <row r="52" spans="3:13">
      <c r="C52">
        <v>2018</v>
      </c>
      <c r="D52">
        <v>120.41</v>
      </c>
      <c r="E52">
        <v>129.4</v>
      </c>
      <c r="L52" s="2">
        <v>2015</v>
      </c>
      <c r="M52" s="3">
        <v>62</v>
      </c>
    </row>
    <row r="53" spans="3:13">
      <c r="C53">
        <v>2019</v>
      </c>
      <c r="D53">
        <v>126.59</v>
      </c>
      <c r="E53">
        <v>133.41</v>
      </c>
      <c r="L53" s="2">
        <v>2016</v>
      </c>
      <c r="M53" s="3">
        <v>248</v>
      </c>
    </row>
    <row r="54" spans="3:13">
      <c r="E54">
        <f>AVERAGE(E49:E53)</f>
        <v>98.733999999999995</v>
      </c>
      <c r="L54" s="2">
        <v>2017</v>
      </c>
      <c r="M54" s="3">
        <v>247</v>
      </c>
    </row>
    <row r="55" spans="3:13">
      <c r="E55">
        <v>150489.59</v>
      </c>
      <c r="L55" s="2">
        <v>2018</v>
      </c>
      <c r="M55" s="3">
        <v>410</v>
      </c>
    </row>
    <row r="56" spans="3:13">
      <c r="L56" s="2">
        <v>2019</v>
      </c>
      <c r="M56" s="3">
        <v>365</v>
      </c>
    </row>
  </sheetData>
  <autoFilter ref="C48:E48" xr:uid="{1896535A-9AE7-2A47-935D-531E77DE3E25}">
    <sortState xmlns:xlrd2="http://schemas.microsoft.com/office/spreadsheetml/2017/richdata2" ref="C49:E53">
      <sortCondition ref="C48:C53"/>
    </sortState>
  </autoFilter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Huo</dc:creator>
  <cp:lastModifiedBy>Jiachen Huo</cp:lastModifiedBy>
  <dcterms:created xsi:type="dcterms:W3CDTF">2020-02-09T02:48:33Z</dcterms:created>
  <dcterms:modified xsi:type="dcterms:W3CDTF">2020-02-09T10:20:51Z</dcterms:modified>
</cp:coreProperties>
</file>