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cassin/MyProjects/school/InformationEngineeringExperiment2/theme04/day02/data/"/>
    </mc:Choice>
  </mc:AlternateContent>
  <xr:revisionPtr revIDLastSave="0" documentId="13_ncr:1_{52E73674-15C6-294D-A89A-5A6299297E4E}" xr6:coauthVersionLast="37" xr6:coauthVersionMax="37" xr10:uidLastSave="{00000000-0000-0000-0000-000000000000}"/>
  <bookViews>
    <workbookView xWindow="0" yWindow="0" windowWidth="28800" windowHeight="18000" xr2:uid="{00000000-000D-0000-FFFF-FFFF00000000}"/>
  </bookViews>
  <sheets>
    <sheet name="Sheet2" sheetId="9" r:id="rId1"/>
    <sheet name="予備実験" sheetId="1" r:id="rId2"/>
    <sheet name="実験3-1" sheetId="2" r:id="rId3"/>
    <sheet name="実験3-2" sheetId="7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7" l="1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60" i="2" l="1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<sst xmlns="http://schemas.openxmlformats.org/spreadsheetml/2006/main" count="157" uniqueCount="97">
  <si>
    <t>No</t>
    <phoneticPr fontId="3"/>
  </si>
  <si>
    <t>焼成温度(℃)x</t>
    <rPh sb="0" eb="2">
      <t>ショウセイ</t>
    </rPh>
    <rPh sb="2" eb="4">
      <t>オンド</t>
    </rPh>
    <phoneticPr fontId="3"/>
  </si>
  <si>
    <t>特性y</t>
    <rPh sb="0" eb="2">
      <t>トクセイ</t>
    </rPh>
    <phoneticPr fontId="3"/>
  </si>
  <si>
    <t>市区町村</t>
    <rPh sb="1" eb="2">
      <t>ク</t>
    </rPh>
    <rPh sb="3" eb="4">
      <t>ソン</t>
    </rPh>
    <phoneticPr fontId="5"/>
  </si>
  <si>
    <t>職員数</t>
    <rPh sb="0" eb="3">
      <t>ショクインスウ</t>
    </rPh>
    <phoneticPr fontId="3"/>
  </si>
  <si>
    <t>人口(千人)</t>
    <rPh sb="0" eb="2">
      <t>ジンコウ</t>
    </rPh>
    <rPh sb="3" eb="5">
      <t>センニン</t>
    </rPh>
    <phoneticPr fontId="3"/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</si>
  <si>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</si>
  <si>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</si>
  <si>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</si>
  <si>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</si>
  <si>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</si>
  <si>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</si>
  <si>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</si>
  <si>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</si>
  <si>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</si>
  <si>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</si>
  <si>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</si>
  <si>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</si>
  <si>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</si>
  <si>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</si>
  <si>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</si>
  <si>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</si>
  <si>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</si>
  <si>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</si>
  <si>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</si>
  <si>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</si>
  <si>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</si>
  <si>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</si>
  <si>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</si>
  <si>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</si>
  <si>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</si>
  <si>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</si>
  <si>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</si>
  <si>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  <rPh sb="2" eb="3">
      <t>シ</t>
    </rPh>
    <phoneticPr fontId="8"/>
  </si>
  <si>
    <t>富里市</t>
    <rPh sb="2" eb="3">
      <t>シ</t>
    </rPh>
    <phoneticPr fontId="8"/>
  </si>
  <si>
    <t>南房総市</t>
  </si>
  <si>
    <t>匝瑳市</t>
  </si>
  <si>
    <t>香取市</t>
  </si>
  <si>
    <t>山武市</t>
  </si>
  <si>
    <t>いすみ市</t>
  </si>
  <si>
    <t>酒々井町</t>
  </si>
  <si>
    <t>印旛村</t>
  </si>
  <si>
    <t>本埜村</t>
  </si>
  <si>
    <t>栄町</t>
  </si>
  <si>
    <t>神崎町</t>
  </si>
  <si>
    <t>多古町</t>
  </si>
  <si>
    <t>東庄町</t>
  </si>
  <si>
    <t>大網白里町</t>
  </si>
  <si>
    <t>九十九里町</t>
  </si>
  <si>
    <t>芝山町</t>
  </si>
  <si>
    <t>横芝光町</t>
    <rPh sb="0" eb="2">
      <t>ヨコシバ</t>
    </rPh>
    <rPh sb="2" eb="3">
      <t>ヒカリ</t>
    </rPh>
    <rPh sb="3" eb="4">
      <t>マチ</t>
    </rPh>
    <phoneticPr fontId="8"/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</si>
  <si>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</si>
  <si>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</si>
  <si>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</si>
  <si>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</si>
  <si>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</si>
  <si>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</si>
  <si>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</si>
  <si>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</si>
  <si>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</si>
  <si>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総数</t>
  </si>
  <si>
    <t>2009（H21）</t>
    <phoneticPr fontId="5"/>
  </si>
  <si>
    <t>人口</t>
    <phoneticPr fontId="3"/>
  </si>
  <si>
    <t>旭市</t>
    <phoneticPr fontId="3"/>
  </si>
  <si>
    <t>鎌ケ谷市</t>
    <phoneticPr fontId="5"/>
  </si>
  <si>
    <t>2009（H21）</t>
    <phoneticPr fontId="5"/>
  </si>
  <si>
    <t>人口</t>
    <phoneticPr fontId="3"/>
  </si>
  <si>
    <t>旭市のデータを取り除いています</t>
    <rPh sb="7" eb="8">
      <t>ト</t>
    </rPh>
    <rPh sb="9" eb="10">
      <t>ノゾ</t>
    </rPh>
    <phoneticPr fontId="3"/>
  </si>
  <si>
    <t>鎌ケ谷市</t>
    <phoneticPr fontId="5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</si>
  <si>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</si>
  <si>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</si>
  <si>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</si>
  <si>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</si>
  <si>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</si>
  <si>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</si>
  <si>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</si>
  <si>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</si>
  <si>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</si>
  <si>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</si>
  <si>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</si>
  <si>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</si>
  <si>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</si>
  <si>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</si>
  <si>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</si>
  <si>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</si>
  <si>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</si>
  <si>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</si>
  <si>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</si>
  <si>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</si>
  <si>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</si>
  <si>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</si>
  <si>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</si>
  <si>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</si>
  <si>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焼成温度(℃)x</t>
  </si>
  <si>
    <t>残差出力</t>
  </si>
  <si>
    <t>観測値</t>
  </si>
  <si>
    <t>予測値: 特性y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</si>
</sst>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0"/>
    <numFmt numFmtId="177" formatCode="* #,##0;* \-#,##0;* &quot;-&quot;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明朝"/>
      <family val="1"/>
      <charset val="128"/>
    </font>
    <font>
      <sz val="7"/>
      <name val="ＭＳ Ｐゴシック"/>
      <family val="3"/>
      <charset val="128"/>
    </font>
    <font>
      <sz val="12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name val="Terminal"/>
      <family val="3"/>
      <charset val="255"/>
    </font>
    <font>
      <b/>
      <sz val="12"/>
      <name val="ＭＳ 明朝"/>
      <family val="1"/>
      <charset val="128"/>
    </font>
    <font>
      <b/>
      <sz val="12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/>
  </cellStyleXfs>
  <cellXfs count="32">
    <xf numFmtId="0" fontId="0" fillId="0" borderId="0" xfId="0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3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5" xfId="1" applyFont="1" applyBorder="1">
      <alignment vertical="center"/>
    </xf>
    <xf numFmtId="0" fontId="1" fillId="0" borderId="6" xfId="1" applyFont="1" applyBorder="1">
      <alignment vertical="center"/>
    </xf>
    <xf numFmtId="37" fontId="6" fillId="0" borderId="9" xfId="0" applyNumberFormat="1" applyFont="1" applyFill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37" fontId="7" fillId="0" borderId="2" xfId="0" applyNumberFormat="1" applyFont="1" applyBorder="1">
      <alignment vertical="center"/>
    </xf>
    <xf numFmtId="37" fontId="4" fillId="0" borderId="10" xfId="0" applyNumberFormat="1" applyFont="1" applyFill="1" applyBorder="1" applyAlignment="1" applyProtection="1"/>
    <xf numFmtId="176" fontId="6" fillId="0" borderId="0" xfId="0" applyNumberFormat="1" applyFont="1" applyFill="1" applyAlignment="1" applyProtection="1">
      <alignment horizontal="right"/>
    </xf>
    <xf numFmtId="177" fontId="6" fillId="0" borderId="4" xfId="0" applyNumberFormat="1" applyFont="1" applyBorder="1" applyAlignment="1" applyProtection="1">
      <alignment horizontal="right"/>
    </xf>
    <xf numFmtId="37" fontId="7" fillId="0" borderId="4" xfId="0" applyNumberFormat="1" applyFont="1" applyBorder="1">
      <alignment vertical="center"/>
    </xf>
    <xf numFmtId="176" fontId="6" fillId="0" borderId="0" xfId="2" applyNumberFormat="1" applyFont="1" applyFill="1" applyBorder="1" applyAlignment="1">
      <alignment vertical="center"/>
    </xf>
    <xf numFmtId="176" fontId="6" fillId="0" borderId="0" xfId="2" quotePrefix="1" applyNumberFormat="1" applyFont="1" applyFill="1" applyBorder="1" applyAlignment="1">
      <alignment vertical="center"/>
    </xf>
    <xf numFmtId="176" fontId="6" fillId="0" borderId="0" xfId="0" applyNumberFormat="1" applyFont="1" applyFill="1" applyAlignment="1"/>
    <xf numFmtId="37" fontId="9" fillId="0" borderId="10" xfId="0" applyNumberFormat="1" applyFont="1" applyFill="1" applyBorder="1" applyAlignment="1" applyProtection="1"/>
    <xf numFmtId="176" fontId="10" fillId="0" borderId="0" xfId="0" applyNumberFormat="1" applyFont="1" applyFill="1" applyAlignment="1" applyProtection="1">
      <alignment horizontal="right"/>
    </xf>
    <xf numFmtId="177" fontId="10" fillId="0" borderId="4" xfId="0" applyNumberFormat="1" applyFont="1" applyBorder="1" applyAlignment="1" applyProtection="1">
      <alignment horizontal="right"/>
    </xf>
    <xf numFmtId="0" fontId="11" fillId="0" borderId="4" xfId="0" applyFont="1" applyBorder="1">
      <alignment vertical="center"/>
    </xf>
    <xf numFmtId="37" fontId="9" fillId="0" borderId="0" xfId="0" applyNumberFormat="1" applyFont="1" applyFill="1" applyAlignment="1" applyProtection="1"/>
    <xf numFmtId="176" fontId="10" fillId="0" borderId="0" xfId="0" applyNumberFormat="1" applyFont="1" applyFill="1" applyAlignment="1"/>
    <xf numFmtId="0" fontId="7" fillId="0" borderId="0" xfId="0" applyFont="1">
      <alignment vertical="center"/>
    </xf>
    <xf numFmtId="0" fontId="6" fillId="0" borderId="0" xfId="0" applyFont="1" applyAlignment="1"/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Continuous" vertical="center"/>
    </xf>
    <xf numFmtId="37" fontId="4" fillId="0" borderId="7" xfId="0" applyNumberFormat="1" applyFont="1" applyFill="1" applyBorder="1" applyAlignment="1" applyProtection="1">
      <alignment horizontal="center"/>
    </xf>
    <xf numFmtId="37" fontId="4" fillId="0" borderId="8" xfId="0" applyNumberFormat="1" applyFont="1" applyFill="1" applyBorder="1" applyAlignment="1" applyProtection="1">
      <alignment horizontal="center"/>
    </xf>
    <xf numFmtId="37" fontId="6" fillId="0" borderId="2" xfId="0" quotePrefix="1" applyNumberFormat="1" applyFont="1" applyFill="1" applyBorder="1" applyAlignment="1" applyProtection="1">
      <alignment horizontal="center"/>
    </xf>
  </cellXfs>
  <cellStyles count="3">
    <cellStyle name="標準" xfId="0" builtinId="0"/>
    <cellStyle name="標準 2" xfId="1" xr:uid="{00000000-0005-0000-0000-000001000000}"/>
    <cellStyle name="標準_JB1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焼成温度</a:t>
            </a:r>
            <a:r>
              <a:rPr lang="en-US" altLang="ja-JP"/>
              <a:t>(℃)x </a:t>
            </a:r>
            <a:r>
              <a:rPr lang="ja-JP" altLang="en-US"/>
              <a:t>残差グラフ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予備実験!$B$2:$B$16</c:f>
              <c:numCache>
                <c:formatCode>General</c:formatCode>
                <c:ptCount val="15"/>
                <c:pt idx="0">
                  <c:v>1230</c:v>
                </c:pt>
                <c:pt idx="1">
                  <c:v>1310</c:v>
                </c:pt>
                <c:pt idx="2">
                  <c:v>1190</c:v>
                </c:pt>
                <c:pt idx="3">
                  <c:v>1200</c:v>
                </c:pt>
                <c:pt idx="4">
                  <c:v>1290</c:v>
                </c:pt>
                <c:pt idx="5">
                  <c:v>1230</c:v>
                </c:pt>
                <c:pt idx="6">
                  <c:v>1330</c:v>
                </c:pt>
                <c:pt idx="7">
                  <c:v>1280</c:v>
                </c:pt>
                <c:pt idx="8">
                  <c:v>1270</c:v>
                </c:pt>
                <c:pt idx="9">
                  <c:v>1310</c:v>
                </c:pt>
                <c:pt idx="10">
                  <c:v>1290</c:v>
                </c:pt>
                <c:pt idx="11">
                  <c:v>1250</c:v>
                </c:pt>
                <c:pt idx="12">
                  <c:v>1270</c:v>
                </c:pt>
                <c:pt idx="13">
                  <c:v>1250</c:v>
                </c:pt>
                <c:pt idx="14">
                  <c:v>1330</c:v>
                </c:pt>
              </c:numCache>
            </c:numRef>
          </c:xVal>
          <c:yVal>
            <c:numRef>
              <c:f>Sheet2!$C$25:$C$39</c:f>
              <c:numCache>
                <c:formatCode>General</c:formatCode>
                <c:ptCount val="15"/>
                <c:pt idx="0">
                  <c:v>0.27922729553437087</c:v>
                </c:pt>
                <c:pt idx="1">
                  <c:v>0.12910185649774419</c:v>
                </c:pt>
                <c:pt idx="2">
                  <c:v>5.4290015052686158E-2</c:v>
                </c:pt>
                <c:pt idx="3">
                  <c:v>-6.4475664826892043E-2</c:v>
                </c:pt>
                <c:pt idx="4">
                  <c:v>0.26663321625690095</c:v>
                </c:pt>
                <c:pt idx="5">
                  <c:v>-0.32077270446562878</c:v>
                </c:pt>
                <c:pt idx="6">
                  <c:v>-0.50842950326141079</c:v>
                </c:pt>
                <c:pt idx="7">
                  <c:v>-1.460110386351765E-2</c:v>
                </c:pt>
                <c:pt idx="8">
                  <c:v>-0.19583542398394016</c:v>
                </c:pt>
                <c:pt idx="9">
                  <c:v>-0.27089814350225438</c:v>
                </c:pt>
                <c:pt idx="10">
                  <c:v>0.46663321625690024</c:v>
                </c:pt>
                <c:pt idx="11">
                  <c:v>-0.65830406422478482</c:v>
                </c:pt>
                <c:pt idx="12">
                  <c:v>0.40416457601605948</c:v>
                </c:pt>
                <c:pt idx="13">
                  <c:v>0.24169593577521553</c:v>
                </c:pt>
                <c:pt idx="14">
                  <c:v>0.1915704967385885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6-0E4D-B4D8-4363DF41F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53680"/>
        <c:axId val="841897936"/>
      </c:scatterChart>
      <c:valAx>
        <c:axId val="9975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焼成温度</a:t>
                </a:r>
                <a:r>
                  <a:rPr lang="en-US" altLang="ja-JP"/>
                  <a:t>(℃)x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897936"/>
        <c:crosses val="autoZero"/>
        <c:crossBetween val="midCat"/>
      </c:valAx>
      <c:valAx>
        <c:axId val="841897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残差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753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焼成温度</a:t>
            </a:r>
            <a:r>
              <a:rPr lang="en-US" altLang="ja-JP"/>
              <a:t>(℃)x </a:t>
            </a:r>
            <a:r>
              <a:rPr lang="ja-JP" altLang="en-US"/>
              <a:t>観測値グラフ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382335462784133"/>
          <c:y val="0.24237595648976484"/>
          <c:w val="0.48265463279354232"/>
          <c:h val="0.65437348849747901"/>
        </c:manualLayout>
      </c:layout>
      <c:scatterChart>
        <c:scatterStyle val="lineMarker"/>
        <c:varyColors val="0"/>
        <c:ser>
          <c:idx val="0"/>
          <c:order val="0"/>
          <c:tx>
            <c:v>特性y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249517159411678"/>
                  <c:y val="4.3883499463996077E-2"/>
                </c:manualLayout>
              </c:layout>
              <c:numFmt formatCode="General" sourceLinked="0"/>
            </c:trendlineLbl>
          </c:trendline>
          <c:xVal>
            <c:numRef>
              <c:f>予備実験!$B$2:$B$16</c:f>
              <c:numCache>
                <c:formatCode>General</c:formatCode>
                <c:ptCount val="15"/>
                <c:pt idx="0">
                  <c:v>1230</c:v>
                </c:pt>
                <c:pt idx="1">
                  <c:v>1310</c:v>
                </c:pt>
                <c:pt idx="2">
                  <c:v>1190</c:v>
                </c:pt>
                <c:pt idx="3">
                  <c:v>1200</c:v>
                </c:pt>
                <c:pt idx="4">
                  <c:v>1290</c:v>
                </c:pt>
                <c:pt idx="5">
                  <c:v>1230</c:v>
                </c:pt>
                <c:pt idx="6">
                  <c:v>1330</c:v>
                </c:pt>
                <c:pt idx="7">
                  <c:v>1280</c:v>
                </c:pt>
                <c:pt idx="8">
                  <c:v>1270</c:v>
                </c:pt>
                <c:pt idx="9">
                  <c:v>1310</c:v>
                </c:pt>
                <c:pt idx="10">
                  <c:v>1290</c:v>
                </c:pt>
                <c:pt idx="11">
                  <c:v>1250</c:v>
                </c:pt>
                <c:pt idx="12">
                  <c:v>1270</c:v>
                </c:pt>
                <c:pt idx="13">
                  <c:v>1250</c:v>
                </c:pt>
                <c:pt idx="14">
                  <c:v>1330</c:v>
                </c:pt>
              </c:numCache>
            </c:numRef>
          </c:xVal>
          <c:yVal>
            <c:numRef>
              <c:f>予備実験!$C$2:$C$16</c:f>
              <c:numCache>
                <c:formatCode>General</c:formatCode>
                <c:ptCount val="15"/>
                <c:pt idx="0">
                  <c:v>11.1</c:v>
                </c:pt>
                <c:pt idx="1">
                  <c:v>12.7</c:v>
                </c:pt>
                <c:pt idx="2">
                  <c:v>10</c:v>
                </c:pt>
                <c:pt idx="3">
                  <c:v>10.1</c:v>
                </c:pt>
                <c:pt idx="4">
                  <c:v>12.4</c:v>
                </c:pt>
                <c:pt idx="5">
                  <c:v>10.5</c:v>
                </c:pt>
                <c:pt idx="6">
                  <c:v>12.5</c:v>
                </c:pt>
                <c:pt idx="7">
                  <c:v>11.9</c:v>
                </c:pt>
                <c:pt idx="8">
                  <c:v>11.5</c:v>
                </c:pt>
                <c:pt idx="9">
                  <c:v>12.3</c:v>
                </c:pt>
                <c:pt idx="10">
                  <c:v>12.6</c:v>
                </c:pt>
                <c:pt idx="11">
                  <c:v>10.6</c:v>
                </c:pt>
                <c:pt idx="12">
                  <c:v>12.1</c:v>
                </c:pt>
                <c:pt idx="13">
                  <c:v>11.5</c:v>
                </c:pt>
                <c:pt idx="14">
                  <c:v>13.2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C9-3B46-9E84-D2948355D5CA}"/>
            </c:ext>
          </c:extLst>
        </c:ser>
        <c:ser>
          <c:idx val="1"/>
          <c:order val="1"/>
          <c:tx>
            <c:v>予測値: 特性y</c:v>
          </c:tx>
          <c:spPr>
            <a:ln w="19050">
              <a:noFill/>
            </a:ln>
          </c:spPr>
          <c:xVal>
            <c:numRef>
              <c:f>予備実験!$B$2:$B$16</c:f>
              <c:numCache>
                <c:formatCode>General</c:formatCode>
                <c:ptCount val="15"/>
                <c:pt idx="0">
                  <c:v>1230</c:v>
                </c:pt>
                <c:pt idx="1">
                  <c:v>1310</c:v>
                </c:pt>
                <c:pt idx="2">
                  <c:v>1190</c:v>
                </c:pt>
                <c:pt idx="3">
                  <c:v>1200</c:v>
                </c:pt>
                <c:pt idx="4">
                  <c:v>1290</c:v>
                </c:pt>
                <c:pt idx="5">
                  <c:v>1230</c:v>
                </c:pt>
                <c:pt idx="6">
                  <c:v>1330</c:v>
                </c:pt>
                <c:pt idx="7">
                  <c:v>1280</c:v>
                </c:pt>
                <c:pt idx="8">
                  <c:v>1270</c:v>
                </c:pt>
                <c:pt idx="9">
                  <c:v>1310</c:v>
                </c:pt>
                <c:pt idx="10">
                  <c:v>1290</c:v>
                </c:pt>
                <c:pt idx="11">
                  <c:v>1250</c:v>
                </c:pt>
                <c:pt idx="12">
                  <c:v>1270</c:v>
                </c:pt>
                <c:pt idx="13">
                  <c:v>1250</c:v>
                </c:pt>
                <c:pt idx="14">
                  <c:v>1330</c:v>
                </c:pt>
              </c:numCache>
            </c:numRef>
          </c:xVal>
          <c:yVal>
            <c:numRef>
              <c:f>Sheet2!$B$25:$B$39</c:f>
              <c:numCache>
                <c:formatCode>General</c:formatCode>
                <c:ptCount val="15"/>
                <c:pt idx="0">
                  <c:v>10.820772704465629</c:v>
                </c:pt>
                <c:pt idx="1">
                  <c:v>12.570898143502255</c:v>
                </c:pt>
                <c:pt idx="2">
                  <c:v>9.9457099849473138</c:v>
                </c:pt>
                <c:pt idx="3">
                  <c:v>10.164475664826892</c:v>
                </c:pt>
                <c:pt idx="4">
                  <c:v>12.133366783743099</c:v>
                </c:pt>
                <c:pt idx="5">
                  <c:v>10.820772704465629</c:v>
                </c:pt>
                <c:pt idx="6">
                  <c:v>13.008429503261411</c:v>
                </c:pt>
                <c:pt idx="7">
                  <c:v>11.914601103863518</c:v>
                </c:pt>
                <c:pt idx="8">
                  <c:v>11.69583542398394</c:v>
                </c:pt>
                <c:pt idx="9">
                  <c:v>12.570898143502255</c:v>
                </c:pt>
                <c:pt idx="10">
                  <c:v>12.133366783743099</c:v>
                </c:pt>
                <c:pt idx="11">
                  <c:v>11.258304064224784</c:v>
                </c:pt>
                <c:pt idx="12">
                  <c:v>11.69583542398394</c:v>
                </c:pt>
                <c:pt idx="13">
                  <c:v>11.258304064224784</c:v>
                </c:pt>
                <c:pt idx="14">
                  <c:v>13.008429503261411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C9-3B46-9E84-D2948355D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453664"/>
        <c:axId val="932681104"/>
      </c:scatterChart>
      <c:valAx>
        <c:axId val="94445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焼成温度</a:t>
                </a:r>
                <a:r>
                  <a:rPr lang="en-US" altLang="ja-JP"/>
                  <a:t>(℃)x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2681104"/>
        <c:crosses val="autoZero"/>
        <c:crossBetween val="midCat"/>
      </c:valAx>
      <c:valAx>
        <c:axId val="932681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特性</a:t>
                </a:r>
                <a:r>
                  <a:rPr lang="en-US" altLang="ja-JP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4453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0</xdr:row>
      <xdr:rowOff>161925</xdr:rowOff>
    </xdr:from>
    <xdr:to>
      <xdr:col>15</xdr:col>
      <xdr:colOff>314325</xdr:colOff>
      <xdr:row>10</xdr:row>
      <xdr:rowOff>161925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17</xdr:row>
      <xdr:rowOff>63499</xdr:rowOff>
    </xdr:from>
    <xdr:to>
      <xdr:col>15</xdr:col>
      <xdr:colOff>323850</xdr:colOff>
      <xdr:row>35</xdr:row>
      <xdr:rowOff>165100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R30" sqref="R30"/>
    </sheetView>
  </sheetViews>
  <sheetFormatPr baseColWidth="10" defaultColWidth="8.83203125" defaultRowHeight="14"/>
  <sheetData>
    <row r="1" spans="1:9">
      <c r="A1" t="s">
        <v>69</v>
      </c>
    </row>
    <row r="2" spans="1:9" ht="15" thickBot="1"/>
    <row r="3" spans="1:9">
      <c r="A3" s="28" t="s">
        <v>70</v>
      </c>
      <c r="B3" s="28"/>
    </row>
    <row r="4" spans="1:9">
      <c r="A4" s="25" t="s">
        <v>71</v>
      </c>
      <c r="B4" s="25">
        <v>0.94392938064358822</v>
      </c>
    </row>
    <row r="5" spans="1:9">
      <c r="A5" s="25" t="s">
        <v>72</v>
      </c>
      <c r="B5" s="25">
        <v>0.89100267564218805</v>
      </c>
    </row>
    <row r="6" spans="1:9">
      <c r="A6" s="25" t="s">
        <v>73</v>
      </c>
      <c r="B6" s="25">
        <v>0.88261826607620253</v>
      </c>
    </row>
    <row r="7" spans="1:9">
      <c r="A7" s="25" t="s">
        <v>74</v>
      </c>
      <c r="B7" s="25">
        <v>0.34593853867197283</v>
      </c>
    </row>
    <row r="8" spans="1:9" ht="15" thickBot="1">
      <c r="A8" s="26" t="s">
        <v>75</v>
      </c>
      <c r="B8" s="26">
        <v>15</v>
      </c>
    </row>
    <row r="10" spans="1:9" ht="15" thickBot="1">
      <c r="A10" t="s">
        <v>76</v>
      </c>
    </row>
    <row r="11" spans="1:9">
      <c r="A11" s="27"/>
      <c r="B11" s="27" t="s">
        <v>81</v>
      </c>
      <c r="C11" s="27" t="s">
        <v>82</v>
      </c>
      <c r="D11" s="27" t="s">
        <v>83</v>
      </c>
      <c r="E11" s="27" t="s">
        <v>84</v>
      </c>
      <c r="F11" s="27" t="s">
        <v>85</v>
      </c>
    </row>
    <row r="12" spans="1:9">
      <c r="A12" s="25" t="s">
        <v>77</v>
      </c>
      <c r="B12" s="25">
        <v>1</v>
      </c>
      <c r="C12" s="25">
        <v>12.71757819033283</v>
      </c>
      <c r="D12" s="25">
        <v>12.71757819033283</v>
      </c>
      <c r="E12" s="25">
        <v>106.26898276258733</v>
      </c>
      <c r="F12" s="25">
        <v>1.263009197564152E-7</v>
      </c>
    </row>
    <row r="13" spans="1:9">
      <c r="A13" s="25" t="s">
        <v>78</v>
      </c>
      <c r="B13" s="25">
        <v>13</v>
      </c>
      <c r="C13" s="25">
        <v>1.5557551430005008</v>
      </c>
      <c r="D13" s="25">
        <v>0.11967347253850005</v>
      </c>
      <c r="E13" s="25"/>
      <c r="F13" s="25"/>
    </row>
    <row r="14" spans="1:9" ht="15" thickBot="1">
      <c r="A14" s="26" t="s">
        <v>79</v>
      </c>
      <c r="B14" s="26">
        <v>14</v>
      </c>
      <c r="C14" s="26">
        <v>14.27333333333333</v>
      </c>
      <c r="D14" s="26"/>
      <c r="E14" s="26"/>
      <c r="F14" s="26"/>
    </row>
    <row r="15" spans="1:9" ht="15" thickBot="1"/>
    <row r="16" spans="1:9">
      <c r="A16" s="27"/>
      <c r="B16" s="27" t="s">
        <v>86</v>
      </c>
      <c r="C16" s="27" t="s">
        <v>74</v>
      </c>
      <c r="D16" s="27" t="s">
        <v>87</v>
      </c>
      <c r="E16" s="27" t="s">
        <v>88</v>
      </c>
      <c r="F16" s="27" t="s">
        <v>89</v>
      </c>
      <c r="G16" s="27" t="s">
        <v>90</v>
      </c>
      <c r="H16" s="27" t="s">
        <v>91</v>
      </c>
      <c r="I16" s="27" t="s">
        <v>92</v>
      </c>
    </row>
    <row r="17" spans="1:9">
      <c r="A17" s="25" t="s">
        <v>80</v>
      </c>
      <c r="B17" s="25">
        <v>-16.087405920722524</v>
      </c>
      <c r="C17" s="25">
        <v>2.6937813110371169</v>
      </c>
      <c r="D17" s="25">
        <v>-5.9720534309181934</v>
      </c>
      <c r="E17" s="25">
        <v>4.6533086985217806E-5</v>
      </c>
      <c r="F17" s="25">
        <v>-21.90696663245236</v>
      </c>
      <c r="G17" s="25">
        <v>-10.267845208992689</v>
      </c>
      <c r="H17" s="25">
        <v>-21.90696663245236</v>
      </c>
      <c r="I17" s="25">
        <v>-10.267845208992689</v>
      </c>
    </row>
    <row r="18" spans="1:9" ht="15" thickBot="1">
      <c r="A18" s="26" t="s">
        <v>93</v>
      </c>
      <c r="B18" s="26">
        <v>2.1876567987957847E-2</v>
      </c>
      <c r="C18" s="26">
        <v>2.122149271741786E-3</v>
      </c>
      <c r="D18" s="26">
        <v>10.308684822157833</v>
      </c>
      <c r="E18" s="26">
        <v>1.2630091975641544E-7</v>
      </c>
      <c r="F18" s="26">
        <v>1.7291943216951551E-2</v>
      </c>
      <c r="G18" s="26">
        <v>2.6461192758964143E-2</v>
      </c>
      <c r="H18" s="26">
        <v>1.7291943216951551E-2</v>
      </c>
      <c r="I18" s="26">
        <v>2.6461192758964143E-2</v>
      </c>
    </row>
    <row r="22" spans="1:9">
      <c r="A22" t="s">
        <v>94</v>
      </c>
    </row>
    <row r="23" spans="1:9" ht="15" thickBot="1"/>
    <row r="24" spans="1:9">
      <c r="A24" s="27" t="s">
        <v>95</v>
      </c>
      <c r="B24" s="27" t="s">
        <v>96</v>
      </c>
      <c r="C24" s="27" t="s">
        <v>78</v>
      </c>
    </row>
    <row r="25" spans="1:9">
      <c r="A25" s="25">
        <v>1</v>
      </c>
      <c r="B25" s="25">
        <v>10.820772704465629</v>
      </c>
      <c r="C25" s="25">
        <v>0.27922729553437087</v>
      </c>
    </row>
    <row r="26" spans="1:9">
      <c r="A26" s="25">
        <v>2</v>
      </c>
      <c r="B26" s="25">
        <v>12.570898143502255</v>
      </c>
      <c r="C26" s="25">
        <v>0.12910185649774419</v>
      </c>
    </row>
    <row r="27" spans="1:9">
      <c r="A27" s="25">
        <v>3</v>
      </c>
      <c r="B27" s="25">
        <v>9.9457099849473138</v>
      </c>
      <c r="C27" s="25">
        <v>5.4290015052686158E-2</v>
      </c>
    </row>
    <row r="28" spans="1:9">
      <c r="A28" s="25">
        <v>4</v>
      </c>
      <c r="B28" s="25">
        <v>10.164475664826892</v>
      </c>
      <c r="C28" s="25">
        <v>-6.4475664826892043E-2</v>
      </c>
    </row>
    <row r="29" spans="1:9">
      <c r="A29" s="25">
        <v>5</v>
      </c>
      <c r="B29" s="25">
        <v>12.133366783743099</v>
      </c>
      <c r="C29" s="25">
        <v>0.26663321625690095</v>
      </c>
    </row>
    <row r="30" spans="1:9">
      <c r="A30" s="25">
        <v>6</v>
      </c>
      <c r="B30" s="25">
        <v>10.820772704465629</v>
      </c>
      <c r="C30" s="25">
        <v>-0.32077270446562878</v>
      </c>
    </row>
    <row r="31" spans="1:9">
      <c r="A31" s="25">
        <v>7</v>
      </c>
      <c r="B31" s="25">
        <v>13.008429503261411</v>
      </c>
      <c r="C31" s="25">
        <v>-0.50842950326141079</v>
      </c>
    </row>
    <row r="32" spans="1:9">
      <c r="A32" s="25">
        <v>8</v>
      </c>
      <c r="B32" s="25">
        <v>11.914601103863518</v>
      </c>
      <c r="C32" s="25">
        <v>-1.460110386351765E-2</v>
      </c>
    </row>
    <row r="33" spans="1:3">
      <c r="A33" s="25">
        <v>9</v>
      </c>
      <c r="B33" s="25">
        <v>11.69583542398394</v>
      </c>
      <c r="C33" s="25">
        <v>-0.19583542398394016</v>
      </c>
    </row>
    <row r="34" spans="1:3">
      <c r="A34" s="25">
        <v>10</v>
      </c>
      <c r="B34" s="25">
        <v>12.570898143502255</v>
      </c>
      <c r="C34" s="25">
        <v>-0.27089814350225438</v>
      </c>
    </row>
    <row r="35" spans="1:3">
      <c r="A35" s="25">
        <v>11</v>
      </c>
      <c r="B35" s="25">
        <v>12.133366783743099</v>
      </c>
      <c r="C35" s="25">
        <v>0.46663321625690024</v>
      </c>
    </row>
    <row r="36" spans="1:3">
      <c r="A36" s="25">
        <v>12</v>
      </c>
      <c r="B36" s="25">
        <v>11.258304064224784</v>
      </c>
      <c r="C36" s="25">
        <v>-0.65830406422478482</v>
      </c>
    </row>
    <row r="37" spans="1:3">
      <c r="A37" s="25">
        <v>13</v>
      </c>
      <c r="B37" s="25">
        <v>11.69583542398394</v>
      </c>
      <c r="C37" s="25">
        <v>0.40416457601605948</v>
      </c>
    </row>
    <row r="38" spans="1:3">
      <c r="A38" s="25">
        <v>14</v>
      </c>
      <c r="B38" s="25">
        <v>11.258304064224784</v>
      </c>
      <c r="C38" s="25">
        <v>0.24169593577521553</v>
      </c>
    </row>
    <row r="39" spans="1:3" ht="15" thickBot="1">
      <c r="A39" s="26">
        <v>15</v>
      </c>
      <c r="B39" s="26">
        <v>13.008429503261411</v>
      </c>
      <c r="C39" s="26">
        <v>0.1915704967385885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="140" zoomScaleNormal="140" workbookViewId="0">
      <selection activeCell="B2" sqref="B2:B16"/>
    </sheetView>
  </sheetViews>
  <sheetFormatPr baseColWidth="10" defaultColWidth="8.83203125" defaultRowHeight="14"/>
  <cols>
    <col min="1" max="1" width="3.6640625" bestFit="1" customWidth="1"/>
    <col min="2" max="2" width="13.332031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>
        <v>1230</v>
      </c>
      <c r="C2" s="4">
        <v>11.1</v>
      </c>
    </row>
    <row r="3" spans="1:3">
      <c r="A3" s="3">
        <v>2</v>
      </c>
      <c r="B3" s="4">
        <v>1310</v>
      </c>
      <c r="C3" s="4">
        <v>12.7</v>
      </c>
    </row>
    <row r="4" spans="1:3">
      <c r="A4" s="3">
        <v>3</v>
      </c>
      <c r="B4" s="4">
        <v>1190</v>
      </c>
      <c r="C4" s="4">
        <v>10</v>
      </c>
    </row>
    <row r="5" spans="1:3">
      <c r="A5" s="3">
        <v>4</v>
      </c>
      <c r="B5" s="4">
        <v>1200</v>
      </c>
      <c r="C5" s="4">
        <v>10.1</v>
      </c>
    </row>
    <row r="6" spans="1:3">
      <c r="A6" s="3">
        <v>5</v>
      </c>
      <c r="B6" s="4">
        <v>1290</v>
      </c>
      <c r="C6" s="4">
        <v>12.4</v>
      </c>
    </row>
    <row r="7" spans="1:3">
      <c r="A7" s="3">
        <v>6</v>
      </c>
      <c r="B7" s="4">
        <v>1230</v>
      </c>
      <c r="C7" s="4">
        <v>10.5</v>
      </c>
    </row>
    <row r="8" spans="1:3">
      <c r="A8" s="3">
        <v>7</v>
      </c>
      <c r="B8" s="4">
        <v>1330</v>
      </c>
      <c r="C8" s="4">
        <v>12.5</v>
      </c>
    </row>
    <row r="9" spans="1:3">
      <c r="A9" s="3">
        <v>8</v>
      </c>
      <c r="B9" s="4">
        <v>1280</v>
      </c>
      <c r="C9" s="4">
        <v>11.9</v>
      </c>
    </row>
    <row r="10" spans="1:3">
      <c r="A10" s="3">
        <v>9</v>
      </c>
      <c r="B10" s="4">
        <v>1270</v>
      </c>
      <c r="C10" s="4">
        <v>11.5</v>
      </c>
    </row>
    <row r="11" spans="1:3">
      <c r="A11" s="3">
        <v>10</v>
      </c>
      <c r="B11" s="4">
        <v>1310</v>
      </c>
      <c r="C11" s="4">
        <v>12.3</v>
      </c>
    </row>
    <row r="12" spans="1:3">
      <c r="A12" s="3">
        <v>11</v>
      </c>
      <c r="B12" s="4">
        <v>1290</v>
      </c>
      <c r="C12" s="4">
        <v>12.6</v>
      </c>
    </row>
    <row r="13" spans="1:3">
      <c r="A13" s="3">
        <v>12</v>
      </c>
      <c r="B13" s="4">
        <v>1250</v>
      </c>
      <c r="C13" s="4">
        <v>10.6</v>
      </c>
    </row>
    <row r="14" spans="1:3">
      <c r="A14" s="3">
        <v>13</v>
      </c>
      <c r="B14" s="4">
        <v>1270</v>
      </c>
      <c r="C14" s="4">
        <v>12.1</v>
      </c>
    </row>
    <row r="15" spans="1:3">
      <c r="A15" s="3">
        <v>14</v>
      </c>
      <c r="B15" s="4">
        <v>1250</v>
      </c>
      <c r="C15" s="4">
        <v>11.5</v>
      </c>
    </row>
    <row r="16" spans="1:3">
      <c r="A16" s="5">
        <v>15</v>
      </c>
      <c r="B16" s="6">
        <v>1330</v>
      </c>
      <c r="C16" s="6">
        <v>13.2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workbookViewId="0">
      <selection activeCell="C31" sqref="C31"/>
    </sheetView>
  </sheetViews>
  <sheetFormatPr baseColWidth="10" defaultColWidth="8.83203125" defaultRowHeight="15"/>
  <cols>
    <col min="1" max="1" width="11.6640625" bestFit="1" customWidth="1"/>
    <col min="2" max="2" width="12" style="23" bestFit="1" customWidth="1"/>
    <col min="3" max="3" width="11.6640625" style="24" customWidth="1"/>
    <col min="4" max="4" width="10.1640625" style="23" customWidth="1"/>
  </cols>
  <sheetData>
    <row r="1" spans="1:4" ht="16" thickTop="1">
      <c r="A1" s="29" t="s">
        <v>3</v>
      </c>
      <c r="B1" s="31" t="s">
        <v>61</v>
      </c>
      <c r="C1" s="31"/>
      <c r="D1" s="31"/>
    </row>
    <row r="2" spans="1:4">
      <c r="A2" s="30"/>
      <c r="B2" s="7" t="s">
        <v>62</v>
      </c>
      <c r="C2" s="8" t="s">
        <v>4</v>
      </c>
      <c r="D2" s="9" t="s">
        <v>5</v>
      </c>
    </row>
    <row r="3" spans="1:4">
      <c r="A3" s="10" t="s">
        <v>6</v>
      </c>
      <c r="B3" s="11">
        <v>955279</v>
      </c>
      <c r="C3" s="12">
        <v>7492</v>
      </c>
      <c r="D3" s="13">
        <f>B3/1000</f>
        <v>955.279</v>
      </c>
    </row>
    <row r="4" spans="1:4">
      <c r="A4" s="10" t="s">
        <v>7</v>
      </c>
      <c r="B4" s="14">
        <v>70300</v>
      </c>
      <c r="C4" s="12">
        <v>771</v>
      </c>
      <c r="D4" s="13">
        <f t="shared" ref="D4:D60" si="0">B4/1000</f>
        <v>70.3</v>
      </c>
    </row>
    <row r="5" spans="1:4">
      <c r="A5" s="10" t="s">
        <v>8</v>
      </c>
      <c r="B5" s="14">
        <v>475751</v>
      </c>
      <c r="C5" s="12">
        <v>3421</v>
      </c>
      <c r="D5" s="13">
        <f t="shared" si="0"/>
        <v>475.75099999999998</v>
      </c>
    </row>
    <row r="6" spans="1:4">
      <c r="A6" s="10" t="s">
        <v>9</v>
      </c>
      <c r="B6" s="14">
        <v>600025</v>
      </c>
      <c r="C6" s="12">
        <v>4411</v>
      </c>
      <c r="D6" s="13">
        <f t="shared" si="0"/>
        <v>600.02499999999998</v>
      </c>
    </row>
    <row r="7" spans="1:4">
      <c r="A7" s="10" t="s">
        <v>10</v>
      </c>
      <c r="B7" s="14">
        <v>49379</v>
      </c>
      <c r="C7" s="12">
        <v>409</v>
      </c>
      <c r="D7" s="13">
        <f t="shared" si="0"/>
        <v>49.378999999999998</v>
      </c>
    </row>
    <row r="8" spans="1:4">
      <c r="A8" s="10" t="s">
        <v>11</v>
      </c>
      <c r="B8" s="14">
        <v>125751</v>
      </c>
      <c r="C8" s="12">
        <v>980</v>
      </c>
      <c r="D8" s="13">
        <f t="shared" si="0"/>
        <v>125.751</v>
      </c>
    </row>
    <row r="9" spans="1:4">
      <c r="A9" s="10" t="s">
        <v>12</v>
      </c>
      <c r="B9" s="14">
        <v>484194</v>
      </c>
      <c r="C9" s="12">
        <v>3873</v>
      </c>
      <c r="D9" s="13">
        <f t="shared" si="0"/>
        <v>484.19400000000002</v>
      </c>
    </row>
    <row r="10" spans="1:4">
      <c r="A10" s="10" t="s">
        <v>13</v>
      </c>
      <c r="B10" s="14">
        <v>154695</v>
      </c>
      <c r="C10" s="12">
        <v>1136</v>
      </c>
      <c r="D10" s="13">
        <f t="shared" si="0"/>
        <v>154.69499999999999</v>
      </c>
    </row>
    <row r="11" spans="1:4">
      <c r="A11" s="10" t="s">
        <v>14</v>
      </c>
      <c r="B11" s="14">
        <v>92631</v>
      </c>
      <c r="C11" s="12">
        <v>648</v>
      </c>
      <c r="D11" s="13">
        <f t="shared" si="0"/>
        <v>92.631</v>
      </c>
    </row>
    <row r="12" spans="1:4">
      <c r="A12" s="10" t="s">
        <v>15</v>
      </c>
      <c r="B12" s="14">
        <v>127353</v>
      </c>
      <c r="C12" s="12">
        <v>1199</v>
      </c>
      <c r="D12" s="13">
        <f t="shared" si="0"/>
        <v>127.35299999999999</v>
      </c>
    </row>
    <row r="13" spans="1:4">
      <c r="A13" s="10" t="s">
        <v>16</v>
      </c>
      <c r="B13" s="14">
        <v>172451</v>
      </c>
      <c r="C13" s="12">
        <v>1014</v>
      </c>
      <c r="D13" s="13">
        <f t="shared" si="0"/>
        <v>172.45099999999999</v>
      </c>
    </row>
    <row r="14" spans="1:4">
      <c r="A14" s="10" t="s">
        <v>17</v>
      </c>
      <c r="B14" s="14">
        <v>61651</v>
      </c>
      <c r="C14" s="12">
        <v>488</v>
      </c>
      <c r="D14" s="13">
        <f t="shared" si="0"/>
        <v>61.651000000000003</v>
      </c>
    </row>
    <row r="15" spans="1:4">
      <c r="A15" s="10" t="s">
        <v>63</v>
      </c>
      <c r="B15" s="14">
        <v>69455</v>
      </c>
      <c r="C15" s="12">
        <v>2492</v>
      </c>
      <c r="D15" s="13">
        <f t="shared" si="0"/>
        <v>69.454999999999998</v>
      </c>
    </row>
    <row r="16" spans="1:4">
      <c r="A16" s="10" t="s">
        <v>18</v>
      </c>
      <c r="B16" s="14">
        <v>161413</v>
      </c>
      <c r="C16" s="12">
        <v>1434</v>
      </c>
      <c r="D16" s="13">
        <f t="shared" si="0"/>
        <v>161.41300000000001</v>
      </c>
    </row>
    <row r="17" spans="1:4">
      <c r="A17" s="10" t="s">
        <v>19</v>
      </c>
      <c r="B17" s="14">
        <v>397446</v>
      </c>
      <c r="C17" s="12">
        <v>2631</v>
      </c>
      <c r="D17" s="13">
        <f t="shared" si="0"/>
        <v>397.44600000000003</v>
      </c>
    </row>
    <row r="18" spans="1:4">
      <c r="A18" s="10" t="s">
        <v>20</v>
      </c>
      <c r="B18" s="14">
        <v>20748</v>
      </c>
      <c r="C18" s="12">
        <v>244</v>
      </c>
      <c r="D18" s="13">
        <f t="shared" si="0"/>
        <v>20.748000000000001</v>
      </c>
    </row>
    <row r="19" spans="1:4">
      <c r="A19" s="10" t="s">
        <v>21</v>
      </c>
      <c r="B19" s="14">
        <v>279389</v>
      </c>
      <c r="C19" s="12">
        <v>2059</v>
      </c>
      <c r="D19" s="13">
        <f t="shared" si="0"/>
        <v>279.38900000000001</v>
      </c>
    </row>
    <row r="20" spans="1:4">
      <c r="A20" s="10" t="s">
        <v>22</v>
      </c>
      <c r="B20" s="14">
        <v>161077</v>
      </c>
      <c r="C20" s="12">
        <v>1044</v>
      </c>
      <c r="D20" s="13">
        <f t="shared" si="0"/>
        <v>161.077</v>
      </c>
    </row>
    <row r="21" spans="1:4">
      <c r="A21" s="10" t="s">
        <v>23</v>
      </c>
      <c r="B21" s="14">
        <v>188659</v>
      </c>
      <c r="C21" s="12">
        <v>1329</v>
      </c>
      <c r="D21" s="13">
        <f t="shared" si="0"/>
        <v>188.65899999999999</v>
      </c>
    </row>
    <row r="22" spans="1:4">
      <c r="A22" s="10" t="s">
        <v>24</v>
      </c>
      <c r="B22" s="14">
        <v>134778</v>
      </c>
      <c r="C22" s="12">
        <v>911</v>
      </c>
      <c r="D22" s="13">
        <f t="shared" si="0"/>
        <v>134.77799999999999</v>
      </c>
    </row>
    <row r="23" spans="1:4">
      <c r="A23" s="10" t="s">
        <v>25</v>
      </c>
      <c r="B23" s="14">
        <v>35559</v>
      </c>
      <c r="C23" s="12">
        <v>498</v>
      </c>
      <c r="D23" s="13">
        <f t="shared" si="0"/>
        <v>35.558999999999997</v>
      </c>
    </row>
    <row r="24" spans="1:4">
      <c r="A24" s="10" t="s">
        <v>64</v>
      </c>
      <c r="B24" s="14">
        <v>106151</v>
      </c>
      <c r="C24" s="12">
        <v>703</v>
      </c>
      <c r="D24" s="13">
        <f t="shared" si="0"/>
        <v>106.151</v>
      </c>
    </row>
    <row r="25" spans="1:4">
      <c r="A25" s="10" t="s">
        <v>26</v>
      </c>
      <c r="B25" s="14">
        <v>89003</v>
      </c>
      <c r="C25" s="12">
        <v>905</v>
      </c>
      <c r="D25" s="13">
        <f t="shared" si="0"/>
        <v>89.003</v>
      </c>
    </row>
    <row r="26" spans="1:4">
      <c r="A26" s="10" t="s">
        <v>27</v>
      </c>
      <c r="B26" s="14">
        <v>48197</v>
      </c>
      <c r="C26" s="12">
        <v>516</v>
      </c>
      <c r="D26" s="13">
        <f t="shared" si="0"/>
        <v>48.197000000000003</v>
      </c>
    </row>
    <row r="27" spans="1:4">
      <c r="A27" s="10" t="s">
        <v>28</v>
      </c>
      <c r="B27" s="14">
        <v>164177</v>
      </c>
      <c r="C27" s="12">
        <v>1350</v>
      </c>
      <c r="D27" s="13">
        <f t="shared" si="0"/>
        <v>164.17699999999999</v>
      </c>
    </row>
    <row r="28" spans="1:4">
      <c r="A28" s="10" t="s">
        <v>29</v>
      </c>
      <c r="B28" s="14">
        <v>86546</v>
      </c>
      <c r="C28" s="12">
        <v>628</v>
      </c>
      <c r="D28" s="13">
        <f t="shared" si="0"/>
        <v>86.546000000000006</v>
      </c>
    </row>
    <row r="29" spans="1:4">
      <c r="A29" s="10" t="s">
        <v>30</v>
      </c>
      <c r="B29" s="14">
        <v>59706</v>
      </c>
      <c r="C29" s="12">
        <v>620</v>
      </c>
      <c r="D29" s="13">
        <f t="shared" si="0"/>
        <v>59.706000000000003</v>
      </c>
    </row>
    <row r="30" spans="1:4">
      <c r="A30" s="10" t="s">
        <v>31</v>
      </c>
      <c r="B30" s="14">
        <v>75038</v>
      </c>
      <c r="C30" s="12">
        <v>562</v>
      </c>
      <c r="D30" s="13">
        <f t="shared" si="0"/>
        <v>75.037999999999997</v>
      </c>
    </row>
    <row r="31" spans="1:4">
      <c r="A31" s="10" t="s">
        <v>32</v>
      </c>
      <c r="B31" s="14">
        <v>64176</v>
      </c>
      <c r="C31" s="12">
        <v>509</v>
      </c>
      <c r="D31" s="13">
        <f t="shared" si="0"/>
        <v>64.176000000000002</v>
      </c>
    </row>
    <row r="32" spans="1:4">
      <c r="A32" s="10" t="s">
        <v>33</v>
      </c>
      <c r="B32" s="14">
        <v>59423</v>
      </c>
      <c r="C32" s="12">
        <v>423</v>
      </c>
      <c r="D32" s="13">
        <f t="shared" si="0"/>
        <v>59.423000000000002</v>
      </c>
    </row>
    <row r="33" spans="1:4">
      <c r="A33" s="10" t="s">
        <v>34</v>
      </c>
      <c r="B33" s="14">
        <v>51521</v>
      </c>
      <c r="C33" s="12">
        <v>452</v>
      </c>
      <c r="D33" s="13">
        <f t="shared" si="0"/>
        <v>51.521000000000001</v>
      </c>
    </row>
    <row r="34" spans="1:4">
      <c r="A34" s="10" t="s">
        <v>35</v>
      </c>
      <c r="B34" s="14">
        <v>42513</v>
      </c>
      <c r="C34" s="12">
        <v>640</v>
      </c>
      <c r="D34" s="13">
        <f t="shared" si="0"/>
        <v>42.512999999999998</v>
      </c>
    </row>
    <row r="35" spans="1:4">
      <c r="A35" s="10" t="s">
        <v>36</v>
      </c>
      <c r="B35" s="14">
        <v>40613</v>
      </c>
      <c r="C35" s="12">
        <v>480</v>
      </c>
      <c r="D35" s="13">
        <f t="shared" si="0"/>
        <v>40.613</v>
      </c>
    </row>
    <row r="36" spans="1:4">
      <c r="A36" s="10" t="s">
        <v>37</v>
      </c>
      <c r="B36" s="14">
        <v>83266</v>
      </c>
      <c r="C36" s="12">
        <v>842</v>
      </c>
      <c r="D36" s="13">
        <f t="shared" si="0"/>
        <v>83.266000000000005</v>
      </c>
    </row>
    <row r="37" spans="1:4">
      <c r="A37" s="10" t="s">
        <v>38</v>
      </c>
      <c r="B37" s="14">
        <v>56522</v>
      </c>
      <c r="C37" s="12">
        <v>507</v>
      </c>
      <c r="D37" s="13">
        <f t="shared" si="0"/>
        <v>56.521999999999998</v>
      </c>
    </row>
    <row r="38" spans="1:4">
      <c r="A38" s="10" t="s">
        <v>39</v>
      </c>
      <c r="B38" s="14">
        <v>41139</v>
      </c>
      <c r="C38" s="12">
        <v>465</v>
      </c>
      <c r="D38" s="13">
        <f t="shared" si="0"/>
        <v>41.139000000000003</v>
      </c>
    </row>
    <row r="39" spans="1:4">
      <c r="A39" s="10" t="s">
        <v>40</v>
      </c>
      <c r="B39" s="15">
        <v>21219</v>
      </c>
      <c r="C39" s="12">
        <v>185</v>
      </c>
      <c r="D39" s="13">
        <f t="shared" si="0"/>
        <v>21.219000000000001</v>
      </c>
    </row>
    <row r="40" spans="1:4">
      <c r="A40" s="10" t="s">
        <v>41</v>
      </c>
      <c r="B40" s="15">
        <v>13783</v>
      </c>
      <c r="C40" s="12">
        <v>136</v>
      </c>
      <c r="D40" s="13">
        <f t="shared" si="0"/>
        <v>13.782999999999999</v>
      </c>
    </row>
    <row r="41" spans="1:4">
      <c r="A41" s="10" t="s">
        <v>42</v>
      </c>
      <c r="B41" s="15">
        <v>9043</v>
      </c>
      <c r="C41" s="12">
        <v>90</v>
      </c>
      <c r="D41" s="13">
        <f t="shared" si="0"/>
        <v>9.0429999999999993</v>
      </c>
    </row>
    <row r="42" spans="1:4">
      <c r="A42" s="10" t="s">
        <v>43</v>
      </c>
      <c r="B42" s="15">
        <v>22910</v>
      </c>
      <c r="C42" s="12">
        <v>263</v>
      </c>
      <c r="D42" s="13">
        <f t="shared" si="0"/>
        <v>22.91</v>
      </c>
    </row>
    <row r="43" spans="1:4">
      <c r="A43" s="10" t="s">
        <v>44</v>
      </c>
      <c r="B43" s="15">
        <v>6612</v>
      </c>
      <c r="C43" s="12">
        <v>79</v>
      </c>
      <c r="D43" s="13">
        <f t="shared" si="0"/>
        <v>6.6120000000000001</v>
      </c>
    </row>
    <row r="44" spans="1:4">
      <c r="A44" s="10" t="s">
        <v>45</v>
      </c>
      <c r="B44" s="15">
        <v>16130</v>
      </c>
      <c r="C44" s="12">
        <v>286</v>
      </c>
      <c r="D44" s="13">
        <f t="shared" si="0"/>
        <v>16.13</v>
      </c>
    </row>
    <row r="45" spans="1:4">
      <c r="A45" s="10" t="s">
        <v>46</v>
      </c>
      <c r="B45" s="15">
        <v>15300</v>
      </c>
      <c r="C45" s="12">
        <v>169</v>
      </c>
      <c r="D45" s="13">
        <f t="shared" si="0"/>
        <v>15.3</v>
      </c>
    </row>
    <row r="46" spans="1:4">
      <c r="A46" s="10" t="s">
        <v>47</v>
      </c>
      <c r="B46" s="15">
        <v>50143</v>
      </c>
      <c r="C46" s="12">
        <v>490</v>
      </c>
      <c r="D46" s="13">
        <f t="shared" si="0"/>
        <v>50.143000000000001</v>
      </c>
    </row>
    <row r="47" spans="1:4">
      <c r="A47" s="10" t="s">
        <v>48</v>
      </c>
      <c r="B47" s="15">
        <v>17950</v>
      </c>
      <c r="C47" s="12">
        <v>160</v>
      </c>
      <c r="D47" s="13">
        <f t="shared" si="0"/>
        <v>17.95</v>
      </c>
    </row>
    <row r="48" spans="1:4">
      <c r="A48" s="10" t="s">
        <v>49</v>
      </c>
      <c r="B48" s="15">
        <v>8058</v>
      </c>
      <c r="C48" s="12">
        <v>118</v>
      </c>
      <c r="D48" s="13">
        <f t="shared" si="0"/>
        <v>8.0579999999999998</v>
      </c>
    </row>
    <row r="49" spans="1:4">
      <c r="A49" s="10" t="s">
        <v>50</v>
      </c>
      <c r="B49" s="15">
        <v>25122</v>
      </c>
      <c r="C49" s="12">
        <v>309</v>
      </c>
      <c r="D49" s="13">
        <f t="shared" si="0"/>
        <v>25.122</v>
      </c>
    </row>
    <row r="50" spans="1:4">
      <c r="A50" s="10" t="s">
        <v>51</v>
      </c>
      <c r="B50" s="15">
        <v>12009</v>
      </c>
      <c r="C50" s="12">
        <v>133</v>
      </c>
      <c r="D50" s="13">
        <f t="shared" si="0"/>
        <v>12.009</v>
      </c>
    </row>
    <row r="51" spans="1:4">
      <c r="A51" s="10" t="s">
        <v>52</v>
      </c>
      <c r="B51" s="15">
        <v>7444</v>
      </c>
      <c r="C51" s="12">
        <v>100</v>
      </c>
      <c r="D51" s="13">
        <f t="shared" si="0"/>
        <v>7.444</v>
      </c>
    </row>
    <row r="52" spans="1:4">
      <c r="A52" s="10" t="s">
        <v>53</v>
      </c>
      <c r="B52" s="15">
        <v>14519</v>
      </c>
      <c r="C52" s="12">
        <v>141</v>
      </c>
      <c r="D52" s="13">
        <f t="shared" si="0"/>
        <v>14.519</v>
      </c>
    </row>
    <row r="53" spans="1:4">
      <c r="A53" s="10" t="s">
        <v>54</v>
      </c>
      <c r="B53" s="15">
        <v>12332</v>
      </c>
      <c r="C53" s="12">
        <v>148</v>
      </c>
      <c r="D53" s="13">
        <f t="shared" si="0"/>
        <v>12.332000000000001</v>
      </c>
    </row>
    <row r="54" spans="1:4">
      <c r="A54" s="10" t="s">
        <v>55</v>
      </c>
      <c r="B54" s="15">
        <v>8169</v>
      </c>
      <c r="C54" s="12">
        <v>109</v>
      </c>
      <c r="D54" s="13">
        <f t="shared" si="0"/>
        <v>8.1690000000000005</v>
      </c>
    </row>
    <row r="55" spans="1:4">
      <c r="A55" s="10" t="s">
        <v>56</v>
      </c>
      <c r="B55" s="16">
        <v>9225</v>
      </c>
      <c r="C55" s="12">
        <v>144</v>
      </c>
      <c r="D55" s="13">
        <f t="shared" si="0"/>
        <v>9.2249999999999996</v>
      </c>
    </row>
    <row r="56" spans="1:4">
      <c r="A56" s="10" t="s">
        <v>57</v>
      </c>
      <c r="B56" s="15">
        <v>10942</v>
      </c>
      <c r="C56" s="12">
        <v>205</v>
      </c>
      <c r="D56" s="13">
        <f t="shared" si="0"/>
        <v>10.942</v>
      </c>
    </row>
    <row r="57" spans="1:4">
      <c r="A57" s="10" t="s">
        <v>58</v>
      </c>
      <c r="B57" s="15">
        <v>7802</v>
      </c>
      <c r="C57" s="12">
        <v>94</v>
      </c>
      <c r="D57" s="13">
        <f t="shared" si="0"/>
        <v>7.8019999999999996</v>
      </c>
    </row>
    <row r="58" spans="1:4">
      <c r="A58" s="10" t="s">
        <v>59</v>
      </c>
      <c r="B58" s="15">
        <v>9056</v>
      </c>
      <c r="C58" s="12">
        <v>110</v>
      </c>
      <c r="D58" s="13">
        <f t="shared" si="0"/>
        <v>9.0559999999999992</v>
      </c>
    </row>
    <row r="59" spans="1:4">
      <c r="A59" s="10"/>
      <c r="B59" s="15"/>
      <c r="C59" s="12"/>
      <c r="D59" s="13"/>
    </row>
    <row r="60" spans="1:4">
      <c r="A60" s="17" t="s">
        <v>60</v>
      </c>
      <c r="B60" s="18">
        <v>6183743</v>
      </c>
      <c r="C60" s="19">
        <v>51555</v>
      </c>
      <c r="D60" s="20">
        <f t="shared" si="0"/>
        <v>6183.7430000000004</v>
      </c>
    </row>
    <row r="61" spans="1:4">
      <c r="A61" s="21"/>
      <c r="B61" s="22"/>
      <c r="C61" s="23"/>
    </row>
    <row r="84" spans="3:3" ht="14">
      <c r="C84" s="23"/>
    </row>
    <row r="85" spans="3:3" ht="14">
      <c r="C85" s="23"/>
    </row>
    <row r="86" spans="3:3" ht="14">
      <c r="C86" s="23"/>
    </row>
  </sheetData>
  <mergeCells count="2">
    <mergeCell ref="A1:A2"/>
    <mergeCell ref="B1:D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5"/>
  <sheetViews>
    <sheetView workbookViewId="0">
      <selection activeCell="D9" sqref="D9"/>
    </sheetView>
  </sheetViews>
  <sheetFormatPr baseColWidth="10" defaultColWidth="8.83203125" defaultRowHeight="15"/>
  <cols>
    <col min="1" max="1" width="11.6640625" bestFit="1" customWidth="1"/>
    <col min="2" max="2" width="12" style="23" bestFit="1" customWidth="1"/>
    <col min="3" max="3" width="11.6640625" style="24" customWidth="1"/>
    <col min="4" max="4" width="10.1640625" style="23" customWidth="1"/>
  </cols>
  <sheetData>
    <row r="1" spans="1:6" ht="16" thickTop="1">
      <c r="A1" s="29" t="s">
        <v>3</v>
      </c>
      <c r="B1" s="31" t="s">
        <v>65</v>
      </c>
      <c r="C1" s="31"/>
      <c r="D1" s="31"/>
    </row>
    <row r="2" spans="1:6">
      <c r="A2" s="30"/>
      <c r="B2" s="7" t="s">
        <v>66</v>
      </c>
      <c r="C2" s="8" t="s">
        <v>4</v>
      </c>
      <c r="D2" s="9" t="s">
        <v>5</v>
      </c>
      <c r="F2" t="s">
        <v>67</v>
      </c>
    </row>
    <row r="3" spans="1:6">
      <c r="A3" s="10" t="s">
        <v>6</v>
      </c>
      <c r="B3" s="11">
        <v>955279</v>
      </c>
      <c r="C3" s="12">
        <v>7492</v>
      </c>
      <c r="D3" s="13">
        <f>B3/1000</f>
        <v>955.279</v>
      </c>
    </row>
    <row r="4" spans="1:6">
      <c r="A4" s="10" t="s">
        <v>7</v>
      </c>
      <c r="B4" s="14">
        <v>70300</v>
      </c>
      <c r="C4" s="12">
        <v>771</v>
      </c>
      <c r="D4" s="13">
        <f t="shared" ref="D4:D59" si="0">B4/1000</f>
        <v>70.3</v>
      </c>
    </row>
    <row r="5" spans="1:6">
      <c r="A5" s="10" t="s">
        <v>8</v>
      </c>
      <c r="B5" s="14">
        <v>475751</v>
      </c>
      <c r="C5" s="12">
        <v>3421</v>
      </c>
      <c r="D5" s="13">
        <f t="shared" si="0"/>
        <v>475.75099999999998</v>
      </c>
    </row>
    <row r="6" spans="1:6">
      <c r="A6" s="10" t="s">
        <v>9</v>
      </c>
      <c r="B6" s="14">
        <v>600025</v>
      </c>
      <c r="C6" s="12">
        <v>4411</v>
      </c>
      <c r="D6" s="13">
        <f t="shared" si="0"/>
        <v>600.02499999999998</v>
      </c>
    </row>
    <row r="7" spans="1:6">
      <c r="A7" s="10" t="s">
        <v>10</v>
      </c>
      <c r="B7" s="14">
        <v>49379</v>
      </c>
      <c r="C7" s="12">
        <v>409</v>
      </c>
      <c r="D7" s="13">
        <f t="shared" si="0"/>
        <v>49.378999999999998</v>
      </c>
    </row>
    <row r="8" spans="1:6">
      <c r="A8" s="10" t="s">
        <v>11</v>
      </c>
      <c r="B8" s="14">
        <v>125751</v>
      </c>
      <c r="C8" s="12">
        <v>980</v>
      </c>
      <c r="D8" s="13">
        <f t="shared" si="0"/>
        <v>125.751</v>
      </c>
    </row>
    <row r="9" spans="1:6">
      <c r="A9" s="10" t="s">
        <v>12</v>
      </c>
      <c r="B9" s="14">
        <v>484194</v>
      </c>
      <c r="C9" s="12">
        <v>3873</v>
      </c>
      <c r="D9" s="13">
        <f t="shared" si="0"/>
        <v>484.19400000000002</v>
      </c>
    </row>
    <row r="10" spans="1:6">
      <c r="A10" s="10" t="s">
        <v>13</v>
      </c>
      <c r="B10" s="14">
        <v>154695</v>
      </c>
      <c r="C10" s="12">
        <v>1136</v>
      </c>
      <c r="D10" s="13">
        <f t="shared" si="0"/>
        <v>154.69499999999999</v>
      </c>
    </row>
    <row r="11" spans="1:6">
      <c r="A11" s="10" t="s">
        <v>14</v>
      </c>
      <c r="B11" s="14">
        <v>92631</v>
      </c>
      <c r="C11" s="12">
        <v>648</v>
      </c>
      <c r="D11" s="13">
        <f t="shared" si="0"/>
        <v>92.631</v>
      </c>
    </row>
    <row r="12" spans="1:6">
      <c r="A12" s="10" t="s">
        <v>15</v>
      </c>
      <c r="B12" s="14">
        <v>127353</v>
      </c>
      <c r="C12" s="12">
        <v>1199</v>
      </c>
      <c r="D12" s="13">
        <f t="shared" si="0"/>
        <v>127.35299999999999</v>
      </c>
    </row>
    <row r="13" spans="1:6">
      <c r="A13" s="10" t="s">
        <v>16</v>
      </c>
      <c r="B13" s="14">
        <v>172451</v>
      </c>
      <c r="C13" s="12">
        <v>1014</v>
      </c>
      <c r="D13" s="13">
        <f t="shared" si="0"/>
        <v>172.45099999999999</v>
      </c>
    </row>
    <row r="14" spans="1:6">
      <c r="A14" s="10" t="s">
        <v>17</v>
      </c>
      <c r="B14" s="14">
        <v>61651</v>
      </c>
      <c r="C14" s="12">
        <v>488</v>
      </c>
      <c r="D14" s="13">
        <f t="shared" si="0"/>
        <v>61.651000000000003</v>
      </c>
    </row>
    <row r="15" spans="1:6">
      <c r="A15" s="10" t="s">
        <v>18</v>
      </c>
      <c r="B15" s="14">
        <v>161413</v>
      </c>
      <c r="C15" s="12">
        <v>1434</v>
      </c>
      <c r="D15" s="13">
        <f t="shared" si="0"/>
        <v>161.41300000000001</v>
      </c>
    </row>
    <row r="16" spans="1:6">
      <c r="A16" s="10" t="s">
        <v>19</v>
      </c>
      <c r="B16" s="14">
        <v>397446</v>
      </c>
      <c r="C16" s="12">
        <v>2631</v>
      </c>
      <c r="D16" s="13">
        <f t="shared" si="0"/>
        <v>397.44600000000003</v>
      </c>
    </row>
    <row r="17" spans="1:4">
      <c r="A17" s="10" t="s">
        <v>20</v>
      </c>
      <c r="B17" s="14">
        <v>20748</v>
      </c>
      <c r="C17" s="12">
        <v>244</v>
      </c>
      <c r="D17" s="13">
        <f t="shared" si="0"/>
        <v>20.748000000000001</v>
      </c>
    </row>
    <row r="18" spans="1:4">
      <c r="A18" s="10" t="s">
        <v>21</v>
      </c>
      <c r="B18" s="14">
        <v>279389</v>
      </c>
      <c r="C18" s="12">
        <v>2059</v>
      </c>
      <c r="D18" s="13">
        <f t="shared" si="0"/>
        <v>279.38900000000001</v>
      </c>
    </row>
    <row r="19" spans="1:4">
      <c r="A19" s="10" t="s">
        <v>22</v>
      </c>
      <c r="B19" s="14">
        <v>161077</v>
      </c>
      <c r="C19" s="12">
        <v>1044</v>
      </c>
      <c r="D19" s="13">
        <f t="shared" si="0"/>
        <v>161.077</v>
      </c>
    </row>
    <row r="20" spans="1:4">
      <c r="A20" s="10" t="s">
        <v>23</v>
      </c>
      <c r="B20" s="14">
        <v>188659</v>
      </c>
      <c r="C20" s="12">
        <v>1329</v>
      </c>
      <c r="D20" s="13">
        <f t="shared" si="0"/>
        <v>188.65899999999999</v>
      </c>
    </row>
    <row r="21" spans="1:4">
      <c r="A21" s="10" t="s">
        <v>24</v>
      </c>
      <c r="B21" s="14">
        <v>134778</v>
      </c>
      <c r="C21" s="12">
        <v>911</v>
      </c>
      <c r="D21" s="13">
        <f t="shared" si="0"/>
        <v>134.77799999999999</v>
      </c>
    </row>
    <row r="22" spans="1:4">
      <c r="A22" s="10" t="s">
        <v>25</v>
      </c>
      <c r="B22" s="14">
        <v>35559</v>
      </c>
      <c r="C22" s="12">
        <v>498</v>
      </c>
      <c r="D22" s="13">
        <f t="shared" si="0"/>
        <v>35.558999999999997</v>
      </c>
    </row>
    <row r="23" spans="1:4">
      <c r="A23" s="10" t="s">
        <v>68</v>
      </c>
      <c r="B23" s="14">
        <v>106151</v>
      </c>
      <c r="C23" s="12">
        <v>703</v>
      </c>
      <c r="D23" s="13">
        <f t="shared" si="0"/>
        <v>106.151</v>
      </c>
    </row>
    <row r="24" spans="1:4">
      <c r="A24" s="10" t="s">
        <v>26</v>
      </c>
      <c r="B24" s="14">
        <v>89003</v>
      </c>
      <c r="C24" s="12">
        <v>905</v>
      </c>
      <c r="D24" s="13">
        <f t="shared" si="0"/>
        <v>89.003</v>
      </c>
    </row>
    <row r="25" spans="1:4">
      <c r="A25" s="10" t="s">
        <v>27</v>
      </c>
      <c r="B25" s="14">
        <v>48197</v>
      </c>
      <c r="C25" s="12">
        <v>516</v>
      </c>
      <c r="D25" s="13">
        <f t="shared" si="0"/>
        <v>48.197000000000003</v>
      </c>
    </row>
    <row r="26" spans="1:4">
      <c r="A26" s="10" t="s">
        <v>28</v>
      </c>
      <c r="B26" s="14">
        <v>164177</v>
      </c>
      <c r="C26" s="12">
        <v>1350</v>
      </c>
      <c r="D26" s="13">
        <f t="shared" si="0"/>
        <v>164.17699999999999</v>
      </c>
    </row>
    <row r="27" spans="1:4">
      <c r="A27" s="10" t="s">
        <v>29</v>
      </c>
      <c r="B27" s="14">
        <v>86546</v>
      </c>
      <c r="C27" s="12">
        <v>628</v>
      </c>
      <c r="D27" s="13">
        <f t="shared" si="0"/>
        <v>86.546000000000006</v>
      </c>
    </row>
    <row r="28" spans="1:4">
      <c r="A28" s="10" t="s">
        <v>30</v>
      </c>
      <c r="B28" s="14">
        <v>59706</v>
      </c>
      <c r="C28" s="12">
        <v>620</v>
      </c>
      <c r="D28" s="13">
        <f t="shared" si="0"/>
        <v>59.706000000000003</v>
      </c>
    </row>
    <row r="29" spans="1:4">
      <c r="A29" s="10" t="s">
        <v>31</v>
      </c>
      <c r="B29" s="14">
        <v>75038</v>
      </c>
      <c r="C29" s="12">
        <v>562</v>
      </c>
      <c r="D29" s="13">
        <f t="shared" si="0"/>
        <v>75.037999999999997</v>
      </c>
    </row>
    <row r="30" spans="1:4">
      <c r="A30" s="10" t="s">
        <v>32</v>
      </c>
      <c r="B30" s="14">
        <v>64176</v>
      </c>
      <c r="C30" s="12">
        <v>509</v>
      </c>
      <c r="D30" s="13">
        <f t="shared" si="0"/>
        <v>64.176000000000002</v>
      </c>
    </row>
    <row r="31" spans="1:4">
      <c r="A31" s="10" t="s">
        <v>33</v>
      </c>
      <c r="B31" s="14">
        <v>59423</v>
      </c>
      <c r="C31" s="12">
        <v>423</v>
      </c>
      <c r="D31" s="13">
        <f t="shared" si="0"/>
        <v>59.423000000000002</v>
      </c>
    </row>
    <row r="32" spans="1:4">
      <c r="A32" s="10" t="s">
        <v>34</v>
      </c>
      <c r="B32" s="14">
        <v>51521</v>
      </c>
      <c r="C32" s="12">
        <v>452</v>
      </c>
      <c r="D32" s="13">
        <f t="shared" si="0"/>
        <v>51.521000000000001</v>
      </c>
    </row>
    <row r="33" spans="1:4">
      <c r="A33" s="10" t="s">
        <v>35</v>
      </c>
      <c r="B33" s="14">
        <v>42513</v>
      </c>
      <c r="C33" s="12">
        <v>640</v>
      </c>
      <c r="D33" s="13">
        <f t="shared" si="0"/>
        <v>42.512999999999998</v>
      </c>
    </row>
    <row r="34" spans="1:4">
      <c r="A34" s="10" t="s">
        <v>36</v>
      </c>
      <c r="B34" s="14">
        <v>40613</v>
      </c>
      <c r="C34" s="12">
        <v>480</v>
      </c>
      <c r="D34" s="13">
        <f t="shared" si="0"/>
        <v>40.613</v>
      </c>
    </row>
    <row r="35" spans="1:4">
      <c r="A35" s="10" t="s">
        <v>37</v>
      </c>
      <c r="B35" s="14">
        <v>83266</v>
      </c>
      <c r="C35" s="12">
        <v>842</v>
      </c>
      <c r="D35" s="13">
        <f t="shared" si="0"/>
        <v>83.266000000000005</v>
      </c>
    </row>
    <row r="36" spans="1:4">
      <c r="A36" s="10" t="s">
        <v>38</v>
      </c>
      <c r="B36" s="14">
        <v>56522</v>
      </c>
      <c r="C36" s="12">
        <v>507</v>
      </c>
      <c r="D36" s="13">
        <f t="shared" si="0"/>
        <v>56.521999999999998</v>
      </c>
    </row>
    <row r="37" spans="1:4">
      <c r="A37" s="10" t="s">
        <v>39</v>
      </c>
      <c r="B37" s="14">
        <v>41139</v>
      </c>
      <c r="C37" s="12">
        <v>465</v>
      </c>
      <c r="D37" s="13">
        <f t="shared" si="0"/>
        <v>41.139000000000003</v>
      </c>
    </row>
    <row r="38" spans="1:4">
      <c r="A38" s="10" t="s">
        <v>40</v>
      </c>
      <c r="B38" s="15">
        <v>21219</v>
      </c>
      <c r="C38" s="12">
        <v>185</v>
      </c>
      <c r="D38" s="13">
        <f t="shared" si="0"/>
        <v>21.219000000000001</v>
      </c>
    </row>
    <row r="39" spans="1:4">
      <c r="A39" s="10" t="s">
        <v>41</v>
      </c>
      <c r="B39" s="15">
        <v>13783</v>
      </c>
      <c r="C39" s="12">
        <v>136</v>
      </c>
      <c r="D39" s="13">
        <f t="shared" si="0"/>
        <v>13.782999999999999</v>
      </c>
    </row>
    <row r="40" spans="1:4">
      <c r="A40" s="10" t="s">
        <v>42</v>
      </c>
      <c r="B40" s="15">
        <v>9043</v>
      </c>
      <c r="C40" s="12">
        <v>90</v>
      </c>
      <c r="D40" s="13">
        <f t="shared" si="0"/>
        <v>9.0429999999999993</v>
      </c>
    </row>
    <row r="41" spans="1:4">
      <c r="A41" s="10" t="s">
        <v>43</v>
      </c>
      <c r="B41" s="15">
        <v>22910</v>
      </c>
      <c r="C41" s="12">
        <v>263</v>
      </c>
      <c r="D41" s="13">
        <f t="shared" si="0"/>
        <v>22.91</v>
      </c>
    </row>
    <row r="42" spans="1:4">
      <c r="A42" s="10" t="s">
        <v>44</v>
      </c>
      <c r="B42" s="15">
        <v>6612</v>
      </c>
      <c r="C42" s="12">
        <v>79</v>
      </c>
      <c r="D42" s="13">
        <f t="shared" si="0"/>
        <v>6.6120000000000001</v>
      </c>
    </row>
    <row r="43" spans="1:4">
      <c r="A43" s="10" t="s">
        <v>45</v>
      </c>
      <c r="B43" s="15">
        <v>16130</v>
      </c>
      <c r="C43" s="12">
        <v>286</v>
      </c>
      <c r="D43" s="13">
        <f t="shared" si="0"/>
        <v>16.13</v>
      </c>
    </row>
    <row r="44" spans="1:4">
      <c r="A44" s="10" t="s">
        <v>46</v>
      </c>
      <c r="B44" s="15">
        <v>15300</v>
      </c>
      <c r="C44" s="12">
        <v>169</v>
      </c>
      <c r="D44" s="13">
        <f t="shared" si="0"/>
        <v>15.3</v>
      </c>
    </row>
    <row r="45" spans="1:4">
      <c r="A45" s="10" t="s">
        <v>47</v>
      </c>
      <c r="B45" s="15">
        <v>50143</v>
      </c>
      <c r="C45" s="12">
        <v>490</v>
      </c>
      <c r="D45" s="13">
        <f t="shared" si="0"/>
        <v>50.143000000000001</v>
      </c>
    </row>
    <row r="46" spans="1:4">
      <c r="A46" s="10" t="s">
        <v>48</v>
      </c>
      <c r="B46" s="15">
        <v>17950</v>
      </c>
      <c r="C46" s="12">
        <v>160</v>
      </c>
      <c r="D46" s="13">
        <f t="shared" si="0"/>
        <v>17.95</v>
      </c>
    </row>
    <row r="47" spans="1:4">
      <c r="A47" s="10" t="s">
        <v>49</v>
      </c>
      <c r="B47" s="15">
        <v>8058</v>
      </c>
      <c r="C47" s="12">
        <v>118</v>
      </c>
      <c r="D47" s="13">
        <f t="shared" si="0"/>
        <v>8.0579999999999998</v>
      </c>
    </row>
    <row r="48" spans="1:4">
      <c r="A48" s="10" t="s">
        <v>50</v>
      </c>
      <c r="B48" s="15">
        <v>25122</v>
      </c>
      <c r="C48" s="12">
        <v>309</v>
      </c>
      <c r="D48" s="13">
        <f t="shared" si="0"/>
        <v>25.122</v>
      </c>
    </row>
    <row r="49" spans="1:4">
      <c r="A49" s="10" t="s">
        <v>51</v>
      </c>
      <c r="B49" s="15">
        <v>12009</v>
      </c>
      <c r="C49" s="12">
        <v>133</v>
      </c>
      <c r="D49" s="13">
        <f t="shared" si="0"/>
        <v>12.009</v>
      </c>
    </row>
    <row r="50" spans="1:4">
      <c r="A50" s="10" t="s">
        <v>52</v>
      </c>
      <c r="B50" s="15">
        <v>7444</v>
      </c>
      <c r="C50" s="12">
        <v>100</v>
      </c>
      <c r="D50" s="13">
        <f t="shared" si="0"/>
        <v>7.444</v>
      </c>
    </row>
    <row r="51" spans="1:4">
      <c r="A51" s="10" t="s">
        <v>53</v>
      </c>
      <c r="B51" s="15">
        <v>14519</v>
      </c>
      <c r="C51" s="12">
        <v>141</v>
      </c>
      <c r="D51" s="13">
        <f t="shared" si="0"/>
        <v>14.519</v>
      </c>
    </row>
    <row r="52" spans="1:4">
      <c r="A52" s="10" t="s">
        <v>54</v>
      </c>
      <c r="B52" s="15">
        <v>12332</v>
      </c>
      <c r="C52" s="12">
        <v>148</v>
      </c>
      <c r="D52" s="13">
        <f t="shared" si="0"/>
        <v>12.332000000000001</v>
      </c>
    </row>
    <row r="53" spans="1:4">
      <c r="A53" s="10" t="s">
        <v>55</v>
      </c>
      <c r="B53" s="15">
        <v>8169</v>
      </c>
      <c r="C53" s="12">
        <v>109</v>
      </c>
      <c r="D53" s="13">
        <f t="shared" si="0"/>
        <v>8.1690000000000005</v>
      </c>
    </row>
    <row r="54" spans="1:4">
      <c r="A54" s="10" t="s">
        <v>56</v>
      </c>
      <c r="B54" s="16">
        <v>9225</v>
      </c>
      <c r="C54" s="12">
        <v>144</v>
      </c>
      <c r="D54" s="13">
        <f t="shared" si="0"/>
        <v>9.2249999999999996</v>
      </c>
    </row>
    <row r="55" spans="1:4">
      <c r="A55" s="10" t="s">
        <v>57</v>
      </c>
      <c r="B55" s="15">
        <v>10942</v>
      </c>
      <c r="C55" s="12">
        <v>205</v>
      </c>
      <c r="D55" s="13">
        <f t="shared" si="0"/>
        <v>10.942</v>
      </c>
    </row>
    <row r="56" spans="1:4">
      <c r="A56" s="10" t="s">
        <v>58</v>
      </c>
      <c r="B56" s="15">
        <v>7802</v>
      </c>
      <c r="C56" s="12">
        <v>94</v>
      </c>
      <c r="D56" s="13">
        <f t="shared" si="0"/>
        <v>7.8019999999999996</v>
      </c>
    </row>
    <row r="57" spans="1:4">
      <c r="A57" s="10" t="s">
        <v>59</v>
      </c>
      <c r="B57" s="15">
        <v>9056</v>
      </c>
      <c r="C57" s="12">
        <v>110</v>
      </c>
      <c r="D57" s="13">
        <f t="shared" si="0"/>
        <v>9.0559999999999992</v>
      </c>
    </row>
    <row r="58" spans="1:4">
      <c r="A58" s="10"/>
      <c r="B58" s="15"/>
      <c r="C58" s="12"/>
      <c r="D58" s="13"/>
    </row>
    <row r="59" spans="1:4">
      <c r="A59" s="17" t="s">
        <v>60</v>
      </c>
      <c r="B59" s="18">
        <v>6183743</v>
      </c>
      <c r="C59" s="19">
        <v>51555</v>
      </c>
      <c r="D59" s="20">
        <f t="shared" si="0"/>
        <v>6183.7430000000004</v>
      </c>
    </row>
    <row r="60" spans="1:4">
      <c r="A60" s="21"/>
      <c r="B60" s="22"/>
      <c r="C60" s="23"/>
    </row>
    <row r="83" spans="1:1" s="23" customFormat="1" ht="14">
      <c r="A83"/>
    </row>
    <row r="84" spans="1:1" s="23" customFormat="1" ht="14">
      <c r="A84"/>
    </row>
    <row r="85" spans="1:1" s="23" customFormat="1" ht="14">
      <c r="A85"/>
    </row>
  </sheetData>
  <mergeCells count="2">
    <mergeCell ref="A1:A2"/>
    <mergeCell ref="B1:D1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Sheet2</vt:lpstr>
      <vt:lpstr>予備実験</vt:lpstr>
      <vt:lpstr>実験3-1</vt:lpstr>
      <vt:lpstr>実験3-2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hamadalab</dc:creator>
  <cp:lastModifiedBy>Cassin</cp:lastModifiedBy>
  <dcterms:created xsi:type="dcterms:W3CDTF">2014-10-19T04:17:11Z</dcterms:created>
  <dcterms:modified xsi:type="dcterms:W3CDTF">2018-10-16T12:31:19Z</dcterms:modified>
</cp:coreProperties>
</file>