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/>
  <mc:AlternateContent xmlns:mc="http://schemas.openxmlformats.org/markup-compatibility/2006">
    <mc:Choice Requires="x15">
      <x15ac:absPath xmlns:x15ac="http://schemas.microsoft.com/office/spreadsheetml/2010/11/ac" url="https://d.docs.live.net/26c96ee5941d8100/USP/3_Semestre/MAC0210/EP3/MAC0210-EP2-Integracao-Numerica/"/>
    </mc:Choice>
  </mc:AlternateContent>
  <xr:revisionPtr revIDLastSave="153" documentId="11_AD4D361C20488DEA4E38A0D5441E698A5BDEDD96" xr6:coauthVersionLast="47" xr6:coauthVersionMax="47" xr10:uidLastSave="{A2E34972-D35A-4054-9C23-C3F6DED15856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9" i="1"/>
  <c r="T20" i="1"/>
  <c r="T21" i="1" s="1"/>
  <c r="T22" i="1" s="1"/>
  <c r="T23" i="1" s="1"/>
  <c r="T24" i="1" s="1"/>
  <c r="U20" i="1"/>
  <c r="U21" i="1" s="1"/>
  <c r="U22" i="1" s="1"/>
  <c r="U23" i="1" s="1"/>
  <c r="U24" i="1" s="1"/>
  <c r="V20" i="1"/>
  <c r="W20" i="1"/>
  <c r="W21" i="1" s="1"/>
  <c r="W22" i="1" s="1"/>
  <c r="W23" i="1" s="1"/>
  <c r="W24" i="1" s="1"/>
  <c r="X20" i="1"/>
  <c r="X21" i="1" s="1"/>
  <c r="X22" i="1" s="1"/>
  <c r="X23" i="1" s="1"/>
  <c r="X24" i="1" s="1"/>
  <c r="Y20" i="1"/>
  <c r="Z20" i="1"/>
  <c r="V21" i="1"/>
  <c r="V22" i="1" s="1"/>
  <c r="V23" i="1" s="1"/>
  <c r="V24" i="1" s="1"/>
  <c r="Y21" i="1"/>
  <c r="Y22" i="1" s="1"/>
  <c r="Y23" i="1" s="1"/>
  <c r="Y24" i="1" s="1"/>
  <c r="Z21" i="1"/>
  <c r="Z22" i="1"/>
  <c r="Z23" i="1" s="1"/>
  <c r="Z24" i="1" s="1"/>
  <c r="U19" i="1"/>
  <c r="V19" i="1"/>
  <c r="W19" i="1"/>
  <c r="X19" i="1"/>
  <c r="Y19" i="1"/>
  <c r="Z19" i="1"/>
  <c r="T19" i="1"/>
  <c r="U18" i="1"/>
  <c r="V18" i="1"/>
  <c r="W18" i="1"/>
  <c r="X18" i="1"/>
  <c r="Y18" i="1"/>
  <c r="Z18" i="1"/>
  <c r="T18" i="1"/>
  <c r="M26" i="1"/>
  <c r="N26" i="1"/>
  <c r="O26" i="1"/>
  <c r="P26" i="1"/>
  <c r="Q26" i="1"/>
  <c r="R26" i="1"/>
  <c r="L26" i="1"/>
  <c r="M18" i="1"/>
  <c r="N18" i="1"/>
  <c r="O18" i="1"/>
  <c r="P18" i="1"/>
  <c r="Q18" i="1"/>
  <c r="R18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L19" i="1"/>
  <c r="L20" i="1"/>
  <c r="L21" i="1"/>
  <c r="L22" i="1"/>
  <c r="L23" i="1"/>
  <c r="L24" i="1"/>
  <c r="L18" i="1"/>
  <c r="D26" i="1"/>
  <c r="E26" i="1" s="1"/>
  <c r="B27" i="1"/>
  <c r="B28" i="1" s="1"/>
  <c r="B29" i="1" s="1"/>
  <c r="B30" i="1" s="1"/>
  <c r="B31" i="1" s="1"/>
  <c r="B32" i="1" s="1"/>
  <c r="D32" i="1" s="1"/>
  <c r="E32" i="1" s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L11" i="1"/>
  <c r="L12" i="1"/>
  <c r="L13" i="1"/>
  <c r="L14" i="1"/>
  <c r="L15" i="1"/>
  <c r="L16" i="1"/>
  <c r="N10" i="1"/>
  <c r="O10" i="1"/>
  <c r="P10" i="1"/>
  <c r="Q10" i="1"/>
  <c r="R10" i="1"/>
  <c r="M10" i="1"/>
  <c r="L10" i="1"/>
  <c r="D31" i="1" l="1"/>
  <c r="E31" i="1" s="1"/>
  <c r="D29" i="1"/>
  <c r="E29" i="1" s="1"/>
  <c r="D30" i="1"/>
  <c r="E30" i="1" s="1"/>
  <c r="D28" i="1"/>
  <c r="E28" i="1" s="1"/>
  <c r="D27" i="1"/>
  <c r="E27" i="1" s="1"/>
  <c r="F2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2"/>
  <sheetViews>
    <sheetView tabSelected="1" workbookViewId="0">
      <selection activeCell="S8" sqref="S8"/>
    </sheetView>
  </sheetViews>
  <sheetFormatPr defaultRowHeight="14.4" x14ac:dyDescent="0.3"/>
  <sheetData>
    <row r="2" spans="2:18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2:18" x14ac:dyDescent="0.3">
      <c r="B3">
        <v>5</v>
      </c>
      <c r="C3" s="1">
        <v>1.5297000000000001</v>
      </c>
      <c r="D3" s="1">
        <v>1.5297000000000001</v>
      </c>
      <c r="E3" s="1">
        <v>1.5297000000000001</v>
      </c>
      <c r="F3" s="1">
        <v>1.5297000000000001</v>
      </c>
      <c r="G3" s="1">
        <v>1.5297000000000001</v>
      </c>
      <c r="H3" s="1">
        <v>1.5297000000000001</v>
      </c>
      <c r="I3" s="1">
        <v>1.5297000000000001</v>
      </c>
    </row>
    <row r="4" spans="2:18" x14ac:dyDescent="0.3">
      <c r="B4">
        <v>10</v>
      </c>
      <c r="C4" s="1">
        <v>9.5120000000000005</v>
      </c>
      <c r="D4" s="1">
        <v>9.5120000000000005</v>
      </c>
      <c r="E4" s="1">
        <v>9.5120000000000005</v>
      </c>
      <c r="F4" s="1">
        <v>9.5120000000000005</v>
      </c>
      <c r="G4" s="1">
        <v>9.5120000000000005</v>
      </c>
      <c r="H4" s="1">
        <v>9.5120000000000005</v>
      </c>
      <c r="I4" s="1">
        <v>9.5120000000000005</v>
      </c>
    </row>
    <row r="5" spans="2:18" x14ac:dyDescent="0.3">
      <c r="B5">
        <v>15</v>
      </c>
      <c r="C5" s="1">
        <v>8.7025000000000006</v>
      </c>
      <c r="D5" s="1">
        <v>8.7025000000000006</v>
      </c>
      <c r="E5" s="1">
        <v>8.7025000000000006</v>
      </c>
      <c r="F5" s="1">
        <v>8.7025000000000006</v>
      </c>
      <c r="G5" s="1">
        <v>8.7025000000000006</v>
      </c>
      <c r="H5" s="1">
        <v>8.7025000000000006</v>
      </c>
      <c r="I5" s="1">
        <v>8.7025000000000006</v>
      </c>
    </row>
    <row r="6" spans="2:18" x14ac:dyDescent="0.3">
      <c r="B6">
        <v>20</v>
      </c>
      <c r="C6" s="1">
        <v>2.8087</v>
      </c>
      <c r="D6" s="1">
        <v>2.8087</v>
      </c>
      <c r="E6" s="1">
        <v>2.8087</v>
      </c>
      <c r="F6" s="1">
        <v>2.8087</v>
      </c>
      <c r="G6" s="1">
        <v>2.8087</v>
      </c>
      <c r="H6" s="1">
        <v>2.8087</v>
      </c>
      <c r="I6" s="1">
        <v>2.8087</v>
      </c>
    </row>
    <row r="7" spans="2:18" x14ac:dyDescent="0.3">
      <c r="B7">
        <v>25</v>
      </c>
      <c r="C7" s="1">
        <v>1.0881000000000001</v>
      </c>
      <c r="D7" s="1">
        <v>1.0881000000000001</v>
      </c>
      <c r="E7" s="1">
        <v>1.0881000000000001</v>
      </c>
      <c r="F7" s="1">
        <v>1.0881000000000001</v>
      </c>
      <c r="G7" s="1">
        <v>1.0881000000000001</v>
      </c>
      <c r="H7" s="1">
        <v>1.0881000000000001</v>
      </c>
      <c r="I7" s="1">
        <v>1.0881000000000001</v>
      </c>
    </row>
    <row r="8" spans="2:18" x14ac:dyDescent="0.3">
      <c r="B8">
        <v>30</v>
      </c>
      <c r="C8" s="1">
        <v>0.35370000000000001</v>
      </c>
      <c r="D8" s="1">
        <v>0.35370000000000001</v>
      </c>
      <c r="E8" s="1">
        <v>0.35370000000000001</v>
      </c>
      <c r="F8" s="1">
        <v>0.35370000000000001</v>
      </c>
      <c r="G8" s="1">
        <v>0.35370000000000001</v>
      </c>
      <c r="H8" s="1">
        <v>0.35370000000000001</v>
      </c>
      <c r="I8" s="1">
        <v>0.35370000000000001</v>
      </c>
    </row>
    <row r="10" spans="2:18" x14ac:dyDescent="0.3">
      <c r="B10">
        <v>0</v>
      </c>
      <c r="C10">
        <v>11250000</v>
      </c>
      <c r="D10">
        <v>-5512500</v>
      </c>
      <c r="E10">
        <v>1015000</v>
      </c>
      <c r="F10">
        <v>-91875</v>
      </c>
      <c r="G10">
        <v>4375</v>
      </c>
      <c r="H10">
        <v>-105</v>
      </c>
      <c r="I10">
        <v>1</v>
      </c>
      <c r="L10">
        <f>C10*C2</f>
        <v>0</v>
      </c>
      <c r="M10">
        <f>D10*D2</f>
        <v>0</v>
      </c>
      <c r="N10">
        <f t="shared" ref="N10:R10" si="0">E10*E2</f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2:18" x14ac:dyDescent="0.3">
      <c r="B11">
        <v>1</v>
      </c>
      <c r="C11">
        <v>0</v>
      </c>
      <c r="D11">
        <v>-2250000</v>
      </c>
      <c r="E11">
        <v>652500</v>
      </c>
      <c r="F11">
        <v>-72500</v>
      </c>
      <c r="G11">
        <v>3875</v>
      </c>
      <c r="H11">
        <v>-100</v>
      </c>
      <c r="I11">
        <v>1</v>
      </c>
      <c r="L11">
        <f>C11*C3</f>
        <v>0</v>
      </c>
      <c r="M11">
        <f>D11*D3</f>
        <v>-3441825</v>
      </c>
      <c r="N11">
        <f t="shared" ref="M11:R16" si="1">E11*E3</f>
        <v>998129.25</v>
      </c>
      <c r="O11">
        <f t="shared" si="1"/>
        <v>-110903.25</v>
      </c>
      <c r="P11">
        <f t="shared" si="1"/>
        <v>5927.5875000000005</v>
      </c>
      <c r="Q11">
        <f t="shared" si="1"/>
        <v>-152.97</v>
      </c>
      <c r="R11">
        <f t="shared" si="1"/>
        <v>1.5297000000000001</v>
      </c>
    </row>
    <row r="12" spans="2:18" x14ac:dyDescent="0.3">
      <c r="B12">
        <v>2</v>
      </c>
      <c r="C12">
        <v>0</v>
      </c>
      <c r="D12">
        <v>-1125000</v>
      </c>
      <c r="E12">
        <v>438750</v>
      </c>
      <c r="F12">
        <v>-57625</v>
      </c>
      <c r="G12">
        <v>3425</v>
      </c>
      <c r="H12">
        <v>-95</v>
      </c>
      <c r="I12">
        <v>1</v>
      </c>
      <c r="L12">
        <f t="shared" ref="L11:L16" si="2">C12*C4</f>
        <v>0</v>
      </c>
      <c r="M12">
        <f t="shared" si="1"/>
        <v>-10701000</v>
      </c>
      <c r="N12">
        <f t="shared" si="1"/>
        <v>4173390</v>
      </c>
      <c r="O12">
        <f t="shared" si="1"/>
        <v>-548129</v>
      </c>
      <c r="P12">
        <f t="shared" si="1"/>
        <v>32578.600000000002</v>
      </c>
      <c r="Q12">
        <f t="shared" si="1"/>
        <v>-903.6400000000001</v>
      </c>
      <c r="R12">
        <f t="shared" si="1"/>
        <v>9.5120000000000005</v>
      </c>
    </row>
    <row r="13" spans="2:18" x14ac:dyDescent="0.3">
      <c r="B13">
        <v>3</v>
      </c>
      <c r="C13">
        <v>0</v>
      </c>
      <c r="D13">
        <v>-750000</v>
      </c>
      <c r="E13">
        <v>317500</v>
      </c>
      <c r="F13">
        <v>-46500</v>
      </c>
      <c r="G13">
        <v>3025</v>
      </c>
      <c r="H13">
        <v>-90</v>
      </c>
      <c r="I13">
        <v>1</v>
      </c>
      <c r="L13">
        <f t="shared" si="2"/>
        <v>0</v>
      </c>
      <c r="M13">
        <f t="shared" si="1"/>
        <v>-6526875</v>
      </c>
      <c r="N13">
        <f t="shared" si="1"/>
        <v>2763043.75</v>
      </c>
      <c r="O13">
        <f t="shared" si="1"/>
        <v>-404666.25</v>
      </c>
      <c r="P13">
        <f t="shared" si="1"/>
        <v>26325.0625</v>
      </c>
      <c r="Q13">
        <f t="shared" si="1"/>
        <v>-783.22500000000002</v>
      </c>
      <c r="R13">
        <f t="shared" si="1"/>
        <v>8.7025000000000006</v>
      </c>
    </row>
    <row r="14" spans="2:18" x14ac:dyDescent="0.3">
      <c r="B14">
        <v>4</v>
      </c>
      <c r="C14">
        <v>0</v>
      </c>
      <c r="D14">
        <v>-562500</v>
      </c>
      <c r="E14">
        <v>247500</v>
      </c>
      <c r="F14">
        <v>-38375</v>
      </c>
      <c r="G14">
        <v>2675</v>
      </c>
      <c r="H14">
        <v>-85</v>
      </c>
      <c r="I14">
        <v>1</v>
      </c>
      <c r="L14">
        <f t="shared" si="2"/>
        <v>0</v>
      </c>
      <c r="M14">
        <f t="shared" si="1"/>
        <v>-1579893.75</v>
      </c>
      <c r="N14">
        <f t="shared" si="1"/>
        <v>695153.25</v>
      </c>
      <c r="O14">
        <f t="shared" si="1"/>
        <v>-107783.8625</v>
      </c>
      <c r="P14">
        <f t="shared" si="1"/>
        <v>7513.2725</v>
      </c>
      <c r="Q14">
        <f t="shared" si="1"/>
        <v>-238.73949999999999</v>
      </c>
      <c r="R14">
        <f t="shared" si="1"/>
        <v>2.8087</v>
      </c>
    </row>
    <row r="15" spans="2:18" x14ac:dyDescent="0.3">
      <c r="B15">
        <v>5</v>
      </c>
      <c r="C15">
        <v>0</v>
      </c>
      <c r="D15">
        <v>-450000</v>
      </c>
      <c r="E15">
        <v>202500</v>
      </c>
      <c r="F15">
        <v>-32500</v>
      </c>
      <c r="G15">
        <v>2375</v>
      </c>
      <c r="H15">
        <v>-80</v>
      </c>
      <c r="I15">
        <v>1</v>
      </c>
      <c r="L15">
        <f t="shared" si="2"/>
        <v>0</v>
      </c>
      <c r="M15">
        <f t="shared" si="1"/>
        <v>-489645.00000000006</v>
      </c>
      <c r="N15">
        <f t="shared" si="1"/>
        <v>220340.25</v>
      </c>
      <c r="O15">
        <f t="shared" si="1"/>
        <v>-35363.25</v>
      </c>
      <c r="P15">
        <f t="shared" si="1"/>
        <v>2584.2375000000002</v>
      </c>
      <c r="Q15">
        <f t="shared" si="1"/>
        <v>-87.048000000000002</v>
      </c>
      <c r="R15">
        <f t="shared" si="1"/>
        <v>1.0881000000000001</v>
      </c>
    </row>
    <row r="16" spans="2:18" x14ac:dyDescent="0.3">
      <c r="B16">
        <v>6</v>
      </c>
      <c r="C16">
        <v>0</v>
      </c>
      <c r="D16">
        <v>-375000</v>
      </c>
      <c r="E16">
        <v>171250</v>
      </c>
      <c r="F16">
        <v>-28125</v>
      </c>
      <c r="G16">
        <v>2125</v>
      </c>
      <c r="H16">
        <v>-75</v>
      </c>
      <c r="I16">
        <v>1</v>
      </c>
      <c r="L16">
        <f t="shared" si="2"/>
        <v>0</v>
      </c>
      <c r="M16">
        <f t="shared" si="1"/>
        <v>-132637.5</v>
      </c>
      <c r="N16">
        <f t="shared" si="1"/>
        <v>60571.125</v>
      </c>
      <c r="O16">
        <f t="shared" si="1"/>
        <v>-9947.8125</v>
      </c>
      <c r="P16">
        <f t="shared" si="1"/>
        <v>751.61250000000007</v>
      </c>
      <c r="Q16">
        <f t="shared" si="1"/>
        <v>-26.5275</v>
      </c>
      <c r="R16">
        <f t="shared" si="1"/>
        <v>0.35370000000000001</v>
      </c>
    </row>
    <row r="18" spans="2:26" x14ac:dyDescent="0.3">
      <c r="B18">
        <v>0</v>
      </c>
      <c r="C18">
        <v>11250000</v>
      </c>
      <c r="D18">
        <v>11250000</v>
      </c>
      <c r="E18">
        <v>11250000</v>
      </c>
      <c r="F18">
        <v>11250000</v>
      </c>
      <c r="G18">
        <v>11250000</v>
      </c>
      <c r="H18">
        <v>11250000</v>
      </c>
      <c r="I18">
        <v>11250000</v>
      </c>
      <c r="L18">
        <f>L10/C18</f>
        <v>0</v>
      </c>
      <c r="M18">
        <f t="shared" ref="M18:R24" si="3">M10/D18</f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T18">
        <f>L18</f>
        <v>0</v>
      </c>
      <c r="U18">
        <f t="shared" ref="U18:Z18" si="4">M18</f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</row>
    <row r="19" spans="2:26" x14ac:dyDescent="0.3">
      <c r="B19">
        <v>1</v>
      </c>
      <c r="C19">
        <v>-1875000</v>
      </c>
      <c r="D19">
        <v>-1875000</v>
      </c>
      <c r="E19">
        <v>-1875000</v>
      </c>
      <c r="F19">
        <v>-1875000</v>
      </c>
      <c r="G19">
        <v>-1875000</v>
      </c>
      <c r="H19">
        <v>-1875000</v>
      </c>
      <c r="I19">
        <v>-1875000</v>
      </c>
      <c r="L19">
        <f t="shared" ref="L19:L24" si="5">L11/C19</f>
        <v>0</v>
      </c>
      <c r="M19">
        <f>M11/D19</f>
        <v>1.8356399999999999</v>
      </c>
      <c r="N19">
        <f t="shared" si="3"/>
        <v>-0.53233560000000002</v>
      </c>
      <c r="O19">
        <f t="shared" si="3"/>
        <v>5.9148399999999997E-2</v>
      </c>
      <c r="P19">
        <f t="shared" si="3"/>
        <v>-3.1613800000000001E-3</v>
      </c>
      <c r="Q19">
        <f t="shared" si="3"/>
        <v>8.1583999999999997E-5</v>
      </c>
      <c r="R19">
        <f t="shared" si="3"/>
        <v>-8.1584000000000003E-7</v>
      </c>
      <c r="T19">
        <f>L19+T18</f>
        <v>0</v>
      </c>
      <c r="U19">
        <f t="shared" ref="U19:Z19" si="6">M19+U18</f>
        <v>1.8356399999999999</v>
      </c>
      <c r="V19">
        <f t="shared" si="6"/>
        <v>-0.53233560000000002</v>
      </c>
      <c r="W19">
        <f t="shared" si="6"/>
        <v>5.9148399999999997E-2</v>
      </c>
      <c r="X19">
        <f t="shared" si="6"/>
        <v>-3.1613800000000001E-3</v>
      </c>
      <c r="Y19">
        <f t="shared" si="6"/>
        <v>8.1583999999999997E-5</v>
      </c>
      <c r="Z19">
        <f t="shared" si="6"/>
        <v>-8.1584000000000003E-7</v>
      </c>
    </row>
    <row r="20" spans="2:26" x14ac:dyDescent="0.3">
      <c r="B20">
        <v>2</v>
      </c>
      <c r="C20">
        <v>750000</v>
      </c>
      <c r="D20">
        <v>750000</v>
      </c>
      <c r="E20">
        <v>750000</v>
      </c>
      <c r="F20">
        <v>750000</v>
      </c>
      <c r="G20">
        <v>750000</v>
      </c>
      <c r="H20">
        <v>750000</v>
      </c>
      <c r="I20">
        <v>750000</v>
      </c>
      <c r="L20">
        <f t="shared" si="5"/>
        <v>0</v>
      </c>
      <c r="M20">
        <f t="shared" si="3"/>
        <v>-14.268000000000001</v>
      </c>
      <c r="N20">
        <f t="shared" si="3"/>
        <v>5.5645199999999999</v>
      </c>
      <c r="O20">
        <f t="shared" si="3"/>
        <v>-0.73083866666666664</v>
      </c>
      <c r="P20">
        <f t="shared" si="3"/>
        <v>4.3438133333333337E-2</v>
      </c>
      <c r="Q20">
        <f t="shared" si="3"/>
        <v>-1.2048533333333335E-3</v>
      </c>
      <c r="R20">
        <f t="shared" si="3"/>
        <v>1.2682666666666668E-5</v>
      </c>
      <c r="T20">
        <f t="shared" ref="T20:T24" si="7">L20+T19</f>
        <v>0</v>
      </c>
      <c r="U20">
        <f t="shared" ref="U20:U24" si="8">M20+U19</f>
        <v>-12.432360000000001</v>
      </c>
      <c r="V20">
        <f t="shared" ref="V20:V24" si="9">N20+V19</f>
        <v>5.0321844000000002</v>
      </c>
      <c r="W20">
        <f t="shared" ref="W20:W24" si="10">O20+W19</f>
        <v>-0.67169026666666665</v>
      </c>
      <c r="X20">
        <f t="shared" ref="X20:X24" si="11">P20+X19</f>
        <v>4.0276753333333339E-2</v>
      </c>
      <c r="Y20">
        <f t="shared" ref="Y20:Y24" si="12">Q20+Y19</f>
        <v>-1.1232693333333335E-3</v>
      </c>
      <c r="Z20">
        <f t="shared" ref="Z20:Z24" si="13">R20+Z19</f>
        <v>1.1866826666666669E-5</v>
      </c>
    </row>
    <row r="21" spans="2:26" x14ac:dyDescent="0.3">
      <c r="B21">
        <v>3</v>
      </c>
      <c r="C21">
        <v>-562500</v>
      </c>
      <c r="D21">
        <v>-562500</v>
      </c>
      <c r="E21">
        <v>-562500</v>
      </c>
      <c r="F21">
        <v>-562500</v>
      </c>
      <c r="G21">
        <v>-562500</v>
      </c>
      <c r="H21">
        <v>-562500</v>
      </c>
      <c r="I21">
        <v>-562500</v>
      </c>
      <c r="L21">
        <f t="shared" si="5"/>
        <v>0</v>
      </c>
      <c r="M21">
        <f t="shared" si="3"/>
        <v>11.603333333333333</v>
      </c>
      <c r="N21">
        <f t="shared" si="3"/>
        <v>-4.9120777777777782</v>
      </c>
      <c r="O21">
        <f t="shared" si="3"/>
        <v>0.71940666666666664</v>
      </c>
      <c r="P21">
        <f t="shared" si="3"/>
        <v>-4.6800111111111112E-2</v>
      </c>
      <c r="Q21">
        <f t="shared" si="3"/>
        <v>1.3924E-3</v>
      </c>
      <c r="R21">
        <f t="shared" si="3"/>
        <v>-1.5471111111111111E-5</v>
      </c>
      <c r="T21">
        <f t="shared" si="7"/>
        <v>0</v>
      </c>
      <c r="U21">
        <f t="shared" si="8"/>
        <v>-0.82902666666666747</v>
      </c>
      <c r="V21">
        <f t="shared" si="9"/>
        <v>0.12010662222222201</v>
      </c>
      <c r="W21">
        <f t="shared" si="10"/>
        <v>4.7716399999999992E-2</v>
      </c>
      <c r="X21">
        <f t="shared" si="11"/>
        <v>-6.5233577777777732E-3</v>
      </c>
      <c r="Y21">
        <f t="shared" si="12"/>
        <v>2.6913066666666655E-4</v>
      </c>
      <c r="Z21">
        <f t="shared" si="13"/>
        <v>-3.6042844444444418E-6</v>
      </c>
    </row>
    <row r="22" spans="2:26" x14ac:dyDescent="0.3">
      <c r="B22">
        <v>4</v>
      </c>
      <c r="C22">
        <v>750000</v>
      </c>
      <c r="D22">
        <v>750000</v>
      </c>
      <c r="E22">
        <v>750000</v>
      </c>
      <c r="F22">
        <v>750000</v>
      </c>
      <c r="G22">
        <v>750000</v>
      </c>
      <c r="H22">
        <v>750000</v>
      </c>
      <c r="I22">
        <v>750000</v>
      </c>
      <c r="L22">
        <f t="shared" si="5"/>
        <v>0</v>
      </c>
      <c r="M22">
        <f t="shared" si="3"/>
        <v>-2.106525</v>
      </c>
      <c r="N22">
        <f t="shared" si="3"/>
        <v>0.926871</v>
      </c>
      <c r="O22">
        <f t="shared" si="3"/>
        <v>-0.14371181666666666</v>
      </c>
      <c r="P22">
        <f t="shared" si="3"/>
        <v>1.0017696666666666E-2</v>
      </c>
      <c r="Q22">
        <f t="shared" si="3"/>
        <v>-3.1831933333333333E-4</v>
      </c>
      <c r="R22">
        <f t="shared" si="3"/>
        <v>3.7449333333333333E-6</v>
      </c>
      <c r="T22">
        <f t="shared" si="7"/>
        <v>0</v>
      </c>
      <c r="U22">
        <f t="shared" si="8"/>
        <v>-2.9355516666666674</v>
      </c>
      <c r="V22">
        <f t="shared" si="9"/>
        <v>1.046977622222222</v>
      </c>
      <c r="W22">
        <f t="shared" si="10"/>
        <v>-9.5995416666666666E-2</v>
      </c>
      <c r="X22">
        <f t="shared" si="11"/>
        <v>3.4943388888888927E-3</v>
      </c>
      <c r="Y22">
        <f t="shared" si="12"/>
        <v>-4.9188666666666781E-5</v>
      </c>
      <c r="Z22">
        <f t="shared" si="13"/>
        <v>1.4064888888889148E-7</v>
      </c>
    </row>
    <row r="23" spans="2:26" x14ac:dyDescent="0.3">
      <c r="B23">
        <v>5</v>
      </c>
      <c r="C23">
        <v>-1875000</v>
      </c>
      <c r="D23">
        <v>-1875000</v>
      </c>
      <c r="E23">
        <v>-1875000</v>
      </c>
      <c r="F23">
        <v>-1875000</v>
      </c>
      <c r="G23">
        <v>-1875000</v>
      </c>
      <c r="H23">
        <v>-1875000</v>
      </c>
      <c r="I23">
        <v>-1875000</v>
      </c>
      <c r="L23">
        <f t="shared" si="5"/>
        <v>0</v>
      </c>
      <c r="M23">
        <f t="shared" si="3"/>
        <v>0.26114400000000004</v>
      </c>
      <c r="N23">
        <f t="shared" si="3"/>
        <v>-0.1175148</v>
      </c>
      <c r="O23">
        <f t="shared" si="3"/>
        <v>1.8860399999999999E-2</v>
      </c>
      <c r="P23">
        <f t="shared" si="3"/>
        <v>-1.3782600000000001E-3</v>
      </c>
      <c r="Q23">
        <f t="shared" si="3"/>
        <v>4.6425599999999998E-5</v>
      </c>
      <c r="R23">
        <f t="shared" si="3"/>
        <v>-5.8032E-7</v>
      </c>
      <c r="T23">
        <f t="shared" si="7"/>
        <v>0</v>
      </c>
      <c r="U23">
        <f t="shared" si="8"/>
        <v>-2.6744076666666672</v>
      </c>
      <c r="V23">
        <f t="shared" si="9"/>
        <v>0.92946282222222198</v>
      </c>
      <c r="W23">
        <f t="shared" si="10"/>
        <v>-7.7135016666666667E-2</v>
      </c>
      <c r="X23">
        <f t="shared" si="11"/>
        <v>2.1160788888888926E-3</v>
      </c>
      <c r="Y23">
        <f t="shared" si="12"/>
        <v>-2.7630666666667825E-6</v>
      </c>
      <c r="Z23">
        <f t="shared" si="13"/>
        <v>-4.3967111111110851E-7</v>
      </c>
    </row>
    <row r="24" spans="2:26" x14ac:dyDescent="0.3">
      <c r="B24">
        <v>6</v>
      </c>
      <c r="C24">
        <v>11250000</v>
      </c>
      <c r="D24">
        <v>11250000</v>
      </c>
      <c r="E24">
        <v>11250000</v>
      </c>
      <c r="F24">
        <v>11250000</v>
      </c>
      <c r="G24">
        <v>11250000</v>
      </c>
      <c r="H24">
        <v>11250000</v>
      </c>
      <c r="I24">
        <v>11250000</v>
      </c>
      <c r="L24">
        <f t="shared" si="5"/>
        <v>0</v>
      </c>
      <c r="M24">
        <f t="shared" si="3"/>
        <v>-1.179E-2</v>
      </c>
      <c r="N24">
        <f t="shared" si="3"/>
        <v>5.3841000000000002E-3</v>
      </c>
      <c r="O24">
        <f t="shared" si="3"/>
        <v>-8.8425000000000005E-4</v>
      </c>
      <c r="P24">
        <f t="shared" si="3"/>
        <v>6.6810000000000006E-5</v>
      </c>
      <c r="Q24">
        <f t="shared" si="3"/>
        <v>-2.3580000000000001E-6</v>
      </c>
      <c r="R24">
        <f t="shared" si="3"/>
        <v>3.1440000000000002E-8</v>
      </c>
      <c r="T24">
        <f t="shared" si="7"/>
        <v>0</v>
      </c>
      <c r="U24">
        <f t="shared" si="8"/>
        <v>-2.6861976666666671</v>
      </c>
      <c r="V24">
        <f t="shared" si="9"/>
        <v>0.93484692222222199</v>
      </c>
      <c r="W24">
        <f t="shared" si="10"/>
        <v>-7.801926666666667E-2</v>
      </c>
      <c r="X24">
        <f t="shared" si="11"/>
        <v>2.1828888888888926E-3</v>
      </c>
      <c r="Y24">
        <f t="shared" si="12"/>
        <v>-5.1210666666667826E-6</v>
      </c>
      <c r="Z24">
        <f t="shared" si="13"/>
        <v>-4.0823111111110849E-7</v>
      </c>
    </row>
    <row r="26" spans="2:26" x14ac:dyDescent="0.3">
      <c r="B26">
        <v>30</v>
      </c>
      <c r="C26">
        <v>0</v>
      </c>
      <c r="D26">
        <f>B26-C26</f>
        <v>30</v>
      </c>
      <c r="E26">
        <f>IF(D26=0,1,D26)</f>
        <v>30</v>
      </c>
      <c r="F26">
        <f>PRODUCT(E26:E32)</f>
        <v>11250000</v>
      </c>
      <c r="L26">
        <f>SUM(L18:L24)</f>
        <v>0</v>
      </c>
      <c r="M26">
        <f t="shared" ref="M26:R26" si="14">SUM(M18:M24)</f>
        <v>-2.6861976666666671</v>
      </c>
      <c r="N26">
        <f t="shared" si="14"/>
        <v>0.93484692222222199</v>
      </c>
      <c r="O26">
        <f t="shared" si="14"/>
        <v>-7.801926666666667E-2</v>
      </c>
      <c r="P26">
        <f t="shared" si="14"/>
        <v>2.1828888888888926E-3</v>
      </c>
      <c r="Q26">
        <f t="shared" si="14"/>
        <v>-5.1210666666667826E-6</v>
      </c>
      <c r="R26">
        <f t="shared" si="14"/>
        <v>-4.0823111111110849E-7</v>
      </c>
    </row>
    <row r="27" spans="2:26" x14ac:dyDescent="0.3">
      <c r="B27">
        <f>B26</f>
        <v>30</v>
      </c>
      <c r="C27">
        <v>5</v>
      </c>
      <c r="D27">
        <f t="shared" ref="D27:D32" si="15">B27-C27</f>
        <v>25</v>
      </c>
      <c r="E27">
        <f t="shared" ref="E27:E32" si="16">IF(D27=0,1,D27)</f>
        <v>25</v>
      </c>
    </row>
    <row r="28" spans="2:26" x14ac:dyDescent="0.3">
      <c r="B28">
        <f t="shared" ref="B28:B32" si="17">B27</f>
        <v>30</v>
      </c>
      <c r="C28">
        <v>10</v>
      </c>
      <c r="D28">
        <f t="shared" si="15"/>
        <v>20</v>
      </c>
      <c r="E28">
        <f t="shared" si="16"/>
        <v>20</v>
      </c>
    </row>
    <row r="29" spans="2:26" x14ac:dyDescent="0.3">
      <c r="B29">
        <f t="shared" si="17"/>
        <v>30</v>
      </c>
      <c r="C29">
        <v>15</v>
      </c>
      <c r="D29">
        <f t="shared" si="15"/>
        <v>15</v>
      </c>
      <c r="E29">
        <f t="shared" si="16"/>
        <v>15</v>
      </c>
    </row>
    <row r="30" spans="2:26" x14ac:dyDescent="0.3">
      <c r="B30">
        <f t="shared" si="17"/>
        <v>30</v>
      </c>
      <c r="C30">
        <v>20</v>
      </c>
      <c r="D30">
        <f t="shared" si="15"/>
        <v>10</v>
      </c>
      <c r="E30">
        <f t="shared" si="16"/>
        <v>10</v>
      </c>
    </row>
    <row r="31" spans="2:26" x14ac:dyDescent="0.3">
      <c r="B31">
        <f t="shared" si="17"/>
        <v>30</v>
      </c>
      <c r="C31">
        <v>25</v>
      </c>
      <c r="D31">
        <f t="shared" si="15"/>
        <v>5</v>
      </c>
      <c r="E31">
        <f t="shared" si="16"/>
        <v>5</v>
      </c>
    </row>
    <row r="32" spans="2:26" x14ac:dyDescent="0.3">
      <c r="B32">
        <f t="shared" si="17"/>
        <v>30</v>
      </c>
      <c r="C32">
        <v>30</v>
      </c>
      <c r="D32">
        <f t="shared" si="15"/>
        <v>0</v>
      </c>
      <c r="E32">
        <f t="shared" si="1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 Azevedo Cancio</dc:creator>
  <cp:lastModifiedBy>Cássio Azevedo Cancio</cp:lastModifiedBy>
  <dcterms:created xsi:type="dcterms:W3CDTF">2015-06-05T18:19:34Z</dcterms:created>
  <dcterms:modified xsi:type="dcterms:W3CDTF">2022-06-27T20:12:59Z</dcterms:modified>
</cp:coreProperties>
</file>