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ços Ações" sheetId="1" r:id="rId4"/>
    <sheet state="visible" name="Preços FII" sheetId="2" r:id="rId5"/>
  </sheets>
  <definedNames/>
  <calcPr/>
</workbook>
</file>

<file path=xl/sharedStrings.xml><?xml version="1.0" encoding="utf-8"?>
<sst xmlns="http://schemas.openxmlformats.org/spreadsheetml/2006/main" count="19" uniqueCount="19">
  <si>
    <t>Ticker Ação</t>
  </si>
  <si>
    <t>Preço</t>
  </si>
  <si>
    <t>SUZB3</t>
  </si>
  <si>
    <t>HYPE3</t>
  </si>
  <si>
    <t>CAML3</t>
  </si>
  <si>
    <t>ITUB4</t>
  </si>
  <si>
    <t>BRSR6</t>
  </si>
  <si>
    <t>PARD3</t>
  </si>
  <si>
    <t>LINX3</t>
  </si>
  <si>
    <t>LWSA3</t>
  </si>
  <si>
    <t>ROMI3</t>
  </si>
  <si>
    <t>Ticker FII</t>
  </si>
  <si>
    <t>Preço Atual</t>
  </si>
  <si>
    <t>ALMI11</t>
  </si>
  <si>
    <t>BRCR11</t>
  </si>
  <si>
    <t>EDGA11</t>
  </si>
  <si>
    <t>VISC11</t>
  </si>
  <si>
    <t>HGRU11</t>
  </si>
  <si>
    <t>VINO11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</si>
</sst>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>
        <f>IFERROR(__xludf.DUMMYFUNCTION(" GOOGLEFINANCE(A2,""Price"")"),46.82)</f>
        <v>46.82</v>
      </c>
    </row>
    <row r="3">
      <c r="A3" s="2" t="s">
        <v>3</v>
      </c>
      <c r="B3" s="3">
        <f>IFERROR(__xludf.DUMMYFUNCTION(" GOOGLEFINANCE(A3,""Price"")"),42.7)</f>
        <v>42.7</v>
      </c>
    </row>
    <row r="4">
      <c r="A4" s="2" t="s">
        <v>4</v>
      </c>
      <c r="B4" s="3">
        <f>IFERROR(__xludf.DUMMYFUNCTION(" GOOGLEFINANCE(A4,""Price"")"),7.18)</f>
        <v>7.18</v>
      </c>
    </row>
    <row r="5">
      <c r="A5" s="2" t="s">
        <v>5</v>
      </c>
      <c r="B5" s="3">
        <f>IFERROR(__xludf.DUMMYFUNCTION(" GOOGLEFINANCE(A5,""Price"")"),27.19)</f>
        <v>27.19</v>
      </c>
    </row>
    <row r="6">
      <c r="A6" s="2" t="s">
        <v>6</v>
      </c>
      <c r="B6" s="3">
        <f>IFERROR(__xludf.DUMMYFUNCTION(" GOOGLEFINANCE(A6,""Price"")"),12.73)</f>
        <v>12.73</v>
      </c>
    </row>
    <row r="7">
      <c r="A7" s="2" t="s">
        <v>7</v>
      </c>
      <c r="B7" s="3" t="str">
        <f>IFERROR(__xludf.DUMMYFUNCTION(" GOOGLEFINANCE(A7,""Price"")"),"#N/A")</f>
        <v>#N/A</v>
      </c>
    </row>
    <row r="8">
      <c r="A8" s="2" t="s">
        <v>8</v>
      </c>
      <c r="B8" s="3" t="str">
        <f>IFERROR(__xludf.DUMMYFUNCTION(" GOOGLEFINANCE(A8,""Price"")"),"#N/A")</f>
        <v>#N/A</v>
      </c>
    </row>
    <row r="9">
      <c r="A9" s="2" t="s">
        <v>9</v>
      </c>
      <c r="B9" s="3">
        <f>IFERROR(__xludf.DUMMYFUNCTION(" GOOGLEFINANCE(A9,""Price"")"),8.2)</f>
        <v>8.2</v>
      </c>
    </row>
    <row r="10">
      <c r="A10" s="2" t="s">
        <v>10</v>
      </c>
      <c r="B10" s="3">
        <f>IFERROR(__xludf.DUMMYFUNCTION(" GOOGLEFINANCE(A10,""Price"")"),17.35)</f>
        <v>17.35</v>
      </c>
    </row>
    <row r="11">
      <c r="A11" s="4"/>
    </row>
    <row r="12">
      <c r="A12" s="4"/>
    </row>
    <row r="13">
      <c r="A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</row>
    <row r="2">
      <c r="A2" s="2" t="s">
        <v>13</v>
      </c>
      <c r="B2" s="3">
        <f>IFERROR(__xludf.DUMMYFUNCTION(" GOOGLEFINANCE(A2,""Price"")"),792.0)</f>
        <v>792</v>
      </c>
    </row>
    <row r="3">
      <c r="A3" s="2" t="s">
        <v>14</v>
      </c>
      <c r="B3" s="3">
        <f>IFERROR(__xludf.DUMMYFUNCTION(" GOOGLEFINANCE(A3,""Price"")"),58.74)</f>
        <v>58.74</v>
      </c>
    </row>
    <row r="4">
      <c r="A4" s="2" t="s">
        <v>15</v>
      </c>
      <c r="B4" s="3">
        <f>IFERROR(__xludf.DUMMYFUNCTION(" GOOGLEFINANCE(A4,""Price"")"),19.0)</f>
        <v>19</v>
      </c>
    </row>
    <row r="5">
      <c r="A5" s="2" t="s">
        <v>16</v>
      </c>
      <c r="B5" s="3">
        <f>IFERROR(__xludf.DUMMYFUNCTION(" GOOGLEFINANCE(A5,""Price"")"),116.27)</f>
        <v>116.27</v>
      </c>
    </row>
    <row r="6">
      <c r="A6" s="2" t="s">
        <v>17</v>
      </c>
      <c r="B6" s="3">
        <f>IFERROR(__xludf.DUMMYFUNCTION(" GOOGLEFINANCE(A6,""Price"")"),126.46)</f>
        <v>126.46</v>
      </c>
    </row>
    <row r="7">
      <c r="A7" s="2" t="s">
        <v>18</v>
      </c>
      <c r="B7" s="3">
        <f>IFERROR(__xludf.DUMMYFUNCTION(" GOOGLEFINANCE(A7,""Price"")"),44.34)</f>
        <v>44.34</v>
      </c>
    </row>
  </sheetData>
  <drawing r:id="rId1"/>
</worksheet>
</file>