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Affi PP" sheetId="30" r:id="rId1"/>
    <sheet name="Affi PM" sheetId="33" r:id="rId2"/>
    <sheet name="TransfertIn" sheetId="32" r:id="rId3"/>
  </sheets>
  <calcPr calcId="145621"/>
</workbook>
</file>

<file path=xl/calcChain.xml><?xml version="1.0" encoding="utf-8"?>
<calcChain xmlns="http://schemas.openxmlformats.org/spreadsheetml/2006/main">
  <c r="D12" i="33" l="1"/>
  <c r="C12" i="33" s="1"/>
  <c r="D11" i="33"/>
  <c r="C11" i="33" s="1"/>
</calcChain>
</file>

<file path=xl/sharedStrings.xml><?xml version="1.0" encoding="utf-8"?>
<sst xmlns="http://schemas.openxmlformats.org/spreadsheetml/2006/main" count="380" uniqueCount="193">
  <si>
    <t>id</t>
  </si>
  <si>
    <t>année</t>
  </si>
  <si>
    <t>false</t>
  </si>
  <si>
    <t>true</t>
  </si>
  <si>
    <t>PP</t>
  </si>
  <si>
    <t>type</t>
  </si>
  <si>
    <t>nature</t>
  </si>
  <si>
    <t>revenu</t>
  </si>
  <si>
    <t>période</t>
  </si>
  <si>
    <t>Affiliation PP</t>
  </si>
  <si>
    <t>libelle</t>
  </si>
  <si>
    <t>DPE</t>
  </si>
  <si>
    <t>DSG</t>
  </si>
  <si>
    <t>suite</t>
  </si>
  <si>
    <t>typeactivité1</t>
  </si>
  <si>
    <t xml:space="preserve">activité1 </t>
  </si>
  <si>
    <t>dt_debut</t>
  </si>
  <si>
    <t>typeactivité2</t>
  </si>
  <si>
    <t xml:space="preserve">activité2 </t>
  </si>
  <si>
    <t>dt_debut2</t>
  </si>
  <si>
    <t>chgtProfil</t>
  </si>
  <si>
    <t>dt_chgt</t>
  </si>
  <si>
    <t>A0</t>
  </si>
  <si>
    <t>accepté</t>
  </si>
  <si>
    <t>D0</t>
  </si>
  <si>
    <t>L0</t>
  </si>
  <si>
    <t>01-01-2016</t>
  </si>
  <si>
    <t>01-01-2014</t>
  </si>
  <si>
    <t>complémentaire</t>
  </si>
  <si>
    <t>01-07-2016</t>
  </si>
  <si>
    <t>01-10-2016</t>
  </si>
  <si>
    <t>principal</t>
  </si>
  <si>
    <t>01-04-2014</t>
  </si>
  <si>
    <t>01-07-2014</t>
  </si>
  <si>
    <t>menuisier</t>
  </si>
  <si>
    <t>01-04-2016</t>
  </si>
  <si>
    <t>électricien</t>
  </si>
  <si>
    <t>gérant</t>
  </si>
  <si>
    <t>mandataire</t>
  </si>
  <si>
    <t>aidant</t>
  </si>
  <si>
    <t xml:space="preserve">Affiliation et cessation à des dates différentes </t>
  </si>
  <si>
    <t>Affiliation en enquête passage de E à A : taxation</t>
  </si>
  <si>
    <t>EA</t>
  </si>
  <si>
    <t>Affiliation en enquête passage de E à R car déjà affilié à la 019</t>
  </si>
  <si>
    <t>Affiliation en enquête passage de E à R car inférieur à un trimestre à la 019</t>
  </si>
  <si>
    <t>Affiliation en enquête passage de E à R car affilié à une autre caisse</t>
  </si>
  <si>
    <t>Affiliation refusée car déjà affilié à la 019</t>
  </si>
  <si>
    <t>Affiliation refusée car inférieur à un trimestre à la 019</t>
  </si>
  <si>
    <t xml:space="preserve">Affiliation refusée car affilié à une autre caisse </t>
  </si>
  <si>
    <t>REM avant soumission</t>
  </si>
  <si>
    <t>rem</t>
  </si>
  <si>
    <t>rempost</t>
  </si>
  <si>
    <t>Changement de profil principal/complémentaire en 2016</t>
  </si>
  <si>
    <t>Changement de profil principal/complémentaire sur 2 années 2015/2016</t>
  </si>
  <si>
    <t>01-07-2015</t>
  </si>
  <si>
    <t>Changement de profil vers conjoint aidant maxi statut après 2015</t>
  </si>
  <si>
    <t>Changement de profil principal/conjoint aidant maxi statut avant 2015</t>
  </si>
  <si>
    <t>Plusieurs changement profil sur plusieurs années</t>
  </si>
  <si>
    <t>Encodage de plusieurs activités sur plusieurs années</t>
  </si>
  <si>
    <t>Encodage de plusieurs acitvités à la même date (gérant et PP)</t>
  </si>
  <si>
    <t>cessation</t>
  </si>
  <si>
    <t>Paiement reçu de la compta après soumission (affi en attente)</t>
  </si>
  <si>
    <t>mixte</t>
  </si>
  <si>
    <t>présumé</t>
  </si>
  <si>
    <t>fiscal</t>
  </si>
  <si>
    <t>acceptnm</t>
  </si>
  <si>
    <t>chgtprofil</t>
  </si>
  <si>
    <t>niss</t>
  </si>
  <si>
    <t>autre</t>
  </si>
  <si>
    <t>motif</t>
  </si>
  <si>
    <t>&gt;trim019</t>
  </si>
  <si>
    <t>autrecas</t>
  </si>
  <si>
    <t>ER</t>
  </si>
  <si>
    <t>refusé</t>
  </si>
  <si>
    <t>Changement de profil complémentaire vers principal avant 2015</t>
  </si>
  <si>
    <t>paiepost</t>
  </si>
  <si>
    <t>multi</t>
  </si>
  <si>
    <t>enquete</t>
  </si>
  <si>
    <t>refus</t>
  </si>
  <si>
    <t>depisnorem</t>
  </si>
  <si>
    <t xml:space="preserve">id </t>
  </si>
  <si>
    <t>Dépistage du conjoint aidant sans REM - Déclaration sur l'honneur</t>
  </si>
  <si>
    <t>Dépistage du conjoint aidant sans REM - Dirigeant d'entreprise</t>
  </si>
  <si>
    <t>Dépistage du conjoint aidant sans REM - Profession</t>
  </si>
  <si>
    <t>Dépistage du conjoint aidant sans REM - Maxi-statut</t>
  </si>
  <si>
    <t>Dépistage du conjoint aidant sans REM - Mini-statut</t>
  </si>
  <si>
    <t>depisrem</t>
  </si>
  <si>
    <t>Dépistage du conjoint aidant avec REM - Déclaration sur l'honneur</t>
  </si>
  <si>
    <t>Dépistage du conjoint aidant avec REM - Dirigeant d'entreprise</t>
  </si>
  <si>
    <t>Dépistage du conjoint aidant avec REM - Profession</t>
  </si>
  <si>
    <t>Dépistage du conjoint aidant avec REM - Maxi-statut</t>
  </si>
  <si>
    <t>Dépistage du conjoint aidant avec REM - Mini-statut</t>
  </si>
  <si>
    <t>Dépistage du conjoint aidant avec REM - 40 jours plus tard</t>
  </si>
  <si>
    <t>Code H</t>
  </si>
  <si>
    <t>Code D</t>
  </si>
  <si>
    <t>Code P</t>
  </si>
  <si>
    <t>NAC L0</t>
  </si>
  <si>
    <t>NAC Q1</t>
  </si>
  <si>
    <t>TransfertIn</t>
  </si>
  <si>
    <t xml:space="preserve">nature </t>
  </si>
  <si>
    <t>DA</t>
  </si>
  <si>
    <t>Def</t>
  </si>
  <si>
    <t>réponse</t>
  </si>
  <si>
    <t>Transfert In PP - complémentaire DA</t>
  </si>
  <si>
    <t>Transfert In PP - principal Def</t>
  </si>
  <si>
    <t>Transfert In PP - principal DA</t>
  </si>
  <si>
    <t>Transfert In PP - complémentaire Def</t>
  </si>
  <si>
    <t xml:space="preserve">Transfert In PP - conjoint aidant DA </t>
  </si>
  <si>
    <t xml:space="preserve">Transfert In PP - conjoint aidant Def </t>
  </si>
  <si>
    <t>Q0</t>
  </si>
  <si>
    <t>date assu</t>
  </si>
  <si>
    <t>Transfert In PP - Refusé</t>
  </si>
  <si>
    <t>templateDemande</t>
  </si>
  <si>
    <t>templateDecision</t>
  </si>
  <si>
    <t>template_RefusDecisionA0</t>
  </si>
  <si>
    <t>template_DemandeA0</t>
  </si>
  <si>
    <t>template_DemandeD0</t>
  </si>
  <si>
    <t>template_DemandeQ0</t>
  </si>
  <si>
    <t>04-05-2014</t>
  </si>
  <si>
    <t>template_DemandeRevenuD0</t>
  </si>
  <si>
    <t>Taxation normale en Conjoint aidant maxi statut L0</t>
  </si>
  <si>
    <t>Taxation normale en Conjoint aidant maxi statut exonéré - X0</t>
  </si>
  <si>
    <t>X0</t>
  </si>
  <si>
    <t>Taxation normale en Conjoint aidant mini statut - Q1</t>
  </si>
  <si>
    <t>Q1</t>
  </si>
  <si>
    <t>accepttard</t>
  </si>
  <si>
    <t xml:space="preserve">Affiliation tardive DPE antérieure à la DSG mais dans le même trimestre </t>
  </si>
  <si>
    <t>21-09-2016</t>
  </si>
  <si>
    <t>22-09-2016</t>
  </si>
  <si>
    <t>Affiliation tardive DPE antérieure à la DSG même année mais autre trimestre</t>
  </si>
  <si>
    <t>12-12-2016</t>
  </si>
  <si>
    <t>Affiliation tardive DPE antérieure à la DSG de plusieurs années avec revenu connu mais sans prescription</t>
  </si>
  <si>
    <t>Affiliation tardive DPE antérieur à la DSG de plusieurs années avec  revenu connu et avec prescription</t>
  </si>
  <si>
    <t>Affiliation tardive DPE antérieure à DSG de plusieurs années avec revenus connus et régul et prescription provisoire mais pas réguls</t>
  </si>
  <si>
    <t>Affiliation tardive avec DPE antérieur à DSG de plusieurs années sans revenus connus</t>
  </si>
  <si>
    <t>Affiliation tardive à partir de 2003</t>
  </si>
  <si>
    <t>01-01-2003</t>
  </si>
  <si>
    <t xml:space="preserve">Taxation normale en Principal cotisations réduites -H9 </t>
  </si>
  <si>
    <t>H9</t>
  </si>
  <si>
    <t>Taxation normale en Etudiant cotisations réduites - E9</t>
  </si>
  <si>
    <t>E9</t>
  </si>
  <si>
    <t>Affiliation PM</t>
  </si>
  <si>
    <t>taxationnm</t>
  </si>
  <si>
    <t>forme</t>
  </si>
  <si>
    <t>bce</t>
  </si>
  <si>
    <t>Taxation SA</t>
  </si>
  <si>
    <t>SA</t>
  </si>
  <si>
    <t>0420327328</t>
  </si>
  <si>
    <t>Taxation SPRL</t>
  </si>
  <si>
    <t>SPRL</t>
  </si>
  <si>
    <t>0420329407</t>
  </si>
  <si>
    <t>Taxation SNC</t>
  </si>
  <si>
    <t>SNC</t>
  </si>
  <si>
    <t>0420429375</t>
  </si>
  <si>
    <t>Taxation SCS</t>
  </si>
  <si>
    <t>SCS</t>
  </si>
  <si>
    <t>0467070143</t>
  </si>
  <si>
    <t>Taxation SCRL</t>
  </si>
  <si>
    <t>SCRL</t>
  </si>
  <si>
    <t>0420090667</t>
  </si>
  <si>
    <t>Taxation SC</t>
  </si>
  <si>
    <t>SC</t>
  </si>
  <si>
    <t>0402538122</t>
  </si>
  <si>
    <t>enrolement</t>
  </si>
  <si>
    <t>barème</t>
  </si>
  <si>
    <t>fin d'année</t>
  </si>
  <si>
    <t>tardive</t>
  </si>
  <si>
    <t>eclaircissement</t>
  </si>
  <si>
    <t>étrangère</t>
  </si>
  <si>
    <t>Taxation d’une ASBL =&gt; questionner SPF Finances Contributions /INASTI</t>
  </si>
  <si>
    <t>ASBL</t>
  </si>
  <si>
    <t>Taxation d’un Groupement d’intérêt économique =&gt; questionner SPF Finances Contributions /INASTI</t>
  </si>
  <si>
    <t>groupement</t>
  </si>
  <si>
    <t>Taxation d’une PM étrangère =&gt; vérifier siège d’exploitation ou entité belge (devoir d’information)</t>
  </si>
  <si>
    <t>Affiliation PM refusée</t>
  </si>
  <si>
    <t>refusée</t>
  </si>
  <si>
    <t>Affiliation PM en Enquête</t>
  </si>
  <si>
    <t>enquête</t>
  </si>
  <si>
    <t>exo</t>
  </si>
  <si>
    <t>Taxation avec exonération de la cotisation annuelle acceptée</t>
  </si>
  <si>
    <t>Taxation avec exonération refusé car Pas société commerciale</t>
  </si>
  <si>
    <t>pasSC</t>
  </si>
  <si>
    <t>Taxation avec exonération refusé car Société de personne</t>
  </si>
  <si>
    <t>pasSdP</t>
  </si>
  <si>
    <t>template_DecisionAccepteA0</t>
  </si>
  <si>
    <t>template_DecisionAccepteD0</t>
  </si>
  <si>
    <t>template_DecisionAccepteQ0</t>
  </si>
  <si>
    <t>typeTest</t>
  </si>
  <si>
    <t xml:space="preserve"> </t>
  </si>
  <si>
    <t>X</t>
  </si>
  <si>
    <t>multiact</t>
  </si>
  <si>
    <t>skip</t>
  </si>
  <si>
    <t>REM après soumission (affiliation mise en suspens)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</si>
</sst>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19">
    <xf numFmtId="0" fontId="0" fillId="0" borderId="0" xfId="0"/>
    <xf numFmtId="0" fontId="0" fillId="0" borderId="0" xfId="0" applyFill="1" applyBorder="1"/>
    <xf numFmtId="0" fontId="2" fillId="2" borderId="1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D1" zoomScale="90" workbookViewId="0">
      <selection activeCell="L16" sqref="L16"/>
    </sheetView>
  </sheetViews>
  <sheetFormatPr baseColWidth="10" defaultRowHeight="15" x14ac:dyDescent="0.25"/>
  <cols>
    <col min="1" max="1" width="14.42578125" customWidth="1"/>
    <col min="2" max="2" width="3.7109375" customWidth="1"/>
    <col min="3" max="3" width="116.5703125" customWidth="1"/>
    <col min="9" max="9" width="14.28515625" customWidth="1"/>
    <col min="17" max="17" width="16.5703125" customWidth="1"/>
  </cols>
  <sheetData>
    <row r="1" spans="1:9" x14ac:dyDescent="0.25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11" t="s">
        <v>65</v>
      </c>
      <c r="B3" s="13" t="s">
        <v>0</v>
      </c>
      <c r="C3" s="11" t="s">
        <v>10</v>
      </c>
      <c r="D3" s="11" t="s">
        <v>6</v>
      </c>
      <c r="E3" s="11" t="s">
        <v>11</v>
      </c>
      <c r="F3" s="11" t="s">
        <v>12</v>
      </c>
      <c r="G3" s="11" t="s">
        <v>13</v>
      </c>
      <c r="H3" s="11" t="s">
        <v>7</v>
      </c>
      <c r="I3" s="11" t="s">
        <v>67</v>
      </c>
    </row>
    <row r="4" spans="1:9" x14ac:dyDescent="0.25">
      <c r="A4" s="11"/>
      <c r="B4" s="11">
        <v>1</v>
      </c>
      <c r="C4" s="11" t="s">
        <v>137</v>
      </c>
      <c r="D4" s="11" t="s">
        <v>138</v>
      </c>
      <c r="E4" s="14"/>
      <c r="F4" s="14"/>
      <c r="G4" s="11" t="s">
        <v>23</v>
      </c>
      <c r="H4" s="11" t="s">
        <v>63</v>
      </c>
      <c r="I4" s="15">
        <v>75111549330</v>
      </c>
    </row>
    <row r="5" spans="1:9" x14ac:dyDescent="0.25">
      <c r="A5" s="11"/>
      <c r="B5" s="11">
        <v>2</v>
      </c>
      <c r="C5" s="11" t="s">
        <v>139</v>
      </c>
      <c r="D5" s="11" t="s">
        <v>140</v>
      </c>
      <c r="E5" s="14"/>
      <c r="F5" s="14"/>
      <c r="G5" s="11" t="s">
        <v>23</v>
      </c>
      <c r="H5" s="11"/>
      <c r="I5" s="15">
        <v>75111549330</v>
      </c>
    </row>
    <row r="6" spans="1:9" x14ac:dyDescent="0.25">
      <c r="A6" s="11"/>
      <c r="B6" s="11">
        <v>3</v>
      </c>
      <c r="C6" s="11" t="s">
        <v>120</v>
      </c>
      <c r="D6" s="11" t="s">
        <v>25</v>
      </c>
      <c r="E6" s="14"/>
      <c r="F6" s="14"/>
      <c r="G6" s="11" t="s">
        <v>23</v>
      </c>
      <c r="H6" s="11" t="s">
        <v>62</v>
      </c>
      <c r="I6" s="16">
        <v>52101705218</v>
      </c>
    </row>
    <row r="7" spans="1:9" x14ac:dyDescent="0.25">
      <c r="A7" s="11"/>
      <c r="B7" s="11">
        <v>4</v>
      </c>
      <c r="C7" s="11" t="s">
        <v>121</v>
      </c>
      <c r="D7" s="11" t="s">
        <v>122</v>
      </c>
      <c r="E7" s="14"/>
      <c r="F7" s="14"/>
      <c r="G7" s="11" t="s">
        <v>23</v>
      </c>
      <c r="H7" s="11"/>
      <c r="I7" s="16">
        <v>52101705218</v>
      </c>
    </row>
    <row r="8" spans="1:9" x14ac:dyDescent="0.25">
      <c r="A8" s="11"/>
      <c r="B8" s="11">
        <v>5</v>
      </c>
      <c r="C8" s="11" t="s">
        <v>123</v>
      </c>
      <c r="D8" s="11" t="s">
        <v>124</v>
      </c>
      <c r="E8" s="14"/>
      <c r="F8" s="14"/>
      <c r="G8" s="11" t="s">
        <v>23</v>
      </c>
      <c r="H8" s="11"/>
      <c r="I8" s="16">
        <v>52101705218</v>
      </c>
    </row>
    <row r="9" spans="1:9" x14ac:dyDescent="0.25">
      <c r="A9" s="11" t="s">
        <v>125</v>
      </c>
      <c r="B9" s="13" t="s">
        <v>0</v>
      </c>
      <c r="C9" s="11" t="s">
        <v>10</v>
      </c>
      <c r="D9" s="11" t="s">
        <v>6</v>
      </c>
      <c r="E9" s="11" t="s">
        <v>11</v>
      </c>
      <c r="F9" s="11" t="s">
        <v>12</v>
      </c>
      <c r="G9" s="11" t="s">
        <v>13</v>
      </c>
      <c r="H9" s="11" t="s">
        <v>7</v>
      </c>
    </row>
    <row r="10" spans="1:9" x14ac:dyDescent="0.25">
      <c r="A10" s="11"/>
      <c r="B10" s="11">
        <v>1</v>
      </c>
      <c r="C10" s="11" t="s">
        <v>126</v>
      </c>
      <c r="D10" s="11" t="s">
        <v>22</v>
      </c>
      <c r="E10" s="14" t="s">
        <v>127</v>
      </c>
      <c r="F10" s="14" t="s">
        <v>128</v>
      </c>
      <c r="G10" s="11" t="s">
        <v>23</v>
      </c>
      <c r="H10" s="11" t="s">
        <v>64</v>
      </c>
    </row>
    <row r="11" spans="1:9" x14ac:dyDescent="0.25">
      <c r="A11" s="11"/>
      <c r="B11" s="11">
        <v>2</v>
      </c>
      <c r="C11" s="11" t="s">
        <v>129</v>
      </c>
      <c r="D11" s="11" t="s">
        <v>22</v>
      </c>
      <c r="E11" s="14" t="s">
        <v>26</v>
      </c>
      <c r="F11" s="14" t="s">
        <v>130</v>
      </c>
      <c r="G11" s="11" t="s">
        <v>23</v>
      </c>
      <c r="H11" s="11" t="s">
        <v>62</v>
      </c>
    </row>
    <row r="12" spans="1:9" x14ac:dyDescent="0.25">
      <c r="A12" s="11"/>
      <c r="B12" s="11">
        <v>3</v>
      </c>
      <c r="C12" s="11" t="s">
        <v>131</v>
      </c>
      <c r="D12" s="11" t="s">
        <v>22</v>
      </c>
      <c r="E12" s="14" t="s">
        <v>27</v>
      </c>
      <c r="F12" s="14" t="s">
        <v>26</v>
      </c>
      <c r="G12" s="11" t="s">
        <v>23</v>
      </c>
      <c r="H12" s="11"/>
    </row>
    <row r="13" spans="1:9" x14ac:dyDescent="0.25">
      <c r="A13" s="11"/>
      <c r="B13" s="11">
        <v>4</v>
      </c>
      <c r="C13" s="11" t="s">
        <v>132</v>
      </c>
      <c r="D13" s="11" t="s">
        <v>22</v>
      </c>
      <c r="E13" s="14" t="s">
        <v>27</v>
      </c>
      <c r="F13" s="14" t="s">
        <v>26</v>
      </c>
      <c r="G13" s="11" t="s">
        <v>23</v>
      </c>
      <c r="H13" s="11" t="s">
        <v>64</v>
      </c>
    </row>
    <row r="14" spans="1:9" x14ac:dyDescent="0.25">
      <c r="A14" s="11"/>
      <c r="B14" s="11">
        <v>5</v>
      </c>
      <c r="C14" s="11" t="s">
        <v>133</v>
      </c>
      <c r="D14" s="11" t="s">
        <v>22</v>
      </c>
      <c r="E14" s="14"/>
      <c r="F14" s="14"/>
      <c r="G14" s="11" t="s">
        <v>23</v>
      </c>
      <c r="H14" s="11" t="s">
        <v>62</v>
      </c>
    </row>
    <row r="15" spans="1:9" x14ac:dyDescent="0.25">
      <c r="A15" s="11"/>
      <c r="B15" s="11">
        <v>6</v>
      </c>
      <c r="C15" s="11" t="s">
        <v>134</v>
      </c>
      <c r="D15" s="11" t="s">
        <v>22</v>
      </c>
      <c r="E15" s="11"/>
      <c r="F15" s="11"/>
      <c r="G15" s="11" t="s">
        <v>23</v>
      </c>
      <c r="H15" s="11"/>
    </row>
    <row r="16" spans="1:9" x14ac:dyDescent="0.25">
      <c r="A16" s="11"/>
      <c r="B16" s="11">
        <v>7</v>
      </c>
      <c r="C16" s="11" t="s">
        <v>135</v>
      </c>
      <c r="D16" s="11" t="s">
        <v>22</v>
      </c>
      <c r="E16" s="14" t="s">
        <v>136</v>
      </c>
      <c r="F16" s="14" t="s">
        <v>136</v>
      </c>
      <c r="G16" s="11" t="s">
        <v>23</v>
      </c>
      <c r="H16" s="11" t="s">
        <v>62</v>
      </c>
    </row>
    <row r="17" spans="1:17" x14ac:dyDescent="0.25">
      <c r="A17" s="11" t="s">
        <v>68</v>
      </c>
      <c r="B17" s="13" t="s">
        <v>0</v>
      </c>
      <c r="C17" s="11" t="s">
        <v>10</v>
      </c>
      <c r="D17" s="11" t="s">
        <v>6</v>
      </c>
      <c r="E17" s="11" t="s">
        <v>11</v>
      </c>
      <c r="F17" s="11" t="s">
        <v>12</v>
      </c>
      <c r="G17" s="11" t="s">
        <v>13</v>
      </c>
      <c r="H17" s="11" t="s">
        <v>7</v>
      </c>
    </row>
    <row r="18" spans="1:17" x14ac:dyDescent="0.25">
      <c r="A18" s="11"/>
      <c r="B18" s="11">
        <v>1</v>
      </c>
      <c r="C18" s="11" t="s">
        <v>49</v>
      </c>
      <c r="D18" s="11" t="s">
        <v>22</v>
      </c>
      <c r="E18" s="14"/>
      <c r="F18" s="14"/>
      <c r="G18" s="11" t="s">
        <v>50</v>
      </c>
      <c r="H18" s="11"/>
    </row>
    <row r="19" spans="1:17" x14ac:dyDescent="0.25">
      <c r="A19" s="11"/>
      <c r="B19" s="11">
        <v>2</v>
      </c>
      <c r="C19" s="11" t="s">
        <v>192</v>
      </c>
      <c r="D19" s="11" t="s">
        <v>22</v>
      </c>
      <c r="E19" s="14"/>
      <c r="F19" s="14"/>
      <c r="G19" s="11" t="s">
        <v>51</v>
      </c>
      <c r="H19" s="11"/>
    </row>
    <row r="20" spans="1:17" x14ac:dyDescent="0.25">
      <c r="A20" s="11"/>
      <c r="B20" s="11">
        <v>3</v>
      </c>
      <c r="C20" s="11" t="s">
        <v>61</v>
      </c>
      <c r="D20" s="11" t="s">
        <v>22</v>
      </c>
      <c r="E20" s="14"/>
      <c r="F20" s="14"/>
      <c r="G20" s="11" t="s">
        <v>75</v>
      </c>
      <c r="H20" s="11" t="s">
        <v>63</v>
      </c>
    </row>
    <row r="21" spans="1:17" x14ac:dyDescent="0.25">
      <c r="A21" s="4" t="s">
        <v>66</v>
      </c>
      <c r="B21" s="13" t="s">
        <v>0</v>
      </c>
      <c r="C21" s="11" t="s">
        <v>10</v>
      </c>
      <c r="D21" s="11" t="s">
        <v>6</v>
      </c>
      <c r="E21" s="11" t="s">
        <v>11</v>
      </c>
      <c r="F21" s="11" t="s">
        <v>12</v>
      </c>
      <c r="G21" s="11" t="s">
        <v>13</v>
      </c>
      <c r="H21" s="11" t="s">
        <v>14</v>
      </c>
      <c r="I21" s="11" t="s">
        <v>15</v>
      </c>
      <c r="J21" s="11" t="s">
        <v>16</v>
      </c>
      <c r="K21" s="11" t="s">
        <v>17</v>
      </c>
      <c r="L21" s="11" t="s">
        <v>18</v>
      </c>
      <c r="M21" s="11" t="s">
        <v>19</v>
      </c>
      <c r="N21" s="4" t="s">
        <v>20</v>
      </c>
      <c r="O21" s="4" t="s">
        <v>21</v>
      </c>
      <c r="P21" s="4" t="s">
        <v>7</v>
      </c>
      <c r="Q21" s="6"/>
    </row>
    <row r="22" spans="1:17" x14ac:dyDescent="0.25">
      <c r="A22" s="4"/>
      <c r="B22" s="4">
        <v>1</v>
      </c>
      <c r="C22" s="4" t="s">
        <v>52</v>
      </c>
      <c r="D22" s="4" t="s">
        <v>22</v>
      </c>
      <c r="E22" s="5" t="s">
        <v>26</v>
      </c>
      <c r="F22" s="5" t="s">
        <v>26</v>
      </c>
      <c r="G22" s="4" t="s">
        <v>23</v>
      </c>
      <c r="H22" s="4"/>
      <c r="I22" s="4"/>
      <c r="J22" s="5"/>
      <c r="K22" s="4"/>
      <c r="L22" s="3"/>
      <c r="M22" s="5"/>
      <c r="N22" s="4" t="s">
        <v>28</v>
      </c>
      <c r="O22" s="5" t="s">
        <v>29</v>
      </c>
      <c r="P22" s="4" t="s">
        <v>64</v>
      </c>
      <c r="Q22" s="6"/>
    </row>
    <row r="23" spans="1:17" x14ac:dyDescent="0.25">
      <c r="A23" s="4"/>
      <c r="B23" s="4">
        <v>2</v>
      </c>
      <c r="C23" s="4" t="s">
        <v>53</v>
      </c>
      <c r="D23" s="4" t="s">
        <v>22</v>
      </c>
      <c r="E23" s="5" t="s">
        <v>54</v>
      </c>
      <c r="F23" s="5" t="s">
        <v>29</v>
      </c>
      <c r="G23" s="4" t="s">
        <v>23</v>
      </c>
      <c r="H23" s="4"/>
      <c r="I23" s="4"/>
      <c r="J23" s="5"/>
      <c r="K23" s="4"/>
      <c r="L23" s="3"/>
      <c r="M23" s="5"/>
      <c r="N23" s="4" t="s">
        <v>28</v>
      </c>
      <c r="O23" s="5" t="s">
        <v>30</v>
      </c>
      <c r="P23" s="4" t="s">
        <v>62</v>
      </c>
      <c r="Q23" s="6"/>
    </row>
    <row r="24" spans="1:17" x14ac:dyDescent="0.25">
      <c r="A24" s="4"/>
      <c r="B24" s="4">
        <v>3</v>
      </c>
      <c r="C24" s="4" t="s">
        <v>55</v>
      </c>
      <c r="D24" s="4" t="s">
        <v>25</v>
      </c>
      <c r="E24" s="5" t="s">
        <v>26</v>
      </c>
      <c r="F24" s="5" t="s">
        <v>26</v>
      </c>
      <c r="G24" s="4" t="s">
        <v>23</v>
      </c>
      <c r="H24" s="4"/>
      <c r="I24" s="4"/>
      <c r="J24" s="5"/>
      <c r="K24" s="4"/>
      <c r="L24" s="3"/>
      <c r="M24" s="5"/>
      <c r="N24" s="4" t="s">
        <v>31</v>
      </c>
      <c r="O24" s="5" t="s">
        <v>29</v>
      </c>
      <c r="P24" s="4" t="s">
        <v>63</v>
      </c>
      <c r="Q24" s="6"/>
    </row>
    <row r="25" spans="1:17" x14ac:dyDescent="0.25">
      <c r="A25" s="4"/>
      <c r="B25" s="4">
        <v>4</v>
      </c>
      <c r="C25" s="4" t="s">
        <v>56</v>
      </c>
      <c r="D25" s="4" t="s">
        <v>24</v>
      </c>
      <c r="E25" s="5" t="s">
        <v>32</v>
      </c>
      <c r="F25" s="5" t="s">
        <v>32</v>
      </c>
      <c r="G25" s="4" t="s">
        <v>23</v>
      </c>
      <c r="H25" s="4"/>
      <c r="I25" s="4"/>
      <c r="J25" s="5"/>
      <c r="K25" s="4"/>
      <c r="L25" s="3"/>
      <c r="M25" s="5"/>
      <c r="N25" s="4" t="s">
        <v>31</v>
      </c>
      <c r="O25" s="5" t="s">
        <v>26</v>
      </c>
      <c r="P25" s="4" t="s">
        <v>64</v>
      </c>
      <c r="Q25" s="6"/>
    </row>
    <row r="26" spans="1:17" x14ac:dyDescent="0.25">
      <c r="A26" s="4"/>
      <c r="B26" s="4">
        <v>5</v>
      </c>
      <c r="C26" s="4" t="s">
        <v>74</v>
      </c>
      <c r="D26" s="4" t="s">
        <v>25</v>
      </c>
      <c r="E26" s="5" t="s">
        <v>27</v>
      </c>
      <c r="F26" s="5" t="s">
        <v>27</v>
      </c>
      <c r="G26" s="4" t="s">
        <v>23</v>
      </c>
      <c r="H26" s="4"/>
      <c r="I26" s="4"/>
      <c r="J26" s="5"/>
      <c r="K26" s="4"/>
      <c r="L26" s="3"/>
      <c r="M26" s="5"/>
      <c r="N26" s="4" t="s">
        <v>31</v>
      </c>
      <c r="O26" s="5" t="s">
        <v>33</v>
      </c>
      <c r="P26" s="4" t="s">
        <v>62</v>
      </c>
      <c r="Q26" s="6"/>
    </row>
    <row r="27" spans="1:17" x14ac:dyDescent="0.25">
      <c r="B27" s="4">
        <v>6</v>
      </c>
      <c r="C27" s="4" t="s">
        <v>57</v>
      </c>
      <c r="D27" s="4" t="s">
        <v>22</v>
      </c>
      <c r="E27" s="4"/>
      <c r="F27" s="4"/>
      <c r="G27" s="4" t="s">
        <v>76</v>
      </c>
    </row>
    <row r="28" spans="1:17" x14ac:dyDescent="0.25">
      <c r="A28" s="4" t="s">
        <v>190</v>
      </c>
      <c r="B28" s="2" t="s">
        <v>0</v>
      </c>
      <c r="C28" s="4" t="s">
        <v>10</v>
      </c>
      <c r="D28" s="4" t="s">
        <v>6</v>
      </c>
      <c r="E28" s="4" t="s">
        <v>11</v>
      </c>
      <c r="F28" s="4" t="s">
        <v>12</v>
      </c>
      <c r="G28" s="4" t="s">
        <v>13</v>
      </c>
      <c r="H28" s="4" t="s">
        <v>14</v>
      </c>
      <c r="I28" s="4" t="s">
        <v>15</v>
      </c>
      <c r="J28" s="4" t="s">
        <v>16</v>
      </c>
      <c r="K28" s="4" t="s">
        <v>17</v>
      </c>
      <c r="L28" s="4" t="s">
        <v>18</v>
      </c>
      <c r="M28" s="4" t="s">
        <v>19</v>
      </c>
    </row>
    <row r="29" spans="1:17" x14ac:dyDescent="0.25">
      <c r="A29" s="4"/>
      <c r="B29" s="4">
        <v>1</v>
      </c>
      <c r="C29" s="4" t="s">
        <v>58</v>
      </c>
      <c r="D29" s="4" t="s">
        <v>22</v>
      </c>
      <c r="E29" s="5"/>
      <c r="F29" s="5"/>
      <c r="G29" s="4" t="s">
        <v>23</v>
      </c>
      <c r="H29" s="4" t="s">
        <v>38</v>
      </c>
      <c r="I29" s="4" t="s">
        <v>34</v>
      </c>
      <c r="J29" s="5" t="s">
        <v>35</v>
      </c>
      <c r="K29" s="4" t="s">
        <v>39</v>
      </c>
      <c r="L29" s="3" t="s">
        <v>36</v>
      </c>
      <c r="M29" s="5" t="s">
        <v>29</v>
      </c>
    </row>
    <row r="30" spans="1:17" x14ac:dyDescent="0.25">
      <c r="A30" s="4"/>
      <c r="B30" s="4">
        <v>2</v>
      </c>
      <c r="C30" s="4" t="s">
        <v>59</v>
      </c>
      <c r="D30" s="4" t="s">
        <v>24</v>
      </c>
      <c r="E30" s="5"/>
      <c r="F30" s="5"/>
      <c r="G30" s="4" t="s">
        <v>23</v>
      </c>
      <c r="H30" s="4" t="s">
        <v>37</v>
      </c>
      <c r="I30" s="4"/>
      <c r="J30" s="5" t="s">
        <v>35</v>
      </c>
      <c r="K30" s="4" t="s">
        <v>4</v>
      </c>
      <c r="L30" s="3"/>
      <c r="M30" s="5" t="s">
        <v>35</v>
      </c>
    </row>
    <row r="31" spans="1:17" x14ac:dyDescent="0.25">
      <c r="A31" s="4"/>
      <c r="B31" s="4">
        <v>3</v>
      </c>
      <c r="C31" s="4" t="s">
        <v>40</v>
      </c>
      <c r="D31" s="4" t="s">
        <v>22</v>
      </c>
      <c r="E31" s="5"/>
      <c r="F31" s="5"/>
      <c r="G31" s="4" t="s">
        <v>60</v>
      </c>
    </row>
    <row r="32" spans="1:17" x14ac:dyDescent="0.25">
      <c r="A32" s="4" t="s">
        <v>77</v>
      </c>
      <c r="B32" s="2" t="s">
        <v>0</v>
      </c>
      <c r="C32" s="4" t="s">
        <v>10</v>
      </c>
      <c r="D32" s="4" t="s">
        <v>6</v>
      </c>
      <c r="E32" s="4" t="s">
        <v>11</v>
      </c>
      <c r="F32" s="4" t="s">
        <v>12</v>
      </c>
      <c r="G32" s="4" t="s">
        <v>13</v>
      </c>
      <c r="H32" s="1" t="s">
        <v>69</v>
      </c>
    </row>
    <row r="33" spans="1:8" x14ac:dyDescent="0.25">
      <c r="A33" s="4"/>
      <c r="B33" s="4">
        <v>1</v>
      </c>
      <c r="C33" s="4" t="s">
        <v>41</v>
      </c>
      <c r="D33" s="4" t="s">
        <v>22</v>
      </c>
      <c r="E33" s="5"/>
      <c r="F33" s="5"/>
      <c r="G33" s="4" t="s">
        <v>42</v>
      </c>
      <c r="H33" s="4"/>
    </row>
    <row r="34" spans="1:8" x14ac:dyDescent="0.25">
      <c r="A34" s="4"/>
      <c r="B34" s="4">
        <v>2</v>
      </c>
      <c r="C34" s="4" t="s">
        <v>43</v>
      </c>
      <c r="D34" s="4" t="s">
        <v>22</v>
      </c>
      <c r="E34" s="5"/>
      <c r="F34" s="5"/>
      <c r="G34" s="4" t="s">
        <v>72</v>
      </c>
      <c r="H34" s="7">
        <v>19</v>
      </c>
    </row>
    <row r="35" spans="1:8" x14ac:dyDescent="0.25">
      <c r="A35" s="4"/>
      <c r="B35" s="4">
        <v>3</v>
      </c>
      <c r="C35" s="4" t="s">
        <v>44</v>
      </c>
      <c r="D35" s="4" t="s">
        <v>22</v>
      </c>
      <c r="E35" s="5"/>
      <c r="F35" s="5"/>
      <c r="G35" s="4" t="s">
        <v>72</v>
      </c>
      <c r="H35" s="4" t="s">
        <v>70</v>
      </c>
    </row>
    <row r="36" spans="1:8" x14ac:dyDescent="0.25">
      <c r="A36" s="4"/>
      <c r="B36" s="4">
        <v>4</v>
      </c>
      <c r="C36" s="4" t="s">
        <v>45</v>
      </c>
      <c r="D36" s="4" t="s">
        <v>22</v>
      </c>
      <c r="E36" s="5"/>
      <c r="F36" s="5"/>
      <c r="G36" s="4" t="s">
        <v>72</v>
      </c>
      <c r="H36" s="4" t="s">
        <v>71</v>
      </c>
    </row>
    <row r="37" spans="1:8" x14ac:dyDescent="0.25">
      <c r="A37" s="4" t="s">
        <v>78</v>
      </c>
      <c r="B37" s="2" t="s">
        <v>0</v>
      </c>
      <c r="C37" s="4" t="s">
        <v>10</v>
      </c>
      <c r="D37" s="4" t="s">
        <v>6</v>
      </c>
      <c r="E37" s="4" t="s">
        <v>11</v>
      </c>
      <c r="F37" s="4" t="s">
        <v>12</v>
      </c>
      <c r="G37" s="4" t="s">
        <v>13</v>
      </c>
      <c r="H37" s="1" t="s">
        <v>69</v>
      </c>
    </row>
    <row r="38" spans="1:8" x14ac:dyDescent="0.25">
      <c r="A38" s="4"/>
      <c r="B38" s="4">
        <v>1</v>
      </c>
      <c r="C38" s="4" t="s">
        <v>46</v>
      </c>
      <c r="D38" s="4" t="s">
        <v>22</v>
      </c>
      <c r="E38" s="5"/>
      <c r="F38" s="5"/>
      <c r="G38" s="4" t="s">
        <v>73</v>
      </c>
      <c r="H38" s="7">
        <v>19</v>
      </c>
    </row>
    <row r="39" spans="1:8" x14ac:dyDescent="0.25">
      <c r="A39" s="4"/>
      <c r="B39" s="4">
        <v>2</v>
      </c>
      <c r="C39" s="4" t="s">
        <v>47</v>
      </c>
      <c r="D39" s="4" t="s">
        <v>22</v>
      </c>
      <c r="E39" s="5"/>
      <c r="F39" s="5"/>
      <c r="G39" s="4" t="s">
        <v>73</v>
      </c>
      <c r="H39" s="4" t="s">
        <v>70</v>
      </c>
    </row>
    <row r="40" spans="1:8" x14ac:dyDescent="0.25">
      <c r="A40" s="4"/>
      <c r="B40" s="4">
        <v>3</v>
      </c>
      <c r="C40" s="4" t="s">
        <v>48</v>
      </c>
      <c r="D40" s="4" t="s">
        <v>22</v>
      </c>
      <c r="E40" s="5"/>
      <c r="F40" s="5"/>
      <c r="G40" s="4" t="s">
        <v>73</v>
      </c>
      <c r="H40" s="4" t="s">
        <v>71</v>
      </c>
    </row>
    <row r="41" spans="1:8" x14ac:dyDescent="0.25">
      <c r="A41" s="4" t="s">
        <v>79</v>
      </c>
      <c r="B41" s="8" t="s">
        <v>80</v>
      </c>
      <c r="C41" s="1" t="s">
        <v>10</v>
      </c>
      <c r="D41" s="9" t="s">
        <v>5</v>
      </c>
    </row>
    <row r="42" spans="1:8" x14ac:dyDescent="0.25">
      <c r="A42" s="4"/>
      <c r="B42" s="1">
        <v>1</v>
      </c>
      <c r="C42" s="1" t="s">
        <v>81</v>
      </c>
      <c r="D42" s="9" t="s">
        <v>93</v>
      </c>
    </row>
    <row r="43" spans="1:8" x14ac:dyDescent="0.25">
      <c r="A43" s="4"/>
      <c r="B43" s="1">
        <v>2</v>
      </c>
      <c r="C43" s="1" t="s">
        <v>82</v>
      </c>
      <c r="D43" s="9" t="s">
        <v>94</v>
      </c>
    </row>
    <row r="44" spans="1:8" x14ac:dyDescent="0.25">
      <c r="A44" s="4"/>
      <c r="B44" s="1">
        <v>3</v>
      </c>
      <c r="C44" s="1" t="s">
        <v>83</v>
      </c>
      <c r="D44" s="9" t="s">
        <v>95</v>
      </c>
    </row>
    <row r="45" spans="1:8" x14ac:dyDescent="0.25">
      <c r="A45" s="4"/>
      <c r="B45" s="1">
        <v>4</v>
      </c>
      <c r="C45" s="1" t="s">
        <v>84</v>
      </c>
      <c r="D45" s="9" t="s">
        <v>96</v>
      </c>
    </row>
    <row r="46" spans="1:8" x14ac:dyDescent="0.25">
      <c r="A46" s="4"/>
      <c r="B46" s="1">
        <v>5</v>
      </c>
      <c r="C46" s="1" t="s">
        <v>85</v>
      </c>
      <c r="D46" s="9" t="s">
        <v>97</v>
      </c>
    </row>
    <row r="47" spans="1:8" x14ac:dyDescent="0.25">
      <c r="A47" s="4" t="s">
        <v>86</v>
      </c>
      <c r="B47" s="4" t="s">
        <v>0</v>
      </c>
      <c r="C47" s="1" t="s">
        <v>10</v>
      </c>
      <c r="D47" s="10" t="s">
        <v>5</v>
      </c>
    </row>
    <row r="48" spans="1:8" x14ac:dyDescent="0.25">
      <c r="A48" s="4"/>
      <c r="B48" s="1">
        <v>1</v>
      </c>
      <c r="C48" s="1" t="s">
        <v>87</v>
      </c>
      <c r="D48" s="9" t="s">
        <v>93</v>
      </c>
    </row>
    <row r="49" spans="1:4" x14ac:dyDescent="0.25">
      <c r="A49" s="4"/>
      <c r="B49" s="1">
        <v>2</v>
      </c>
      <c r="C49" s="1" t="s">
        <v>88</v>
      </c>
      <c r="D49" s="9" t="s">
        <v>94</v>
      </c>
    </row>
    <row r="50" spans="1:4" x14ac:dyDescent="0.25">
      <c r="A50" s="4"/>
      <c r="B50" s="1">
        <v>3</v>
      </c>
      <c r="C50" s="1" t="s">
        <v>89</v>
      </c>
      <c r="D50" s="9" t="s">
        <v>95</v>
      </c>
    </row>
    <row r="51" spans="1:4" x14ac:dyDescent="0.25">
      <c r="A51" s="4"/>
      <c r="B51" s="1">
        <v>4</v>
      </c>
      <c r="C51" s="1" t="s">
        <v>90</v>
      </c>
      <c r="D51" s="9" t="s">
        <v>96</v>
      </c>
    </row>
    <row r="52" spans="1:4" x14ac:dyDescent="0.25">
      <c r="A52" s="4"/>
      <c r="B52" s="1">
        <v>5</v>
      </c>
      <c r="C52" s="1" t="s">
        <v>91</v>
      </c>
      <c r="D52" s="9" t="s">
        <v>97</v>
      </c>
    </row>
    <row r="53" spans="1:4" x14ac:dyDescent="0.25">
      <c r="A53" s="4"/>
      <c r="B53" s="1">
        <v>6</v>
      </c>
      <c r="C53" s="1" t="s">
        <v>92</v>
      </c>
      <c r="D53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I27" sqref="I27"/>
    </sheetView>
  </sheetViews>
  <sheetFormatPr baseColWidth="10" defaultRowHeight="15" x14ac:dyDescent="0.25"/>
  <cols>
    <col min="1" max="1" width="14.85546875" customWidth="1"/>
    <col min="2" max="2" width="3" customWidth="1"/>
    <col min="3" max="3" width="94.7109375" customWidth="1"/>
    <col min="4" max="4" width="13.7109375" customWidth="1"/>
    <col min="5" max="5" width="15.28515625" customWidth="1"/>
  </cols>
  <sheetData>
    <row r="1" spans="1:8" x14ac:dyDescent="0.25">
      <c r="A1" s="11" t="s">
        <v>141</v>
      </c>
      <c r="B1" s="11"/>
      <c r="C1" s="11"/>
      <c r="D1" s="11"/>
      <c r="E1" s="14"/>
      <c r="F1" s="11"/>
      <c r="G1" s="11"/>
    </row>
    <row r="2" spans="1:8" x14ac:dyDescent="0.25">
      <c r="A2" s="11"/>
      <c r="B2" s="11"/>
      <c r="C2" s="12"/>
      <c r="D2" s="11"/>
      <c r="E2" s="14"/>
      <c r="F2" s="11"/>
      <c r="G2" s="11"/>
    </row>
    <row r="3" spans="1:8" x14ac:dyDescent="0.25">
      <c r="A3" s="11" t="s">
        <v>142</v>
      </c>
      <c r="B3" s="11" t="s">
        <v>0</v>
      </c>
      <c r="C3" s="12" t="s">
        <v>10</v>
      </c>
      <c r="D3" s="11" t="s">
        <v>143</v>
      </c>
      <c r="E3" s="14" t="s">
        <v>144</v>
      </c>
    </row>
    <row r="4" spans="1:8" x14ac:dyDescent="0.25">
      <c r="A4" s="11"/>
      <c r="B4" s="11">
        <v>1</v>
      </c>
      <c r="C4" s="17" t="s">
        <v>145</v>
      </c>
      <c r="D4" s="17" t="s">
        <v>146</v>
      </c>
      <c r="E4" s="18" t="s">
        <v>147</v>
      </c>
    </row>
    <row r="5" spans="1:8" x14ac:dyDescent="0.25">
      <c r="A5" s="11"/>
      <c r="B5" s="11">
        <v>2</v>
      </c>
      <c r="C5" s="17" t="s">
        <v>148</v>
      </c>
      <c r="D5" s="17" t="s">
        <v>149</v>
      </c>
      <c r="E5" s="18" t="s">
        <v>150</v>
      </c>
    </row>
    <row r="6" spans="1:8" x14ac:dyDescent="0.25">
      <c r="A6" s="11"/>
      <c r="B6" s="11">
        <v>3</v>
      </c>
      <c r="C6" s="17" t="s">
        <v>151</v>
      </c>
      <c r="D6" s="17" t="s">
        <v>152</v>
      </c>
      <c r="E6" s="18" t="s">
        <v>153</v>
      </c>
    </row>
    <row r="7" spans="1:8" x14ac:dyDescent="0.25">
      <c r="A7" s="11"/>
      <c r="B7" s="11">
        <v>4</v>
      </c>
      <c r="C7" s="17" t="s">
        <v>154</v>
      </c>
      <c r="D7" s="17" t="s">
        <v>155</v>
      </c>
      <c r="E7" s="14" t="s">
        <v>156</v>
      </c>
    </row>
    <row r="8" spans="1:8" x14ac:dyDescent="0.25">
      <c r="A8" s="11"/>
      <c r="B8" s="11">
        <v>5</v>
      </c>
      <c r="C8" s="17" t="s">
        <v>157</v>
      </c>
      <c r="D8" s="17" t="s">
        <v>158</v>
      </c>
      <c r="E8" s="18" t="s">
        <v>159</v>
      </c>
    </row>
    <row r="9" spans="1:8" x14ac:dyDescent="0.25">
      <c r="A9" s="11"/>
      <c r="B9" s="11">
        <v>6</v>
      </c>
      <c r="C9" s="17" t="s">
        <v>160</v>
      </c>
      <c r="D9" s="17" t="s">
        <v>161</v>
      </c>
      <c r="E9" s="14" t="s">
        <v>162</v>
      </c>
    </row>
    <row r="10" spans="1:8" x14ac:dyDescent="0.25">
      <c r="A10" s="11" t="s">
        <v>166</v>
      </c>
      <c r="B10" s="11" t="s">
        <v>80</v>
      </c>
      <c r="C10" s="17" t="s">
        <v>10</v>
      </c>
      <c r="D10" s="17" t="s">
        <v>1</v>
      </c>
      <c r="E10" s="12" t="s">
        <v>163</v>
      </c>
      <c r="F10" s="14" t="s">
        <v>164</v>
      </c>
      <c r="G10" s="11" t="s">
        <v>165</v>
      </c>
    </row>
    <row r="11" spans="1:8" x14ac:dyDescent="0.25">
      <c r="A11" s="11"/>
      <c r="B11" s="11">
        <v>1</v>
      </c>
      <c r="C11" s="17" t="str">
        <f ca="1">CONCATENATE("Taxation d’une PM tardive =&gt; constituée en ",D11)</f>
        <v>Taxation d’une PM tardive =&gt; constituée en 2015</v>
      </c>
      <c r="D11" s="7">
        <f ca="1">YEAR(NOW())-2</f>
        <v>2015</v>
      </c>
      <c r="F11" t="s">
        <v>189</v>
      </c>
      <c r="G11" t="s">
        <v>189</v>
      </c>
    </row>
    <row r="12" spans="1:8" x14ac:dyDescent="0.25">
      <c r="A12" s="11"/>
      <c r="B12" s="11">
        <v>2</v>
      </c>
      <c r="C12" s="17" t="str">
        <f ca="1">CONCATENATE("Taxation d’une PM tardive =&gt; constituée en ",D12)</f>
        <v>Taxation d’une PM tardive =&gt; constituée en 2016</v>
      </c>
      <c r="D12" s="7">
        <f ca="1">YEAR(NOW())-1</f>
        <v>2016</v>
      </c>
      <c r="F12" t="s">
        <v>189</v>
      </c>
      <c r="G12" t="s">
        <v>189</v>
      </c>
    </row>
    <row r="13" spans="1:8" x14ac:dyDescent="0.25">
      <c r="A13" s="11" t="s">
        <v>68</v>
      </c>
      <c r="B13" s="11" t="s">
        <v>0</v>
      </c>
      <c r="C13" s="17" t="s">
        <v>10</v>
      </c>
      <c r="D13" s="11" t="s">
        <v>143</v>
      </c>
      <c r="E13" s="14" t="s">
        <v>187</v>
      </c>
      <c r="F13" t="s">
        <v>191</v>
      </c>
    </row>
    <row r="14" spans="1:8" x14ac:dyDescent="0.25">
      <c r="A14" s="11"/>
      <c r="B14" s="11">
        <v>1</v>
      </c>
      <c r="C14" s="17" t="s">
        <v>169</v>
      </c>
      <c r="D14" s="11" t="s">
        <v>170</v>
      </c>
      <c r="E14" s="14" t="s">
        <v>167</v>
      </c>
      <c r="F14" t="s">
        <v>3</v>
      </c>
    </row>
    <row r="15" spans="1:8" x14ac:dyDescent="0.25">
      <c r="A15" s="11"/>
      <c r="B15" s="11">
        <v>2</v>
      </c>
      <c r="C15" s="17" t="s">
        <v>171</v>
      </c>
      <c r="D15" s="11" t="s">
        <v>172</v>
      </c>
      <c r="E15" s="14" t="s">
        <v>167</v>
      </c>
      <c r="F15" t="s">
        <v>3</v>
      </c>
    </row>
    <row r="16" spans="1:8" x14ac:dyDescent="0.25">
      <c r="A16" s="11"/>
      <c r="B16" s="11">
        <v>3</v>
      </c>
      <c r="C16" s="17" t="s">
        <v>173</v>
      </c>
      <c r="D16" s="11" t="s">
        <v>188</v>
      </c>
      <c r="E16" s="11" t="s">
        <v>168</v>
      </c>
      <c r="H16" s="11"/>
    </row>
    <row r="17" spans="1:8" x14ac:dyDescent="0.25">
      <c r="A17" s="11"/>
      <c r="B17" s="11">
        <v>4</v>
      </c>
      <c r="C17" s="17" t="s">
        <v>174</v>
      </c>
      <c r="D17" s="11" t="s">
        <v>188</v>
      </c>
      <c r="E17" s="11" t="s">
        <v>175</v>
      </c>
      <c r="H17" s="11"/>
    </row>
    <row r="18" spans="1:8" x14ac:dyDescent="0.25">
      <c r="A18" s="11"/>
      <c r="B18" s="11">
        <v>5</v>
      </c>
      <c r="C18" s="17" t="s">
        <v>176</v>
      </c>
      <c r="D18" s="11" t="s">
        <v>188</v>
      </c>
      <c r="E18" s="11" t="s">
        <v>177</v>
      </c>
      <c r="F18" t="s">
        <v>3</v>
      </c>
    </row>
    <row r="19" spans="1:8" x14ac:dyDescent="0.25">
      <c r="A19" s="11" t="s">
        <v>178</v>
      </c>
      <c r="B19" s="11" t="s">
        <v>0</v>
      </c>
      <c r="C19" s="17" t="s">
        <v>10</v>
      </c>
      <c r="D19" s="11" t="s">
        <v>178</v>
      </c>
      <c r="E19" s="14" t="s">
        <v>102</v>
      </c>
    </row>
    <row r="20" spans="1:8" x14ac:dyDescent="0.25">
      <c r="A20" s="11"/>
      <c r="B20" s="11">
        <v>1</v>
      </c>
      <c r="C20" s="17" t="s">
        <v>179</v>
      </c>
      <c r="D20" s="11" t="s">
        <v>23</v>
      </c>
      <c r="E20" s="14"/>
    </row>
    <row r="21" spans="1:8" x14ac:dyDescent="0.25">
      <c r="A21" s="11"/>
      <c r="B21" s="11">
        <v>2</v>
      </c>
      <c r="C21" s="17" t="s">
        <v>180</v>
      </c>
      <c r="D21" s="11" t="s">
        <v>73</v>
      </c>
      <c r="E21" s="14" t="s">
        <v>181</v>
      </c>
    </row>
    <row r="22" spans="1:8" x14ac:dyDescent="0.25">
      <c r="A22" s="11"/>
      <c r="B22" s="11">
        <v>3</v>
      </c>
      <c r="C22" s="17" t="s">
        <v>182</v>
      </c>
      <c r="D22" s="11" t="s">
        <v>73</v>
      </c>
      <c r="E22" s="14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2" sqref="H22"/>
    </sheetView>
  </sheetViews>
  <sheetFormatPr baseColWidth="10" defaultRowHeight="15" x14ac:dyDescent="0.25"/>
  <cols>
    <col min="2" max="2" width="3.85546875" customWidth="1"/>
    <col min="3" max="3" width="63" customWidth="1"/>
    <col min="4" max="4" width="17.140625" customWidth="1"/>
    <col min="7" max="7" width="13.28515625" customWidth="1"/>
    <col min="8" max="8" width="11.42578125" style="5"/>
    <col min="9" max="9" width="28" customWidth="1"/>
    <col min="10" max="10" width="26.7109375" customWidth="1"/>
  </cols>
  <sheetData>
    <row r="1" spans="1:10" x14ac:dyDescent="0.25">
      <c r="A1" t="s">
        <v>98</v>
      </c>
    </row>
    <row r="3" spans="1:10" x14ac:dyDescent="0.25">
      <c r="A3" t="s">
        <v>4</v>
      </c>
      <c r="B3" t="s">
        <v>0</v>
      </c>
      <c r="C3" t="s">
        <v>10</v>
      </c>
      <c r="D3" t="s">
        <v>99</v>
      </c>
      <c r="E3" t="s">
        <v>8</v>
      </c>
      <c r="F3" t="s">
        <v>102</v>
      </c>
      <c r="G3" t="s">
        <v>7</v>
      </c>
      <c r="H3" s="5" t="s">
        <v>110</v>
      </c>
      <c r="I3" t="s">
        <v>112</v>
      </c>
      <c r="J3" s="9" t="s">
        <v>113</v>
      </c>
    </row>
    <row r="4" spans="1:10" x14ac:dyDescent="0.25">
      <c r="B4">
        <v>1</v>
      </c>
      <c r="C4" t="s">
        <v>105</v>
      </c>
      <c r="D4" t="s">
        <v>22</v>
      </c>
      <c r="E4" t="s">
        <v>100</v>
      </c>
      <c r="F4" t="s">
        <v>23</v>
      </c>
      <c r="H4" s="5" t="s">
        <v>27</v>
      </c>
      <c r="I4" t="s">
        <v>115</v>
      </c>
      <c r="J4" t="s">
        <v>184</v>
      </c>
    </row>
    <row r="5" spans="1:10" x14ac:dyDescent="0.25">
      <c r="B5" s="9">
        <v>2</v>
      </c>
      <c r="C5" t="s">
        <v>104</v>
      </c>
      <c r="D5" t="s">
        <v>22</v>
      </c>
      <c r="E5" t="s">
        <v>101</v>
      </c>
      <c r="F5" s="9" t="s">
        <v>23</v>
      </c>
      <c r="I5" t="s">
        <v>115</v>
      </c>
      <c r="J5" s="9" t="s">
        <v>184</v>
      </c>
    </row>
    <row r="6" spans="1:10" x14ac:dyDescent="0.25">
      <c r="B6" s="9">
        <v>3</v>
      </c>
      <c r="C6" t="s">
        <v>103</v>
      </c>
      <c r="D6" t="s">
        <v>24</v>
      </c>
      <c r="E6" t="s">
        <v>100</v>
      </c>
      <c r="F6" t="s">
        <v>23</v>
      </c>
      <c r="H6" s="5" t="s">
        <v>26</v>
      </c>
      <c r="I6" t="s">
        <v>116</v>
      </c>
      <c r="J6" s="9" t="s">
        <v>185</v>
      </c>
    </row>
    <row r="7" spans="1:10" x14ac:dyDescent="0.25">
      <c r="B7" s="9">
        <v>4</v>
      </c>
      <c r="C7" t="s">
        <v>106</v>
      </c>
      <c r="D7" t="s">
        <v>24</v>
      </c>
      <c r="E7" t="s">
        <v>101</v>
      </c>
      <c r="F7" s="9" t="s">
        <v>23</v>
      </c>
      <c r="G7" t="s">
        <v>3</v>
      </c>
      <c r="I7" t="s">
        <v>119</v>
      </c>
      <c r="J7" s="9" t="s">
        <v>185</v>
      </c>
    </row>
    <row r="8" spans="1:10" x14ac:dyDescent="0.25">
      <c r="B8" s="9">
        <v>5</v>
      </c>
      <c r="C8" t="s">
        <v>107</v>
      </c>
      <c r="D8" s="9" t="s">
        <v>109</v>
      </c>
      <c r="E8" s="9" t="s">
        <v>100</v>
      </c>
      <c r="F8" s="9" t="s">
        <v>23</v>
      </c>
      <c r="I8" t="s">
        <v>117</v>
      </c>
      <c r="J8" s="9" t="s">
        <v>186</v>
      </c>
    </row>
    <row r="9" spans="1:10" x14ac:dyDescent="0.25">
      <c r="B9" s="9">
        <v>6</v>
      </c>
      <c r="C9" t="s">
        <v>108</v>
      </c>
      <c r="D9" s="9" t="s">
        <v>109</v>
      </c>
      <c r="E9" s="9" t="s">
        <v>101</v>
      </c>
      <c r="F9" s="9" t="s">
        <v>23</v>
      </c>
      <c r="H9" s="5" t="s">
        <v>118</v>
      </c>
      <c r="I9" t="s">
        <v>117</v>
      </c>
      <c r="J9" s="9" t="s">
        <v>186</v>
      </c>
    </row>
    <row r="10" spans="1:10" x14ac:dyDescent="0.25">
      <c r="B10">
        <v>7</v>
      </c>
      <c r="C10" t="s">
        <v>111</v>
      </c>
      <c r="D10" t="s">
        <v>22</v>
      </c>
      <c r="E10" t="s">
        <v>100</v>
      </c>
      <c r="F10" s="9" t="s">
        <v>73</v>
      </c>
      <c r="G10" t="s">
        <v>2</v>
      </c>
      <c r="I10" s="9" t="s">
        <v>115</v>
      </c>
      <c r="J10" s="9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Affi PP</vt:lpstr>
      <vt:lpstr>Affi PM</vt:lpstr>
      <vt:lpstr>TransfertIn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2017-06-22T08:32:59Z</dcterms:modified>
</cp:coreProperties>
</file>