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045" windowWidth="11700" windowHeight="9930"/>
  </bookViews>
  <sheets>
    <sheet name="Levée Majorations" sheetId="15" r:id="rId1"/>
  </sheets>
  <definedNames>
    <definedName name="_xlnm._FilterDatabase" localSheetId="0" hidden="1">'Levée Majorations'!$A$3:$R$26</definedName>
  </definedNames>
  <calcPr calcId="145621"/>
</workbook>
</file>

<file path=xl/calcChain.xml><?xml version="1.0" encoding="utf-8"?>
<calcChain xmlns="http://schemas.openxmlformats.org/spreadsheetml/2006/main">
  <c r="C41" i="15" l="1"/>
  <c r="C40" i="15"/>
  <c r="C39" i="15"/>
  <c r="C38" i="15"/>
  <c r="C37" i="15"/>
  <c r="C36" i="15"/>
  <c r="C35" i="15"/>
  <c r="C34" i="15"/>
  <c r="C33" i="15"/>
  <c r="C32" i="15"/>
  <c r="C31" i="15"/>
  <c r="C30" i="15"/>
  <c r="C29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</calcChain>
</file>

<file path=xl/sharedStrings.xml><?xml version="1.0" encoding="utf-8"?>
<sst xmlns="http://schemas.openxmlformats.org/spreadsheetml/2006/main" count="287" uniqueCount="67">
  <si>
    <t>id</t>
  </si>
  <si>
    <t>Accepté</t>
  </si>
  <si>
    <t>Refusé</t>
  </si>
  <si>
    <t>Courrier</t>
  </si>
  <si>
    <t>Téléphone</t>
  </si>
  <si>
    <t>Communication du client</t>
  </si>
  <si>
    <t>true</t>
  </si>
  <si>
    <t>Modification</t>
  </si>
  <si>
    <t>Email</t>
  </si>
  <si>
    <t>libellé</t>
  </si>
  <si>
    <t>Partielle</t>
  </si>
  <si>
    <t>Origine demande</t>
  </si>
  <si>
    <t>Demande reçue par</t>
  </si>
  <si>
    <t>Type levée majoration</t>
  </si>
  <si>
    <t>Codébiteur solidaire</t>
  </si>
  <si>
    <t>Annulation débition erronée</t>
  </si>
  <si>
    <t>Résultat</t>
  </si>
  <si>
    <t>Normal</t>
  </si>
  <si>
    <t>Lettre LM - Motivée</t>
  </si>
  <si>
    <t>Requête d’un organisme</t>
  </si>
  <si>
    <t>Héritage</t>
  </si>
  <si>
    <t>Règlement collectif de dettes</t>
  </si>
  <si>
    <t>Communication d’un tiers</t>
  </si>
  <si>
    <t>Visite bureau / siège Wierde</t>
  </si>
  <si>
    <t>Problème de liquidité</t>
  </si>
  <si>
    <t>Recommandé</t>
  </si>
  <si>
    <t>Décision ministérielle</t>
  </si>
  <si>
    <t>REM</t>
  </si>
  <si>
    <t>CPAS</t>
  </si>
  <si>
    <t>Citation</t>
  </si>
  <si>
    <t>Contrainte</t>
  </si>
  <si>
    <t>A l’initiative de la CAS</t>
  </si>
  <si>
    <t>Paiement des cotisations dispensées</t>
  </si>
  <si>
    <t>Fax</t>
  </si>
  <si>
    <t>Lettre LM - Pas assez motivée</t>
  </si>
  <si>
    <t>Copie de citation</t>
  </si>
  <si>
    <t>Lettre LM - Pas assez motivée car avis pas reçu</t>
  </si>
  <si>
    <t>Copie de contrainte</t>
  </si>
  <si>
    <t>Autre</t>
  </si>
  <si>
    <t>Levée majorations</t>
  </si>
  <si>
    <t>Document</t>
  </si>
  <si>
    <t>Irrecevable</t>
  </si>
  <si>
    <t>Complète</t>
  </si>
  <si>
    <t>Paiement en attente</t>
  </si>
  <si>
    <t>Validation</t>
  </si>
  <si>
    <t>Code INASTI</t>
  </si>
  <si>
    <t>Médiateur</t>
  </si>
  <si>
    <t>Réponse à tiers</t>
  </si>
  <si>
    <t>Date évènement</t>
  </si>
  <si>
    <t>type LM</t>
  </si>
  <si>
    <t>N</t>
  </si>
  <si>
    <t>+</t>
  </si>
  <si>
    <t>C</t>
  </si>
  <si>
    <t>L</t>
  </si>
  <si>
    <t>S</t>
  </si>
  <si>
    <t>A</t>
  </si>
  <si>
    <t>M</t>
  </si>
  <si>
    <t>D</t>
  </si>
  <si>
    <t>V</t>
  </si>
  <si>
    <t>Summons</t>
  </si>
  <si>
    <t>Réorganisation</t>
  </si>
  <si>
    <t>Assignment</t>
  </si>
  <si>
    <t>Judgement</t>
  </si>
  <si>
    <t>Accepted</t>
  </si>
  <si>
    <t>Refused</t>
  </si>
  <si>
    <t>LM PP</t>
  </si>
  <si>
    <t>LM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</si>
</sst>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 applyNumberFormat="0" applyFont="0" applyBorder="0" applyProtection="0"/>
  </cellStyleXfs>
  <cellXfs count="2">
    <xf numFmtId="0" fontId="0" fillId="0" borderId="0" xfId="0"/>
    <xf numFmtId="0" fontId="1" fillId="0" borderId="0" xfId="0" applyFont="1" applyFill="1" applyBorder="1"/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70" zoomScaleNormal="70" workbookViewId="0">
      <selection activeCell="F49" sqref="F49"/>
    </sheetView>
  </sheetViews>
  <sheetFormatPr baseColWidth="10" defaultRowHeight="12" x14ac:dyDescent="0.2"/>
  <cols>
    <col min="1" max="1" width="15.28515625" style="1" bestFit="1" customWidth="1"/>
    <col min="2" max="2" width="3.28515625" style="1" customWidth="1"/>
    <col min="3" max="3" width="86.7109375" style="1" bestFit="1" customWidth="1"/>
    <col min="4" max="4" width="21.28515625" style="1" bestFit="1" customWidth="1"/>
    <col min="5" max="5" width="23.85546875" style="1" bestFit="1" customWidth="1"/>
    <col min="6" max="6" width="30.85546875" style="1" bestFit="1" customWidth="1"/>
    <col min="7" max="7" width="13.7109375" style="1" bestFit="1" customWidth="1"/>
    <col min="8" max="8" width="17.28515625" style="1" bestFit="1" customWidth="1"/>
    <col min="9" max="9" width="13.28515625" style="1" bestFit="1" customWidth="1"/>
    <col min="10" max="10" width="9.140625" style="1" bestFit="1" customWidth="1"/>
    <col min="11" max="11" width="17.140625" style="1" bestFit="1" customWidth="1"/>
    <col min="12" max="12" width="37.7109375" style="1" bestFit="1" customWidth="1"/>
    <col min="13" max="13" width="23.7109375" style="1" bestFit="1" customWidth="1"/>
    <col min="14" max="14" width="10.28515625" style="1" bestFit="1" customWidth="1"/>
    <col min="15" max="15" width="10.28515625" style="1" customWidth="1"/>
    <col min="16" max="16" width="11" style="1" bestFit="1" customWidth="1"/>
    <col min="17" max="17" width="9.28515625" style="1" bestFit="1" customWidth="1"/>
    <col min="18" max="18" width="9.7109375" style="1" bestFit="1" customWidth="1"/>
    <col min="19" max="16384" width="11.42578125" style="1"/>
  </cols>
  <sheetData>
    <row r="1" spans="1:18" x14ac:dyDescent="0.2">
      <c r="A1" s="1" t="s">
        <v>39</v>
      </c>
    </row>
    <row r="3" spans="1:18" ht="11.25" customHeight="1" x14ac:dyDescent="0.2">
      <c r="A3" s="1" t="s">
        <v>65</v>
      </c>
      <c r="B3" s="1" t="s">
        <v>0</v>
      </c>
      <c r="C3" s="1" t="s">
        <v>9</v>
      </c>
      <c r="D3" s="1" t="s">
        <v>11</v>
      </c>
      <c r="E3" s="1" t="s">
        <v>12</v>
      </c>
      <c r="F3" s="1" t="s">
        <v>13</v>
      </c>
      <c r="G3" s="1" t="s">
        <v>48</v>
      </c>
      <c r="H3" s="1" t="s">
        <v>14</v>
      </c>
      <c r="I3" s="1" t="s">
        <v>47</v>
      </c>
      <c r="J3" s="1" t="s">
        <v>46</v>
      </c>
      <c r="K3" s="1" t="s">
        <v>43</v>
      </c>
      <c r="L3" s="1" t="s">
        <v>40</v>
      </c>
      <c r="M3" s="1" t="s">
        <v>15</v>
      </c>
      <c r="N3" s="1" t="s">
        <v>45</v>
      </c>
      <c r="O3" s="1" t="s">
        <v>49</v>
      </c>
      <c r="P3" s="1" t="s">
        <v>7</v>
      </c>
      <c r="Q3" s="1" t="s">
        <v>44</v>
      </c>
      <c r="R3" s="1" t="s">
        <v>16</v>
      </c>
    </row>
    <row r="4" spans="1:18" ht="11.25" customHeight="1" x14ac:dyDescent="0.2">
      <c r="B4" s="1">
        <v>1</v>
      </c>
      <c r="C4" s="1" t="str">
        <f t="shared" ref="C4:C27" si="0">CONCATENATE("Levée de majorations de type "&amp;F4," pour une PP en réponse "&amp;N4,IF(K4&lt;&gt;"true",""," avec paiement en attente"))&amp;" - Scénario "&amp;B4</f>
        <v>Levée de majorations de type Normal pour une PP en réponse 0 - Scénario 1</v>
      </c>
      <c r="D4" s="1" t="s">
        <v>5</v>
      </c>
      <c r="E4" s="1" t="s">
        <v>3</v>
      </c>
      <c r="F4" s="1" t="s">
        <v>17</v>
      </c>
      <c r="L4" s="1" t="s">
        <v>18</v>
      </c>
      <c r="N4" s="1">
        <v>0</v>
      </c>
      <c r="O4" s="1" t="s">
        <v>50</v>
      </c>
      <c r="R4" s="1" t="s">
        <v>41</v>
      </c>
    </row>
    <row r="5" spans="1:18" x14ac:dyDescent="0.2">
      <c r="B5" s="1">
        <v>2</v>
      </c>
      <c r="C5" s="1" t="str">
        <f t="shared" si="0"/>
        <v>Levée de majorations de type Héritage pour une PP en réponse 0 - Scénario 2</v>
      </c>
      <c r="D5" s="1" t="s">
        <v>19</v>
      </c>
      <c r="E5" s="1" t="s">
        <v>4</v>
      </c>
      <c r="F5" s="1" t="s">
        <v>20</v>
      </c>
      <c r="G5" s="1" t="s">
        <v>6</v>
      </c>
      <c r="L5" s="1" t="s">
        <v>18</v>
      </c>
      <c r="N5" s="1">
        <v>0</v>
      </c>
      <c r="O5" s="1" t="s">
        <v>51</v>
      </c>
      <c r="R5" s="1" t="s">
        <v>41</v>
      </c>
    </row>
    <row r="6" spans="1:18" x14ac:dyDescent="0.2">
      <c r="B6" s="1">
        <v>3</v>
      </c>
      <c r="C6" s="1" t="str">
        <f t="shared" si="0"/>
        <v>Levée de majorations de type Règlement collectif de dettes pour une PP en réponse 0 - Scénario 3</v>
      </c>
      <c r="D6" s="1" t="s">
        <v>5</v>
      </c>
      <c r="E6" s="1" t="s">
        <v>8</v>
      </c>
      <c r="F6" s="1" t="s">
        <v>21</v>
      </c>
      <c r="G6" s="1" t="s">
        <v>6</v>
      </c>
      <c r="L6" s="1" t="s">
        <v>18</v>
      </c>
      <c r="N6" s="1">
        <v>0</v>
      </c>
      <c r="O6" s="1" t="s">
        <v>52</v>
      </c>
      <c r="R6" s="1" t="s">
        <v>41</v>
      </c>
    </row>
    <row r="7" spans="1:18" x14ac:dyDescent="0.2">
      <c r="B7" s="1">
        <v>4</v>
      </c>
      <c r="C7" s="1" t="str">
        <f t="shared" si="0"/>
        <v>Levée de majorations de type Normal pour une PP en réponse 1 - Scénario 4</v>
      </c>
      <c r="D7" s="1" t="s">
        <v>5</v>
      </c>
      <c r="E7" s="1" t="s">
        <v>3</v>
      </c>
      <c r="F7" s="1" t="s">
        <v>17</v>
      </c>
      <c r="L7" s="1" t="s">
        <v>18</v>
      </c>
      <c r="N7" s="1">
        <v>1</v>
      </c>
      <c r="O7" s="1" t="s">
        <v>50</v>
      </c>
      <c r="P7" s="1" t="s">
        <v>6</v>
      </c>
      <c r="Q7" s="1" t="s">
        <v>6</v>
      </c>
      <c r="R7" s="1" t="s">
        <v>10</v>
      </c>
    </row>
    <row r="8" spans="1:18" x14ac:dyDescent="0.2">
      <c r="B8" s="1">
        <v>5</v>
      </c>
      <c r="C8" s="1" t="str">
        <f t="shared" si="0"/>
        <v>Levée de majorations de type Héritage pour une PP en réponse 1 - Scénario 5</v>
      </c>
      <c r="D8" s="1" t="s">
        <v>19</v>
      </c>
      <c r="E8" s="1" t="s">
        <v>4</v>
      </c>
      <c r="F8" s="1" t="s">
        <v>20</v>
      </c>
      <c r="G8" s="1" t="s">
        <v>6</v>
      </c>
      <c r="L8" s="1" t="s">
        <v>18</v>
      </c>
      <c r="N8" s="1">
        <v>1</v>
      </c>
      <c r="O8" s="1" t="s">
        <v>51</v>
      </c>
      <c r="Q8" s="1" t="s">
        <v>6</v>
      </c>
      <c r="R8" s="1" t="s">
        <v>10</v>
      </c>
    </row>
    <row r="9" spans="1:18" x14ac:dyDescent="0.2">
      <c r="B9" s="1">
        <v>6</v>
      </c>
      <c r="C9" s="1" t="str">
        <f t="shared" si="0"/>
        <v>Levée de majorations de type Problème de liquidité pour une PP en réponse 1 - Scénario 6</v>
      </c>
      <c r="D9" s="1" t="s">
        <v>22</v>
      </c>
      <c r="E9" s="1" t="s">
        <v>23</v>
      </c>
      <c r="F9" s="1" t="s">
        <v>24</v>
      </c>
      <c r="G9" s="1" t="s">
        <v>6</v>
      </c>
      <c r="L9" s="1" t="s">
        <v>18</v>
      </c>
      <c r="N9" s="1">
        <v>1</v>
      </c>
      <c r="O9" s="1" t="s">
        <v>53</v>
      </c>
      <c r="P9" s="1" t="s">
        <v>6</v>
      </c>
      <c r="Q9" s="1" t="s">
        <v>6</v>
      </c>
      <c r="R9" s="1" t="s">
        <v>10</v>
      </c>
    </row>
    <row r="10" spans="1:18" x14ac:dyDescent="0.2">
      <c r="B10" s="1">
        <v>7</v>
      </c>
      <c r="C10" s="1" t="str">
        <f t="shared" si="0"/>
        <v>Levée de majorations de type Décision ministérielle pour une PP en réponse  - Scénario 7</v>
      </c>
      <c r="D10" s="1" t="s">
        <v>19</v>
      </c>
      <c r="E10" s="1" t="s">
        <v>25</v>
      </c>
      <c r="F10" s="1" t="s">
        <v>26</v>
      </c>
      <c r="G10" s="1" t="s">
        <v>6</v>
      </c>
      <c r="R10" s="1" t="s">
        <v>27</v>
      </c>
    </row>
    <row r="11" spans="1:18" x14ac:dyDescent="0.2">
      <c r="B11" s="1">
        <v>8</v>
      </c>
      <c r="C11" s="1" t="str">
        <f t="shared" si="0"/>
        <v>Levée de majorations de type CPAS pour une PP en réponse 1 - Scénario 8</v>
      </c>
      <c r="D11" s="1" t="s">
        <v>5</v>
      </c>
      <c r="E11" s="1" t="s">
        <v>3</v>
      </c>
      <c r="F11" s="1" t="s">
        <v>28</v>
      </c>
      <c r="G11" s="1" t="s">
        <v>6</v>
      </c>
      <c r="L11" s="1" t="s">
        <v>18</v>
      </c>
      <c r="N11" s="1">
        <v>1</v>
      </c>
      <c r="O11" s="1" t="s">
        <v>54</v>
      </c>
      <c r="P11" s="1" t="s">
        <v>6</v>
      </c>
      <c r="Q11" s="1" t="s">
        <v>6</v>
      </c>
      <c r="R11" s="1" t="s">
        <v>10</v>
      </c>
    </row>
    <row r="12" spans="1:18" x14ac:dyDescent="0.2">
      <c r="B12" s="1">
        <v>9</v>
      </c>
      <c r="C12" s="1" t="str">
        <f t="shared" si="0"/>
        <v>Levée de majorations de type Citation pour une PP en réponse  - Scénario 9</v>
      </c>
      <c r="D12" s="1" t="s">
        <v>19</v>
      </c>
      <c r="E12" s="1" t="s">
        <v>4</v>
      </c>
      <c r="F12" s="1" t="s">
        <v>29</v>
      </c>
      <c r="G12" s="1" t="s">
        <v>6</v>
      </c>
      <c r="L12" s="1" t="s">
        <v>18</v>
      </c>
      <c r="M12" s="1" t="s">
        <v>6</v>
      </c>
      <c r="R12" s="1" t="s">
        <v>27</v>
      </c>
    </row>
    <row r="13" spans="1:18" x14ac:dyDescent="0.2">
      <c r="B13" s="1">
        <v>10</v>
      </c>
      <c r="C13" s="1" t="str">
        <f t="shared" si="0"/>
        <v>Levée de majorations de type Décision ministérielle pour une PP en réponse 2 - Scénario 10</v>
      </c>
      <c r="D13" s="1" t="s">
        <v>19</v>
      </c>
      <c r="E13" s="1" t="s">
        <v>25</v>
      </c>
      <c r="F13" s="1" t="s">
        <v>26</v>
      </c>
      <c r="G13" s="1" t="s">
        <v>6</v>
      </c>
      <c r="L13" s="1" t="s">
        <v>18</v>
      </c>
      <c r="N13" s="1">
        <v>2</v>
      </c>
      <c r="O13" s="1" t="s">
        <v>56</v>
      </c>
      <c r="R13" s="1" t="s">
        <v>42</v>
      </c>
    </row>
    <row r="14" spans="1:18" x14ac:dyDescent="0.2">
      <c r="B14" s="1">
        <v>11</v>
      </c>
      <c r="C14" s="1" t="str">
        <f t="shared" si="0"/>
        <v>Levée de majorations de type CPAS pour une PP en réponse  - Scénario 11</v>
      </c>
      <c r="D14" s="1" t="s">
        <v>5</v>
      </c>
      <c r="E14" s="1" t="s">
        <v>3</v>
      </c>
      <c r="F14" s="1" t="s">
        <v>28</v>
      </c>
      <c r="G14" s="1" t="s">
        <v>6</v>
      </c>
      <c r="R14" s="1" t="s">
        <v>27</v>
      </c>
    </row>
    <row r="15" spans="1:18" x14ac:dyDescent="0.2">
      <c r="B15" s="1">
        <v>12</v>
      </c>
      <c r="C15" s="1" t="str">
        <f t="shared" si="0"/>
        <v>Levée de majorations de type Citation pour une PP en réponse 2 - Scénario 12</v>
      </c>
      <c r="D15" s="1" t="s">
        <v>19</v>
      </c>
      <c r="E15" s="1" t="s">
        <v>4</v>
      </c>
      <c r="F15" s="1" t="s">
        <v>29</v>
      </c>
      <c r="G15" s="1" t="s">
        <v>6</v>
      </c>
      <c r="L15" s="1" t="s">
        <v>18</v>
      </c>
      <c r="N15" s="1">
        <v>2</v>
      </c>
      <c r="O15" s="1" t="s">
        <v>55</v>
      </c>
      <c r="R15" s="1" t="s">
        <v>42</v>
      </c>
    </row>
    <row r="16" spans="1:18" x14ac:dyDescent="0.2">
      <c r="B16" s="1">
        <v>13</v>
      </c>
      <c r="C16" s="1" t="str">
        <f t="shared" si="0"/>
        <v>Levée de majorations de type Contrainte pour une PP en réponse 2 - Scénario 13</v>
      </c>
      <c r="D16" s="1" t="s">
        <v>5</v>
      </c>
      <c r="E16" s="1" t="s">
        <v>8</v>
      </c>
      <c r="F16" s="1" t="s">
        <v>30</v>
      </c>
      <c r="G16" s="1" t="s">
        <v>6</v>
      </c>
      <c r="L16" s="1" t="s">
        <v>18</v>
      </c>
      <c r="N16" s="1">
        <v>2</v>
      </c>
      <c r="O16" s="1" t="s">
        <v>57</v>
      </c>
      <c r="R16" s="1" t="s">
        <v>42</v>
      </c>
    </row>
    <row r="17" spans="1:18" x14ac:dyDescent="0.2">
      <c r="B17" s="1">
        <v>14</v>
      </c>
      <c r="C17" s="1" t="str">
        <f t="shared" si="0"/>
        <v>Levée de majorations de type Paiement des cotisations dispensées pour une PP en réponse 2 - Scénario 14</v>
      </c>
      <c r="D17" s="1" t="s">
        <v>31</v>
      </c>
      <c r="E17" s="1" t="s">
        <v>3</v>
      </c>
      <c r="F17" s="1" t="s">
        <v>32</v>
      </c>
      <c r="G17" s="1" t="s">
        <v>6</v>
      </c>
      <c r="L17" s="1" t="s">
        <v>18</v>
      </c>
      <c r="N17" s="1">
        <v>2</v>
      </c>
      <c r="O17" s="1" t="s">
        <v>58</v>
      </c>
      <c r="R17" s="1" t="s">
        <v>42</v>
      </c>
    </row>
    <row r="18" spans="1:18" x14ac:dyDescent="0.2">
      <c r="B18" s="1">
        <v>15</v>
      </c>
      <c r="C18" s="1" t="str">
        <f t="shared" si="0"/>
        <v>Levée de majorations de type Héritage pour une PP en réponse 3 - Scénario 15</v>
      </c>
      <c r="D18" s="1" t="s">
        <v>19</v>
      </c>
      <c r="E18" s="1" t="s">
        <v>4</v>
      </c>
      <c r="F18" s="1" t="s">
        <v>20</v>
      </c>
      <c r="G18" s="1" t="s">
        <v>6</v>
      </c>
      <c r="L18" s="1" t="s">
        <v>18</v>
      </c>
      <c r="N18" s="1">
        <v>3</v>
      </c>
      <c r="O18" s="1" t="s">
        <v>51</v>
      </c>
      <c r="R18" s="1" t="s">
        <v>2</v>
      </c>
    </row>
    <row r="19" spans="1:18" x14ac:dyDescent="0.2">
      <c r="B19" s="1">
        <v>16</v>
      </c>
      <c r="C19" s="1" t="str">
        <f t="shared" si="0"/>
        <v>Levée de majorations de type Normal pour une PP en réponse 0 - Scénario 16</v>
      </c>
      <c r="D19" s="1" t="s">
        <v>5</v>
      </c>
      <c r="E19" s="1" t="s">
        <v>3</v>
      </c>
      <c r="F19" s="1" t="s">
        <v>17</v>
      </c>
      <c r="L19" s="1" t="s">
        <v>18</v>
      </c>
      <c r="N19" s="1">
        <v>0</v>
      </c>
      <c r="O19" s="1" t="s">
        <v>50</v>
      </c>
      <c r="R19" s="1" t="s">
        <v>41</v>
      </c>
    </row>
    <row r="20" spans="1:18" x14ac:dyDescent="0.2">
      <c r="B20" s="1">
        <v>17</v>
      </c>
      <c r="C20" s="1" t="str">
        <f t="shared" si="0"/>
        <v>Levée de majorations de type Citation pour une PP en réponse  - Scénario 17</v>
      </c>
      <c r="D20" s="1" t="s">
        <v>19</v>
      </c>
      <c r="E20" s="1" t="s">
        <v>3</v>
      </c>
      <c r="F20" s="1" t="s">
        <v>29</v>
      </c>
      <c r="G20" s="1" t="s">
        <v>6</v>
      </c>
      <c r="R20" s="1" t="s">
        <v>27</v>
      </c>
    </row>
    <row r="21" spans="1:18" x14ac:dyDescent="0.2">
      <c r="B21" s="1">
        <v>18</v>
      </c>
      <c r="C21" s="1" t="str">
        <f t="shared" si="0"/>
        <v>Levée de majorations de type CPAS pour une PP en réponse 2 avec paiement en attente - Scénario 18</v>
      </c>
      <c r="D21" s="1" t="s">
        <v>5</v>
      </c>
      <c r="E21" s="1" t="s">
        <v>3</v>
      </c>
      <c r="F21" s="1" t="s">
        <v>28</v>
      </c>
      <c r="G21" s="1" t="s">
        <v>6</v>
      </c>
      <c r="K21" s="1" t="s">
        <v>6</v>
      </c>
      <c r="L21" s="1" t="s">
        <v>18</v>
      </c>
      <c r="N21" s="1">
        <v>2</v>
      </c>
      <c r="O21" s="1" t="s">
        <v>54</v>
      </c>
      <c r="R21" s="1" t="s">
        <v>42</v>
      </c>
    </row>
    <row r="22" spans="1:18" x14ac:dyDescent="0.2">
      <c r="B22" s="1">
        <v>19</v>
      </c>
      <c r="C22" s="1" t="str">
        <f t="shared" si="0"/>
        <v>Levée de majorations de type Normal pour une PP en réponse  - Scénario 19</v>
      </c>
      <c r="D22" s="1" t="s">
        <v>5</v>
      </c>
      <c r="E22" s="1" t="s">
        <v>3</v>
      </c>
      <c r="F22" s="1" t="s">
        <v>17</v>
      </c>
      <c r="L22" s="1" t="s">
        <v>34</v>
      </c>
      <c r="R22" s="1" t="s">
        <v>27</v>
      </c>
    </row>
    <row r="23" spans="1:18" x14ac:dyDescent="0.2">
      <c r="B23" s="1">
        <v>20</v>
      </c>
      <c r="C23" s="1" t="str">
        <f t="shared" si="0"/>
        <v>Levée de majorations de type Problème de liquidité pour une PP en réponse  - Scénario 20</v>
      </c>
      <c r="D23" s="1" t="s">
        <v>31</v>
      </c>
      <c r="E23" s="1" t="s">
        <v>3</v>
      </c>
      <c r="F23" s="1" t="s">
        <v>24</v>
      </c>
      <c r="G23" s="1" t="s">
        <v>6</v>
      </c>
      <c r="R23" s="1" t="s">
        <v>27</v>
      </c>
    </row>
    <row r="24" spans="1:18" x14ac:dyDescent="0.2">
      <c r="B24" s="1">
        <v>21</v>
      </c>
      <c r="C24" s="1" t="str">
        <f t="shared" si="0"/>
        <v>Levée de majorations de type Normal pour une PP en réponse  - Scénario 21</v>
      </c>
      <c r="D24" s="1" t="s">
        <v>5</v>
      </c>
      <c r="E24" s="1" t="s">
        <v>3</v>
      </c>
      <c r="F24" s="1" t="s">
        <v>17</v>
      </c>
      <c r="L24" s="1" t="s">
        <v>36</v>
      </c>
      <c r="R24" s="1" t="s">
        <v>27</v>
      </c>
    </row>
    <row r="25" spans="1:18" x14ac:dyDescent="0.2">
      <c r="B25" s="1">
        <v>22</v>
      </c>
      <c r="C25" s="1" t="str">
        <f t="shared" si="0"/>
        <v>Levée de majorations de type Héritage pour une PP en réponse  - Scénario 22</v>
      </c>
      <c r="D25" s="1" t="s">
        <v>19</v>
      </c>
      <c r="E25" s="1" t="s">
        <v>3</v>
      </c>
      <c r="F25" s="1" t="s">
        <v>20</v>
      </c>
      <c r="G25" s="1" t="s">
        <v>6</v>
      </c>
      <c r="L25" s="1" t="s">
        <v>35</v>
      </c>
      <c r="R25" s="1" t="s">
        <v>27</v>
      </c>
    </row>
    <row r="26" spans="1:18" x14ac:dyDescent="0.2">
      <c r="B26" s="1">
        <v>23</v>
      </c>
      <c r="C26" s="1" t="str">
        <f t="shared" si="0"/>
        <v>Levée de majorations de type Problème de liquidité pour une PP en réponse  - Scénario 23</v>
      </c>
      <c r="D26" s="1" t="s">
        <v>5</v>
      </c>
      <c r="E26" s="1" t="s">
        <v>3</v>
      </c>
      <c r="F26" s="1" t="s">
        <v>24</v>
      </c>
      <c r="G26" s="1" t="s">
        <v>6</v>
      </c>
      <c r="L26" s="1" t="s">
        <v>37</v>
      </c>
      <c r="R26" s="1" t="s">
        <v>27</v>
      </c>
    </row>
    <row r="27" spans="1:18" x14ac:dyDescent="0.2">
      <c r="B27" s="1">
        <v>24</v>
      </c>
      <c r="C27" s="1" t="str">
        <f t="shared" si="0"/>
        <v>Levée de majorations de type Normal pour une PP en réponse  - Scénario 24</v>
      </c>
      <c r="D27" s="1" t="s">
        <v>31</v>
      </c>
      <c r="E27" s="1" t="s">
        <v>3</v>
      </c>
      <c r="F27" s="1" t="s">
        <v>17</v>
      </c>
      <c r="L27" s="1" t="s">
        <v>38</v>
      </c>
      <c r="R27" s="1" t="s">
        <v>27</v>
      </c>
    </row>
    <row r="28" spans="1:18" x14ac:dyDescent="0.2">
      <c r="A28" s="1" t="s">
        <v>66</v>
      </c>
      <c r="B28" s="1" t="s">
        <v>0</v>
      </c>
      <c r="C28" s="1" t="s">
        <v>9</v>
      </c>
      <c r="D28" s="1" t="s">
        <v>11</v>
      </c>
      <c r="E28" s="1" t="s">
        <v>12</v>
      </c>
      <c r="F28" s="1" t="s">
        <v>13</v>
      </c>
      <c r="G28" s="1" t="s">
        <v>48</v>
      </c>
      <c r="H28" s="1" t="s">
        <v>14</v>
      </c>
      <c r="I28" s="1" t="s">
        <v>47</v>
      </c>
      <c r="J28" s="1" t="s">
        <v>46</v>
      </c>
      <c r="K28" s="1" t="s">
        <v>43</v>
      </c>
      <c r="L28" s="1" t="s">
        <v>40</v>
      </c>
      <c r="M28" s="1" t="s">
        <v>15</v>
      </c>
      <c r="N28" s="1" t="s">
        <v>45</v>
      </c>
      <c r="O28" s="1" t="s">
        <v>49</v>
      </c>
      <c r="P28" s="1" t="s">
        <v>7</v>
      </c>
      <c r="Q28" s="1" t="s">
        <v>44</v>
      </c>
      <c r="R28" s="1" t="s">
        <v>16</v>
      </c>
    </row>
    <row r="29" spans="1:18" x14ac:dyDescent="0.2">
      <c r="B29" s="1">
        <v>1</v>
      </c>
      <c r="C29" s="1" t="str">
        <f t="shared" ref="C29:C41" si="1">CONCATENATE("Levée de majorations de type "&amp;F29," pour une PM en réponse "&amp;N29,IF(K29&lt;&gt;"true",""," avec paiement en attente"))&amp;" - Scénario "&amp;B29</f>
        <v>Levée de majorations de type Normal pour une PM en réponse Accepted - Scénario 1</v>
      </c>
      <c r="D29" s="1" t="s">
        <v>5</v>
      </c>
      <c r="E29" s="1" t="s">
        <v>3</v>
      </c>
      <c r="F29" s="1" t="s">
        <v>17</v>
      </c>
      <c r="L29" s="1" t="s">
        <v>18</v>
      </c>
      <c r="N29" s="1" t="s">
        <v>63</v>
      </c>
      <c r="O29" s="1" t="s">
        <v>17</v>
      </c>
      <c r="R29" s="1" t="s">
        <v>1</v>
      </c>
    </row>
    <row r="30" spans="1:18" x14ac:dyDescent="0.2">
      <c r="B30" s="1">
        <v>2</v>
      </c>
      <c r="C30" s="1" t="str">
        <f t="shared" si="1"/>
        <v>Levée de majorations de type Citation pour une PM en réponse Accepted - Scénario 2</v>
      </c>
      <c r="D30" s="1" t="s">
        <v>31</v>
      </c>
      <c r="E30" s="1" t="s">
        <v>33</v>
      </c>
      <c r="F30" s="1" t="s">
        <v>29</v>
      </c>
      <c r="G30" s="1" t="s">
        <v>6</v>
      </c>
      <c r="L30" s="1" t="s">
        <v>18</v>
      </c>
      <c r="N30" s="1" t="s">
        <v>63</v>
      </c>
      <c r="O30" s="1" t="s">
        <v>59</v>
      </c>
      <c r="R30" s="1" t="s">
        <v>1</v>
      </c>
    </row>
    <row r="31" spans="1:18" x14ac:dyDescent="0.2">
      <c r="B31" s="1">
        <v>3</v>
      </c>
      <c r="C31" s="1" t="str">
        <f t="shared" si="1"/>
        <v>Levée de majorations de type Contrainte pour une PM en réponse Accepted - Scénario 3</v>
      </c>
      <c r="D31" s="1" t="s">
        <v>5</v>
      </c>
      <c r="E31" s="1" t="s">
        <v>3</v>
      </c>
      <c r="F31" s="1" t="s">
        <v>30</v>
      </c>
      <c r="G31" s="1" t="s">
        <v>6</v>
      </c>
      <c r="L31" s="1" t="s">
        <v>18</v>
      </c>
      <c r="N31" s="1" t="s">
        <v>63</v>
      </c>
      <c r="O31" s="1" t="s">
        <v>61</v>
      </c>
      <c r="R31" s="1" t="s">
        <v>1</v>
      </c>
    </row>
    <row r="32" spans="1:18" x14ac:dyDescent="0.2">
      <c r="B32" s="1">
        <v>4</v>
      </c>
      <c r="C32" s="1" t="str">
        <f t="shared" si="1"/>
        <v>Levée de majorations de type Réorganisation pour une PM en réponse Accepted avec paiement en attente - Scénario 4</v>
      </c>
      <c r="D32" s="1" t="s">
        <v>19</v>
      </c>
      <c r="E32" s="1" t="s">
        <v>4</v>
      </c>
      <c r="F32" s="1" t="s">
        <v>60</v>
      </c>
      <c r="G32" s="1" t="s">
        <v>6</v>
      </c>
      <c r="K32" s="1" t="s">
        <v>6</v>
      </c>
      <c r="L32" s="1" t="s">
        <v>18</v>
      </c>
      <c r="N32" s="1" t="s">
        <v>63</v>
      </c>
      <c r="O32" s="1" t="s">
        <v>62</v>
      </c>
      <c r="R32" s="1" t="s">
        <v>1</v>
      </c>
    </row>
    <row r="33" spans="2:18" x14ac:dyDescent="0.2">
      <c r="B33" s="1">
        <v>5</v>
      </c>
      <c r="C33" s="1" t="str">
        <f t="shared" si="1"/>
        <v>Levée de majorations de type Normal pour une PM en réponse Refused - Scénario 5</v>
      </c>
      <c r="D33" s="1" t="s">
        <v>22</v>
      </c>
      <c r="E33" s="1" t="s">
        <v>23</v>
      </c>
      <c r="F33" s="1" t="s">
        <v>17</v>
      </c>
      <c r="L33" s="1" t="s">
        <v>18</v>
      </c>
      <c r="N33" s="1" t="s">
        <v>64</v>
      </c>
      <c r="O33" s="1" t="s">
        <v>17</v>
      </c>
      <c r="R33" s="1" t="s">
        <v>2</v>
      </c>
    </row>
    <row r="34" spans="2:18" x14ac:dyDescent="0.2">
      <c r="B34" s="1">
        <v>6</v>
      </c>
      <c r="C34" s="1" t="str">
        <f t="shared" si="1"/>
        <v>Levée de majorations de type Citation pour une PM en réponse Refused - Scénario 6</v>
      </c>
      <c r="D34" s="1" t="s">
        <v>19</v>
      </c>
      <c r="E34" s="1" t="s">
        <v>4</v>
      </c>
      <c r="F34" s="1" t="s">
        <v>29</v>
      </c>
      <c r="G34" s="1" t="s">
        <v>6</v>
      </c>
      <c r="L34" s="1" t="s">
        <v>18</v>
      </c>
      <c r="N34" s="1" t="s">
        <v>64</v>
      </c>
      <c r="O34" s="1" t="s">
        <v>59</v>
      </c>
      <c r="R34" s="1" t="s">
        <v>2</v>
      </c>
    </row>
    <row r="35" spans="2:18" x14ac:dyDescent="0.2">
      <c r="B35" s="1">
        <v>7</v>
      </c>
      <c r="C35" s="1" t="str">
        <f t="shared" si="1"/>
        <v>Levée de majorations de type Contrainte pour une PM en réponse Refused - Scénario 7</v>
      </c>
      <c r="D35" s="1" t="s">
        <v>5</v>
      </c>
      <c r="E35" s="1" t="s">
        <v>3</v>
      </c>
      <c r="F35" s="1" t="s">
        <v>30</v>
      </c>
      <c r="G35" s="1" t="s">
        <v>6</v>
      </c>
      <c r="L35" s="1" t="s">
        <v>18</v>
      </c>
      <c r="N35" s="1" t="s">
        <v>64</v>
      </c>
      <c r="O35" s="1" t="s">
        <v>61</v>
      </c>
      <c r="R35" s="1" t="s">
        <v>2</v>
      </c>
    </row>
    <row r="36" spans="2:18" x14ac:dyDescent="0.2">
      <c r="B36" s="1">
        <v>8</v>
      </c>
      <c r="C36" s="1" t="str">
        <f t="shared" si="1"/>
        <v>Levée de majorations de type Réorganisation pour une PM en réponse Refused - Scénario 8</v>
      </c>
      <c r="D36" s="1" t="s">
        <v>19</v>
      </c>
      <c r="E36" s="1" t="s">
        <v>4</v>
      </c>
      <c r="F36" s="1" t="s">
        <v>60</v>
      </c>
      <c r="G36" s="1" t="s">
        <v>6</v>
      </c>
      <c r="L36" s="1" t="s">
        <v>18</v>
      </c>
      <c r="N36" s="1" t="s">
        <v>64</v>
      </c>
      <c r="O36" s="1" t="s">
        <v>62</v>
      </c>
      <c r="R36" s="1" t="s">
        <v>2</v>
      </c>
    </row>
    <row r="37" spans="2:18" x14ac:dyDescent="0.2">
      <c r="B37" s="1">
        <v>9</v>
      </c>
      <c r="C37" s="1" t="str">
        <f t="shared" si="1"/>
        <v>Levée de majorations de type Réorganisation pour une PM en réponse  - Scénario 9</v>
      </c>
      <c r="D37" s="1" t="s">
        <v>19</v>
      </c>
      <c r="E37" s="1" t="s">
        <v>4</v>
      </c>
      <c r="F37" s="1" t="s">
        <v>60</v>
      </c>
      <c r="G37" s="1" t="s">
        <v>6</v>
      </c>
      <c r="L37" s="1" t="s">
        <v>18</v>
      </c>
      <c r="M37" s="1" t="s">
        <v>6</v>
      </c>
      <c r="R37" s="1" t="s">
        <v>27</v>
      </c>
    </row>
    <row r="38" spans="2:18" x14ac:dyDescent="0.2">
      <c r="B38" s="1">
        <v>10</v>
      </c>
      <c r="C38" s="1" t="str">
        <f t="shared" si="1"/>
        <v>Levée de majorations de type Normal pour une PM en réponse  - Scénario 10</v>
      </c>
      <c r="D38" s="1" t="s">
        <v>22</v>
      </c>
      <c r="E38" s="1" t="s">
        <v>23</v>
      </c>
      <c r="F38" s="1" t="s">
        <v>17</v>
      </c>
      <c r="L38" s="1" t="s">
        <v>34</v>
      </c>
      <c r="R38" s="1" t="s">
        <v>27</v>
      </c>
    </row>
    <row r="39" spans="2:18" x14ac:dyDescent="0.2">
      <c r="B39" s="1">
        <v>11</v>
      </c>
      <c r="C39" s="1" t="str">
        <f t="shared" si="1"/>
        <v>Levée de majorations de type Citation pour une PM en réponse  - Scénario 11</v>
      </c>
      <c r="D39" s="1" t="s">
        <v>31</v>
      </c>
      <c r="E39" s="1" t="s">
        <v>3</v>
      </c>
      <c r="F39" s="1" t="s">
        <v>29</v>
      </c>
      <c r="G39" s="1" t="s">
        <v>6</v>
      </c>
      <c r="L39" s="1" t="s">
        <v>34</v>
      </c>
      <c r="R39" s="1" t="s">
        <v>27</v>
      </c>
    </row>
    <row r="40" spans="2:18" x14ac:dyDescent="0.2">
      <c r="B40" s="1">
        <v>12</v>
      </c>
      <c r="C40" s="1" t="str">
        <f t="shared" si="1"/>
        <v>Levée de majorations de type Contrainte pour une PM en réponse  - Scénario 12</v>
      </c>
      <c r="D40" s="1" t="s">
        <v>5</v>
      </c>
      <c r="E40" s="1" t="s">
        <v>33</v>
      </c>
      <c r="F40" s="1" t="s">
        <v>30</v>
      </c>
      <c r="G40" s="1" t="s">
        <v>6</v>
      </c>
      <c r="L40" s="1" t="s">
        <v>35</v>
      </c>
      <c r="R40" s="1" t="s">
        <v>27</v>
      </c>
    </row>
    <row r="41" spans="2:18" x14ac:dyDescent="0.2">
      <c r="B41" s="1">
        <v>13</v>
      </c>
      <c r="C41" s="1" t="str">
        <f t="shared" si="1"/>
        <v>Levée de majorations de type Réorganisation pour une PM en réponse  - Scénario 13</v>
      </c>
      <c r="D41" s="1" t="s">
        <v>19</v>
      </c>
      <c r="E41" s="1" t="s">
        <v>4</v>
      </c>
      <c r="F41" s="1" t="s">
        <v>60</v>
      </c>
      <c r="G41" s="1" t="s">
        <v>6</v>
      </c>
      <c r="L41" s="1" t="s">
        <v>37</v>
      </c>
      <c r="R41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Levée Majorations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CASTIGLIONE Giuseppe</cp:lastModifiedBy>
  <cp:lastPrinted>2016-06-07T13:44:25Z</cp:lastPrinted>
  <dcterms:created xsi:type="dcterms:W3CDTF">2016-01-21T08:50:02Z</dcterms:created>
  <dcterms:modified xsi:type="dcterms:W3CDTF">2016-11-23T10:23:28Z</dcterms:modified>
</cp:coreProperties>
</file>