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/Documents/recibos/"/>
    </mc:Choice>
  </mc:AlternateContent>
  <xr:revisionPtr revIDLastSave="0" documentId="13_ncr:1_{55718BC5-BCB6-1840-A4C3-D629FD953FF3}" xr6:coauthVersionLast="47" xr6:coauthVersionMax="47" xr10:uidLastSave="{00000000-0000-0000-0000-000000000000}"/>
  <bookViews>
    <workbookView xWindow="380" yWindow="0" windowWidth="28040" windowHeight="16760" xr2:uid="{0B6FCB78-A002-EB48-AF29-F51D2BAB193B}"/>
  </bookViews>
  <sheets>
    <sheet name="Hoja1" sheetId="1" r:id="rId1"/>
    <sheet name="SOCIOS" sheetId="4" r:id="rId2"/>
    <sheet name="Hoja2" sheetId="2" r:id="rId3"/>
  </sheets>
  <definedNames>
    <definedName name="DatosExternos_1" localSheetId="1" hidden="1">SOCIOS!$A$1:$AG$21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B2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0A6E4-67A9-294E-B626-14EA08A42A23}" keepAlive="1" name="Consulta - INGRESOS" description="Conexión a la consulta 'INGRESOS' en el libro." type="5" refreshedVersion="0" background="1">
    <dbPr connection="Provider=Microsoft.Mashup.OleDb.1;Data Source=$Workbook$;Location=INGRESOS;Extended Properties=&quot;&quot;" command="SELECT * FROM [INGRESOS]"/>
  </connection>
  <connection id="2" xr16:uid="{3EB12A55-6AFE-214E-B1E0-66613A86BDC2}" keepAlive="1" name="Consulta - SOCIOS" description="Conexión a la consulta 'SOCIOS' en el libro." type="5" refreshedVersion="8" background="1" saveData="1">
    <dbPr connection="Provider=Microsoft.Mashup.OleDb.1;Data Source=$Workbook$;Location=SOCIOS;Extended Properties=&quot;&quot;" command="SELECT * FROM [SOCIOS]"/>
  </connection>
</connections>
</file>

<file path=xl/sharedStrings.xml><?xml version="1.0" encoding="utf-8"?>
<sst xmlns="http://schemas.openxmlformats.org/spreadsheetml/2006/main" count="150" uniqueCount="118">
  <si>
    <t>USUARIO</t>
  </si>
  <si>
    <t>CONTRACEÑA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</si>
  <si>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</si>
  <si>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</si>
  <si>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</si>
  <si>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</si>
  <si>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</si>
  <si>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</si>
  <si>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</si>
  <si>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</si>
  <si>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</si>
  <si>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</si>
  <si>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</si>
  <si>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</si>
  <si>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</si>
  <si>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</si>
  <si>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</si>
  <si>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</si>
  <si>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CARROCERIAS JGB (ALEIDA YANIRA GONZALEZ)</t>
  </si>
  <si>
    <t>830103701-9</t>
  </si>
  <si>
    <t>COP</t>
  </si>
  <si>
    <t>VALERIA SOFIA PERALTA (MARTIN PERALTA)</t>
  </si>
  <si>
    <t>JUAN FEDERICO PERALTA GONZALEZ</t>
  </si>
  <si>
    <t>1141514508</t>
  </si>
  <si>
    <t>JUAN EVANGELISTA GONZALEZ BABATIVA</t>
  </si>
  <si>
    <t>JOSE ANTONIO ENCINAS/MIGUEL ANGEL ENCINAS</t>
  </si>
  <si>
    <t>CHRISTOPER GOMEZ GONZALEZ/ MARIA PAULA GOMEZ GONZALEZ</t>
  </si>
  <si>
    <t>MARISOL GONZALEZ RODRIGUEZ</t>
  </si>
  <si>
    <t>ALEIDA YANIRA GONZALEZ</t>
  </si>
  <si>
    <t>52332911</t>
  </si>
  <si>
    <t>SANDRA CAMILA GONZALEZ</t>
  </si>
  <si>
    <t>DAVID SANTIAGO GONZALEZ</t>
  </si>
  <si>
    <t>Total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</si>
  <si>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</si>
  <si>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</si>
  <si>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</si>
  <si>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</si>
  <si>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</si>
  <si>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</si>
  <si>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</si>
  <si>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</si>
  <si>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</si>
  <si>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</si>
  <si>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</si>
  <si>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</si>
  <si>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</si>
  <si>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</si>
  <si>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</si>
  <si>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</si>
  <si>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</si>
  <si>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CASTLE BLACK SOCIOS 2023-2024</t>
  </si>
  <si>
    <t>N.</t>
  </si>
  <si>
    <t>SOCIOS</t>
  </si>
  <si>
    <t>REGION</t>
  </si>
  <si>
    <t>CEDULA, NIT</t>
  </si>
  <si>
    <t>TELEFONO</t>
  </si>
  <si>
    <t>UNION</t>
  </si>
  <si>
    <t>USUARIOS</t>
  </si>
  <si>
    <t>CNTRASEÑA</t>
  </si>
  <si>
    <t>USUARIOS (X)2</t>
  </si>
  <si>
    <t>CONTRASEÑA(X)</t>
  </si>
  <si>
    <t xml:space="preserve">APORTE </t>
  </si>
  <si>
    <t xml:space="preserve">PATRIMONIO </t>
  </si>
  <si>
    <t>APORTADO USD</t>
  </si>
  <si>
    <t>PATRIMONIO  USD</t>
  </si>
  <si>
    <t>NIVEL</t>
  </si>
  <si>
    <t>UTILIDAD</t>
  </si>
  <si>
    <t xml:space="preserve">CRCMNT </t>
  </si>
  <si>
    <t>UTILIDAD L</t>
  </si>
  <si>
    <t>CRCMNT L</t>
  </si>
  <si>
    <t>0.1</t>
  </si>
  <si>
    <t>(-57-)3102886062</t>
  </si>
  <si>
    <t>jfpg2006.cb.0@gmail.com</t>
  </si>
  <si>
    <t>Jfpg/2006.cb.</t>
  </si>
  <si>
    <t>…</t>
  </si>
  <si>
    <t>B</t>
  </si>
  <si>
    <t>0.2</t>
  </si>
  <si>
    <t>(-57-)3158005121</t>
  </si>
  <si>
    <t>aygr1975.cb@gmail.com</t>
  </si>
  <si>
    <t>Aygr/1975.cb.</t>
  </si>
  <si>
    <t>AA</t>
  </si>
  <si>
    <t>0.3</t>
  </si>
  <si>
    <t>(-57-)3152068046</t>
  </si>
  <si>
    <t>davisgonzalearea@gmail.com</t>
  </si>
  <si>
    <t>Sandago.02</t>
  </si>
  <si>
    <t>CC</t>
  </si>
  <si>
    <t>0.4</t>
  </si>
  <si>
    <t>(-57-)3152357360</t>
  </si>
  <si>
    <t>scgr1998.cb@gmail.com</t>
  </si>
  <si>
    <t>Scgr/1998.cb.</t>
  </si>
  <si>
    <t>0.5</t>
  </si>
  <si>
    <t>(-57-)3103224843</t>
  </si>
  <si>
    <t>jaen1971.cb@gmail.com</t>
  </si>
  <si>
    <t>Jaen/1971.cb.</t>
  </si>
  <si>
    <t>forrtapetes@hotmail.com</t>
  </si>
  <si>
    <t>Codigo21.</t>
  </si>
  <si>
    <t>CCC</t>
  </si>
  <si>
    <t>0.6</t>
  </si>
  <si>
    <t>(-57-)3212035038</t>
  </si>
  <si>
    <t>vspg2008.cb@gmail.com</t>
  </si>
  <si>
    <t>Vspg/2008.cb.</t>
  </si>
  <si>
    <t>BB</t>
  </si>
  <si>
    <t>0.7</t>
  </si>
  <si>
    <t>(-57-)3102113788</t>
  </si>
  <si>
    <t>mgr1981.cb@gmail.com</t>
  </si>
  <si>
    <t>MMgr/1981.cb.</t>
  </si>
  <si>
    <t>0.8</t>
  </si>
  <si>
    <t>(-57-)3182972339</t>
  </si>
  <si>
    <t>cgg2004.cb@gmail.com</t>
  </si>
  <si>
    <t>CCgg/2004.cb.</t>
  </si>
  <si>
    <t>0.9</t>
  </si>
  <si>
    <t>(-57-)6017243390</t>
  </si>
  <si>
    <t>jgb1975.cb@gmail.com</t>
  </si>
  <si>
    <t>JJgb/1975.cb.</t>
  </si>
  <si>
    <t>1.0</t>
  </si>
  <si>
    <t>jegb1941.cb@gmail.com</t>
  </si>
  <si>
    <t>Jegb/1941.cb.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</si>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</sst>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3DB1B99-E24E-E347-887E-9C7B97F7939D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438BDC-7C57-0D4A-BFA9-0DD321D4FDB4}" name="Tabla3" displayName="Tabla3" ref="A1:B10" totalsRowShown="0" headerRowDxfId="0" dataDxfId="1">
  <autoFilter ref="A1:B10" xr:uid="{0D438BDC-7C57-0D4A-BFA9-0DD321D4FDB4}"/>
  <tableColumns count="2">
    <tableColumn id="1" xr3:uid="{70EED678-65C5-6547-9009-A3551B2FB8E7}" name="USUARIO" dataDxfId="3">
      <calculatedColumnFormula>SOCIOS!H6</calculatedColumnFormula>
    </tableColumn>
    <tableColumn id="2" xr3:uid="{D1F05276-DB5C-0346-94E5-34FB4888B1A0}" name="CONTRACEÑA" dataDxfId="2">
      <calculatedColumnFormula>SOCIOS!I6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F249AD-8FA4-4C4D-B801-926D8E6D27D1}" name="SOCIOS" displayName="SOCIOS" ref="A1:AG21" tableType="queryTable" totalsRowShown="0">
  <autoFilter ref="A1:AG21" xr:uid="{F0F249AD-8FA4-4C4D-B801-926D8E6D27D1}"/>
  <tableColumns count="33">
    <tableColumn id="1" xr3:uid="{FBECFE63-84B7-3E4C-AA97-96EA10F04826}" uniqueName="1" name="Column1" queryTableFieldId="1"/>
    <tableColumn id="2" xr3:uid="{E1BEC17B-AA9F-B047-B476-70919EFC3B55}" uniqueName="2" name="Column2" queryTableFieldId="2"/>
    <tableColumn id="3" xr3:uid="{4AFC55D3-6F5E-294A-873F-E22C7DA38C0F}" uniqueName="3" name="Column3" queryTableFieldId="3"/>
    <tableColumn id="4" xr3:uid="{C36FEBAE-A7ED-504E-AE92-E872EE92CE0D}" uniqueName="4" name="Column4" queryTableFieldId="4"/>
    <tableColumn id="5" xr3:uid="{E2D48AD1-0F9D-D442-8621-A3278F6B62F2}" uniqueName="5" name="Column5" queryTableFieldId="5"/>
    <tableColumn id="6" xr3:uid="{5A716FC5-6011-9F42-8E8A-28A1AD848BAB}" uniqueName="6" name="Column6" queryTableFieldId="6"/>
    <tableColumn id="7" xr3:uid="{DB86C732-401B-AC42-A0EB-050A589BFB01}" uniqueName="7" name="Column7" queryTableFieldId="7"/>
    <tableColumn id="8" xr3:uid="{BF1F9ACB-03C8-4D42-A45F-AD06171FC2AD}" uniqueName="8" name="Column8" queryTableFieldId="8"/>
    <tableColumn id="9" xr3:uid="{1D02B333-BB24-DD4F-A356-BE908A7487F1}" uniqueName="9" name="Column9" queryTableFieldId="9"/>
    <tableColumn id="10" xr3:uid="{5143EC5A-3540-EA46-8506-CD079DB1684D}" uniqueName="10" name="Column10" queryTableFieldId="10"/>
    <tableColumn id="11" xr3:uid="{CE979142-B848-124A-95B4-D73F6475931B}" uniqueName="11" name="Column11" queryTableFieldId="11"/>
    <tableColumn id="12" xr3:uid="{5E86263B-4D32-F841-A022-6BEFF57888B4}" uniqueName="12" name="Column12" queryTableFieldId="12"/>
    <tableColumn id="13" xr3:uid="{91909590-F60E-3447-B962-4DADDF679255}" uniqueName="13" name="Column13" queryTableFieldId="13"/>
    <tableColumn id="14" xr3:uid="{4B855A4F-FD32-094F-86E4-9A6DCFA03E03}" uniqueName="14" name="Column14" queryTableFieldId="14"/>
    <tableColumn id="15" xr3:uid="{0DC476E1-BF90-594C-807A-BE670A9DE8F4}" uniqueName="15" name="Column15" queryTableFieldId="15"/>
    <tableColumn id="16" xr3:uid="{6C696328-0C41-A543-A6CE-94564655C48C}" uniqueName="16" name="Column16" queryTableFieldId="16"/>
    <tableColumn id="17" xr3:uid="{8FA6E84A-EB35-9F46-B079-DE2CD23E111D}" uniqueName="17" name="Column17" queryTableFieldId="17"/>
    <tableColumn id="18" xr3:uid="{24654832-815E-154A-A27E-F65A07CAC6B2}" uniqueName="18" name="Column18" queryTableFieldId="18"/>
    <tableColumn id="19" xr3:uid="{3AD7F740-BB43-8A4F-A5B9-49E7504BA77E}" uniqueName="19" name="Column19" queryTableFieldId="19"/>
    <tableColumn id="20" xr3:uid="{248260A8-64E4-C24A-AC08-2422969599F6}" uniqueName="20" name="Column20" queryTableFieldId="20"/>
    <tableColumn id="21" xr3:uid="{2105980B-994B-5747-84C5-361813252147}" uniqueName="21" name="Column21" queryTableFieldId="21"/>
    <tableColumn id="22" xr3:uid="{4CD2DB86-2E6E-6841-A6D3-A438CB3F9085}" uniqueName="22" name="Column22" queryTableFieldId="22"/>
    <tableColumn id="23" xr3:uid="{C06B369F-5BF0-5E4C-949A-A164AC9B6B1C}" uniqueName="23" name="Column23" queryTableFieldId="23"/>
    <tableColumn id="24" xr3:uid="{F1D2512E-33CC-DA47-9E6B-1546A0C1CF60}" uniqueName="24" name="Column24" queryTableFieldId="24"/>
    <tableColumn id="25" xr3:uid="{16B9E89A-0955-7541-9490-4227B0098BC7}" uniqueName="25" name="Column25" queryTableFieldId="25"/>
    <tableColumn id="26" xr3:uid="{8A0ACDD5-F9DB-744D-B460-617EA22CF498}" uniqueName="26" name="Column26" queryTableFieldId="26"/>
    <tableColumn id="27" xr3:uid="{A816B60A-CE1F-0640-860B-0C63991F852D}" uniqueName="27" name="Column27" queryTableFieldId="27"/>
    <tableColumn id="28" xr3:uid="{B8F6A9E9-1517-6A4A-81B5-84BE69A59E12}" uniqueName="28" name="Column28" queryTableFieldId="28"/>
    <tableColumn id="29" xr3:uid="{8AC3DCBF-DAE2-6549-936D-A10CB46B6680}" uniqueName="29" name="Column29" queryTableFieldId="29"/>
    <tableColumn id="30" xr3:uid="{BC41FBCF-3B9B-E747-9963-AA6D94B57DD9}" uniqueName="30" name="Column30" queryTableFieldId="30"/>
    <tableColumn id="31" xr3:uid="{1EE4CD3F-5B62-7645-BD31-AD02EEBE2936}" uniqueName="31" name="Column31" queryTableFieldId="31"/>
    <tableColumn id="32" xr3:uid="{03CE701D-F4C5-4A48-935A-1A1294B8B843}" uniqueName="32" name="Column32" queryTableFieldId="32"/>
    <tableColumn id="33" xr3:uid="{01667AE5-6A29-0B4E-BA20-56DAE8BB0383}" uniqueName="33" name="Column3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CCBF-9546-774C-9B39-56B870D17498}">
  <dimension ref="A1:B10"/>
  <sheetViews>
    <sheetView tabSelected="1" zoomScale="150" workbookViewId="0">
      <selection activeCell="H1" sqref="H1"/>
    </sheetView>
  </sheetViews>
  <sheetFormatPr baseColWidth="10" defaultRowHeight="16" x14ac:dyDescent="0.2"/>
  <cols>
    <col min="1" max="1" width="22" style="1" customWidth="1"/>
    <col min="2" max="2" width="14" style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tr">
        <f>SOCIOS!H5</f>
        <v>jfpg2006.cb.0@gmail.com</v>
      </c>
      <c r="B2" s="1" t="str">
        <f>SOCIOS!I5</f>
        <v>Jfpg/2006.cb.</v>
      </c>
    </row>
    <row r="3" spans="1:2" x14ac:dyDescent="0.2">
      <c r="A3" s="1" t="str">
        <f>SOCIOS!H6</f>
        <v>aygr1975.cb@gmail.com</v>
      </c>
      <c r="B3" s="1" t="str">
        <f>SOCIOS!I6</f>
        <v>Aygr/1975.cb.</v>
      </c>
    </row>
    <row r="4" spans="1:2" x14ac:dyDescent="0.2">
      <c r="A4" s="1" t="str">
        <f>SOCIOS!H8</f>
        <v>scgr1998.cb@gmail.com</v>
      </c>
      <c r="B4" s="1" t="str">
        <f>SOCIOS!I8</f>
        <v>Scgr/1998.cb.</v>
      </c>
    </row>
    <row r="5" spans="1:2" x14ac:dyDescent="0.2">
      <c r="A5" s="1" t="str">
        <f>SOCIOS!H9</f>
        <v>jaen1971.cb@gmail.com</v>
      </c>
      <c r="B5" s="1" t="str">
        <f>SOCIOS!I9</f>
        <v>Jaen/1971.cb.</v>
      </c>
    </row>
    <row r="6" spans="1:2" x14ac:dyDescent="0.2">
      <c r="A6" s="1" t="str">
        <f>SOCIOS!H10</f>
        <v>vspg2008.cb@gmail.com</v>
      </c>
      <c r="B6" s="1" t="str">
        <f>SOCIOS!I10</f>
        <v>Vspg/2008.cb.</v>
      </c>
    </row>
    <row r="7" spans="1:2" x14ac:dyDescent="0.2">
      <c r="A7" s="1" t="str">
        <f>SOCIOS!H11</f>
        <v>mgr1981.cb@gmail.com</v>
      </c>
      <c r="B7" s="1" t="str">
        <f>SOCIOS!I11</f>
        <v>MMgr/1981.cb.</v>
      </c>
    </row>
    <row r="8" spans="1:2" x14ac:dyDescent="0.2">
      <c r="A8" s="1" t="str">
        <f>SOCIOS!H12</f>
        <v>cgg2004.cb@gmail.com</v>
      </c>
      <c r="B8" s="1" t="str">
        <f>SOCIOS!I12</f>
        <v>CCgg/2004.cb.</v>
      </c>
    </row>
    <row r="9" spans="1:2" x14ac:dyDescent="0.2">
      <c r="A9" s="1" t="str">
        <f>SOCIOS!H13</f>
        <v>jgb1975.cb@gmail.com</v>
      </c>
      <c r="B9" s="1" t="str">
        <f>SOCIOS!I13</f>
        <v>JJgb/1975.cb.</v>
      </c>
    </row>
    <row r="10" spans="1:2" x14ac:dyDescent="0.2">
      <c r="A10" s="1" t="str">
        <f>SOCIOS!H14</f>
        <v>jegb1941.cb@gmail.com</v>
      </c>
      <c r="B10" s="1" t="str">
        <f>SOCIOS!I14</f>
        <v>Jegb/1941.cb.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FE31-961E-0E48-A669-CBC0255FA785}">
  <dimension ref="A1:AG15"/>
  <sheetViews>
    <sheetView workbookViewId="0"/>
  </sheetViews>
  <sheetFormatPr baseColWidth="10" defaultRowHeight="16" x14ac:dyDescent="0.2"/>
  <cols>
    <col min="1" max="1" width="11.1640625" bestFit="1" customWidth="1"/>
    <col min="2" max="2" width="29.1640625" bestFit="1" customWidth="1"/>
    <col min="3" max="3" width="56" bestFit="1" customWidth="1"/>
    <col min="4" max="4" width="11.1640625" bestFit="1" customWidth="1"/>
    <col min="5" max="5" width="11.83203125" bestFit="1" customWidth="1"/>
    <col min="6" max="6" width="15.83203125" bestFit="1" customWidth="1"/>
    <col min="7" max="7" width="11.1640625" bestFit="1" customWidth="1"/>
    <col min="8" max="8" width="22.33203125" bestFit="1" customWidth="1"/>
    <col min="9" max="9" width="13.33203125" bestFit="1" customWidth="1"/>
    <col min="10" max="10" width="25.5" bestFit="1" customWidth="1"/>
    <col min="11" max="11" width="14.6640625" bestFit="1" customWidth="1"/>
    <col min="12" max="13" width="12.1640625" bestFit="1" customWidth="1"/>
    <col min="14" max="14" width="14" bestFit="1" customWidth="1"/>
    <col min="15" max="15" width="15.83203125" bestFit="1" customWidth="1"/>
    <col min="16" max="17" width="12.1640625" bestFit="1" customWidth="1"/>
    <col min="18" max="18" width="12.83203125" bestFit="1" customWidth="1"/>
    <col min="19" max="33" width="12.1640625" bestFit="1" customWidth="1"/>
  </cols>
  <sheetData>
    <row r="1" spans="1:3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</row>
    <row r="2" spans="1:33" x14ac:dyDescent="0.2">
      <c r="AG2">
        <v>4374.3</v>
      </c>
    </row>
    <row r="3" spans="1:33" x14ac:dyDescent="0.2">
      <c r="B3" t="s">
        <v>50</v>
      </c>
    </row>
    <row r="4" spans="1:33" x14ac:dyDescent="0.2"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</row>
    <row r="5" spans="1:33" x14ac:dyDescent="0.2">
      <c r="B5" t="s">
        <v>70</v>
      </c>
      <c r="C5" t="s">
        <v>22</v>
      </c>
      <c r="D5" t="s">
        <v>20</v>
      </c>
      <c r="E5" t="s">
        <v>23</v>
      </c>
      <c r="F5" t="s">
        <v>71</v>
      </c>
      <c r="G5">
        <v>45012</v>
      </c>
      <c r="H5" t="s">
        <v>72</v>
      </c>
      <c r="I5" t="s">
        <v>73</v>
      </c>
      <c r="J5" t="s">
        <v>74</v>
      </c>
      <c r="K5" t="s">
        <v>74</v>
      </c>
      <c r="L5">
        <v>2240000</v>
      </c>
      <c r="M5">
        <v>2406083.7149999999</v>
      </c>
      <c r="N5">
        <v>538.81999999999994</v>
      </c>
      <c r="O5">
        <v>550.04999999999995</v>
      </c>
      <c r="P5" t="s">
        <v>75</v>
      </c>
      <c r="Q5">
        <v>11.230000000000018</v>
      </c>
      <c r="R5">
        <v>2.0841839575368448E-2</v>
      </c>
      <c r="S5">
        <v>166083.71499999985</v>
      </c>
      <c r="T5">
        <v>7.4144515625000018E-2</v>
      </c>
    </row>
    <row r="6" spans="1:33" x14ac:dyDescent="0.2">
      <c r="B6" t="s">
        <v>76</v>
      </c>
      <c r="C6" t="s">
        <v>28</v>
      </c>
      <c r="D6" t="s">
        <v>20</v>
      </c>
      <c r="E6" t="s">
        <v>29</v>
      </c>
      <c r="F6" t="s">
        <v>77</v>
      </c>
      <c r="G6">
        <v>45288</v>
      </c>
      <c r="H6" t="s">
        <v>78</v>
      </c>
      <c r="I6" t="s">
        <v>79</v>
      </c>
      <c r="J6" t="s">
        <v>74</v>
      </c>
      <c r="K6" t="s">
        <v>74</v>
      </c>
      <c r="L6">
        <v>7000000</v>
      </c>
      <c r="M6">
        <v>8982012.648</v>
      </c>
      <c r="N6">
        <v>1749.3300000000002</v>
      </c>
      <c r="O6">
        <v>2053.36</v>
      </c>
      <c r="P6" t="s">
        <v>80</v>
      </c>
      <c r="Q6">
        <v>304.02999999999997</v>
      </c>
      <c r="R6">
        <v>0.17379796836503125</v>
      </c>
      <c r="S6">
        <v>1982012.648</v>
      </c>
      <c r="T6">
        <v>0.28314466399999993</v>
      </c>
    </row>
    <row r="7" spans="1:33" x14ac:dyDescent="0.2">
      <c r="B7" t="s">
        <v>81</v>
      </c>
      <c r="C7" t="s">
        <v>31</v>
      </c>
      <c r="D7" t="s">
        <v>20</v>
      </c>
      <c r="E7" t="s">
        <v>74</v>
      </c>
      <c r="F7" t="s">
        <v>82</v>
      </c>
      <c r="G7">
        <v>45289</v>
      </c>
      <c r="H7" t="s">
        <v>74</v>
      </c>
      <c r="I7" t="s">
        <v>74</v>
      </c>
      <c r="J7" t="s">
        <v>83</v>
      </c>
      <c r="K7" t="s">
        <v>84</v>
      </c>
      <c r="L7">
        <v>400000</v>
      </c>
      <c r="M7">
        <v>448059.54900000006</v>
      </c>
      <c r="N7">
        <v>105.01</v>
      </c>
      <c r="O7">
        <v>102.43</v>
      </c>
      <c r="P7" t="s">
        <v>85</v>
      </c>
      <c r="Q7">
        <v>-2.5799999999999983</v>
      </c>
      <c r="R7">
        <v>-2.4569088658223048E-2</v>
      </c>
      <c r="S7">
        <v>48059.549000000057</v>
      </c>
      <c r="T7">
        <v>0.12014887250000016</v>
      </c>
    </row>
    <row r="8" spans="1:33" x14ac:dyDescent="0.2">
      <c r="B8" t="s">
        <v>86</v>
      </c>
      <c r="C8" t="s">
        <v>30</v>
      </c>
      <c r="D8" t="s">
        <v>20</v>
      </c>
      <c r="E8">
        <v>1016103922</v>
      </c>
      <c r="F8" t="s">
        <v>87</v>
      </c>
      <c r="G8">
        <v>45290</v>
      </c>
      <c r="H8" t="s">
        <v>88</v>
      </c>
      <c r="I8" t="s">
        <v>89</v>
      </c>
      <c r="J8" t="s">
        <v>74</v>
      </c>
      <c r="K8" t="s">
        <v>74</v>
      </c>
      <c r="L8">
        <v>430000</v>
      </c>
      <c r="M8">
        <v>568309.05599999998</v>
      </c>
      <c r="N8">
        <v>108.53</v>
      </c>
      <c r="O8">
        <v>129.91999999999999</v>
      </c>
      <c r="P8" t="s">
        <v>85</v>
      </c>
      <c r="Q8">
        <v>21.389999999999983</v>
      </c>
      <c r="R8">
        <v>0.19708836266470087</v>
      </c>
      <c r="S8">
        <v>138309.05599999998</v>
      </c>
      <c r="T8">
        <v>0.32164896744186033</v>
      </c>
    </row>
    <row r="9" spans="1:33" x14ac:dyDescent="0.2">
      <c r="B9" t="s">
        <v>90</v>
      </c>
      <c r="C9" t="s">
        <v>25</v>
      </c>
      <c r="D9" t="s">
        <v>20</v>
      </c>
      <c r="E9">
        <v>318674</v>
      </c>
      <c r="F9" t="s">
        <v>91</v>
      </c>
      <c r="G9">
        <v>45306</v>
      </c>
      <c r="H9" t="s">
        <v>92</v>
      </c>
      <c r="I9" t="s">
        <v>93</v>
      </c>
      <c r="J9" t="s">
        <v>94</v>
      </c>
      <c r="K9" t="s">
        <v>95</v>
      </c>
      <c r="L9">
        <v>1200000</v>
      </c>
      <c r="M9">
        <v>2187150</v>
      </c>
      <c r="N9">
        <v>284.02999999999997</v>
      </c>
      <c r="O9">
        <v>500</v>
      </c>
      <c r="P9" t="s">
        <v>96</v>
      </c>
      <c r="Q9">
        <v>215.97000000000003</v>
      </c>
      <c r="R9">
        <v>0.7603774249199029</v>
      </c>
      <c r="S9">
        <v>987150</v>
      </c>
      <c r="T9">
        <v>0.82262500000000005</v>
      </c>
    </row>
    <row r="10" spans="1:33" x14ac:dyDescent="0.2">
      <c r="B10" t="s">
        <v>97</v>
      </c>
      <c r="C10" t="s">
        <v>21</v>
      </c>
      <c r="D10" t="s">
        <v>20</v>
      </c>
      <c r="E10">
        <v>324033</v>
      </c>
      <c r="F10" t="s">
        <v>98</v>
      </c>
      <c r="G10">
        <v>45379</v>
      </c>
      <c r="H10" t="s">
        <v>99</v>
      </c>
      <c r="I10" t="s">
        <v>100</v>
      </c>
      <c r="J10" t="s">
        <v>74</v>
      </c>
      <c r="K10" t="s">
        <v>74</v>
      </c>
      <c r="L10">
        <v>2650400</v>
      </c>
      <c r="M10">
        <v>3156976.0530000003</v>
      </c>
      <c r="N10">
        <v>650.21</v>
      </c>
      <c r="O10">
        <v>721.71</v>
      </c>
      <c r="P10" t="s">
        <v>101</v>
      </c>
      <c r="Q10">
        <v>71.5</v>
      </c>
      <c r="R10">
        <v>0.10996447301641001</v>
      </c>
      <c r="S10">
        <v>506576.05300000031</v>
      </c>
      <c r="T10">
        <v>0.1911319246151526</v>
      </c>
    </row>
    <row r="11" spans="1:33" x14ac:dyDescent="0.2">
      <c r="B11" t="s">
        <v>102</v>
      </c>
      <c r="C11" t="s">
        <v>27</v>
      </c>
      <c r="D11" t="s">
        <v>20</v>
      </c>
      <c r="E11">
        <v>52517532</v>
      </c>
      <c r="F11" t="s">
        <v>103</v>
      </c>
      <c r="G11">
        <v>45471</v>
      </c>
      <c r="H11" t="s">
        <v>104</v>
      </c>
      <c r="I11" t="s">
        <v>105</v>
      </c>
      <c r="J11" t="s">
        <v>74</v>
      </c>
      <c r="K11" t="s">
        <v>74</v>
      </c>
      <c r="L11">
        <v>2000000</v>
      </c>
      <c r="M11">
        <v>2428392.645</v>
      </c>
      <c r="N11">
        <v>497.64</v>
      </c>
      <c r="O11">
        <v>555.15</v>
      </c>
      <c r="P11" t="s">
        <v>75</v>
      </c>
      <c r="Q11">
        <v>57.509999999999991</v>
      </c>
      <c r="R11">
        <v>0.11556546901374488</v>
      </c>
      <c r="S11">
        <v>428392.64500000002</v>
      </c>
      <c r="T11">
        <v>0.21419632250000009</v>
      </c>
    </row>
    <row r="12" spans="1:33" x14ac:dyDescent="0.2">
      <c r="B12" t="s">
        <v>106</v>
      </c>
      <c r="C12" t="s">
        <v>26</v>
      </c>
      <c r="D12" t="s">
        <v>20</v>
      </c>
      <c r="E12">
        <v>1127226782</v>
      </c>
      <c r="F12" t="s">
        <v>107</v>
      </c>
      <c r="G12">
        <v>45471</v>
      </c>
      <c r="H12" t="s">
        <v>108</v>
      </c>
      <c r="I12" t="s">
        <v>109</v>
      </c>
      <c r="J12" t="s">
        <v>74</v>
      </c>
      <c r="K12" t="s">
        <v>74</v>
      </c>
      <c r="L12">
        <v>2000000</v>
      </c>
      <c r="M12">
        <v>2428261.4160000002</v>
      </c>
      <c r="N12">
        <v>495.95</v>
      </c>
      <c r="O12">
        <v>555.12</v>
      </c>
      <c r="P12" t="s">
        <v>75</v>
      </c>
      <c r="Q12">
        <v>59.170000000000016</v>
      </c>
      <c r="R12">
        <v>0.11930638169170282</v>
      </c>
      <c r="S12">
        <v>428261.4160000002</v>
      </c>
      <c r="T12">
        <v>0.21413070800000011</v>
      </c>
    </row>
    <row r="13" spans="1:33" x14ac:dyDescent="0.2">
      <c r="B13" t="s">
        <v>110</v>
      </c>
      <c r="C13" t="s">
        <v>18</v>
      </c>
      <c r="D13" t="s">
        <v>20</v>
      </c>
      <c r="E13" t="s">
        <v>19</v>
      </c>
      <c r="F13" t="s">
        <v>111</v>
      </c>
      <c r="G13">
        <v>45597</v>
      </c>
      <c r="H13" t="s">
        <v>112</v>
      </c>
      <c r="I13" t="s">
        <v>113</v>
      </c>
      <c r="J13" t="s">
        <v>74</v>
      </c>
      <c r="K13" t="s">
        <v>74</v>
      </c>
      <c r="L13">
        <v>11000000</v>
      </c>
      <c r="M13">
        <v>12568457.475</v>
      </c>
      <c r="N13">
        <v>2673.1899999999996</v>
      </c>
      <c r="O13">
        <v>2873.25</v>
      </c>
      <c r="P13" t="s">
        <v>80</v>
      </c>
      <c r="Q13">
        <v>200.0600000000004</v>
      </c>
      <c r="R13">
        <v>7.4839424058896098E-2</v>
      </c>
      <c r="S13">
        <v>1568457.4749999996</v>
      </c>
      <c r="T13">
        <v>0.14258704318181814</v>
      </c>
    </row>
    <row r="14" spans="1:33" x14ac:dyDescent="0.2">
      <c r="B14" t="s">
        <v>114</v>
      </c>
      <c r="C14" t="s">
        <v>24</v>
      </c>
      <c r="D14" t="s">
        <v>20</v>
      </c>
      <c r="E14">
        <v>17054698</v>
      </c>
      <c r="F14" t="s">
        <v>111</v>
      </c>
      <c r="G14">
        <v>45628</v>
      </c>
      <c r="H14" t="s">
        <v>115</v>
      </c>
      <c r="I14" t="s">
        <v>116</v>
      </c>
      <c r="J14" t="s">
        <v>74</v>
      </c>
      <c r="K14" t="s">
        <v>74</v>
      </c>
      <c r="L14">
        <v>5000000</v>
      </c>
      <c r="M14">
        <v>5029613.8830000004</v>
      </c>
      <c r="N14">
        <v>1149.8</v>
      </c>
      <c r="O14">
        <v>1149.81</v>
      </c>
      <c r="P14" t="s">
        <v>117</v>
      </c>
      <c r="Q14">
        <v>9.9999999999909051E-3</v>
      </c>
      <c r="R14">
        <v>8.6971647244027395E-6</v>
      </c>
      <c r="S14">
        <v>29613.88300000038</v>
      </c>
      <c r="T14">
        <v>5.9227766000000681E-3</v>
      </c>
    </row>
    <row r="15" spans="1:33" x14ac:dyDescent="0.2">
      <c r="B15" t="s">
        <v>32</v>
      </c>
      <c r="L15">
        <v>33920400</v>
      </c>
      <c r="M15">
        <v>40203316.440000005</v>
      </c>
      <c r="N15">
        <v>8252.51</v>
      </c>
      <c r="O15">
        <v>9190.7999999999993</v>
      </c>
      <c r="Q15">
        <v>938.29000000000053</v>
      </c>
      <c r="R15">
        <v>0.11369752960008528</v>
      </c>
      <c r="S15">
        <v>6282916.4400000004</v>
      </c>
      <c r="T15">
        <v>0.18522530512611901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4281-5AD1-874A-B287-232272760BE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355A1-8F26-1340-986D-BC5E8216A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SOCIOS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Peralta</dc:creator>
  <cp:lastModifiedBy>Federico Peralta</cp:lastModifiedBy>
  <dcterms:created xsi:type="dcterms:W3CDTF">2024-12-09T17:11:49Z</dcterms:created>
  <dcterms:modified xsi:type="dcterms:W3CDTF">2024-12-09T17:18:54Z</dcterms:modified>
</cp:coreProperties>
</file>