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st\Documents\GitHub\FA\2 курс\Анализ данных\"/>
    </mc:Choice>
  </mc:AlternateContent>
  <bookViews>
    <workbookView xWindow="0" yWindow="0" windowWidth="23040" windowHeight="9384" activeTab="1"/>
  </bookViews>
  <sheets>
    <sheet name="№1 с.42" sheetId="1" r:id="rId1"/>
    <sheet name="№6 с.4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E6" i="2"/>
  <c r="C6" i="2" s="1"/>
  <c r="C5" i="2"/>
  <c r="E5" i="2"/>
  <c r="G5" i="2" l="1"/>
  <c r="G6" i="2"/>
  <c r="H5" i="2" s="1"/>
  <c r="E6" i="1" l="1"/>
  <c r="C6" i="1" s="1"/>
  <c r="E5" i="1"/>
  <c r="C5" i="1"/>
  <c r="G2" i="1"/>
  <c r="G5" i="1" l="1"/>
</calcChain>
</file>

<file path=xl/sharedStrings.xml><?xml version="1.0" encoding="utf-8"?>
<sst xmlns="http://schemas.openxmlformats.org/spreadsheetml/2006/main" count="41" uniqueCount="26">
  <si>
    <t>С помощью биномиального распределения</t>
  </si>
  <si>
    <t>Пар-ры биномиального распределения</t>
  </si>
  <si>
    <t>Промежуток</t>
  </si>
  <si>
    <t>Значения искомой вероятности</t>
  </si>
  <si>
    <t>P(X = k0)</t>
  </si>
  <si>
    <t>n =</t>
  </si>
  <si>
    <t>k0 =</t>
  </si>
  <si>
    <t>БИНОМ.РАСП(k0; n; p; 0) =</t>
  </si>
  <si>
    <t>p =</t>
  </si>
  <si>
    <t>С помощью приближенных формул</t>
  </si>
  <si>
    <t>Параметры соответствующего нормального распределения</t>
  </si>
  <si>
    <t>Применимость приближенных формул</t>
  </si>
  <si>
    <t>Оценка искомой вероятности</t>
  </si>
  <si>
    <t>m = n*p =</t>
  </si>
  <si>
    <r>
      <rPr>
        <b/>
        <sz val="11"/>
        <color theme="1"/>
        <rFont val="Calibri"/>
        <family val="2"/>
        <charset val="204"/>
        <scheme val="minor"/>
      </rPr>
      <t>Пуассон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i/>
        <sz val="11"/>
        <color theme="1"/>
        <rFont val="Calibri"/>
        <family val="2"/>
        <charset val="204"/>
        <scheme val="minor"/>
      </rPr>
      <t>n*p^2=</t>
    </r>
  </si>
  <si>
    <r>
      <t xml:space="preserve">НОРМ.РАСП(k0; m; </t>
    </r>
    <r>
      <rPr>
        <b/>
        <sz val="11"/>
        <color theme="1"/>
        <rFont val="Calibri"/>
        <family val="2"/>
        <charset val="204"/>
      </rPr>
      <t>σ</t>
    </r>
    <r>
      <rPr>
        <b/>
        <sz val="11"/>
        <color theme="1"/>
        <rFont val="Calibri"/>
        <family val="2"/>
        <charset val="204"/>
        <scheme val="minor"/>
      </rPr>
      <t>; 0) =</t>
    </r>
  </si>
  <si>
    <r>
      <rPr>
        <sz val="11"/>
        <color theme="1"/>
        <rFont val="Calibri"/>
        <family val="2"/>
        <charset val="204"/>
      </rPr>
      <t xml:space="preserve">σ = </t>
    </r>
    <r>
      <rPr>
        <sz val="11"/>
        <color theme="1"/>
        <rFont val="Symbol"/>
        <family val="1"/>
        <charset val="2"/>
      </rPr>
      <t>Ö</t>
    </r>
    <r>
      <rPr>
        <sz val="11"/>
        <color theme="1"/>
        <rFont val="Calibri"/>
        <family val="2"/>
        <charset val="204"/>
        <scheme val="minor"/>
      </rPr>
      <t>n*p*q =</t>
    </r>
  </si>
  <si>
    <r>
      <t xml:space="preserve">   </t>
    </r>
    <r>
      <rPr>
        <b/>
        <sz val="11"/>
        <color theme="1"/>
        <rFont val="Calibri"/>
        <family val="2"/>
        <charset val="204"/>
        <scheme val="minor"/>
      </rPr>
      <t>М-Л</t>
    </r>
    <r>
      <rPr>
        <sz val="11"/>
        <color theme="1"/>
        <rFont val="Calibri"/>
        <family val="2"/>
        <charset val="204"/>
        <scheme val="minor"/>
      </rPr>
      <t xml:space="preserve">   </t>
    </r>
    <r>
      <rPr>
        <i/>
        <sz val="11"/>
        <color theme="1"/>
        <rFont val="Calibri"/>
        <family val="2"/>
        <charset val="204"/>
        <scheme val="minor"/>
      </rPr>
      <t>n*p*q=</t>
    </r>
  </si>
  <si>
    <t>k1 =</t>
  </si>
  <si>
    <t>k2 =</t>
  </si>
  <si>
    <t>Значения функций распределения</t>
  </si>
  <si>
    <r>
      <t>P(x1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  <charset val="204"/>
        <scheme val="minor"/>
      </rPr>
      <t>X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  <charset val="204"/>
        <scheme val="minor"/>
      </rPr>
      <t>x2)</t>
    </r>
  </si>
  <si>
    <r>
      <t xml:space="preserve">X ~ N(n*p; </t>
    </r>
    <r>
      <rPr>
        <sz val="11"/>
        <color theme="1"/>
        <rFont val="Symbol"/>
        <family val="1"/>
        <charset val="2"/>
      </rPr>
      <t>Ö</t>
    </r>
    <r>
      <rPr>
        <sz val="11"/>
        <color theme="1"/>
        <rFont val="Calibri"/>
        <family val="2"/>
        <charset val="204"/>
        <scheme val="minor"/>
      </rPr>
      <t>n*p*q)</t>
    </r>
  </si>
  <si>
    <r>
      <t xml:space="preserve">НОРМ.РАСП(k1; m; </t>
    </r>
    <r>
      <rPr>
        <b/>
        <sz val="11"/>
        <color theme="1"/>
        <rFont val="Calibri"/>
        <family val="2"/>
        <charset val="204"/>
      </rPr>
      <t>σ</t>
    </r>
    <r>
      <rPr>
        <b/>
        <sz val="11"/>
        <color theme="1"/>
        <rFont val="Calibri"/>
        <family val="2"/>
        <charset val="204"/>
        <scheme val="minor"/>
      </rPr>
      <t>; 1) =</t>
    </r>
  </si>
  <si>
    <r>
      <t xml:space="preserve">НОРМ.РАСП(k2; m; </t>
    </r>
    <r>
      <rPr>
        <b/>
        <sz val="11"/>
        <color theme="1"/>
        <rFont val="Calibri"/>
        <family val="2"/>
        <charset val="204"/>
      </rPr>
      <t>σ</t>
    </r>
    <r>
      <rPr>
        <b/>
        <sz val="11"/>
        <color theme="1"/>
        <rFont val="Calibri"/>
        <family val="2"/>
        <charset val="204"/>
        <scheme val="minor"/>
      </rPr>
      <t>; 1) =</t>
    </r>
  </si>
  <si>
    <t xml:space="preserve">БИНОМ.РАСП.ДИАП(n; p; k1; k2)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</si>
</sst>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Symbol"/>
      <family val="1"/>
      <charset val="2"/>
    </font>
    <font>
      <sz val="11"/>
      <color rgb="FF00B05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3" borderId="3" xfId="0" applyFont="1" applyFill="1" applyBorder="1" applyAlignment="1">
      <alignment horizontal="left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7" xfId="0" applyFont="1" applyFill="1" applyBorder="1" applyAlignment="1">
      <alignment horizontal="center" vertical="center" textRotation="90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3" borderId="21" xfId="0" applyFont="1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23" sqref="B23"/>
    </sheetView>
  </sheetViews>
  <sheetFormatPr defaultRowHeight="14.4" x14ac:dyDescent="0.3"/>
  <cols>
    <col min="1" max="5" width="11.109375" customWidth="1"/>
    <col min="6" max="6" width="25.5546875" customWidth="1"/>
    <col min="7" max="7" width="11.109375" customWidth="1"/>
  </cols>
  <sheetData>
    <row r="1" spans="1:7" ht="28.2" customHeight="1" x14ac:dyDescent="0.3">
      <c r="A1" s="13" t="s">
        <v>0</v>
      </c>
      <c r="B1" s="21" t="s">
        <v>1</v>
      </c>
      <c r="C1" s="21"/>
      <c r="D1" s="21" t="s">
        <v>2</v>
      </c>
      <c r="E1" s="22"/>
      <c r="F1" s="1" t="s">
        <v>3</v>
      </c>
      <c r="G1" s="2" t="s">
        <v>4</v>
      </c>
    </row>
    <row r="2" spans="1:7" ht="28.8" customHeight="1" x14ac:dyDescent="0.3">
      <c r="A2" s="13"/>
      <c r="B2" s="3" t="s">
        <v>5</v>
      </c>
      <c r="C2" s="4">
        <v>1000</v>
      </c>
      <c r="D2" s="23" t="s">
        <v>6</v>
      </c>
      <c r="E2" s="25">
        <v>500</v>
      </c>
      <c r="F2" s="17" t="s">
        <v>7</v>
      </c>
      <c r="G2" s="10">
        <f xml:space="preserve"> _xlfn.BINOM.DIST(E2,C2,C3,0)</f>
        <v>2.065167182582113E-2</v>
      </c>
    </row>
    <row r="3" spans="1:7" ht="28.8" customHeight="1" thickBot="1" x14ac:dyDescent="0.35">
      <c r="A3" s="14"/>
      <c r="B3" s="5" t="s">
        <v>8</v>
      </c>
      <c r="C3" s="6">
        <v>0.51</v>
      </c>
      <c r="D3" s="24"/>
      <c r="E3" s="26"/>
      <c r="F3" s="18"/>
      <c r="G3" s="11"/>
    </row>
    <row r="4" spans="1:7" ht="57.6" customHeight="1" thickTop="1" x14ac:dyDescent="0.3">
      <c r="A4" s="12" t="s">
        <v>9</v>
      </c>
      <c r="B4" s="15" t="s">
        <v>10</v>
      </c>
      <c r="C4" s="15"/>
      <c r="D4" s="16" t="s">
        <v>11</v>
      </c>
      <c r="E4" s="16"/>
      <c r="F4" s="1" t="s">
        <v>12</v>
      </c>
      <c r="G4" s="2" t="s">
        <v>4</v>
      </c>
    </row>
    <row r="5" spans="1:7" ht="28.8" x14ac:dyDescent="0.3">
      <c r="A5" s="13"/>
      <c r="B5" s="4" t="s">
        <v>13</v>
      </c>
      <c r="C5" s="4">
        <f xml:space="preserve"> C2*C3</f>
        <v>510</v>
      </c>
      <c r="D5" s="4" t="s">
        <v>14</v>
      </c>
      <c r="E5" s="7">
        <f xml:space="preserve">  C2*C3^2</f>
        <v>260.10000000000002</v>
      </c>
      <c r="F5" s="17" t="s">
        <v>15</v>
      </c>
      <c r="G5" s="19">
        <f>_xlfn.NORM.DIST(E2,C5,C6,0)</f>
        <v>2.0660141132097107E-2</v>
      </c>
    </row>
    <row r="6" spans="1:7" ht="28.8" customHeight="1" thickBot="1" x14ac:dyDescent="0.35">
      <c r="A6" s="14"/>
      <c r="B6" s="6" t="s">
        <v>16</v>
      </c>
      <c r="C6" s="6">
        <f xml:space="preserve"> SQRT(E6)</f>
        <v>15.808225706890701</v>
      </c>
      <c r="D6" s="6" t="s">
        <v>17</v>
      </c>
      <c r="E6" s="9">
        <f xml:space="preserve"> C2*C3*(1 - C3)</f>
        <v>249.9</v>
      </c>
      <c r="F6" s="18"/>
      <c r="G6" s="20"/>
    </row>
    <row r="7" spans="1:7" ht="15" thickTop="1" x14ac:dyDescent="0.3"/>
  </sheetData>
  <mergeCells count="12">
    <mergeCell ref="G2:G3"/>
    <mergeCell ref="A4:A6"/>
    <mergeCell ref="B4:C4"/>
    <mergeCell ref="D4:E4"/>
    <mergeCell ref="F5:F6"/>
    <mergeCell ref="G5:G6"/>
    <mergeCell ref="A1:A3"/>
    <mergeCell ref="B1:C1"/>
    <mergeCell ref="D1:E1"/>
    <mergeCell ref="D2:D3"/>
    <mergeCell ref="E2:E3"/>
    <mergeCell ref="F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I3" sqref="I3"/>
    </sheetView>
  </sheetViews>
  <sheetFormatPr defaultRowHeight="14.4" x14ac:dyDescent="0.3"/>
  <cols>
    <col min="1" max="5" width="11.109375" customWidth="1"/>
    <col min="6" max="6" width="25.5546875" customWidth="1"/>
    <col min="7" max="8" width="11.109375" customWidth="1"/>
  </cols>
  <sheetData>
    <row r="1" spans="1:8" ht="28.8" customHeight="1" x14ac:dyDescent="0.3">
      <c r="A1" s="13" t="s">
        <v>0</v>
      </c>
      <c r="B1" s="21" t="s">
        <v>1</v>
      </c>
      <c r="C1" s="21"/>
      <c r="D1" s="21" t="s">
        <v>2</v>
      </c>
      <c r="E1" s="22"/>
      <c r="F1" s="29" t="s">
        <v>20</v>
      </c>
      <c r="G1" s="30"/>
      <c r="H1" s="8" t="s">
        <v>21</v>
      </c>
    </row>
    <row r="2" spans="1:8" ht="28.8" customHeight="1" x14ac:dyDescent="0.3">
      <c r="A2" s="13"/>
      <c r="B2" s="3" t="s">
        <v>5</v>
      </c>
      <c r="C2" s="4">
        <v>100</v>
      </c>
      <c r="D2" s="27" t="s">
        <v>18</v>
      </c>
      <c r="E2" s="4">
        <v>40</v>
      </c>
      <c r="F2" s="39" t="s">
        <v>25</v>
      </c>
      <c r="G2" s="41"/>
      <c r="H2" s="10">
        <f>_xlfn.BINOM.DIST.RANGE(C2,C3,E2,E3)</f>
        <v>0.96479979978229524</v>
      </c>
    </row>
    <row r="3" spans="1:8" ht="28.8" customHeight="1" thickBot="1" x14ac:dyDescent="0.35">
      <c r="A3" s="14"/>
      <c r="B3" s="5" t="s">
        <v>8</v>
      </c>
      <c r="C3" s="6">
        <v>0.5</v>
      </c>
      <c r="D3" s="28" t="s">
        <v>19</v>
      </c>
      <c r="E3" s="6">
        <v>60</v>
      </c>
      <c r="F3" s="40"/>
      <c r="G3" s="42"/>
      <c r="H3" s="44"/>
    </row>
    <row r="4" spans="1:8" ht="57.6" customHeight="1" thickTop="1" x14ac:dyDescent="0.3">
      <c r="A4" s="12" t="s">
        <v>9</v>
      </c>
      <c r="B4" s="15" t="s">
        <v>10</v>
      </c>
      <c r="C4" s="15"/>
      <c r="D4" s="15" t="s">
        <v>11</v>
      </c>
      <c r="E4" s="34"/>
      <c r="F4" s="35" t="s">
        <v>20</v>
      </c>
      <c r="G4" s="36" t="s">
        <v>22</v>
      </c>
      <c r="H4" s="43" t="s">
        <v>21</v>
      </c>
    </row>
    <row r="5" spans="1:8" ht="28.8" x14ac:dyDescent="0.3">
      <c r="A5" s="13"/>
      <c r="B5" s="4" t="s">
        <v>13</v>
      </c>
      <c r="C5" s="4">
        <f xml:space="preserve"> C2*C3</f>
        <v>50</v>
      </c>
      <c r="D5" s="4" t="s">
        <v>14</v>
      </c>
      <c r="E5" s="7">
        <f xml:space="preserve">  C2*C3^2</f>
        <v>25</v>
      </c>
      <c r="F5" s="31" t="s">
        <v>23</v>
      </c>
      <c r="G5" s="37">
        <f>_xlfn.NORM.DIST(E2,C5,C6,1)</f>
        <v>2.2750131948179191E-2</v>
      </c>
      <c r="H5" s="32">
        <f>G6-G5</f>
        <v>0.95449973610364158</v>
      </c>
    </row>
    <row r="6" spans="1:8" ht="28.8" customHeight="1" thickBot="1" x14ac:dyDescent="0.35">
      <c r="A6" s="14"/>
      <c r="B6" s="6" t="s">
        <v>16</v>
      </c>
      <c r="C6" s="6">
        <f xml:space="preserve"> SQRT(E6)</f>
        <v>5</v>
      </c>
      <c r="D6" s="6" t="s">
        <v>17</v>
      </c>
      <c r="E6" s="9">
        <f xml:space="preserve"> C2*C3*(1 - C3)</f>
        <v>25</v>
      </c>
      <c r="F6" s="5" t="s">
        <v>24</v>
      </c>
      <c r="G6" s="38">
        <f xml:space="preserve"> _xlfn.NORM.DIST(E3,C5,C6,1)</f>
        <v>0.97724986805182079</v>
      </c>
      <c r="H6" s="33"/>
    </row>
    <row r="7" spans="1:8" ht="15" thickTop="1" x14ac:dyDescent="0.3"/>
  </sheetData>
  <mergeCells count="9">
    <mergeCell ref="H2:H3"/>
    <mergeCell ref="H5:H6"/>
    <mergeCell ref="F2:G3"/>
    <mergeCell ref="A4:A6"/>
    <mergeCell ref="B4:C4"/>
    <mergeCell ref="D4:E4"/>
    <mergeCell ref="A1:A3"/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№1 с.42</vt:lpstr>
      <vt:lpstr>№6 с.42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Кот</dc:creator>
  <cp:lastModifiedBy>Настя Кот</cp:lastModifiedBy>
  <dcterms:created xsi:type="dcterms:W3CDTF">2020-11-30T13:06:38Z</dcterms:created>
  <dcterms:modified xsi:type="dcterms:W3CDTF">2020-12-07T13:30:19Z</dcterms:modified>
</cp:coreProperties>
</file>