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c.umkc.edu\kc-users\home\d\drm43b\My Documents\Assignments\CS 451R\"/>
    </mc:Choice>
  </mc:AlternateContent>
  <bookViews>
    <workbookView xWindow="0" yWindow="0" windowWidth="28800" windowHeight="12300"/>
  </bookViews>
  <sheets>
    <sheet name="Group5_Estimated_Effort" sheetId="1" r:id="rId1"/>
  </sheets>
  <calcPr calcId="162913"/>
</workbook>
</file>

<file path=xl/calcChain.xml><?xml version="1.0" encoding="utf-8"?>
<calcChain xmlns="http://schemas.openxmlformats.org/spreadsheetml/2006/main">
  <c r="O68" i="1" l="1"/>
  <c r="N68" i="1"/>
  <c r="M68" i="1"/>
  <c r="G96" i="1"/>
  <c r="I88" i="1"/>
  <c r="H98" i="1"/>
  <c r="F98" i="1"/>
  <c r="G88" i="1"/>
  <c r="I82" i="1"/>
  <c r="G82" i="1"/>
  <c r="P78" i="1"/>
  <c r="I78" i="1"/>
  <c r="G78" i="1"/>
  <c r="P70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O46" i="1"/>
  <c r="M46" i="1"/>
  <c r="P46" i="1"/>
  <c r="I38" i="1"/>
  <c r="O38" i="1"/>
  <c r="O98" i="1" s="1"/>
  <c r="N38" i="1"/>
  <c r="M38" i="1"/>
  <c r="P38" i="1" s="1"/>
  <c r="N34" i="1"/>
  <c r="N98" i="1" s="1"/>
  <c r="O34" i="1"/>
  <c r="M34" i="1"/>
  <c r="P34" i="1" s="1"/>
  <c r="I27" i="1"/>
  <c r="P27" i="1"/>
  <c r="P31" i="1"/>
  <c r="P20" i="1"/>
  <c r="P12" i="1"/>
  <c r="P8" i="1"/>
  <c r="I8" i="1"/>
  <c r="I12" i="1"/>
  <c r="I6" i="1"/>
  <c r="I20" i="1"/>
  <c r="I31" i="1"/>
  <c r="I34" i="1"/>
  <c r="I46" i="1"/>
  <c r="I50" i="1"/>
  <c r="I56" i="1"/>
  <c r="I64" i="1"/>
  <c r="M98" i="1" l="1"/>
  <c r="P98" i="1" s="1"/>
  <c r="P68" i="1"/>
</calcChain>
</file>

<file path=xl/sharedStrings.xml><?xml version="1.0" encoding="utf-8"?>
<sst xmlns="http://schemas.openxmlformats.org/spreadsheetml/2006/main" count="199" uniqueCount="100">
  <si>
    <t>Task Name: (Dependencies top to bottom)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</si>
  <si>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</si>
  <si>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</si>
  <si>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</si>
  <si>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</si>
  <si>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</si>
  <si>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</si>
  <si>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</si>
  <si>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</si>
  <si>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</si>
  <si>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</si>
  <si>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</si>
  <si>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</si>
  <si>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</si>
  <si>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</si>
  <si>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</si>
  <si>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</si>
  <si>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</si>
  <si>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</si>
  <si>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</si>
  <si>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</si>
  <si>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</si>
  <si>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</si>
  <si>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</si>
  <si>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</si>
  <si>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</si>
  <si>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</si>
  <si>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</si>
  <si>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</si>
  <si>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</si>
  <si>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</si>
  <si>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</si>
  <si>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</si>
  <si>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</si>
  <si>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Development</t>
  </si>
  <si>
    <t>Determine technology needs</t>
  </si>
  <si>
    <t>Developer</t>
  </si>
  <si>
    <t>Analysis</t>
  </si>
  <si>
    <t>System Testing</t>
  </si>
  <si>
    <t>Evaluate needs for next iteration</t>
  </si>
  <si>
    <t>Iteration 2:</t>
  </si>
  <si>
    <t>Design</t>
  </si>
  <si>
    <t>Iteration 3:</t>
  </si>
  <si>
    <t>Ben, Donald, Neil</t>
  </si>
  <si>
    <t>Research C# Language</t>
  </si>
  <si>
    <t>Create C# Environment</t>
  </si>
  <si>
    <t>Ben</t>
  </si>
  <si>
    <t>Donald</t>
  </si>
  <si>
    <t>Neil</t>
  </si>
  <si>
    <t>Test Plan</t>
  </si>
  <si>
    <t>Create SQL DB</t>
  </si>
  <si>
    <t>Begin Building SQL Database</t>
  </si>
  <si>
    <t>Ben, Neil</t>
  </si>
  <si>
    <t>Donald, Neil</t>
  </si>
  <si>
    <t>Outline General Implementation Process and major goals</t>
  </si>
  <si>
    <t>Create Database Schema</t>
  </si>
  <si>
    <t>Plan SQL Commands</t>
  </si>
  <si>
    <t>Build SQL DB</t>
  </si>
  <si>
    <t>Design Prototype</t>
  </si>
  <si>
    <t>Architect, Developer</t>
  </si>
  <si>
    <t>Implement Set Budget Feature</t>
  </si>
  <si>
    <t>Implement Budget Tracking</t>
  </si>
  <si>
    <t>Implement Budget Adjustment</t>
  </si>
  <si>
    <t>Prototype Testing</t>
  </si>
  <si>
    <t>Developer, UX/UI</t>
  </si>
  <si>
    <t>Implement size responsive Prototype UI</t>
  </si>
  <si>
    <r>
      <t>Donald,</t>
    </r>
    <r>
      <rPr>
        <sz val="12"/>
        <rFont val="Calibri"/>
        <family val="2"/>
      </rPr>
      <t xml:space="preserve"> Neil</t>
    </r>
  </si>
  <si>
    <r>
      <t xml:space="preserve">Neil, </t>
    </r>
    <r>
      <rPr>
        <sz val="12"/>
        <rFont val="Calibri"/>
        <family val="2"/>
      </rPr>
      <t>Ben</t>
    </r>
  </si>
  <si>
    <r>
      <t xml:space="preserve">Neil, </t>
    </r>
    <r>
      <rPr>
        <sz val="12"/>
        <rFont val="Calibri"/>
        <family val="2"/>
      </rPr>
      <t>Donald</t>
    </r>
  </si>
  <si>
    <t>Donald, Ben</t>
  </si>
  <si>
    <r>
      <t xml:space="preserve">Ben, </t>
    </r>
    <r>
      <rPr>
        <sz val="12"/>
        <rFont val="Calibri"/>
        <family val="2"/>
      </rPr>
      <t>Neil</t>
    </r>
  </si>
  <si>
    <r>
      <t>Ben,</t>
    </r>
    <r>
      <rPr>
        <sz val="12"/>
        <rFont val="Calibri"/>
        <family val="2"/>
      </rPr>
      <t xml:space="preserve"> Neil</t>
    </r>
  </si>
  <si>
    <t>Integrate Prototype components</t>
  </si>
  <si>
    <t>Review Prototype and identify shortcomings and adjustments</t>
  </si>
  <si>
    <t>Plan UI/UX Component needs and quality enhancing features</t>
  </si>
  <si>
    <t>UX/UI</t>
  </si>
  <si>
    <t>Design Goals-Budget-Rewards/Achievement Interactions</t>
  </si>
  <si>
    <t>Rebuild streamlined version of prototype</t>
  </si>
  <si>
    <t>Implement Goals Component</t>
  </si>
  <si>
    <t>Implement Rewards Component</t>
  </si>
  <si>
    <t>Complete Architecture Document</t>
  </si>
  <si>
    <t>Project Manager, Architect</t>
  </si>
  <si>
    <t>Project Manager, Developer, Architect</t>
  </si>
  <si>
    <t>Add Goals and Rewards entities to SQL Database</t>
  </si>
  <si>
    <t>UX/UI, Developer</t>
  </si>
  <si>
    <t>Complete Sample DB Migrations</t>
  </si>
  <si>
    <t>Project Manager, Architect, Developer</t>
  </si>
  <si>
    <r>
      <t>Ben</t>
    </r>
    <r>
      <rPr>
        <sz val="12"/>
        <rFont val="Calibri"/>
        <family val="2"/>
      </rPr>
      <t>, Neil</t>
    </r>
  </si>
  <si>
    <r>
      <t>Ben,</t>
    </r>
    <r>
      <rPr>
        <sz val="12"/>
        <rFont val="Calibri"/>
        <family val="2"/>
      </rPr>
      <t xml:space="preserve"> Donald</t>
    </r>
  </si>
  <si>
    <t>Neil, Donald</t>
  </si>
  <si>
    <t>Complete UI Partial Views for completed components</t>
  </si>
  <si>
    <t>Design User Guide and complete sections established by prototype</t>
  </si>
  <si>
    <t>Integrate Goal, Budget, and Reward/Achievement Components</t>
  </si>
  <si>
    <r>
      <t>Donald</t>
    </r>
    <r>
      <rPr>
        <sz val="12"/>
        <rFont val="Calibri"/>
        <family val="2"/>
      </rPr>
      <t>, Ben</t>
    </r>
  </si>
  <si>
    <t>Ben, Donald</t>
  </si>
  <si>
    <t>Database Testing and Review</t>
  </si>
  <si>
    <t>System Testing and Review</t>
  </si>
  <si>
    <t>Iteration 4:</t>
  </si>
  <si>
    <t>Iteration 5:</t>
  </si>
  <si>
    <t>Color means not finished and moved to next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</si>
</sst>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</cellXfs>
  <cellStyles count="2">
    <cellStyle name="Normal" xfId="0" builtinId="0"/>
    <cellStyle name="Untitled1" xfId="1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8"/>
  <sheetViews>
    <sheetView tabSelected="1" topLeftCell="A58" workbookViewId="0">
      <selection activeCell="C69" sqref="C69:G69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4" customWidth="1"/>
    <col min="7" max="7" width="11.5703125" style="5" customWidth="1"/>
    <col min="8" max="8" width="11.7109375" style="4" customWidth="1"/>
    <col min="9" max="9" width="10.710937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3.75" x14ac:dyDescent="0.2">
      <c r="A2" s="1" t="s">
        <v>0</v>
      </c>
      <c r="C2" s="1"/>
      <c r="D2" s="7"/>
      <c r="E2" s="8"/>
      <c r="F2" s="8"/>
      <c r="G2" s="8"/>
      <c r="H2" s="133" t="s">
        <v>99</v>
      </c>
      <c r="I2" s="8"/>
      <c r="M2" s="9" t="s">
        <v>46</v>
      </c>
      <c r="N2" s="9" t="s">
        <v>47</v>
      </c>
      <c r="O2" s="9" t="s">
        <v>48</v>
      </c>
      <c r="P2" s="9" t="s">
        <v>1</v>
      </c>
    </row>
    <row r="3" spans="1:31" s="1" customFormat="1" x14ac:dyDescent="0.2">
      <c r="A3" s="10"/>
      <c r="B3" s="11"/>
      <c r="C3" s="11"/>
      <c r="D3" s="12" t="s">
        <v>2</v>
      </c>
      <c r="E3" s="13" t="s">
        <v>3</v>
      </c>
      <c r="F3" s="14" t="s">
        <v>4</v>
      </c>
      <c r="G3" s="13" t="s">
        <v>5</v>
      </c>
      <c r="H3" s="14" t="s">
        <v>6</v>
      </c>
      <c r="I3" s="13" t="s">
        <v>6</v>
      </c>
      <c r="J3" s="5"/>
      <c r="K3" s="5"/>
      <c r="L3" s="5"/>
      <c r="M3" s="15" t="s">
        <v>6</v>
      </c>
      <c r="N3" s="15" t="s">
        <v>6</v>
      </c>
      <c r="O3" s="15" t="s">
        <v>6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5" x14ac:dyDescent="0.2">
      <c r="A4" s="16"/>
      <c r="B4" s="17"/>
      <c r="C4" s="17"/>
      <c r="D4" s="18"/>
      <c r="E4" s="19" t="s">
        <v>7</v>
      </c>
      <c r="F4" s="20" t="s">
        <v>8</v>
      </c>
      <c r="G4" s="19" t="s">
        <v>9</v>
      </c>
      <c r="H4" s="20" t="s">
        <v>8</v>
      </c>
      <c r="I4" s="19" t="s">
        <v>9</v>
      </c>
      <c r="J4" s="5"/>
      <c r="K4" s="5"/>
      <c r="L4" s="5"/>
      <c r="M4" s="21" t="s">
        <v>8</v>
      </c>
      <c r="N4" s="21" t="s">
        <v>8</v>
      </c>
      <c r="O4" s="21" t="s">
        <v>8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">
      <c r="A5" s="22" t="s">
        <v>10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">
      <c r="A6" s="28" t="s">
        <v>11</v>
      </c>
      <c r="B6" s="29" t="s">
        <v>12</v>
      </c>
      <c r="C6" s="30"/>
      <c r="D6" s="31"/>
      <c r="E6" s="32"/>
      <c r="F6" s="33"/>
      <c r="G6" s="34">
        <f>SUM(F7)</f>
        <v>10</v>
      </c>
      <c r="H6" s="33"/>
      <c r="I6" s="34">
        <f>SUM(H7)</f>
        <v>0</v>
      </c>
      <c r="M6" s="35"/>
      <c r="N6" s="35"/>
      <c r="O6" s="35"/>
      <c r="P6" s="35"/>
    </row>
    <row r="7" spans="1:31" x14ac:dyDescent="0.2">
      <c r="A7" s="28"/>
      <c r="B7" s="28"/>
      <c r="C7" s="36" t="s">
        <v>13</v>
      </c>
      <c r="D7" s="37" t="s">
        <v>14</v>
      </c>
      <c r="E7" s="42" t="s">
        <v>43</v>
      </c>
      <c r="F7" s="38">
        <v>10</v>
      </c>
      <c r="G7" s="39"/>
      <c r="H7" s="38"/>
      <c r="I7" s="39"/>
      <c r="M7" s="40"/>
      <c r="N7" s="40"/>
      <c r="O7" s="40"/>
      <c r="P7" s="40"/>
    </row>
    <row r="8" spans="1:31" x14ac:dyDescent="0.2">
      <c r="A8" s="28"/>
      <c r="B8" s="29" t="s">
        <v>15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9</v>
      </c>
      <c r="M8" s="112">
        <v>2.5</v>
      </c>
      <c r="N8" s="112">
        <v>2.5</v>
      </c>
      <c r="O8" s="112">
        <v>4</v>
      </c>
      <c r="P8" s="112">
        <f>M8+N8+O8</f>
        <v>9</v>
      </c>
    </row>
    <row r="9" spans="1:31" x14ac:dyDescent="0.2">
      <c r="A9" s="28"/>
      <c r="B9" s="28"/>
      <c r="C9" s="36" t="s">
        <v>16</v>
      </c>
      <c r="D9" s="37" t="s">
        <v>17</v>
      </c>
      <c r="E9" s="42" t="s">
        <v>43</v>
      </c>
      <c r="F9" s="38">
        <v>2</v>
      </c>
      <c r="G9" s="39"/>
      <c r="H9" s="38">
        <v>2</v>
      </c>
      <c r="I9" s="39"/>
      <c r="M9" s="40">
        <v>0.5</v>
      </c>
      <c r="N9" s="40">
        <v>0.5</v>
      </c>
      <c r="O9" s="40">
        <v>1</v>
      </c>
      <c r="P9" s="40"/>
    </row>
    <row r="10" spans="1:31" x14ac:dyDescent="0.2">
      <c r="A10" s="28"/>
      <c r="B10" s="28"/>
      <c r="C10" s="36" t="s">
        <v>18</v>
      </c>
      <c r="D10" s="37" t="s">
        <v>17</v>
      </c>
      <c r="E10" s="42" t="s">
        <v>43</v>
      </c>
      <c r="F10" s="38">
        <v>4</v>
      </c>
      <c r="G10" s="39"/>
      <c r="H10" s="38">
        <v>4</v>
      </c>
      <c r="I10" s="39"/>
      <c r="M10" s="40">
        <v>1</v>
      </c>
      <c r="N10" s="40">
        <v>1</v>
      </c>
      <c r="O10" s="40">
        <v>2</v>
      </c>
      <c r="P10" s="40"/>
    </row>
    <row r="11" spans="1:31" x14ac:dyDescent="0.2">
      <c r="A11" s="28"/>
      <c r="B11" s="28"/>
      <c r="C11" s="36" t="s">
        <v>19</v>
      </c>
      <c r="D11" s="37" t="s">
        <v>17</v>
      </c>
      <c r="E11" s="42" t="s">
        <v>43</v>
      </c>
      <c r="F11" s="38">
        <v>3</v>
      </c>
      <c r="G11" s="39"/>
      <c r="H11" s="38">
        <v>3</v>
      </c>
      <c r="I11" s="39"/>
      <c r="M11" s="40">
        <v>1</v>
      </c>
      <c r="N11" s="40">
        <v>1</v>
      </c>
      <c r="O11" s="40">
        <v>1</v>
      </c>
      <c r="P11" s="40"/>
    </row>
    <row r="12" spans="1:31" x14ac:dyDescent="0.2">
      <c r="A12" s="28"/>
      <c r="B12" s="29" t="s">
        <v>20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2">
        <v>11</v>
      </c>
      <c r="N12" s="112">
        <v>5</v>
      </c>
      <c r="O12" s="112">
        <v>3</v>
      </c>
      <c r="P12" s="112">
        <f>M12+N12+O12</f>
        <v>19</v>
      </c>
    </row>
    <row r="13" spans="1:31" x14ac:dyDescent="0.2">
      <c r="A13" s="28"/>
      <c r="B13" s="28"/>
      <c r="C13" s="36" t="s">
        <v>21</v>
      </c>
      <c r="D13" s="37" t="s">
        <v>14</v>
      </c>
      <c r="E13" s="42" t="s">
        <v>43</v>
      </c>
      <c r="F13" s="38">
        <v>2</v>
      </c>
      <c r="G13" s="39"/>
      <c r="H13" s="38">
        <v>4</v>
      </c>
      <c r="I13" s="39"/>
      <c r="M13" s="40">
        <v>3</v>
      </c>
      <c r="N13" s="40">
        <v>1</v>
      </c>
      <c r="O13" s="40"/>
      <c r="P13" s="40"/>
    </row>
    <row r="14" spans="1:31" x14ac:dyDescent="0.2">
      <c r="A14" s="28"/>
      <c r="B14" s="28"/>
      <c r="C14" s="36" t="s">
        <v>22</v>
      </c>
      <c r="D14" s="37" t="s">
        <v>14</v>
      </c>
      <c r="E14" s="42" t="s">
        <v>43</v>
      </c>
      <c r="F14" s="38">
        <v>2</v>
      </c>
      <c r="G14" s="39"/>
      <c r="H14" s="38">
        <v>0</v>
      </c>
      <c r="I14" s="39"/>
      <c r="M14" s="40"/>
      <c r="N14" s="40"/>
      <c r="O14" s="40"/>
      <c r="P14" s="40"/>
    </row>
    <row r="15" spans="1:31" ht="31.5" x14ac:dyDescent="0.2">
      <c r="A15" s="28"/>
      <c r="B15" s="28"/>
      <c r="C15" s="36" t="s">
        <v>23</v>
      </c>
      <c r="D15" s="37" t="s">
        <v>24</v>
      </c>
      <c r="E15" s="42" t="s">
        <v>43</v>
      </c>
      <c r="F15" s="38">
        <v>5</v>
      </c>
      <c r="G15" s="39"/>
      <c r="H15" s="38">
        <v>8</v>
      </c>
      <c r="I15" s="39"/>
      <c r="M15" s="40">
        <v>6</v>
      </c>
      <c r="N15" s="40">
        <v>1</v>
      </c>
      <c r="O15" s="40">
        <v>1</v>
      </c>
      <c r="P15" s="40"/>
    </row>
    <row r="16" spans="1:31" ht="31.5" x14ac:dyDescent="0.2">
      <c r="A16" s="28"/>
      <c r="B16" s="28"/>
      <c r="C16" s="36" t="s">
        <v>25</v>
      </c>
      <c r="D16" s="37" t="s">
        <v>26</v>
      </c>
      <c r="E16" s="42" t="s">
        <v>43</v>
      </c>
      <c r="F16" s="38">
        <v>5</v>
      </c>
      <c r="G16" s="39"/>
      <c r="H16" s="38">
        <v>7</v>
      </c>
      <c r="I16" s="39"/>
      <c r="M16" s="40">
        <v>2</v>
      </c>
      <c r="N16" s="40">
        <v>3</v>
      </c>
      <c r="O16" s="40">
        <v>2</v>
      </c>
      <c r="P16" s="40"/>
    </row>
    <row r="17" spans="1:31" x14ac:dyDescent="0.2">
      <c r="A17" s="28"/>
      <c r="B17" s="28"/>
      <c r="C17" s="36" t="s">
        <v>27</v>
      </c>
      <c r="D17" s="37" t="s">
        <v>28</v>
      </c>
      <c r="E17" s="42" t="s">
        <v>43</v>
      </c>
      <c r="F17" s="38">
        <v>4</v>
      </c>
      <c r="G17" s="39"/>
      <c r="H17" s="38">
        <v>0</v>
      </c>
      <c r="I17" s="39"/>
      <c r="M17" s="40"/>
      <c r="N17" s="40"/>
      <c r="O17" s="40"/>
      <c r="P17" s="40"/>
    </row>
    <row r="18" spans="1:31" x14ac:dyDescent="0.2">
      <c r="A18" s="28"/>
      <c r="B18" s="28"/>
      <c r="C18" s="36" t="s">
        <v>29</v>
      </c>
      <c r="D18" s="37" t="s">
        <v>30</v>
      </c>
      <c r="E18" s="42" t="s">
        <v>43</v>
      </c>
      <c r="F18" s="38">
        <v>8</v>
      </c>
      <c r="G18" s="39"/>
      <c r="H18" s="38">
        <v>0</v>
      </c>
      <c r="I18" s="39"/>
      <c r="M18" s="40"/>
      <c r="N18" s="40"/>
      <c r="O18" s="40"/>
      <c r="P18" s="40"/>
    </row>
    <row r="19" spans="1:31" ht="31.5" x14ac:dyDescent="0.2">
      <c r="A19" s="43"/>
      <c r="B19" s="43"/>
      <c r="C19" s="44" t="s">
        <v>31</v>
      </c>
      <c r="D19" s="45" t="s">
        <v>32</v>
      </c>
      <c r="E19" s="42" t="s">
        <v>43</v>
      </c>
      <c r="F19" s="46">
        <v>2</v>
      </c>
      <c r="G19" s="47"/>
      <c r="H19" s="46">
        <v>0</v>
      </c>
      <c r="I19" s="47"/>
      <c r="M19" s="48"/>
      <c r="N19" s="48"/>
      <c r="O19" s="48"/>
      <c r="P19" s="48"/>
    </row>
    <row r="20" spans="1:31" x14ac:dyDescent="0.2">
      <c r="A20" s="49" t="s">
        <v>33</v>
      </c>
      <c r="B20" s="29" t="s">
        <v>41</v>
      </c>
      <c r="C20" s="50"/>
      <c r="D20" s="51"/>
      <c r="E20" s="52"/>
      <c r="F20" s="53"/>
      <c r="G20" s="34">
        <f>SUM(F21:F26)</f>
        <v>43</v>
      </c>
      <c r="H20" s="53"/>
      <c r="I20" s="34">
        <f>SUM(H21:H30)</f>
        <v>28</v>
      </c>
      <c r="J20" s="5"/>
      <c r="K20" s="5"/>
      <c r="L20" s="5"/>
      <c r="M20" s="113">
        <v>7</v>
      </c>
      <c r="N20" s="113">
        <v>11</v>
      </c>
      <c r="O20" s="113">
        <v>10</v>
      </c>
      <c r="P20" s="113">
        <f>M20+N20+O20</f>
        <v>28</v>
      </c>
    </row>
    <row r="21" spans="1:31" s="1" customFormat="1" x14ac:dyDescent="0.2">
      <c r="A21" s="49"/>
      <c r="B21" s="54"/>
      <c r="C21" s="55" t="s">
        <v>35</v>
      </c>
      <c r="D21" s="56" t="s">
        <v>36</v>
      </c>
      <c r="E21" s="57" t="s">
        <v>43</v>
      </c>
      <c r="F21" s="58">
        <v>1</v>
      </c>
      <c r="G21" s="59"/>
      <c r="H21" s="58">
        <v>1</v>
      </c>
      <c r="I21" s="60"/>
      <c r="J21" s="5"/>
      <c r="K21" s="5"/>
      <c r="L21" s="5"/>
      <c r="M21" s="61">
        <v>0</v>
      </c>
      <c r="N21" s="61">
        <v>1</v>
      </c>
      <c r="O21" s="61"/>
      <c r="P21" s="6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">
      <c r="A22" s="49"/>
      <c r="B22" s="54"/>
      <c r="C22" s="55" t="s">
        <v>55</v>
      </c>
      <c r="D22" s="56" t="s">
        <v>28</v>
      </c>
      <c r="E22" s="57" t="s">
        <v>53</v>
      </c>
      <c r="F22" s="58">
        <v>5</v>
      </c>
      <c r="G22" s="59"/>
      <c r="H22" s="58">
        <v>1</v>
      </c>
      <c r="I22" s="60"/>
      <c r="J22" s="5"/>
      <c r="K22" s="5"/>
      <c r="L22" s="5"/>
      <c r="M22" s="61"/>
      <c r="N22" s="61"/>
      <c r="O22" s="61">
        <v>1</v>
      </c>
      <c r="P22" s="61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">
      <c r="A23" s="49"/>
      <c r="B23" s="54"/>
      <c r="C23" s="55" t="s">
        <v>49</v>
      </c>
      <c r="D23" s="56" t="s">
        <v>30</v>
      </c>
      <c r="E23" s="57" t="s">
        <v>52</v>
      </c>
      <c r="F23" s="58">
        <v>2</v>
      </c>
      <c r="G23" s="59"/>
      <c r="H23" s="58">
        <v>1</v>
      </c>
      <c r="I23" s="60"/>
      <c r="J23" s="5"/>
      <c r="K23" s="5"/>
      <c r="L23" s="5"/>
      <c r="M23" s="61">
        <v>1</v>
      </c>
      <c r="N23" s="61"/>
      <c r="O23" s="61"/>
      <c r="P23" s="6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">
      <c r="A24" s="49"/>
      <c r="B24" s="54"/>
      <c r="C24" s="55" t="s">
        <v>44</v>
      </c>
      <c r="D24" s="56" t="s">
        <v>36</v>
      </c>
      <c r="E24" s="57" t="s">
        <v>43</v>
      </c>
      <c r="F24" s="58">
        <v>18</v>
      </c>
      <c r="G24" s="59"/>
      <c r="H24" s="58">
        <v>21</v>
      </c>
      <c r="I24" s="59"/>
      <c r="J24" s="4"/>
      <c r="K24" s="4"/>
      <c r="L24" s="4"/>
      <c r="M24" s="61">
        <v>5</v>
      </c>
      <c r="N24" s="61">
        <v>8</v>
      </c>
      <c r="O24" s="61">
        <v>8</v>
      </c>
      <c r="P24" s="6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9"/>
      <c r="B25" s="54"/>
      <c r="C25" s="55" t="s">
        <v>56</v>
      </c>
      <c r="D25" s="56" t="s">
        <v>36</v>
      </c>
      <c r="E25" s="111" t="s">
        <v>43</v>
      </c>
      <c r="F25" s="58">
        <v>13</v>
      </c>
      <c r="G25" s="59"/>
      <c r="H25" s="58">
        <v>0</v>
      </c>
      <c r="I25" s="59"/>
      <c r="M25" s="61"/>
      <c r="N25" s="61"/>
      <c r="O25" s="61"/>
      <c r="P25" s="61"/>
    </row>
    <row r="26" spans="1:31" ht="31.5" x14ac:dyDescent="0.2">
      <c r="A26" s="49"/>
      <c r="B26" s="54"/>
      <c r="C26" s="55" t="s">
        <v>54</v>
      </c>
      <c r="D26" s="56" t="s">
        <v>28</v>
      </c>
      <c r="E26" s="111" t="s">
        <v>43</v>
      </c>
      <c r="F26" s="58">
        <v>4</v>
      </c>
      <c r="G26" s="59"/>
      <c r="H26" s="58">
        <v>0</v>
      </c>
      <c r="I26" s="59"/>
      <c r="M26" s="61"/>
      <c r="N26" s="61"/>
      <c r="O26" s="61"/>
      <c r="P26" s="61"/>
    </row>
    <row r="27" spans="1:31" x14ac:dyDescent="0.2">
      <c r="A27" s="49"/>
      <c r="B27" s="29" t="s">
        <v>34</v>
      </c>
      <c r="C27" s="50"/>
      <c r="D27" s="51"/>
      <c r="E27" s="52"/>
      <c r="F27" s="53"/>
      <c r="G27" s="34">
        <f>SUM(F28:F30)</f>
        <v>10</v>
      </c>
      <c r="H27" s="53"/>
      <c r="I27" s="34">
        <f>SUM(H28:H30)</f>
        <v>4</v>
      </c>
      <c r="M27" s="115">
        <v>1</v>
      </c>
      <c r="N27" s="115">
        <v>2</v>
      </c>
      <c r="O27" s="115">
        <v>1</v>
      </c>
      <c r="P27" s="115">
        <f>M27+N27+O27</f>
        <v>4</v>
      </c>
    </row>
    <row r="28" spans="1:31" x14ac:dyDescent="0.2">
      <c r="A28" s="49"/>
      <c r="B28" s="54"/>
      <c r="C28" s="55" t="s">
        <v>45</v>
      </c>
      <c r="D28" s="56" t="s">
        <v>36</v>
      </c>
      <c r="E28" s="111" t="s">
        <v>43</v>
      </c>
      <c r="F28" s="58">
        <v>1</v>
      </c>
      <c r="G28" s="59"/>
      <c r="H28" s="58">
        <v>2</v>
      </c>
      <c r="I28" s="59"/>
      <c r="M28" s="61">
        <v>1</v>
      </c>
      <c r="N28" s="61"/>
      <c r="O28" s="61">
        <v>1</v>
      </c>
      <c r="P28" s="61"/>
    </row>
    <row r="29" spans="1:31" x14ac:dyDescent="0.2">
      <c r="A29" s="49"/>
      <c r="B29" s="63"/>
      <c r="C29" s="62" t="s">
        <v>50</v>
      </c>
      <c r="D29" s="56" t="s">
        <v>36</v>
      </c>
      <c r="E29" s="111" t="s">
        <v>43</v>
      </c>
      <c r="F29" s="58">
        <v>4</v>
      </c>
      <c r="G29" s="59"/>
      <c r="H29" s="124">
        <v>1</v>
      </c>
      <c r="I29" s="59"/>
      <c r="M29" s="61"/>
      <c r="N29" s="61">
        <v>1</v>
      </c>
      <c r="O29" s="61"/>
      <c r="P29" s="61"/>
    </row>
    <row r="30" spans="1:31" x14ac:dyDescent="0.2">
      <c r="A30" s="49"/>
      <c r="B30" s="63"/>
      <c r="C30" s="55" t="s">
        <v>51</v>
      </c>
      <c r="D30" s="56" t="s">
        <v>36</v>
      </c>
      <c r="E30" s="111" t="s">
        <v>43</v>
      </c>
      <c r="F30" s="58">
        <v>5</v>
      </c>
      <c r="G30" s="59"/>
      <c r="H30" s="124">
        <v>1</v>
      </c>
      <c r="I30" s="59"/>
      <c r="M30" s="61">
        <v>0</v>
      </c>
      <c r="N30" s="61">
        <v>1</v>
      </c>
      <c r="O30" s="61"/>
      <c r="P30" s="61"/>
    </row>
    <row r="31" spans="1:31" x14ac:dyDescent="0.2">
      <c r="A31" s="49"/>
      <c r="B31" s="67" t="s">
        <v>37</v>
      </c>
      <c r="C31" s="68"/>
      <c r="D31" s="51"/>
      <c r="E31" s="51"/>
      <c r="F31" s="69"/>
      <c r="G31" s="34">
        <f>SUM(F32:F33)</f>
        <v>4</v>
      </c>
      <c r="H31" s="69"/>
      <c r="I31" s="34">
        <f>SUM(H32:H33)</f>
        <v>5</v>
      </c>
      <c r="M31" s="112">
        <v>2</v>
      </c>
      <c r="N31" s="112">
        <v>2</v>
      </c>
      <c r="O31" s="112">
        <v>1</v>
      </c>
      <c r="P31" s="112">
        <f>M31+N31+O31</f>
        <v>5</v>
      </c>
    </row>
    <row r="32" spans="1:31" x14ac:dyDescent="0.2">
      <c r="A32" s="49"/>
      <c r="B32" s="63"/>
      <c r="C32" s="55" t="s">
        <v>38</v>
      </c>
      <c r="D32" s="56" t="s">
        <v>30</v>
      </c>
      <c r="E32" s="57" t="s">
        <v>43</v>
      </c>
      <c r="F32" s="58">
        <v>2</v>
      </c>
      <c r="G32" s="59"/>
      <c r="H32" s="124">
        <v>0</v>
      </c>
      <c r="I32" s="59"/>
      <c r="M32" s="70">
        <v>0</v>
      </c>
      <c r="N32" s="70">
        <v>0</v>
      </c>
      <c r="O32" s="70"/>
      <c r="P32" s="70"/>
    </row>
    <row r="33" spans="1:31" x14ac:dyDescent="0.2">
      <c r="A33" s="49"/>
      <c r="B33" s="63"/>
      <c r="C33" s="55" t="s">
        <v>39</v>
      </c>
      <c r="D33" s="56" t="s">
        <v>14</v>
      </c>
      <c r="E33" s="57" t="s">
        <v>43</v>
      </c>
      <c r="F33" s="58">
        <v>2</v>
      </c>
      <c r="G33" s="59"/>
      <c r="H33" s="58">
        <v>5</v>
      </c>
      <c r="I33" s="59"/>
      <c r="M33" s="70">
        <v>2</v>
      </c>
      <c r="N33" s="70">
        <v>2</v>
      </c>
      <c r="O33" s="70">
        <v>1</v>
      </c>
      <c r="P33" s="70"/>
    </row>
    <row r="34" spans="1:31" x14ac:dyDescent="0.2">
      <c r="A34" s="71" t="s">
        <v>40</v>
      </c>
      <c r="B34" s="29" t="s">
        <v>41</v>
      </c>
      <c r="C34" s="72"/>
      <c r="D34" s="51"/>
      <c r="E34" s="52"/>
      <c r="F34" s="69"/>
      <c r="G34" s="73">
        <f>SUM(F35:F37)</f>
        <v>11</v>
      </c>
      <c r="H34" s="69"/>
      <c r="I34" s="73">
        <f>SUM(H35:H37)</f>
        <v>14</v>
      </c>
      <c r="J34" s="5"/>
      <c r="K34" s="5"/>
      <c r="L34" s="5"/>
      <c r="M34" s="114">
        <f>M35+M36+M37</f>
        <v>5</v>
      </c>
      <c r="N34" s="114">
        <f>N35+N36+N37</f>
        <v>3</v>
      </c>
      <c r="O34" s="114">
        <f>O35+O36+O37</f>
        <v>6</v>
      </c>
      <c r="P34" s="112">
        <f>M34+N34+O34</f>
        <v>14</v>
      </c>
    </row>
    <row r="35" spans="1:31" s="1" customFormat="1" x14ac:dyDescent="0.2">
      <c r="A35" s="71"/>
      <c r="B35" s="75"/>
      <c r="C35" s="36" t="s">
        <v>55</v>
      </c>
      <c r="D35" s="37" t="s">
        <v>28</v>
      </c>
      <c r="E35" s="42" t="s">
        <v>53</v>
      </c>
      <c r="F35" s="38">
        <v>4</v>
      </c>
      <c r="G35" s="76"/>
      <c r="H35" s="38">
        <v>4</v>
      </c>
      <c r="I35" s="76"/>
      <c r="J35" s="4"/>
      <c r="K35" s="4"/>
      <c r="L35" s="4"/>
      <c r="M35" s="77">
        <v>2</v>
      </c>
      <c r="N35" s="77">
        <v>1</v>
      </c>
      <c r="O35" s="77">
        <v>1</v>
      </c>
      <c r="P35" s="7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A36" s="71"/>
      <c r="B36" s="75"/>
      <c r="C36" s="36" t="s">
        <v>56</v>
      </c>
      <c r="D36" s="37" t="s">
        <v>36</v>
      </c>
      <c r="E36" s="42" t="s">
        <v>66</v>
      </c>
      <c r="F36" s="38">
        <v>4</v>
      </c>
      <c r="G36" s="76"/>
      <c r="H36" s="38">
        <v>3</v>
      </c>
      <c r="I36" s="76"/>
      <c r="M36" s="77">
        <v>1</v>
      </c>
      <c r="N36" s="77">
        <v>1</v>
      </c>
      <c r="O36" s="77">
        <v>1</v>
      </c>
      <c r="P36" s="77"/>
    </row>
    <row r="37" spans="1:31" x14ac:dyDescent="0.2">
      <c r="A37" s="71"/>
      <c r="B37" s="75"/>
      <c r="C37" s="36" t="s">
        <v>58</v>
      </c>
      <c r="D37" s="37" t="s">
        <v>59</v>
      </c>
      <c r="E37" s="42" t="s">
        <v>43</v>
      </c>
      <c r="F37" s="38">
        <v>3</v>
      </c>
      <c r="G37" s="76"/>
      <c r="H37" s="38">
        <v>7</v>
      </c>
      <c r="I37" s="76"/>
      <c r="M37" s="77">
        <v>2</v>
      </c>
      <c r="N37" s="77">
        <v>1</v>
      </c>
      <c r="O37" s="77">
        <v>4</v>
      </c>
      <c r="P37" s="77"/>
    </row>
    <row r="38" spans="1:31" x14ac:dyDescent="0.2">
      <c r="A38" s="71"/>
      <c r="B38" s="29" t="s">
        <v>34</v>
      </c>
      <c r="C38" s="72"/>
      <c r="D38" s="51"/>
      <c r="E38" s="52"/>
      <c r="F38" s="69"/>
      <c r="G38" s="73">
        <f>SUM(F39:F45)</f>
        <v>35</v>
      </c>
      <c r="H38" s="69"/>
      <c r="I38" s="73">
        <f>SUM(H39:H45)</f>
        <v>42</v>
      </c>
      <c r="M38" s="114">
        <f>SUM(M39:M45)</f>
        <v>11</v>
      </c>
      <c r="N38" s="114">
        <f>SUM(N39:N45)</f>
        <v>13</v>
      </c>
      <c r="O38" s="114">
        <f>SUM(O39:O45)</f>
        <v>18</v>
      </c>
      <c r="P38" s="112">
        <f>M38+N38+O38</f>
        <v>42</v>
      </c>
    </row>
    <row r="39" spans="1:31" x14ac:dyDescent="0.2">
      <c r="A39" s="71"/>
      <c r="B39" s="75"/>
      <c r="C39" s="36" t="s">
        <v>50</v>
      </c>
      <c r="D39" s="37" t="s">
        <v>36</v>
      </c>
      <c r="E39" s="42" t="s">
        <v>69</v>
      </c>
      <c r="F39" s="38">
        <v>3</v>
      </c>
      <c r="G39" s="76"/>
      <c r="H39" s="38">
        <v>2</v>
      </c>
      <c r="I39" s="76"/>
      <c r="M39" s="77">
        <v>1</v>
      </c>
      <c r="N39" s="77">
        <v>1</v>
      </c>
      <c r="O39" s="77"/>
      <c r="P39" s="77"/>
    </row>
    <row r="40" spans="1:31" x14ac:dyDescent="0.2">
      <c r="A40" s="71"/>
      <c r="B40" s="75"/>
      <c r="C40" s="36" t="s">
        <v>57</v>
      </c>
      <c r="D40" s="37" t="s">
        <v>36</v>
      </c>
      <c r="E40" s="42" t="s">
        <v>69</v>
      </c>
      <c r="F40" s="38">
        <v>4</v>
      </c>
      <c r="G40" s="76"/>
      <c r="H40" s="38">
        <v>4</v>
      </c>
      <c r="I40" s="76"/>
      <c r="M40" s="77">
        <v>1</v>
      </c>
      <c r="N40" s="77">
        <v>1</v>
      </c>
      <c r="O40" s="77">
        <v>2</v>
      </c>
      <c r="P40" s="77"/>
    </row>
    <row r="41" spans="1:31" x14ac:dyDescent="0.2">
      <c r="A41" s="71"/>
      <c r="B41" s="75"/>
      <c r="C41" s="36" t="s">
        <v>60</v>
      </c>
      <c r="D41" s="37" t="s">
        <v>36</v>
      </c>
      <c r="E41" s="42" t="s">
        <v>71</v>
      </c>
      <c r="F41" s="38">
        <v>6</v>
      </c>
      <c r="G41" s="76"/>
      <c r="H41" s="38">
        <v>12</v>
      </c>
      <c r="I41" s="76"/>
      <c r="M41" s="77">
        <v>4</v>
      </c>
      <c r="N41" s="77">
        <v>4</v>
      </c>
      <c r="O41" s="77">
        <v>4</v>
      </c>
      <c r="P41" s="77"/>
    </row>
    <row r="42" spans="1:31" x14ac:dyDescent="0.2">
      <c r="A42" s="71"/>
      <c r="B42" s="75"/>
      <c r="C42" s="36" t="s">
        <v>61</v>
      </c>
      <c r="D42" s="37" t="s">
        <v>36</v>
      </c>
      <c r="E42" s="42" t="s">
        <v>67</v>
      </c>
      <c r="F42" s="38">
        <v>8</v>
      </c>
      <c r="G42" s="76"/>
      <c r="H42" s="38">
        <v>4</v>
      </c>
      <c r="I42" s="76"/>
      <c r="M42" s="77">
        <v>0</v>
      </c>
      <c r="N42" s="77">
        <v>2</v>
      </c>
      <c r="O42" s="77">
        <v>2</v>
      </c>
      <c r="P42" s="77"/>
    </row>
    <row r="43" spans="1:31" x14ac:dyDescent="0.2">
      <c r="A43" s="71"/>
      <c r="B43" s="75"/>
      <c r="C43" s="36" t="s">
        <v>62</v>
      </c>
      <c r="D43" s="37" t="s">
        <v>36</v>
      </c>
      <c r="E43" s="42" t="s">
        <v>70</v>
      </c>
      <c r="F43" s="38">
        <v>6</v>
      </c>
      <c r="G43" s="76"/>
      <c r="H43" s="38">
        <v>4</v>
      </c>
      <c r="I43" s="76"/>
      <c r="M43" s="77">
        <v>0</v>
      </c>
      <c r="N43" s="77">
        <v>2</v>
      </c>
      <c r="O43" s="77">
        <v>2</v>
      </c>
      <c r="P43" s="77"/>
    </row>
    <row r="44" spans="1:31" x14ac:dyDescent="0.2">
      <c r="A44" s="71"/>
      <c r="B44" s="75"/>
      <c r="C44" s="36" t="s">
        <v>65</v>
      </c>
      <c r="D44" s="37" t="s">
        <v>64</v>
      </c>
      <c r="E44" s="42" t="s">
        <v>68</v>
      </c>
      <c r="F44" s="38">
        <v>4</v>
      </c>
      <c r="G44" s="76"/>
      <c r="H44" s="38">
        <v>8</v>
      </c>
      <c r="I44" s="76"/>
      <c r="M44" s="77">
        <v>3</v>
      </c>
      <c r="N44" s="77">
        <v>1</v>
      </c>
      <c r="O44" s="77">
        <v>4</v>
      </c>
      <c r="P44" s="77"/>
    </row>
    <row r="45" spans="1:31" x14ac:dyDescent="0.2">
      <c r="A45" s="71"/>
      <c r="B45" s="75"/>
      <c r="C45" s="36" t="s">
        <v>72</v>
      </c>
      <c r="D45" s="37" t="s">
        <v>36</v>
      </c>
      <c r="E45" s="42" t="s">
        <v>43</v>
      </c>
      <c r="F45" s="38">
        <v>4</v>
      </c>
      <c r="G45" s="76"/>
      <c r="H45" s="38">
        <v>8</v>
      </c>
      <c r="I45" s="76"/>
      <c r="M45" s="77">
        <v>2</v>
      </c>
      <c r="N45" s="77">
        <v>2</v>
      </c>
      <c r="O45" s="77">
        <v>4</v>
      </c>
      <c r="P45" s="77"/>
    </row>
    <row r="46" spans="1:31" x14ac:dyDescent="0.2">
      <c r="A46" s="71"/>
      <c r="B46" s="29" t="s">
        <v>37</v>
      </c>
      <c r="C46" s="72"/>
      <c r="D46" s="51"/>
      <c r="E46" s="52"/>
      <c r="F46" s="69"/>
      <c r="G46" s="73">
        <f>SUM(F47:F49)</f>
        <v>8</v>
      </c>
      <c r="H46" s="69"/>
      <c r="I46" s="73">
        <f>SUM(H47:H49)</f>
        <v>10</v>
      </c>
      <c r="M46" s="114">
        <f>SUM(M47:M49)</f>
        <v>2.5</v>
      </c>
      <c r="N46" s="114">
        <f>SUM(N47:N49)</f>
        <v>2.5</v>
      </c>
      <c r="O46" s="114">
        <f>SUM(O47:O49)</f>
        <v>4</v>
      </c>
      <c r="P46" s="112">
        <f>M46+N46+O46</f>
        <v>9</v>
      </c>
    </row>
    <row r="47" spans="1:31" x14ac:dyDescent="0.2">
      <c r="A47" s="71"/>
      <c r="B47" s="75"/>
      <c r="C47" s="36" t="s">
        <v>38</v>
      </c>
      <c r="D47" s="37" t="s">
        <v>30</v>
      </c>
      <c r="E47" s="42" t="s">
        <v>68</v>
      </c>
      <c r="F47" s="38">
        <v>2</v>
      </c>
      <c r="G47" s="76"/>
      <c r="H47" s="38">
        <v>2</v>
      </c>
      <c r="I47" s="76"/>
      <c r="M47" s="77">
        <v>0.5</v>
      </c>
      <c r="N47" s="77">
        <v>0.5</v>
      </c>
      <c r="O47" s="77">
        <v>1</v>
      </c>
      <c r="P47" s="77"/>
    </row>
    <row r="48" spans="1:31" x14ac:dyDescent="0.2">
      <c r="A48" s="71"/>
      <c r="B48" s="75"/>
      <c r="C48" s="36" t="s">
        <v>63</v>
      </c>
      <c r="D48" s="37" t="s">
        <v>30</v>
      </c>
      <c r="E48" s="42" t="s">
        <v>70</v>
      </c>
      <c r="F48" s="38">
        <v>2</v>
      </c>
      <c r="G48" s="76"/>
      <c r="H48" s="38">
        <v>4</v>
      </c>
      <c r="I48" s="76"/>
      <c r="M48" s="77">
        <v>1</v>
      </c>
      <c r="N48" s="77">
        <v>1</v>
      </c>
      <c r="O48" s="77">
        <v>2</v>
      </c>
      <c r="P48" s="77"/>
    </row>
    <row r="49" spans="1:31" x14ac:dyDescent="0.2">
      <c r="A49" s="71"/>
      <c r="B49" s="78"/>
      <c r="C49" s="44" t="s">
        <v>39</v>
      </c>
      <c r="D49" s="45" t="s">
        <v>14</v>
      </c>
      <c r="E49" s="42" t="s">
        <v>43</v>
      </c>
      <c r="F49" s="46">
        <v>4</v>
      </c>
      <c r="G49" s="79"/>
      <c r="H49" s="46">
        <v>4</v>
      </c>
      <c r="I49" s="79"/>
      <c r="M49" s="80">
        <v>1</v>
      </c>
      <c r="N49" s="80">
        <v>1</v>
      </c>
      <c r="O49" s="80">
        <v>1</v>
      </c>
      <c r="P49" s="80"/>
    </row>
    <row r="50" spans="1:31" x14ac:dyDescent="0.2">
      <c r="A50" s="49" t="s">
        <v>42</v>
      </c>
      <c r="B50" s="29" t="s">
        <v>41</v>
      </c>
      <c r="C50" s="72"/>
      <c r="D50" s="51"/>
      <c r="E50" s="52"/>
      <c r="F50" s="53"/>
      <c r="G50" s="73">
        <f>SUM(F51:F55)</f>
        <v>21</v>
      </c>
      <c r="H50" s="53"/>
      <c r="I50" s="73">
        <f>SUM(H51:H55)</f>
        <v>21</v>
      </c>
      <c r="J50" s="5"/>
      <c r="K50" s="5"/>
      <c r="L50" s="5"/>
      <c r="M50" s="74"/>
      <c r="N50" s="74"/>
      <c r="O50" s="74"/>
      <c r="P50" s="74"/>
    </row>
    <row r="51" spans="1:31" s="1" customFormat="1" ht="31.5" x14ac:dyDescent="0.2">
      <c r="A51" s="81"/>
      <c r="B51" s="82"/>
      <c r="C51" s="83" t="s">
        <v>73</v>
      </c>
      <c r="D51" s="84" t="s">
        <v>86</v>
      </c>
      <c r="E51" s="85" t="s">
        <v>43</v>
      </c>
      <c r="F51" s="86">
        <v>4</v>
      </c>
      <c r="G51" s="87"/>
      <c r="H51" s="127">
        <v>4</v>
      </c>
      <c r="I51" s="88"/>
      <c r="J51" s="4"/>
      <c r="K51" s="4"/>
      <c r="L51" s="4"/>
      <c r="M51" s="89">
        <v>0.5</v>
      </c>
      <c r="N51" s="89">
        <v>3</v>
      </c>
      <c r="O51" s="89">
        <v>0.5</v>
      </c>
      <c r="P51" s="8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5" x14ac:dyDescent="0.2">
      <c r="A52" s="49"/>
      <c r="B52" s="63"/>
      <c r="C52" s="62" t="s">
        <v>74</v>
      </c>
      <c r="D52" s="56" t="s">
        <v>75</v>
      </c>
      <c r="E52" s="117" t="s">
        <v>89</v>
      </c>
      <c r="F52" s="90">
        <v>2</v>
      </c>
      <c r="G52" s="59"/>
      <c r="H52" s="90">
        <v>2</v>
      </c>
      <c r="I52" s="59"/>
      <c r="M52" s="70"/>
      <c r="N52" s="70">
        <v>2</v>
      </c>
      <c r="O52" s="70"/>
      <c r="P52" s="70"/>
    </row>
    <row r="53" spans="1:31" ht="31.5" x14ac:dyDescent="0.2">
      <c r="A53" s="49"/>
      <c r="B53" s="63"/>
      <c r="C53" s="62" t="s">
        <v>76</v>
      </c>
      <c r="D53" s="56" t="s">
        <v>36</v>
      </c>
      <c r="E53" s="91" t="s">
        <v>43</v>
      </c>
      <c r="F53" s="90">
        <v>5</v>
      </c>
      <c r="G53" s="59"/>
      <c r="H53" s="90">
        <v>5</v>
      </c>
      <c r="I53" s="59"/>
      <c r="M53" s="70">
        <v>4</v>
      </c>
      <c r="N53" s="70"/>
      <c r="O53" s="70">
        <v>1</v>
      </c>
      <c r="P53" s="70"/>
    </row>
    <row r="54" spans="1:31" ht="31.5" x14ac:dyDescent="0.2">
      <c r="A54" s="49"/>
      <c r="B54" s="63"/>
      <c r="C54" s="62" t="s">
        <v>80</v>
      </c>
      <c r="D54" s="56" t="s">
        <v>81</v>
      </c>
      <c r="E54" s="91" t="s">
        <v>87</v>
      </c>
      <c r="F54" s="90">
        <v>4</v>
      </c>
      <c r="G54" s="59"/>
      <c r="H54" s="90">
        <v>6</v>
      </c>
      <c r="I54" s="59"/>
      <c r="M54" s="70">
        <v>6</v>
      </c>
      <c r="N54" s="70"/>
      <c r="O54" s="70"/>
      <c r="P54" s="70"/>
    </row>
    <row r="55" spans="1:31" ht="31.5" x14ac:dyDescent="0.2">
      <c r="A55" s="49"/>
      <c r="B55" s="64"/>
      <c r="C55" s="92" t="s">
        <v>91</v>
      </c>
      <c r="D55" s="65" t="s">
        <v>82</v>
      </c>
      <c r="E55" s="93" t="s">
        <v>88</v>
      </c>
      <c r="F55" s="94">
        <v>6</v>
      </c>
      <c r="G55" s="66"/>
      <c r="H55" s="94">
        <v>4</v>
      </c>
      <c r="I55" s="66"/>
      <c r="M55" s="95">
        <v>2</v>
      </c>
      <c r="N55" s="95">
        <v>1</v>
      </c>
      <c r="O55" s="95">
        <v>1</v>
      </c>
      <c r="P55" s="95"/>
    </row>
    <row r="56" spans="1:31" x14ac:dyDescent="0.2">
      <c r="A56" s="49"/>
      <c r="B56" s="29" t="s">
        <v>34</v>
      </c>
      <c r="C56" s="72"/>
      <c r="D56" s="51"/>
      <c r="E56" s="52"/>
      <c r="F56" s="69"/>
      <c r="G56" s="73">
        <f>SUM(F57:F63)</f>
        <v>27</v>
      </c>
      <c r="H56" s="69"/>
      <c r="I56" s="73">
        <f>SUM(H57:H63)</f>
        <v>9</v>
      </c>
      <c r="M56" s="74"/>
      <c r="N56" s="74"/>
      <c r="O56" s="74"/>
      <c r="P56" s="74"/>
    </row>
    <row r="57" spans="1:31" ht="31.5" x14ac:dyDescent="0.2">
      <c r="A57" s="49"/>
      <c r="B57" s="63"/>
      <c r="C57" s="62" t="s">
        <v>77</v>
      </c>
      <c r="D57" s="56" t="s">
        <v>36</v>
      </c>
      <c r="E57" s="91" t="s">
        <v>43</v>
      </c>
      <c r="F57" s="90">
        <v>5</v>
      </c>
      <c r="G57" s="59"/>
      <c r="H57" s="132">
        <v>2</v>
      </c>
      <c r="I57" s="59"/>
      <c r="M57" s="70"/>
      <c r="N57" s="70">
        <v>2</v>
      </c>
      <c r="O57" s="70"/>
      <c r="P57" s="70"/>
    </row>
    <row r="58" spans="1:31" x14ac:dyDescent="0.2">
      <c r="A58" s="49"/>
      <c r="B58" s="63"/>
      <c r="C58" s="62" t="s">
        <v>78</v>
      </c>
      <c r="D58" s="56" t="s">
        <v>36</v>
      </c>
      <c r="E58" s="91" t="s">
        <v>52</v>
      </c>
      <c r="F58" s="90">
        <v>3</v>
      </c>
      <c r="G58" s="59"/>
      <c r="H58" s="90">
        <v>3</v>
      </c>
      <c r="I58" s="59"/>
      <c r="M58" s="70">
        <v>3</v>
      </c>
      <c r="N58" s="70"/>
      <c r="O58" s="70"/>
      <c r="P58" s="70"/>
    </row>
    <row r="59" spans="1:31" x14ac:dyDescent="0.2">
      <c r="A59" s="49"/>
      <c r="B59" s="63"/>
      <c r="C59" s="62" t="s">
        <v>79</v>
      </c>
      <c r="D59" s="56" t="s">
        <v>36</v>
      </c>
      <c r="E59" s="91" t="s">
        <v>69</v>
      </c>
      <c r="F59" s="90">
        <v>3</v>
      </c>
      <c r="G59" s="59"/>
      <c r="H59" s="90"/>
      <c r="I59" s="59"/>
      <c r="M59" s="70"/>
      <c r="N59" s="70"/>
      <c r="O59" s="70"/>
      <c r="P59" s="70"/>
    </row>
    <row r="60" spans="1:31" ht="31.5" x14ac:dyDescent="0.2">
      <c r="A60" s="49"/>
      <c r="B60" s="63"/>
      <c r="C60" s="62" t="s">
        <v>92</v>
      </c>
      <c r="D60" s="56" t="s">
        <v>36</v>
      </c>
      <c r="E60" s="91" t="s">
        <v>43</v>
      </c>
      <c r="F60" s="90">
        <v>6</v>
      </c>
      <c r="G60" s="59"/>
      <c r="H60" s="125">
        <v>0</v>
      </c>
      <c r="I60" s="59"/>
      <c r="M60" s="70"/>
      <c r="N60" s="70"/>
      <c r="O60" s="70"/>
      <c r="P60" s="70"/>
    </row>
    <row r="61" spans="1:31" x14ac:dyDescent="0.2">
      <c r="A61" s="49"/>
      <c r="B61" s="63"/>
      <c r="C61" s="62" t="s">
        <v>85</v>
      </c>
      <c r="D61" s="56" t="s">
        <v>36</v>
      </c>
      <c r="E61" s="91" t="s">
        <v>89</v>
      </c>
      <c r="F61" s="90">
        <v>2</v>
      </c>
      <c r="G61" s="59"/>
      <c r="H61" s="90">
        <v>2</v>
      </c>
      <c r="I61" s="59"/>
      <c r="M61" s="70"/>
      <c r="N61" s="70">
        <v>2</v>
      </c>
      <c r="O61" s="70"/>
      <c r="P61" s="70"/>
    </row>
    <row r="62" spans="1:31" ht="31.5" x14ac:dyDescent="0.2">
      <c r="A62" s="49"/>
      <c r="B62" s="63"/>
      <c r="C62" s="62" t="s">
        <v>90</v>
      </c>
      <c r="D62" s="56" t="s">
        <v>84</v>
      </c>
      <c r="E62" s="91" t="s">
        <v>89</v>
      </c>
      <c r="F62" s="90">
        <v>5</v>
      </c>
      <c r="G62" s="59"/>
      <c r="H62" s="125">
        <v>2</v>
      </c>
      <c r="I62" s="59"/>
      <c r="M62" s="70"/>
      <c r="N62" s="70"/>
      <c r="O62" s="70">
        <v>2</v>
      </c>
      <c r="P62" s="70"/>
    </row>
    <row r="63" spans="1:31" ht="31.5" x14ac:dyDescent="0.2">
      <c r="A63" s="49"/>
      <c r="B63" s="64"/>
      <c r="C63" s="92" t="s">
        <v>83</v>
      </c>
      <c r="D63" s="65" t="s">
        <v>36</v>
      </c>
      <c r="E63" s="93" t="s">
        <v>93</v>
      </c>
      <c r="F63" s="94">
        <v>3</v>
      </c>
      <c r="G63" s="66"/>
      <c r="H63" s="126">
        <v>0</v>
      </c>
      <c r="I63" s="66"/>
      <c r="M63" s="95"/>
      <c r="N63" s="95"/>
      <c r="O63" s="95"/>
      <c r="P63" s="95"/>
    </row>
    <row r="64" spans="1:31" x14ac:dyDescent="0.2">
      <c r="A64" s="49"/>
      <c r="B64" s="96" t="s">
        <v>37</v>
      </c>
      <c r="C64" s="97"/>
      <c r="D64" s="98"/>
      <c r="E64" s="99"/>
      <c r="F64" s="100"/>
      <c r="G64" s="101">
        <f>SUM(F65:F67)</f>
        <v>11</v>
      </c>
      <c r="H64" s="100"/>
      <c r="I64" s="101">
        <f>SUM(H65:H67)</f>
        <v>10</v>
      </c>
      <c r="M64" s="102"/>
      <c r="N64" s="102"/>
      <c r="O64" s="102"/>
      <c r="P64" s="102"/>
    </row>
    <row r="65" spans="1:16" x14ac:dyDescent="0.2">
      <c r="A65" s="81"/>
      <c r="B65" s="82"/>
      <c r="C65" s="83" t="s">
        <v>96</v>
      </c>
      <c r="D65" s="84" t="s">
        <v>30</v>
      </c>
      <c r="E65" s="123" t="s">
        <v>43</v>
      </c>
      <c r="F65" s="103">
        <v>5</v>
      </c>
      <c r="G65" s="87"/>
      <c r="H65" s="103">
        <v>5</v>
      </c>
      <c r="I65" s="88"/>
      <c r="M65" s="89">
        <v>1</v>
      </c>
      <c r="N65" s="89">
        <v>2</v>
      </c>
      <c r="O65" s="89">
        <v>2</v>
      </c>
      <c r="P65" s="89"/>
    </row>
    <row r="66" spans="1:16" x14ac:dyDescent="0.2">
      <c r="A66" s="81"/>
      <c r="B66" s="118"/>
      <c r="C66" s="119" t="s">
        <v>95</v>
      </c>
      <c r="D66" s="120" t="s">
        <v>30</v>
      </c>
      <c r="E66" s="121" t="s">
        <v>94</v>
      </c>
      <c r="F66" s="58">
        <v>3</v>
      </c>
      <c r="G66" s="122"/>
      <c r="H66" s="58">
        <v>2</v>
      </c>
      <c r="I66" s="59"/>
      <c r="M66" s="70"/>
      <c r="N66" s="70">
        <v>2</v>
      </c>
      <c r="O66" s="70"/>
      <c r="P66" s="70"/>
    </row>
    <row r="67" spans="1:16" x14ac:dyDescent="0.2">
      <c r="A67" s="104"/>
      <c r="B67" s="64"/>
      <c r="C67" s="92" t="s">
        <v>39</v>
      </c>
      <c r="D67" s="65" t="s">
        <v>14</v>
      </c>
      <c r="E67" s="116" t="s">
        <v>43</v>
      </c>
      <c r="F67" s="94">
        <v>3</v>
      </c>
      <c r="G67" s="66"/>
      <c r="H67" s="94">
        <v>3</v>
      </c>
      <c r="I67" s="66"/>
      <c r="M67" s="95">
        <v>1</v>
      </c>
      <c r="N67" s="95">
        <v>1</v>
      </c>
      <c r="O67" s="95">
        <v>1</v>
      </c>
      <c r="P67" s="95"/>
    </row>
    <row r="68" spans="1:16" x14ac:dyDescent="0.2">
      <c r="A68" s="71" t="s">
        <v>97</v>
      </c>
      <c r="B68" s="29" t="s">
        <v>41</v>
      </c>
      <c r="C68" s="72"/>
      <c r="D68" s="51"/>
      <c r="E68" s="52"/>
      <c r="F68" s="69"/>
      <c r="G68" s="73">
        <f>SUM(F69:F69)</f>
        <v>0</v>
      </c>
      <c r="H68" s="69"/>
      <c r="I68" s="73">
        <f>SUM(H69:H69)</f>
        <v>0</v>
      </c>
      <c r="J68" s="5"/>
      <c r="K68" s="5"/>
      <c r="L68" s="5"/>
      <c r="M68" s="114">
        <f>M69</f>
        <v>0</v>
      </c>
      <c r="N68" s="114">
        <f>N69</f>
        <v>0</v>
      </c>
      <c r="O68" s="114">
        <f>O69</f>
        <v>0</v>
      </c>
      <c r="P68" s="112">
        <f>M68+N68+O68</f>
        <v>0</v>
      </c>
    </row>
    <row r="69" spans="1:16" s="109" customFormat="1" x14ac:dyDescent="0.2">
      <c r="A69" s="71"/>
      <c r="B69" s="75"/>
      <c r="C69" s="36"/>
      <c r="D69" s="37"/>
      <c r="E69" s="42"/>
      <c r="F69" s="38"/>
      <c r="G69" s="76"/>
      <c r="H69" s="38"/>
      <c r="I69" s="76"/>
      <c r="J69" s="4"/>
      <c r="K69" s="4"/>
      <c r="L69" s="4"/>
      <c r="M69" s="77"/>
      <c r="N69" s="77"/>
      <c r="O69" s="77"/>
      <c r="P69" s="77"/>
    </row>
    <row r="70" spans="1:16" s="8" customFormat="1" x14ac:dyDescent="0.2">
      <c r="A70" s="71"/>
      <c r="B70" s="29" t="s">
        <v>34</v>
      </c>
      <c r="C70" s="72"/>
      <c r="D70" s="51"/>
      <c r="E70" s="52"/>
      <c r="F70" s="69"/>
      <c r="G70" s="73">
        <f>SUM(F71:F77)</f>
        <v>0</v>
      </c>
      <c r="H70" s="69"/>
      <c r="I70" s="73">
        <f>SUM(H71:H77)</f>
        <v>0</v>
      </c>
      <c r="J70" s="4"/>
      <c r="K70" s="4"/>
      <c r="L70" s="4"/>
      <c r="M70" s="114"/>
      <c r="N70" s="114"/>
      <c r="O70" s="114"/>
      <c r="P70" s="112">
        <f>M70+N70+O70</f>
        <v>0</v>
      </c>
    </row>
    <row r="71" spans="1:16" s="8" customFormat="1" x14ac:dyDescent="0.2">
      <c r="A71" s="71"/>
      <c r="B71" s="75"/>
      <c r="C71" s="36"/>
      <c r="D71" s="37"/>
      <c r="E71" s="42"/>
      <c r="F71" s="38"/>
      <c r="G71" s="76"/>
      <c r="H71" s="38"/>
      <c r="I71" s="76"/>
      <c r="J71" s="4"/>
      <c r="K71" s="4"/>
      <c r="L71" s="4"/>
      <c r="M71" s="77"/>
      <c r="N71" s="77"/>
      <c r="O71" s="77"/>
      <c r="P71" s="77"/>
    </row>
    <row r="72" spans="1:16" s="8" customFormat="1" x14ac:dyDescent="0.2">
      <c r="A72" s="71"/>
      <c r="B72" s="75"/>
      <c r="C72" s="36"/>
      <c r="D72" s="37"/>
      <c r="E72" s="42"/>
      <c r="F72" s="38"/>
      <c r="G72" s="76"/>
      <c r="H72" s="38"/>
      <c r="I72" s="76"/>
      <c r="J72" s="4"/>
      <c r="K72" s="4"/>
      <c r="L72" s="4"/>
      <c r="M72" s="77"/>
      <c r="N72" s="77"/>
      <c r="O72" s="77"/>
      <c r="P72" s="77"/>
    </row>
    <row r="73" spans="1:16" x14ac:dyDescent="0.2">
      <c r="A73" s="71"/>
      <c r="B73" s="75"/>
      <c r="C73" s="36"/>
      <c r="D73" s="37"/>
      <c r="E73" s="42"/>
      <c r="F73" s="38"/>
      <c r="G73" s="76"/>
      <c r="H73" s="38"/>
      <c r="I73" s="76"/>
      <c r="M73" s="77"/>
      <c r="N73" s="77"/>
      <c r="O73" s="77"/>
      <c r="P73" s="77"/>
    </row>
    <row r="74" spans="1:16" x14ac:dyDescent="0.2">
      <c r="A74" s="71"/>
      <c r="B74" s="75"/>
      <c r="C74" s="36"/>
      <c r="D74" s="37"/>
      <c r="E74" s="42"/>
      <c r="F74" s="38"/>
      <c r="G74" s="76"/>
      <c r="H74" s="38"/>
      <c r="I74" s="76"/>
      <c r="M74" s="77"/>
      <c r="N74" s="77"/>
      <c r="O74" s="77"/>
      <c r="P74" s="77"/>
    </row>
    <row r="75" spans="1:16" x14ac:dyDescent="0.2">
      <c r="A75" s="71"/>
      <c r="B75" s="75"/>
      <c r="C75" s="36"/>
      <c r="D75" s="37"/>
      <c r="E75" s="42"/>
      <c r="F75" s="38"/>
      <c r="G75" s="76"/>
      <c r="H75" s="38"/>
      <c r="I75" s="76"/>
      <c r="M75" s="77"/>
      <c r="N75" s="77"/>
      <c r="O75" s="77"/>
      <c r="P75" s="77"/>
    </row>
    <row r="76" spans="1:16" x14ac:dyDescent="0.2">
      <c r="A76" s="71"/>
      <c r="B76" s="75"/>
      <c r="C76" s="36"/>
      <c r="D76" s="37"/>
      <c r="E76" s="42"/>
      <c r="F76" s="38"/>
      <c r="G76" s="76"/>
      <c r="H76" s="38"/>
      <c r="I76" s="76"/>
      <c r="M76" s="77"/>
      <c r="N76" s="77"/>
      <c r="O76" s="77"/>
      <c r="P76" s="77"/>
    </row>
    <row r="77" spans="1:16" x14ac:dyDescent="0.2">
      <c r="A77" s="71"/>
      <c r="B77" s="75"/>
      <c r="C77" s="36"/>
      <c r="D77" s="37"/>
      <c r="E77" s="42"/>
      <c r="F77" s="38"/>
      <c r="G77" s="76"/>
      <c r="H77" s="38"/>
      <c r="I77" s="76"/>
      <c r="M77" s="77"/>
      <c r="N77" s="77"/>
      <c r="O77" s="77"/>
      <c r="P77" s="77"/>
    </row>
    <row r="78" spans="1:16" x14ac:dyDescent="0.2">
      <c r="A78" s="71"/>
      <c r="B78" s="29" t="s">
        <v>37</v>
      </c>
      <c r="C78" s="72"/>
      <c r="D78" s="51"/>
      <c r="E78" s="52"/>
      <c r="F78" s="69"/>
      <c r="G78" s="73">
        <f>SUM(F79:F81)</f>
        <v>0</v>
      </c>
      <c r="H78" s="69"/>
      <c r="I78" s="73">
        <f>SUM(H79:H81)</f>
        <v>0</v>
      </c>
      <c r="M78" s="114"/>
      <c r="N78" s="114"/>
      <c r="O78" s="114"/>
      <c r="P78" s="112">
        <f>M78+N78+O78</f>
        <v>0</v>
      </c>
    </row>
    <row r="79" spans="1:16" x14ac:dyDescent="0.2">
      <c r="A79" s="71"/>
      <c r="B79" s="75"/>
      <c r="C79" s="36"/>
      <c r="D79" s="37"/>
      <c r="E79" s="42"/>
      <c r="F79" s="38"/>
      <c r="G79" s="76"/>
      <c r="H79" s="38"/>
      <c r="I79" s="76"/>
      <c r="M79" s="77"/>
      <c r="N79" s="77"/>
      <c r="O79" s="77"/>
      <c r="P79" s="77"/>
    </row>
    <row r="80" spans="1:16" x14ac:dyDescent="0.2">
      <c r="A80" s="71"/>
      <c r="B80" s="75"/>
      <c r="C80" s="36"/>
      <c r="D80" s="37"/>
      <c r="E80" s="42"/>
      <c r="F80" s="38"/>
      <c r="G80" s="76"/>
      <c r="H80" s="38"/>
      <c r="I80" s="76"/>
      <c r="M80" s="77"/>
      <c r="N80" s="77"/>
      <c r="O80" s="77"/>
      <c r="P80" s="77"/>
    </row>
    <row r="81" spans="1:16" x14ac:dyDescent="0.2">
      <c r="A81" s="71"/>
      <c r="B81" s="78"/>
      <c r="C81" s="44"/>
      <c r="D81" s="45"/>
      <c r="E81" s="42"/>
      <c r="F81" s="46"/>
      <c r="G81" s="79"/>
      <c r="H81" s="46"/>
      <c r="I81" s="79"/>
      <c r="M81" s="80"/>
      <c r="N81" s="80"/>
      <c r="O81" s="80"/>
      <c r="P81" s="80"/>
    </row>
    <row r="82" spans="1:16" x14ac:dyDescent="0.2">
      <c r="A82" s="49" t="s">
        <v>98</v>
      </c>
      <c r="B82" s="29" t="s">
        <v>41</v>
      </c>
      <c r="C82" s="72"/>
      <c r="D82" s="51"/>
      <c r="E82" s="52"/>
      <c r="F82" s="53"/>
      <c r="G82" s="73">
        <f>SUM(F83:F87)</f>
        <v>0</v>
      </c>
      <c r="H82" s="130"/>
      <c r="I82" s="73">
        <f>SUM(H83:H87)</f>
        <v>0</v>
      </c>
      <c r="J82" s="5"/>
      <c r="K82" s="5"/>
      <c r="L82" s="5"/>
      <c r="M82" s="74"/>
      <c r="N82" s="74"/>
      <c r="O82" s="74"/>
      <c r="P82" s="74"/>
    </row>
    <row r="83" spans="1:16" x14ac:dyDescent="0.2">
      <c r="A83" s="81"/>
      <c r="B83" s="82"/>
      <c r="C83" s="83"/>
      <c r="D83" s="84"/>
      <c r="E83" s="85"/>
      <c r="F83" s="86"/>
      <c r="G83" s="129"/>
      <c r="H83" s="131"/>
      <c r="I83" s="88"/>
      <c r="M83" s="89"/>
      <c r="N83" s="89"/>
      <c r="O83" s="89"/>
      <c r="P83" s="89"/>
    </row>
    <row r="84" spans="1:16" x14ac:dyDescent="0.2">
      <c r="A84" s="49"/>
      <c r="B84" s="63"/>
      <c r="C84" s="62"/>
      <c r="D84" s="56"/>
      <c r="E84" s="117"/>
      <c r="F84" s="90"/>
      <c r="G84" s="59"/>
      <c r="H84" s="90"/>
      <c r="I84" s="59"/>
      <c r="M84" s="70"/>
      <c r="N84" s="70"/>
      <c r="O84" s="70"/>
      <c r="P84" s="70"/>
    </row>
    <row r="85" spans="1:16" x14ac:dyDescent="0.2">
      <c r="A85" s="49"/>
      <c r="B85" s="63"/>
      <c r="C85" s="62"/>
      <c r="D85" s="56"/>
      <c r="E85" s="91"/>
      <c r="F85" s="90"/>
      <c r="G85" s="59"/>
      <c r="H85" s="90"/>
      <c r="I85" s="59"/>
      <c r="M85" s="70"/>
      <c r="N85" s="70"/>
      <c r="O85" s="70"/>
      <c r="P85" s="70"/>
    </row>
    <row r="86" spans="1:16" x14ac:dyDescent="0.2">
      <c r="A86" s="49"/>
      <c r="B86" s="63"/>
      <c r="C86" s="62"/>
      <c r="D86" s="56"/>
      <c r="E86" s="91"/>
      <c r="F86" s="90"/>
      <c r="G86" s="59"/>
      <c r="H86" s="90"/>
      <c r="I86" s="59"/>
      <c r="M86" s="70"/>
      <c r="N86" s="70"/>
      <c r="O86" s="70"/>
      <c r="P86" s="70"/>
    </row>
    <row r="87" spans="1:16" x14ac:dyDescent="0.2">
      <c r="A87" s="49"/>
      <c r="B87" s="64"/>
      <c r="C87" s="92"/>
      <c r="D87" s="65"/>
      <c r="E87" s="93"/>
      <c r="F87" s="94"/>
      <c r="G87" s="66"/>
      <c r="H87" s="94"/>
      <c r="I87" s="66"/>
      <c r="M87" s="95"/>
      <c r="N87" s="95"/>
      <c r="O87" s="95"/>
      <c r="P87" s="95"/>
    </row>
    <row r="88" spans="1:16" x14ac:dyDescent="0.2">
      <c r="A88" s="49"/>
      <c r="B88" s="29" t="s">
        <v>34</v>
      </c>
      <c r="C88" s="72"/>
      <c r="D88" s="51"/>
      <c r="E88" s="52"/>
      <c r="F88" s="69"/>
      <c r="G88" s="73">
        <f>SUM(F89:F95)</f>
        <v>0</v>
      </c>
      <c r="H88" s="69"/>
      <c r="I88" s="73">
        <f>SUM(H89:H95)</f>
        <v>0</v>
      </c>
      <c r="M88" s="74"/>
      <c r="N88" s="74"/>
      <c r="O88" s="74"/>
      <c r="P88" s="74"/>
    </row>
    <row r="89" spans="1:16" x14ac:dyDescent="0.2">
      <c r="A89" s="49"/>
      <c r="B89" s="63"/>
      <c r="C89" s="62"/>
      <c r="D89" s="56"/>
      <c r="E89" s="91"/>
      <c r="F89" s="90"/>
      <c r="G89" s="88"/>
      <c r="H89" s="128"/>
      <c r="I89" s="88"/>
      <c r="M89" s="70"/>
      <c r="N89" s="70"/>
      <c r="O89" s="70"/>
      <c r="P89" s="70"/>
    </row>
    <row r="90" spans="1:16" x14ac:dyDescent="0.2">
      <c r="A90" s="49"/>
      <c r="B90" s="63"/>
      <c r="C90" s="62"/>
      <c r="D90" s="56"/>
      <c r="E90" s="91"/>
      <c r="F90" s="90"/>
      <c r="G90" s="59"/>
      <c r="H90" s="128"/>
      <c r="I90" s="59"/>
      <c r="M90" s="70"/>
      <c r="N90" s="70"/>
      <c r="O90" s="70"/>
      <c r="P90" s="70"/>
    </row>
    <row r="91" spans="1:16" x14ac:dyDescent="0.2">
      <c r="A91" s="49"/>
      <c r="B91" s="63"/>
      <c r="C91" s="62"/>
      <c r="D91" s="56"/>
      <c r="E91" s="91"/>
      <c r="F91" s="90"/>
      <c r="G91" s="59"/>
      <c r="H91" s="128"/>
      <c r="I91" s="59"/>
      <c r="M91" s="70"/>
      <c r="N91" s="70"/>
      <c r="O91" s="70"/>
      <c r="P91" s="70"/>
    </row>
    <row r="92" spans="1:16" x14ac:dyDescent="0.2">
      <c r="A92" s="49"/>
      <c r="B92" s="63"/>
      <c r="C92" s="62"/>
      <c r="D92" s="56"/>
      <c r="E92" s="91"/>
      <c r="F92" s="90"/>
      <c r="G92" s="59"/>
      <c r="H92" s="128"/>
      <c r="I92" s="59"/>
      <c r="M92" s="70"/>
      <c r="N92" s="70"/>
      <c r="O92" s="70"/>
      <c r="P92" s="70"/>
    </row>
    <row r="93" spans="1:16" x14ac:dyDescent="0.2">
      <c r="A93" s="49"/>
      <c r="B93" s="63"/>
      <c r="C93" s="62"/>
      <c r="D93" s="56"/>
      <c r="E93" s="91"/>
      <c r="F93" s="90"/>
      <c r="G93" s="59"/>
      <c r="H93" s="128"/>
      <c r="I93" s="59"/>
      <c r="M93" s="70"/>
      <c r="N93" s="70"/>
      <c r="O93" s="70"/>
      <c r="P93" s="70"/>
    </row>
    <row r="94" spans="1:16" x14ac:dyDescent="0.2">
      <c r="A94" s="49"/>
      <c r="B94" s="63"/>
      <c r="C94" s="62"/>
      <c r="D94" s="56"/>
      <c r="E94" s="91"/>
      <c r="F94" s="90"/>
      <c r="G94" s="59"/>
      <c r="H94" s="128"/>
      <c r="I94" s="59"/>
      <c r="M94" s="70"/>
      <c r="N94" s="70"/>
      <c r="O94" s="70"/>
      <c r="P94" s="70"/>
    </row>
    <row r="95" spans="1:16" x14ac:dyDescent="0.2">
      <c r="A95" s="49"/>
      <c r="B95" s="64"/>
      <c r="C95" s="92"/>
      <c r="D95" s="65"/>
      <c r="E95" s="93"/>
      <c r="F95" s="94"/>
      <c r="G95" s="66"/>
      <c r="H95" s="128"/>
      <c r="I95" s="66"/>
      <c r="M95" s="95"/>
      <c r="N95" s="95"/>
      <c r="O95" s="95"/>
      <c r="P95" s="95"/>
    </row>
    <row r="96" spans="1:16" x14ac:dyDescent="0.2">
      <c r="A96" s="49"/>
      <c r="B96" s="96" t="s">
        <v>37</v>
      </c>
      <c r="C96" s="97"/>
      <c r="D96" s="98"/>
      <c r="E96" s="99"/>
      <c r="F96" s="100"/>
      <c r="G96" s="101">
        <f>SUM(F97:F97)</f>
        <v>0</v>
      </c>
      <c r="H96" s="69"/>
      <c r="I96" s="73"/>
      <c r="M96" s="102"/>
      <c r="N96" s="102"/>
      <c r="O96" s="102"/>
      <c r="P96" s="102"/>
    </row>
    <row r="97" spans="1:16" x14ac:dyDescent="0.2">
      <c r="A97" s="81"/>
      <c r="B97" s="82"/>
      <c r="C97" s="83"/>
      <c r="D97" s="84"/>
      <c r="E97" s="123"/>
      <c r="F97" s="103"/>
      <c r="G97" s="87"/>
      <c r="H97" s="103"/>
      <c r="I97" s="88"/>
      <c r="M97" s="89"/>
      <c r="N97" s="89"/>
      <c r="O97" s="89"/>
      <c r="P97" s="89"/>
    </row>
    <row r="98" spans="1:16" x14ac:dyDescent="0.2">
      <c r="A98" s="105" t="s">
        <v>1</v>
      </c>
      <c r="B98" s="105"/>
      <c r="C98" s="106"/>
      <c r="D98" s="106"/>
      <c r="E98" s="107"/>
      <c r="F98" s="108">
        <f>SUM(F5:F97)</f>
        <v>217</v>
      </c>
      <c r="G98" s="108"/>
      <c r="H98" s="108">
        <f>SUM(H5:H97)</f>
        <v>167</v>
      </c>
      <c r="I98" s="108"/>
      <c r="J98" s="109"/>
      <c r="K98" s="109"/>
      <c r="L98" s="109"/>
      <c r="M98" s="110">
        <f>SUM(M5:M67)</f>
        <v>100.5</v>
      </c>
      <c r="N98" s="110">
        <f>SUM(N5:N67)</f>
        <v>95</v>
      </c>
      <c r="O98" s="110">
        <f>SUM(O5:O67)</f>
        <v>100.5</v>
      </c>
      <c r="P98" s="110">
        <f>SUM(M98:O98)</f>
        <v>296</v>
      </c>
    </row>
  </sheetData>
  <sheetProtection selectLockedCells="1" selectUnlockedCells="1"/>
  <conditionalFormatting sqref="I5:I26 H51:I51 M98:P98 H57 I28:I81 M5:P81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M82:P97 I84:I97 H89:H95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Benjamin M. (UMKC-Student)</dc:creator>
  <cp:lastModifiedBy>drm43b</cp:lastModifiedBy>
  <dcterms:created xsi:type="dcterms:W3CDTF">2019-02-15T19:07:32Z</dcterms:created>
  <dcterms:modified xsi:type="dcterms:W3CDTF">2019-03-31T19:37:02Z</dcterms:modified>
</cp:coreProperties>
</file>