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cxdso\TrabajoTiempoReal\Calibracion\"/>
    </mc:Choice>
  </mc:AlternateContent>
  <xr:revisionPtr revIDLastSave="0" documentId="13_ncr:1_{6C0F157F-E74A-4F66-832A-9FB6202DB3CA}" xr6:coauthVersionLast="47" xr6:coauthVersionMax="47" xr10:uidLastSave="{00000000-0000-0000-0000-000000000000}"/>
  <bookViews>
    <workbookView xWindow="-120" yWindow="-120" windowWidth="29040" windowHeight="15840" activeTab="1" xr2:uid="{9DCE57CE-9FD6-4436-82A1-DC8914B8301B}"/>
  </bookViews>
  <sheets>
    <sheet name="Cal Velocidad" sheetId="2" r:id="rId1"/>
    <sheet name="Cal Posicion" sheetId="3" r:id="rId2"/>
  </sheets>
  <definedNames>
    <definedName name="DatosExternos_1" localSheetId="1" hidden="1">'Cal Posicion'!$A$1:$B$22</definedName>
    <definedName name="DatosExternos_1" localSheetId="0" hidden="1">'Cal Velocidad'!$A$1:$C$30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93BA7-86C5-4A8B-B022-D2B96CEBC02A}" keepAlive="1" name="Consulta - calibracion" description="Conexión a la consulta 'calibracion' en el libro." type="5" refreshedVersion="8" background="1" saveData="1">
    <dbPr connection="Provider=Microsoft.Mashup.OleDb.1;Data Source=$Workbook$;Location=calibracion;Extended Properties=&quot;&quot;" command="SELECT * FROM [calibracion]"/>
  </connection>
  <connection id="2" xr16:uid="{68DD45BE-9E0A-47A0-969A-7C2BFBD68F36}" keepAlive="1" name="Consulta - calibracion (2)" description="Conexión a la consulta 'calibracion (2)' en el libro." type="5" refreshedVersion="8" background="1" saveData="1">
    <dbPr connection="Provider=Microsoft.Mashup.OleDb.1;Data Source=$Workbook$;Location=&quot;calibracion (2)&quot;;Extended Properties=&quot;&quot;" command="SELECT * FROM [calibracion (2)]"/>
  </connection>
</connections>
</file>

<file path=xl/sharedStrings.xml><?xml version="1.0" encoding="utf-8"?>
<sst xmlns="http://schemas.openxmlformats.org/spreadsheetml/2006/main" count="11" uniqueCount="11">
  <si>
    <t>PWM</t>
  </si>
  <si>
    <t xml:space="preserve"> VEL_AN</t>
  </si>
  <si>
    <t xml:space="preserve"> LCD_RPM</t>
  </si>
  <si>
    <t xml:space="preserve"> VEL_AN Tramo 2</t>
  </si>
  <si>
    <t xml:space="preserve"> LCD_RPM_tramo2</t>
  </si>
  <si>
    <t>*X es PWM</t>
  </si>
  <si>
    <t>PosPot</t>
  </si>
  <si>
    <t xml:space="preserve"> Ref</t>
  </si>
  <si>
    <t>Angulo (º)</t>
  </si>
  <si>
    <t>REF</t>
  </si>
  <si>
    <t>X es Angulo en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</si>
</sst>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Velocidad'!$B$1</c:f>
              <c:strCache>
                <c:ptCount val="1"/>
                <c:pt idx="0">
                  <c:v> VEL_AN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9223084087193"/>
                  <c:y val="0.11804408519731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Velocidad'!$B$2:$B$30</c:f>
              <c:numCache>
                <c:formatCode>General</c:formatCode>
                <c:ptCount val="2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  <c:pt idx="8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4704-ADE0-CEE361ED2038}"/>
            </c:ext>
          </c:extLst>
        </c:ser>
        <c:ser>
          <c:idx val="1"/>
          <c:order val="1"/>
          <c:tx>
            <c:strRef>
              <c:f>'Cal Velocidad'!$C$1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37628547051967E-2"/>
                  <c:y val="-2.950038324855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Velocidad'!$C$2:$C$30</c:f>
              <c:numCache>
                <c:formatCode>General</c:formatCode>
                <c:ptCount val="2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4-4704-ADE0-CEE361ED2038}"/>
            </c:ext>
          </c:extLst>
        </c:ser>
        <c:ser>
          <c:idx val="2"/>
          <c:order val="2"/>
          <c:tx>
            <c:strRef>
              <c:f>'Cal Velocidad'!$D$1</c:f>
              <c:strCache>
                <c:ptCount val="1"/>
                <c:pt idx="0">
                  <c:v> VEL_AN Tramo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06591638824306"/>
                  <c:y val="8.943042296704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Velocidad'!$D$2:$D$30</c:f>
              <c:numCache>
                <c:formatCode>General</c:formatCode>
                <c:ptCount val="29"/>
                <c:pt idx="9">
                  <c:v>341</c:v>
                </c:pt>
                <c:pt idx="10">
                  <c:v>353</c:v>
                </c:pt>
                <c:pt idx="11">
                  <c:v>360</c:v>
                </c:pt>
                <c:pt idx="12">
                  <c:v>372</c:v>
                </c:pt>
                <c:pt idx="13">
                  <c:v>373</c:v>
                </c:pt>
                <c:pt idx="14">
                  <c:v>410</c:v>
                </c:pt>
                <c:pt idx="15">
                  <c:v>418</c:v>
                </c:pt>
                <c:pt idx="16">
                  <c:v>381</c:v>
                </c:pt>
                <c:pt idx="17">
                  <c:v>406</c:v>
                </c:pt>
                <c:pt idx="18">
                  <c:v>406</c:v>
                </c:pt>
                <c:pt idx="19">
                  <c:v>447</c:v>
                </c:pt>
                <c:pt idx="20">
                  <c:v>413</c:v>
                </c:pt>
                <c:pt idx="21">
                  <c:v>438</c:v>
                </c:pt>
                <c:pt idx="22">
                  <c:v>442</c:v>
                </c:pt>
                <c:pt idx="23">
                  <c:v>482</c:v>
                </c:pt>
                <c:pt idx="24">
                  <c:v>503</c:v>
                </c:pt>
                <c:pt idx="25">
                  <c:v>473</c:v>
                </c:pt>
                <c:pt idx="26">
                  <c:v>456</c:v>
                </c:pt>
                <c:pt idx="27">
                  <c:v>458</c:v>
                </c:pt>
                <c:pt idx="28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4-4704-ADE0-CEE361ED2038}"/>
            </c:ext>
          </c:extLst>
        </c:ser>
        <c:ser>
          <c:idx val="3"/>
          <c:order val="3"/>
          <c:tx>
            <c:strRef>
              <c:f>'Cal Velocidad'!$E$1</c:f>
              <c:strCache>
                <c:ptCount val="1"/>
                <c:pt idx="0">
                  <c:v> LCD_RPM_tramo2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25615625590225"/>
                  <c:y val="-1.7148723666178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Velocidad'!$E$2:$E$30</c:f>
              <c:numCache>
                <c:formatCode>General</c:formatCode>
                <c:ptCount val="29"/>
                <c:pt idx="9">
                  <c:v>-46</c:v>
                </c:pt>
                <c:pt idx="10">
                  <c:v>-44</c:v>
                </c:pt>
                <c:pt idx="11">
                  <c:v>-42.5</c:v>
                </c:pt>
                <c:pt idx="12">
                  <c:v>-40</c:v>
                </c:pt>
                <c:pt idx="13">
                  <c:v>-38.5</c:v>
                </c:pt>
                <c:pt idx="14">
                  <c:v>-36</c:v>
                </c:pt>
                <c:pt idx="15">
                  <c:v>-34</c:v>
                </c:pt>
                <c:pt idx="16">
                  <c:v>-32.5</c:v>
                </c:pt>
                <c:pt idx="17">
                  <c:v>-30.5</c:v>
                </c:pt>
                <c:pt idx="18">
                  <c:v>-27</c:v>
                </c:pt>
                <c:pt idx="19">
                  <c:v>-24.5</c:v>
                </c:pt>
                <c:pt idx="20">
                  <c:v>-23</c:v>
                </c:pt>
                <c:pt idx="21">
                  <c:v>-21.5</c:v>
                </c:pt>
                <c:pt idx="22">
                  <c:v>-19</c:v>
                </c:pt>
                <c:pt idx="23">
                  <c:v>-17</c:v>
                </c:pt>
                <c:pt idx="24">
                  <c:v>-14</c:v>
                </c:pt>
                <c:pt idx="25">
                  <c:v>-12</c:v>
                </c:pt>
                <c:pt idx="26">
                  <c:v>-10</c:v>
                </c:pt>
                <c:pt idx="27">
                  <c:v>-7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4-4704-ADE0-CEE361E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312"/>
        <c:axId val="588198344"/>
      </c:scatterChart>
      <c:valAx>
        <c:axId val="588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198344"/>
        <c:crosses val="autoZero"/>
        <c:crossBetween val="midCat"/>
      </c:valAx>
      <c:valAx>
        <c:axId val="588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Posicion'!$E$1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13946901491184E-2"/>
                  <c:y val="-0.34377796392472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Posicion'!$D$2:$D$22</c:f>
              <c:numCache>
                <c:formatCode>General</c:formatCode>
                <c:ptCount val="21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'Cal Posicion'!$E$2:$E$22</c:f>
              <c:numCache>
                <c:formatCode>General</c:formatCode>
                <c:ptCount val="21"/>
                <c:pt idx="0">
                  <c:v>965</c:v>
                </c:pt>
                <c:pt idx="1">
                  <c:v>916</c:v>
                </c:pt>
                <c:pt idx="2">
                  <c:v>862</c:v>
                </c:pt>
                <c:pt idx="3">
                  <c:v>813</c:v>
                </c:pt>
                <c:pt idx="4">
                  <c:v>778</c:v>
                </c:pt>
                <c:pt idx="5">
                  <c:v>725</c:v>
                </c:pt>
                <c:pt idx="6">
                  <c:v>682</c:v>
                </c:pt>
                <c:pt idx="7">
                  <c:v>644</c:v>
                </c:pt>
                <c:pt idx="8">
                  <c:v>598</c:v>
                </c:pt>
                <c:pt idx="9">
                  <c:v>554</c:v>
                </c:pt>
                <c:pt idx="10">
                  <c:v>502</c:v>
                </c:pt>
                <c:pt idx="11">
                  <c:v>461</c:v>
                </c:pt>
                <c:pt idx="12">
                  <c:v>416</c:v>
                </c:pt>
                <c:pt idx="13">
                  <c:v>365</c:v>
                </c:pt>
                <c:pt idx="14">
                  <c:v>322</c:v>
                </c:pt>
                <c:pt idx="15">
                  <c:v>278</c:v>
                </c:pt>
                <c:pt idx="16">
                  <c:v>233</c:v>
                </c:pt>
                <c:pt idx="17">
                  <c:v>186</c:v>
                </c:pt>
                <c:pt idx="18">
                  <c:v>141</c:v>
                </c:pt>
                <c:pt idx="19">
                  <c:v>90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748-87A2-2655F56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5416"/>
        <c:axId val="1069342960"/>
      </c:scatterChart>
      <c:valAx>
        <c:axId val="10693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42960"/>
        <c:crosses val="autoZero"/>
        <c:crossBetween val="midCat"/>
      </c:valAx>
      <c:valAx>
        <c:axId val="10693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758687</xdr:colOff>
      <xdr:row>0</xdr:row>
      <xdr:rowOff>19878</xdr:rowOff>
    </xdr:from>
    <xdr:to>
      <xdr:col>16</xdr:col>
      <xdr:colOff>53837</xdr:colOff>
      <xdr:row>28</xdr:row>
      <xdr:rowOff>67503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E1C961-A8A8-E0BD-50D5-9C32D381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0</xdr:row>
      <xdr:rowOff>0</xdr:rowOff>
    </xdr:from>
    <xdr:to>
      <xdr:col>16</xdr:col>
      <xdr:colOff>552450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D699B0-6C1D-A5AB-F67F-539C781D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164736-735F-4878-A6DD-8EDF95C41CF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C6105F6-46AF-4848-8D75-6167AF550151}" autoFormatId="16" applyNumberFormats="0" applyBorderFormats="0" applyFontFormats="0" applyPatternFormats="0" applyAlignmentFormats="0" applyWidthHeightFormats="0">
  <queryTableRefresh nextId="3">
    <queryTableFields count="2">
      <queryTableField id="1" name="PosPot" tableColumnId="1"/>
      <queryTableField id="2" name=" Ref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3F23D-5C35-4A0F-B0BC-9C0D723ABD77}" name="calibracion" displayName="calibracion" ref="A1:E30" tableType="queryTable" totalsRowShown="0">
  <autoFilter ref="A1:E30" xr:uid="{65B3F23D-5C35-4A0F-B0BC-9C0D723ABD77}"/>
  <tableColumns count="5">
    <tableColumn id="1" xr3:uid="{622AEFE2-A16A-41D9-A604-63B4FAC7536C}" uniqueName="1" name="PWM" queryTableFieldId="1"/>
    <tableColumn id="2" xr3:uid="{4182C8D6-FAD3-4C31-AA97-65F948FF711D}" uniqueName="2" name=" VEL_AN" queryTableFieldId="2"/>
    <tableColumn id="3" xr3:uid="{7586ED16-C2E1-4707-9E95-D86BC21A8DF5}" uniqueName="3" name=" LCD_RPM" queryTableFieldId="3"/>
    <tableColumn id="4" xr3:uid="{403E6144-971A-4D8A-AD5A-F0BA4DE43ADF}" uniqueName="4" name=" VEL_AN Tramo 2" queryTableFieldId="4"/>
    <tableColumn id="5" xr3:uid="{7F985E6B-05F7-4752-AF0A-465CC4E44CFA}" uniqueName="5" name=" LCD_RPM_tramo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0E1BF-EA84-4DC0-AB02-FE53CDEE15C5}" name="calibracion__2" displayName="calibracion__2" ref="A1:B22" tableType="queryTable" totalsRowShown="0">
  <autoFilter ref="A1:B22" xr:uid="{C160E1BF-EA84-4DC0-AB02-FE53CDEE15C5}"/>
  <tableColumns count="2">
    <tableColumn id="1" xr3:uid="{B734BAA6-088E-4C4E-9DCD-561DD2839391}" uniqueName="1" name="PosPot" queryTableFieldId="1"/>
    <tableColumn id="2" xr3:uid="{7D600FFD-F50E-4DA0-AE29-C4545F689A7C}" uniqueName="2" name=" Ref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D124-6310-435F-88ED-880BDE3B1F0E}">
  <dimension ref="A1:P32"/>
  <sheetViews>
    <sheetView zoomScale="115" zoomScaleNormal="115" workbookViewId="0">
      <selection activeCell="D31" sqref="D31"/>
    </sheetView>
  </sheetViews>
  <sheetFormatPr baseColWidth="10" defaultRowHeight="15" x14ac:dyDescent="0.25"/>
  <cols>
    <col min="1" max="1" width="8.28515625" bestFit="1" customWidth="1"/>
    <col min="2" max="2" width="10.5703125" bestFit="1" customWidth="1"/>
    <col min="3" max="3" width="12.140625" bestFit="1" customWidth="1"/>
    <col min="4" max="4" width="17.7109375" customWidth="1"/>
    <col min="5" max="5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>
        <v>825</v>
      </c>
      <c r="B10" s="1">
        <v>541</v>
      </c>
      <c r="C10" s="1">
        <v>0</v>
      </c>
    </row>
    <row r="11" spans="1:5" x14ac:dyDescent="0.25">
      <c r="A11">
        <v>0</v>
      </c>
      <c r="D11">
        <v>341</v>
      </c>
      <c r="E11">
        <v>-46</v>
      </c>
    </row>
    <row r="12" spans="1:5" x14ac:dyDescent="0.25">
      <c r="A12">
        <v>25</v>
      </c>
      <c r="D12">
        <v>353</v>
      </c>
      <c r="E12">
        <v>-44</v>
      </c>
    </row>
    <row r="13" spans="1:5" x14ac:dyDescent="0.25">
      <c r="A13">
        <v>50</v>
      </c>
      <c r="D13">
        <v>360</v>
      </c>
      <c r="E13">
        <v>-42.5</v>
      </c>
    </row>
    <row r="14" spans="1:5" x14ac:dyDescent="0.25">
      <c r="A14">
        <v>75</v>
      </c>
      <c r="D14">
        <v>372</v>
      </c>
      <c r="E14">
        <v>-40</v>
      </c>
    </row>
    <row r="15" spans="1:5" x14ac:dyDescent="0.25">
      <c r="A15">
        <v>100</v>
      </c>
      <c r="D15">
        <v>373</v>
      </c>
      <c r="E15">
        <v>-38.5</v>
      </c>
    </row>
    <row r="16" spans="1:5" x14ac:dyDescent="0.25">
      <c r="A16">
        <v>125</v>
      </c>
      <c r="D16">
        <v>410</v>
      </c>
      <c r="E16">
        <v>-36</v>
      </c>
    </row>
    <row r="17" spans="1:16" x14ac:dyDescent="0.25">
      <c r="A17">
        <v>150</v>
      </c>
      <c r="D17">
        <v>418</v>
      </c>
      <c r="E17">
        <v>-34</v>
      </c>
    </row>
    <row r="18" spans="1:16" x14ac:dyDescent="0.25">
      <c r="A18">
        <v>175</v>
      </c>
      <c r="D18">
        <v>381</v>
      </c>
      <c r="E18">
        <v>-32.5</v>
      </c>
    </row>
    <row r="19" spans="1:16" x14ac:dyDescent="0.25">
      <c r="A19">
        <v>200</v>
      </c>
      <c r="D19">
        <v>406</v>
      </c>
      <c r="E19">
        <v>-30.5</v>
      </c>
    </row>
    <row r="20" spans="1:16" x14ac:dyDescent="0.25">
      <c r="A20">
        <v>225</v>
      </c>
      <c r="D20">
        <v>406</v>
      </c>
      <c r="E20">
        <v>-27</v>
      </c>
    </row>
    <row r="21" spans="1:16" x14ac:dyDescent="0.25">
      <c r="A21">
        <v>250</v>
      </c>
      <c r="D21">
        <v>447</v>
      </c>
      <c r="E21">
        <v>-24.5</v>
      </c>
    </row>
    <row r="22" spans="1:16" x14ac:dyDescent="0.25">
      <c r="A22">
        <v>275</v>
      </c>
      <c r="D22">
        <v>413</v>
      </c>
      <c r="E22">
        <v>-23</v>
      </c>
    </row>
    <row r="23" spans="1:16" x14ac:dyDescent="0.25">
      <c r="A23">
        <v>300</v>
      </c>
      <c r="D23">
        <v>438</v>
      </c>
      <c r="E23">
        <v>-21.5</v>
      </c>
    </row>
    <row r="24" spans="1:16" x14ac:dyDescent="0.25">
      <c r="A24">
        <v>325</v>
      </c>
      <c r="D24">
        <v>442</v>
      </c>
      <c r="E24">
        <v>-19</v>
      </c>
    </row>
    <row r="25" spans="1:16" x14ac:dyDescent="0.25">
      <c r="A25">
        <v>350</v>
      </c>
      <c r="D25">
        <v>482</v>
      </c>
      <c r="E25">
        <v>-17</v>
      </c>
    </row>
    <row r="26" spans="1:16" x14ac:dyDescent="0.25">
      <c r="A26">
        <v>375</v>
      </c>
      <c r="D26">
        <v>503</v>
      </c>
      <c r="E26">
        <v>-14</v>
      </c>
    </row>
    <row r="27" spans="1:16" x14ac:dyDescent="0.25">
      <c r="A27">
        <v>400</v>
      </c>
      <c r="D27">
        <v>473</v>
      </c>
      <c r="E27">
        <v>-12</v>
      </c>
    </row>
    <row r="28" spans="1:16" x14ac:dyDescent="0.25">
      <c r="A28">
        <v>425</v>
      </c>
      <c r="D28">
        <v>456</v>
      </c>
      <c r="E28">
        <v>-10</v>
      </c>
    </row>
    <row r="29" spans="1:16" x14ac:dyDescent="0.25">
      <c r="A29">
        <v>450</v>
      </c>
      <c r="D29">
        <v>458</v>
      </c>
      <c r="E29">
        <v>-7</v>
      </c>
    </row>
    <row r="30" spans="1:16" x14ac:dyDescent="0.25">
      <c r="A30" s="1">
        <v>475</v>
      </c>
      <c r="B30" s="1"/>
      <c r="C30" s="1"/>
      <c r="D30" s="1">
        <v>512</v>
      </c>
      <c r="E30" s="1">
        <v>0</v>
      </c>
      <c r="M30" s="3" t="s">
        <v>5</v>
      </c>
      <c r="N30" s="3"/>
      <c r="O30" s="3"/>
      <c r="P30" s="3"/>
    </row>
    <row r="32" spans="1:16" x14ac:dyDescent="0.25">
      <c r="A32" s="2"/>
      <c r="B32" s="2"/>
      <c r="C32" s="2"/>
      <c r="D32" s="2"/>
      <c r="E32" s="2"/>
    </row>
  </sheetData>
  <mergeCells count="2">
    <mergeCell ref="A32:E32"/>
    <mergeCell ref="M30:P30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6EF2-C79C-4F36-BB25-9E6B9DC4005D}">
  <dimension ref="A1:M28"/>
  <sheetViews>
    <sheetView tabSelected="1" workbookViewId="0">
      <selection activeCell="K29" sqref="K29"/>
    </sheetView>
  </sheetViews>
  <sheetFormatPr baseColWidth="10" defaultRowHeight="15" x14ac:dyDescent="0.25"/>
  <cols>
    <col min="1" max="1" width="9.42578125" bestFit="1" customWidth="1"/>
    <col min="2" max="2" width="6.7109375" bestFit="1" customWidth="1"/>
  </cols>
  <sheetData>
    <row r="1" spans="1:5" x14ac:dyDescent="0.25">
      <c r="A1" t="s">
        <v>6</v>
      </c>
      <c r="B1" t="s">
        <v>7</v>
      </c>
      <c r="D1" t="s">
        <v>8</v>
      </c>
      <c r="E1" t="s">
        <v>9</v>
      </c>
    </row>
    <row r="2" spans="1:5" x14ac:dyDescent="0.25">
      <c r="A2">
        <v>-10</v>
      </c>
      <c r="B2">
        <v>965</v>
      </c>
      <c r="D2">
        <f>calibracion__2[[#This Row],[PosPot]]*360/4/6</f>
        <v>-150</v>
      </c>
      <c r="E2">
        <f>calibracion__2[[#This Row],[ Ref]]</f>
        <v>965</v>
      </c>
    </row>
    <row r="3" spans="1:5" x14ac:dyDescent="0.25">
      <c r="A3">
        <v>-9</v>
      </c>
      <c r="B3">
        <v>916</v>
      </c>
      <c r="D3">
        <f>calibracion__2[[#This Row],[PosPot]]*360/4/6</f>
        <v>-135</v>
      </c>
      <c r="E3">
        <f>calibracion__2[[#This Row],[ Ref]]</f>
        <v>916</v>
      </c>
    </row>
    <row r="4" spans="1:5" x14ac:dyDescent="0.25">
      <c r="A4">
        <v>-8</v>
      </c>
      <c r="B4">
        <v>862</v>
      </c>
      <c r="D4">
        <f>calibracion__2[[#This Row],[PosPot]]*360/4/6</f>
        <v>-120</v>
      </c>
      <c r="E4">
        <f>calibracion__2[[#This Row],[ Ref]]</f>
        <v>862</v>
      </c>
    </row>
    <row r="5" spans="1:5" x14ac:dyDescent="0.25">
      <c r="A5">
        <v>-7</v>
      </c>
      <c r="B5">
        <v>813</v>
      </c>
      <c r="D5">
        <f>calibracion__2[[#This Row],[PosPot]]*360/4/6</f>
        <v>-105</v>
      </c>
      <c r="E5">
        <f>calibracion__2[[#This Row],[ Ref]]</f>
        <v>813</v>
      </c>
    </row>
    <row r="6" spans="1:5" x14ac:dyDescent="0.25">
      <c r="A6">
        <v>-6</v>
      </c>
      <c r="B6">
        <v>778</v>
      </c>
      <c r="D6">
        <f>calibracion__2[[#This Row],[PosPot]]*360/4/6</f>
        <v>-90</v>
      </c>
      <c r="E6">
        <f>calibracion__2[[#This Row],[ Ref]]</f>
        <v>778</v>
      </c>
    </row>
    <row r="7" spans="1:5" x14ac:dyDescent="0.25">
      <c r="A7">
        <v>-5</v>
      </c>
      <c r="B7">
        <v>725</v>
      </c>
      <c r="D7">
        <f>calibracion__2[[#This Row],[PosPot]]*360/4/6</f>
        <v>-75</v>
      </c>
      <c r="E7">
        <f>calibracion__2[[#This Row],[ Ref]]</f>
        <v>725</v>
      </c>
    </row>
    <row r="8" spans="1:5" x14ac:dyDescent="0.25">
      <c r="A8">
        <v>-4</v>
      </c>
      <c r="B8">
        <v>682</v>
      </c>
      <c r="D8">
        <f>calibracion__2[[#This Row],[PosPot]]*360/4/6</f>
        <v>-60</v>
      </c>
      <c r="E8">
        <f>calibracion__2[[#This Row],[ Ref]]</f>
        <v>682</v>
      </c>
    </row>
    <row r="9" spans="1:5" x14ac:dyDescent="0.25">
      <c r="A9">
        <v>-3</v>
      </c>
      <c r="B9">
        <v>644</v>
      </c>
      <c r="D9">
        <f>calibracion__2[[#This Row],[PosPot]]*360/4/6</f>
        <v>-45</v>
      </c>
      <c r="E9">
        <f>calibracion__2[[#This Row],[ Ref]]</f>
        <v>644</v>
      </c>
    </row>
    <row r="10" spans="1:5" x14ac:dyDescent="0.25">
      <c r="A10">
        <v>-2</v>
      </c>
      <c r="B10">
        <v>598</v>
      </c>
      <c r="D10">
        <f>calibracion__2[[#This Row],[PosPot]]*360/4/6</f>
        <v>-30</v>
      </c>
      <c r="E10">
        <f>calibracion__2[[#This Row],[ Ref]]</f>
        <v>598</v>
      </c>
    </row>
    <row r="11" spans="1:5" x14ac:dyDescent="0.25">
      <c r="A11">
        <v>-1</v>
      </c>
      <c r="B11">
        <v>554</v>
      </c>
      <c r="D11">
        <f>calibracion__2[[#This Row],[PosPot]]*360/4/6</f>
        <v>-15</v>
      </c>
      <c r="E11">
        <f>calibracion__2[[#This Row],[ Ref]]</f>
        <v>554</v>
      </c>
    </row>
    <row r="12" spans="1:5" x14ac:dyDescent="0.25">
      <c r="A12">
        <v>0</v>
      </c>
      <c r="B12">
        <v>502</v>
      </c>
      <c r="D12">
        <f>calibracion__2[[#This Row],[PosPot]]*360/4/6</f>
        <v>0</v>
      </c>
      <c r="E12">
        <f>calibracion__2[[#This Row],[ Ref]]</f>
        <v>502</v>
      </c>
    </row>
    <row r="13" spans="1:5" x14ac:dyDescent="0.25">
      <c r="A13">
        <v>1</v>
      </c>
      <c r="B13">
        <v>461</v>
      </c>
      <c r="D13">
        <f>calibracion__2[[#This Row],[PosPot]]*360/4/6</f>
        <v>15</v>
      </c>
      <c r="E13">
        <f>calibracion__2[[#This Row],[ Ref]]</f>
        <v>461</v>
      </c>
    </row>
    <row r="14" spans="1:5" x14ac:dyDescent="0.25">
      <c r="A14">
        <v>2</v>
      </c>
      <c r="B14">
        <v>416</v>
      </c>
      <c r="D14">
        <f>calibracion__2[[#This Row],[PosPot]]*360/4/6</f>
        <v>30</v>
      </c>
      <c r="E14">
        <f>calibracion__2[[#This Row],[ Ref]]</f>
        <v>416</v>
      </c>
    </row>
    <row r="15" spans="1:5" x14ac:dyDescent="0.25">
      <c r="A15">
        <v>3</v>
      </c>
      <c r="B15">
        <v>365</v>
      </c>
      <c r="D15">
        <f>calibracion__2[[#This Row],[PosPot]]*360/4/6</f>
        <v>45</v>
      </c>
      <c r="E15">
        <f>calibracion__2[[#This Row],[ Ref]]</f>
        <v>365</v>
      </c>
    </row>
    <row r="16" spans="1:5" x14ac:dyDescent="0.25">
      <c r="A16">
        <v>4</v>
      </c>
      <c r="B16">
        <v>322</v>
      </c>
      <c r="D16">
        <f>calibracion__2[[#This Row],[PosPot]]*360/4/6</f>
        <v>60</v>
      </c>
      <c r="E16">
        <f>calibracion__2[[#This Row],[ Ref]]</f>
        <v>322</v>
      </c>
    </row>
    <row r="17" spans="1:13" x14ac:dyDescent="0.25">
      <c r="A17">
        <v>5</v>
      </c>
      <c r="B17">
        <v>278</v>
      </c>
      <c r="D17">
        <f>calibracion__2[[#This Row],[PosPot]]*360/4/6</f>
        <v>75</v>
      </c>
      <c r="E17">
        <f>calibracion__2[[#This Row],[ Ref]]</f>
        <v>278</v>
      </c>
    </row>
    <row r="18" spans="1:13" x14ac:dyDescent="0.25">
      <c r="A18">
        <v>6</v>
      </c>
      <c r="B18">
        <v>233</v>
      </c>
      <c r="D18">
        <f>calibracion__2[[#This Row],[PosPot]]*360/4/6</f>
        <v>90</v>
      </c>
      <c r="E18">
        <f>calibracion__2[[#This Row],[ Ref]]</f>
        <v>233</v>
      </c>
    </row>
    <row r="19" spans="1:13" x14ac:dyDescent="0.25">
      <c r="A19">
        <v>7</v>
      </c>
      <c r="B19">
        <v>186</v>
      </c>
      <c r="D19">
        <f>calibracion__2[[#This Row],[PosPot]]*360/4/6</f>
        <v>105</v>
      </c>
      <c r="E19">
        <f>calibracion__2[[#This Row],[ Ref]]</f>
        <v>186</v>
      </c>
    </row>
    <row r="20" spans="1:13" x14ac:dyDescent="0.25">
      <c r="A20">
        <v>8</v>
      </c>
      <c r="B20">
        <v>141</v>
      </c>
      <c r="D20">
        <f>calibracion__2[[#This Row],[PosPot]]*360/4/6</f>
        <v>120</v>
      </c>
      <c r="E20">
        <f>calibracion__2[[#This Row],[ Ref]]</f>
        <v>141</v>
      </c>
    </row>
    <row r="21" spans="1:13" x14ac:dyDescent="0.25">
      <c r="A21">
        <v>9</v>
      </c>
      <c r="B21">
        <v>90</v>
      </c>
      <c r="D21">
        <f>calibracion__2[[#This Row],[PosPot]]*360/4/6</f>
        <v>135</v>
      </c>
      <c r="E21">
        <f>calibracion__2[[#This Row],[ Ref]]</f>
        <v>90</v>
      </c>
    </row>
    <row r="22" spans="1:13" x14ac:dyDescent="0.25">
      <c r="A22">
        <v>10</v>
      </c>
      <c r="B22">
        <v>45</v>
      </c>
      <c r="D22">
        <f>calibracion__2[[#This Row],[PosPot]]*360/4/6</f>
        <v>150</v>
      </c>
      <c r="E22">
        <f>calibracion__2[[#This Row],[ Ref]]</f>
        <v>45</v>
      </c>
    </row>
    <row r="25" spans="1:13" x14ac:dyDescent="0.25">
      <c r="J25" s="3" t="s">
        <v>10</v>
      </c>
      <c r="K25" s="3"/>
      <c r="L25" s="3"/>
      <c r="M25" s="3"/>
    </row>
    <row r="28" spans="1:13" x14ac:dyDescent="0.25">
      <c r="E28" s="3"/>
      <c r="F28" s="3"/>
      <c r="G28" s="3"/>
      <c r="H28" s="3"/>
      <c r="I28" s="3"/>
      <c r="J28" s="3"/>
    </row>
  </sheetData>
  <mergeCells count="2">
    <mergeCell ref="E28:J28"/>
    <mergeCell ref="J25:M2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g Y E 4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I G B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g T h W y P z 7 Z E Q B A A C C A w A A E w A c A E Z v c m 1 1 b G F z L 1 N l Y 3 R p b 2 4 x L m 0 g o h g A K K A U A A A A A A A A A A A A A A A A A A A A A A A A A A A A 3 Z F N S 8 M w G M f v h X 6 H k F 1 a C I X V l 4 P S w 2 g n C n P W r e p h l Z G 2 z 2 a w T U q S j s 2 x 7 2 5 K h R W Z B y 8 e z C V P n p c / v y d / B b l m g q N 5 d w + v b c u 2 1 B u V U K C c l i y T N G / r A S p B 2 x Y y 5 0 G y N b S Z U G 2 8 S O R N B V w 7 N 6 w E L x R c m 4 d y c H i V P i m Q K s 2 3 h R J p B O p d i z r t S X p 6 q 7 F L F h G U r G I a Z I A J J i g U Z V N x F Z w R N O a 5 K B h f B 0 P / w i f o s R E a 5 n p X Q n A M v a n g 8 O q S D m 2 A z Q z N 4 I M W Q q F a i k p s m A m x o U 1 o Z t r j N q f h F m h h 6 J x u F 4 I W X / l R W c 4 N I 5 U q 0 L L p C y e s F u Z H q o w Z 7 a N e I i l X K y G r j j v Z 1 a C c H z H I f o / j l 3 u z 5 h 3 X l + d e 2 3 4 g a I / R 8 3 i y H E 1 P F C Z h t J z F 3 0 Y O r m 0 x f h q t 7 + A A 9 z 1 0 f B f / v Z H + v z V S q F j o E 5 b N Y P U L u z 4 B U E s B A i 0 A F A A C A A g A g Y E 4 V m T 8 M Y y l A A A A 9 g A A A B I A A A A A A A A A A A A A A A A A A A A A A E N v b m Z p Z y 9 Q Y W N r Y W d l L n h t b F B L A Q I t A B Q A A g A I A I G B O F Y P y u m r p A A A A O k A A A A T A A A A A A A A A A A A A A A A A P E A A A B b Q 2 9 u d G V u d F 9 U e X B l c 1 0 u e G 1 s U E s B A i 0 A F A A C A A g A g Y E 4 V s j 8 + 2 R E A Q A A g g M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E A A A A A A A A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h b G l i c m F j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0 O j M x O j A y L j Y 0 N z Q w N D V a I i A v P j x F b n R y e S B U e X B l P S J G a W x s Q 2 9 s d W 1 u V H l w Z X M i I F Z h b H V l P S J z Q X d N R C I g L z 4 8 R W 5 0 c n k g V H l w Z T 0 i R m l s b E N v b H V t b k 5 h b W V z I i B W Y W x 1 Z T 0 i c 1 s m c X V v d D t Q V 0 0 m c X V v d D s s J n F 1 b 3 Q 7 I F Z F T F 9 B T i Z x d W 9 0 O y w m c X V v d D s g T E N E X 1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c m F j a W 9 u L 0 F 1 d G 9 S Z W 1 v d m V k Q 2 9 s d W 1 u c z E u e 1 B X T S w w f S Z x d W 9 0 O y w m c X V v d D t T Z W N 0 a W 9 u M S 9 j Y W x p Y n J h Y 2 l v b i 9 B d X R v U m V t b 3 Z l Z E N v b H V t b n M x L n s g V k V M X 0 F O L D F 9 J n F 1 b 3 Q 7 L C Z x d W 9 0 O 1 N l Y 3 R p b 2 4 x L 2 N h b G l i c m F j a W 9 u L 0 F 1 d G 9 S Z W 1 v d m V k Q 2 9 s d W 1 u c z E u e y B M Q 0 R f U l B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b G l i c m F j a W 9 u L 0 F 1 d G 9 S Z W 1 v d m V k Q 2 9 s d W 1 u c z E u e 1 B X T S w w f S Z x d W 9 0 O y w m c X V v d D t T Z W N 0 a W 9 u M S 9 j Y W x p Y n J h Y 2 l v b i 9 B d X R v U m V t b 3 Z l Z E N v b H V t b n M x L n s g V k V M X 0 F O L D F 9 J n F 1 b 3 Q 7 L C Z x d W 9 0 O 1 N l Y 3 R p b 2 4 x L 2 N h b G l i c m F j a W 9 u L 0 F 1 d G 9 S Z W 1 v d m V k Q 2 9 s d W 1 u c z E u e y B M Q 0 R f U l B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n J h Y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l i c m F j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E 1 O j E y O j A z L j Q z M T k 4 M T B a I i A v P j x F b n R y e S B U e X B l P S J G a W x s Q 2 9 s d W 1 u V H l w Z X M i I F Z h b H V l P S J z Q X d N P S I g L z 4 8 R W 5 0 c n k g V H l w Z T 0 i R m l s b E N v b H V t b k 5 h b W V z I i B W Y W x 1 Z T 0 i c 1 s m c X V v d D t Q b 3 N Q b 3 Q m c X V v d D s s J n F 1 b 3 Q 7 I F J l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l i c m F j a W 9 u I C g y K S 9 B d X R v U m V t b 3 Z l Z E N v b H V t b n M x L n t Q b 3 N Q b 3 Q s M H 0 m c X V v d D s s J n F 1 b 3 Q 7 U 2 V j d G l v b j E v Y 2 F s a W J y Y W N p b 2 4 g K D I p L 0 F 1 d G 9 S Z W 1 v d m V k Q 2 9 s d W 1 u c z E u e y B S Z W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s a W J y Y W N p b 2 4 g K D I p L 0 F 1 d G 9 S Z W 1 v d m V k Q 2 9 s d W 1 u c z E u e 1 B v c 1 B v d C w w f S Z x d W 9 0 O y w m c X V v d D t T Z W N 0 a W 9 u M S 9 j Y W x p Y n J h Y 2 l v b i A o M i k v Q X V 0 b 1 J l b W 9 2 Z W R D b 2 x 1 b W 5 z M S 5 7 I F J l Z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J y Y W N p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r / l x z O u R F q Q 6 0 X O H + Y n M A A A A A A g A A A A A A E G Y A A A A B A A A g A A A A C F J m j z N V c J A d R 0 F y w R v 1 L 2 p I b c P F U q C w L L G A Y F h e N t s A A A A A D o A A A A A C A A A g A A A A o R r 5 1 9 w Q p F F 7 k Y C g l y P 2 5 Z u / F 2 e I B s O o e j m X m y z + y R h Q A A A A u B m G T g H c O Z C C Y A 8 S s 3 q 4 Y 5 + m r e s E I 1 X p L 6 C y 0 g U b i / v q R D p K / C I a 5 P s y M I t 6 H m F O s 6 Y V Q u q R G c I Z U f f t E d x V Y 2 i L E z 2 w B J a Q l S M E 6 G S B E E h A A A A A J N + n i s C N G j k r s e w G 8 h 5 x 4 V c w K V v W 6 N K x z D f 9 p C s H r 8 z 2 a R / E O I G O k P F A i X q G 3 I J m n 6 a l Q G D b b d 6 p / r e J z b d z J Q = = < / D a t a M a s h u p > 
</file>

<file path=customXml/itemProps1.xml><?xml version="1.0" encoding="utf-8"?>
<ds:datastoreItem xmlns:ds="http://schemas.openxmlformats.org/officeDocument/2006/customXml" ds:itemID="{EB65FFEA-8843-4416-886C-71905A065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 Velocidad</vt:lpstr>
      <vt:lpstr>Cal 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Carro Fernández</dc:creator>
  <cp:lastModifiedBy>Diego Carro Fernández</cp:lastModifiedBy>
  <dcterms:created xsi:type="dcterms:W3CDTF">2023-01-24T14:29:51Z</dcterms:created>
  <dcterms:modified xsi:type="dcterms:W3CDTF">2023-01-24T15:19:01Z</dcterms:modified>
</cp:coreProperties>
</file>