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<sst xmlns="http://schemas.openxmlformats.org/spreadsheetml/2006/main" count="1603" uniqueCount="915">
  <si>
    <t>info</t>
  </si>
  <si>
    <t>cname</t>
  </si>
  <si>
    <t>Teleflix TV</t>
  </si>
  <si>
    <t>date</t>
  </si>
  <si>
    <t>data</t>
  </si>
  <si>
    <t>year</t>
  </si>
  <si>
    <t>Year of Release</t>
  </si>
  <si>
    <t>tags</t>
  </si>
  <si>
    <t>"Year of Release","Audio Language","Media Type"</t>
  </si>
  <si>
    <t>year_op</t>
  </si>
  <si>
    <t>tags_op</t>
  </si>
  <si>
    <t>"2023","2021"</t>
  </si>
  <si>
    <t>"ENG","KOR"</t>
  </si>
  <si>
    <t>"MOVIE","SHOW"</t>
  </si>
  <si>
    <t>{</t>
  </si>
  <si>
    <t>}</t>
  </si>
  <si>
    <t>:</t>
  </si>
  <si>
    <t>[</t>
  </si>
  <si>
    <t>]</t>
  </si>
  <si>
    <t>,</t>
  </si>
  <si>
    <t>"</t>
  </si>
  <si>
    <t xml:space="preserve"> </t>
  </si>
  <si>
    <t>no</t>
  </si>
  <si>
    <t>name</t>
  </si>
  <si>
    <t>alt</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</si>
  <si>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</si>
  <si>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</si>
  <si>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</si>
  <si>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</si>
  <si>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</si>
  <si>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</si>
  <si>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</si>
  <si>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</si>
  <si>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</si>
  <si>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</si>
  <si>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</si>
  <si>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</si>
  <si>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</si>
  <si>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</si>
  <si>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</si>
  <si>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</si>
  <si>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</si>
  <si>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</si>
  <si>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</si>
  <si>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</si>
  <si>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</si>
  <si>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</si>
  <si>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</si>
  <si>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</si>
  <si>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</si>
  <si>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</si>
  <si>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</si>
  <si>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</si>
  <si>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</si>
  <si>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</si>
  <si>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</si>
  <si>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</si>
  <si>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</si>
  <si>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</si>
  <si>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</si>
  <si>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</si>
  <si>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</si>
  <si>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</si>
  <si>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</si>
  <si>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</si>
  <si>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</si>
  <si>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</si>
  <si>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</si>
  <si>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</si>
  <si>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</si>
  <si>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</si>
  <si>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</si>
  <si>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</si>
  <si>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</si>
  <si>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</si>
  <si>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</si>
  <si>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</si>
  <si>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</si>
  <si>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</si>
  <si>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</si>
  <si>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</si>
  <si>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</si>
  <si>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</si>
  <si>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</si>
  <si>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</si>
  <si>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</si>
  <si>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</si>
  <si>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</si>
  <si>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</si>
  <si>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</si>
  <si>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</si>
  <si>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</si>
  <si>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</si>
  <si>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</si>
  <si>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</si>
  <si>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</si>
  <si>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</si>
  <si>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</si>
  <si>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</si>
  <si>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</si>
  <si>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</si>
  <si>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</si>
  <si>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</si>
  <si>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</si>
  <si>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</si>
  <si>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</si>
  <si>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</si>
  <si>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</si>
  <si>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</si>
  <si>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</si>
  <si>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</si>
  <si>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</si>
  <si>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</si>
  <si>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</si>
  <si>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</si>
  <si>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</si>
  <si>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</si>
  <si>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</si>
  <si>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</si>
  <si>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</si>
  <si>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</si>
  <si>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</si>
  <si>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</si>
  <si>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</si>
  <si>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</si>
  <si>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</si>
  <si>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</si>
  <si>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</si>
  <si>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</si>
  <si>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</si>
  <si>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</si>
  <si>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</si>
  <si>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</si>
  <si>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</si>
  <si>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</si>
  <si>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</si>
  <si>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</si>
  <si>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</si>
  <si>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</si>
  <si>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</si>
  <si>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</si>
  <si>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</si>
  <si>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</si>
  <si>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</si>
  <si>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</si>
  <si>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</si>
  <si>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</si>
  <si>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</si>
  <si>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</si>
  <si>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</si>
  <si>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</si>
  <si>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</si>
  <si>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</si>
  <si>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</si>
  <si>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</si>
  <si>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</si>
  <si>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</si>
  <si>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</si>
  <si>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</si>
  <si>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</si>
  <si>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</si>
  <si>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</si>
  <si>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</si>
  <si>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</si>
  <si>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</si>
  <si>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</si>
  <si>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</si>
  <si>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</si>
  <si>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</si>
  <si>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</si>
  <si>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</si>
  <si>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</si>
  <si>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</si>
  <si>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</si>
  <si>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</si>
  <si>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</si>
  <si>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</si>
  <si>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</si>
  <si>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</si>
  <si>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</si>
  <si>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</si>
  <si>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</si>
  <si>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</si>
  <si>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</si>
  <si>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</si>
  <si>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</si>
  <si>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</si>
  <si>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</si>
  <si>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</si>
  <si>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</si>
  <si>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</si>
  <si>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</si>
  <si>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</si>
  <si>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</si>
  <si>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</si>
  <si>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</si>
  <si>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</si>
  <si>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</si>
  <si>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</si>
  <si>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</si>
  <si>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</si>
  <si>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</si>
  <si>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</si>
  <si>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</si>
  <si>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</si>
  <si>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</si>
  <si>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</si>
  <si>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</si>
  <si>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</si>
  <si>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</si>
  <si>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</si>
  <si>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</si>
  <si>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</si>
  <si>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</si>
  <si>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</si>
  <si>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</si>
  <si>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</si>
  <si>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</si>
  <si>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</si>
  <si>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</si>
  <si>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</si>
  <si>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</si>
  <si>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</si>
  <si>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</si>
  <si>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</si>
  <si>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</si>
  <si>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</si>
  <si>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</si>
  <si>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</si>
  <si>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</si>
  <si>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</si>
  <si>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</si>
  <si>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</si>
  <si>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</si>
  <si>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</si>
  <si>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</si>
  <si>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</si>
  <si>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</si>
  <si>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</si>
  <si>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</si>
  <si>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</si>
  <si>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</si>
  <si>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</si>
  <si>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</si>
  <si>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</si>
  <si>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</si>
  <si>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</si>
  <si>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</si>
  <si>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</si>
  <si>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</si>
  <si>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</si>
  <si>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</si>
  <si>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</si>
  <si>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</si>
  <si>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</si>
  <si>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</si>
  <si>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</si>
  <si>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</si>
  <si>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</si>
  <si>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</si>
  <si>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</si>
  <si>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</si>
  <si>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</si>
  <si>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</si>
  <si>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</si>
  <si>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</si>
  <si>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</si>
  <si>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</si>
  <si>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</si>
  <si>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</si>
  <si>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</si>
  <si>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</si>
  <si>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</si>
  <si>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</si>
  <si>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</si>
  <si>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</si>
  <si>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</si>
  <si>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</si>
  <si>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</si>
  <si>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</si>
  <si>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</si>
  <si>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</si>
  <si>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</si>
  <si>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</si>
  <si>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</si>
  <si>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</si>
  <si>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</si>
  <si>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</si>
  <si>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</si>
  <si>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</si>
  <si>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</si>
  <si>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</si>
  <si>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</si>
  <si>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</si>
  <si>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</si>
  <si>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</si>
  <si>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</si>
  <si>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</si>
  <si>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</si>
  <si>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</si>
  <si>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</si>
  <si>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</si>
  <si>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</si>
  <si>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</si>
  <si>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</si>
  <si>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</si>
  <si>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</si>
  <si>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</si>
  <si>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</si>
  <si>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</si>
  <si>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</si>
  <si>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</si>
  <si>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</si>
  <si>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</si>
  <si>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</si>
  <si>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</si>
  <si>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</si>
  <si>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</si>
  <si>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</si>
  <si>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</si>
  <si>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</si>
  <si>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</si>
  <si>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</si>
  <si>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</si>
  <si>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</si>
  <si>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</si>
  <si>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</si>
  <si>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</si>
  <si>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</si>
  <si>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</si>
  <si>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</si>
  <si>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</si>
  <si>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</si>
  <si>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</si>
  <si>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</si>
  <si>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</si>
  <si>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</si>
  <si>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</si>
  <si>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</si>
  <si>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</si>
  <si>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</si>
  <si>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</si>
  <si>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</si>
  <si>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</si>
  <si>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</si>
  <si>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</si>
  <si>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</si>
  <si>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</si>
  <si>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</si>
  <si>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</si>
  <si>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</si>
  <si>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</si>
  <si>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</si>
  <si>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</si>
  <si>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</si>
  <si>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</si>
  <si>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</si>
  <si>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</si>
  <si>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</si>
  <si>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</si>
  <si>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</si>
  <si>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</si>
  <si>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</si>
  <si>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</si>
  <si>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</si>
  <si>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</si>
  <si>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</si>
  <si>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</si>
  <si>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</si>
  <si>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</si>
  <si>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</si>
  <si>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</si>
  <si>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</si>
  <si>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</si>
  <si>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</si>
  <si>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</si>
  <si>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</si>
  <si>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</si>
  <si>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</si>
  <si>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</si>
  <si>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</si>
  <si>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</si>
  <si>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</si>
  <si>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</si>
  <si>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</si>
  <si>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</si>
  <si>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</si>
  <si>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</si>
  <si>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</si>
  <si>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</si>
  <si>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</si>
  <si>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</si>
  <si>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</si>
  <si>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</si>
  <si>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</si>
  <si>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</si>
  <si>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</si>
  <si>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</si>
  <si>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</si>
  <si>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</si>
  <si>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</si>
  <si>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</si>
  <si>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</si>
  <si>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</si>
  <si>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</si>
  <si>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</si>
  <si>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</si>
  <si>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</si>
  <si>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</si>
  <si>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https://www.themoviedb.org/tv/100883</t>
  </si>
  <si>
    <t>Never Have I Ever S02</t>
  </si>
  <si>
    <t>Never Have I Ever S03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</si>
  <si>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</si>
  <si>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</si>
  <si>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</si>
  <si>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</si>
  <si>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</si>
  <si>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</si>
  <si>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</si>
  <si>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</si>
  <si>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</si>
  <si>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</si>
  <si>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</si>
  <si>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</si>
  <si>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</si>
  <si>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</si>
  <si>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</si>
  <si>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</si>
  <si>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</si>
  <si>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</si>
  <si>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</si>
  <si>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</si>
  <si>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</si>
  <si>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</si>
  <si>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</si>
  <si>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</si>
  <si>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</si>
  <si>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</si>
  <si>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</si>
  <si>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</si>
  <si>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</si>
  <si>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</si>
  <si>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</si>
  <si>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</si>
  <si>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</si>
  <si>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</si>
  <si>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</si>
  <si>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</si>
  <si>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</si>
  <si>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</si>
  <si>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</si>
  <si>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</si>
  <si>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</si>
  <si>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https://www.themoviedb.org/tv/67744</t>
  </si>
  <si>
    <t>Mindhunter S02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</si>
  <si>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</si>
  <si>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</si>
  <si>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</si>
  <si>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</si>
  <si>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</si>
  <si>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</si>
  <si>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</si>
  <si>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</si>
  <si>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</si>
  <si>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</si>
  <si>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</si>
  <si>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</si>
  <si>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</si>
  <si>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</si>
  <si>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</si>
  <si>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</si>
  <si>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</si>
  <si>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</si>
  <si>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</si>
  <si>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</si>
  <si>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</si>
  <si>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</si>
  <si>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</si>
  <si>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</si>
  <si>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</si>
  <si>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</si>
  <si>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</si>
  <si>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</si>
  <si>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</si>
  <si>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</si>
  <si>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</si>
  <si>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</si>
  <si>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</si>
  <si>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</si>
  <si>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</si>
  <si>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</si>
  <si>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</si>
  <si>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</si>
  <si>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</si>
  <si>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</si>
  <si>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</si>
  <si>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</si>
  <si>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</si>
  <si>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</si>
  <si>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</si>
  <si>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</si>
  <si>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</si>
  <si>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</si>
  <si>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</si>
  <si>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</si>
  <si>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</si>
  <si>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</si>
  <si>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</si>
  <si>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</si>
  <si>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</si>
  <si>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</si>
  <si>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</si>
  <si>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</si>
  <si>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</si>
  <si>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</si>
  <si>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</si>
  <si>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</si>
  <si>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</si>
  <si>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</si>
  <si>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</si>
  <si>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</si>
  <si>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</si>
  <si>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</si>
  <si>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</si>
  <si>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</si>
  <si>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</si>
  <si>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</si>
  <si>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</si>
  <si>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</si>
  <si>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</si>
  <si>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</si>
  <si>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</si>
  <si>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</si>
  <si>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</si>
  <si>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</si>
  <si>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</si>
  <si>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</si>
  <si>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</si>
  <si>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</si>
  <si>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</si>
  <si>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</si>
  <si>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</si>
  <si>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</si>
  <si>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</si>
  <si>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</si>
  <si>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</si>
  <si>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</si>
  <si>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</si>
  <si>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</si>
  <si>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</si>
  <si>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</si>
  <si>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</si>
  <si>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</si>
  <si>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</si>
  <si>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</si>
  <si>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</si>
  <si>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</si>
  <si>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</si>
  <si>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</si>
  <si>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</si>
  <si>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</si>
  <si>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</si>
  <si>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</si>
  <si>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</si>
  <si>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</si>
  <si>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</si>
  <si>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</si>
  <si>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</si>
  <si>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</si>
  <si>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</si>
  <si>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</si>
  <si>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</si>
  <si>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</si>
  <si>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</si>
  <si>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</si>
  <si>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</si>
  <si>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</si>
  <si>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</si>
  <si>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</si>
  <si>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</si>
  <si>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</si>
  <si>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</si>
  <si>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</si>
  <si>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</si>
  <si>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</si>
  <si>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</si>
  <si>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</si>
  <si>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</si>
  <si>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</si>
  <si>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</si>
  <si>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</si>
  <si>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</si>
  <si>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</si>
  <si>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</si>
  <si>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</si>
  <si>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</si>
  <si>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</si>
  <si>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</si>
  <si>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</si>
  <si>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</si>
  <si>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</si>
  <si>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</si>
  <si>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</si>
  <si>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</si>
  <si>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</si>
  <si>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</si>
  <si>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</si>
  <si>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</si>
  <si>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</si>
  <si>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</si>
  <si>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</si>
  <si>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</si>
  <si>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</si>
  <si>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</si>
  <si>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</si>
  <si>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</si>
  <si>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</si>
  <si>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</si>
  <si>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</si>
  <si>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</si>
  <si>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</si>
  <si>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</si>
  <si>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</si>
  <si>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</si>
  <si>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</si>
  <si>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</si>
  <si>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</si>
  <si>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</si>
  <si>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</si>
  <si>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</si>
  <si>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</si>
  <si>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</si>
  <si>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</si>
  <si>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</si>
  <si>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</si>
  <si>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</si>
  <si>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</si>
  <si>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</si>
  <si>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</si>
  <si>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</si>
  <si>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</si>
  <si>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</si>
  <si>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</si>
  <si>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</si>
  <si>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</si>
  <si>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</si>
  <si>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</si>
  <si>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</si>
  <si>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</si>
  <si>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</si>
  <si>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</si>
  <si>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</si>
  <si>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</si>
  <si>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</si>
  <si>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</si>
  <si>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</si>
  <si>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</si>
  <si>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</si>
  <si>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</si>
  <si>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</si>
  <si>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</si>
  <si>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</si>
  <si>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</si>
  <si>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</si>
  <si>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</si>
  <si>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</si>
  <si>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</si>
  <si>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</si>
  <si>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</si>
  <si>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</si>
  <si>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</si>
  <si>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</si>
  <si>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</si>
  <si>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</si>
  <si>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</si>
  <si>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</si>
  <si>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</si>
  <si>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</si>
  <si>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</si>
  <si>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</si>
  <si>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</si>
  <si>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</si>
  <si>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</si>
  <si>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</si>
  <si>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</si>
  <si>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</si>
  <si>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</si>
  <si>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</si>
  <si>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</si>
  <si>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</si>
  <si>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</si>
  <si>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</si>
  <si>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</si>
  <si>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</si>
  <si>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</si>
  <si>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</si>
  <si>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</si>
  <si>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</si>
  <si>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</si>
  <si>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</si>
  <si>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</si>
  <si>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</si>
  <si>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</si>
  <si>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</si>
  <si>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</si>
  <si>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</si>
  <si>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</si>
  <si>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</si>
  <si>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</si>
  <si>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</si>
  <si>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</si>
  <si>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</si>
  <si>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</si>
  <si>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</si>
  <si>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</si>
  <si>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</si>
  <si>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</si>
  <si>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</si>
  <si>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</si>
  <si>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</si>
  <si>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</si>
  <si>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</si>
  <si>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</si>
  <si>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</si>
  <si>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</si>
  <si>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</si>
  <si>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</si>
  <si>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</si>
  <si>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</si>
  <si>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</si>
  <si>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</si>
  <si>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</si>
  <si>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</si>
  <si>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</si>
  <si>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</si>
  <si>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</si>
  <si>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</si>
  <si>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</si>
  <si>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</si>
  <si>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</si>
  <si>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</si>
  <si>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</si>
  <si>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</si>
  <si>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</si>
  <si>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</si>
  <si>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</si>
  <si>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</si>
  <si>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</si>
  <si>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</si>
  <si>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</si>
  <si>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</si>
  <si>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</si>
  <si>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</si>
  <si>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</si>
  <si>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</si>
  <si>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</si>
  <si>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</si>
  <si>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</si>
  <si>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</si>
  <si>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</si>
  <si>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</si>
  <si>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</si>
  <si>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</si>
  <si>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</si>
  <si>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</si>
  <si>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</si>
  <si>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</si>
  <si>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</si>
  <si>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</si>
  <si>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</si>
  <si>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</si>
  <si>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</si>
  <si>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</si>
  <si>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</si>
  <si>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</si>
  <si>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</si>
  <si>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</si>
  <si>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</si>
  <si>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</si>
  <si>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</si>
  <si>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</si>
  <si>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</si>
  <si>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</si>
  <si>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</si>
  <si>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</si>
  <si>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</si>
  <si>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</si>
  <si>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</si>
  <si>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</si>
  <si>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</si>
  <si>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</si>
  <si>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</si>
  <si>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</si>
  <si>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</si>
  <si>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</si>
  <si>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</si>
  <si>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</si>
  <si>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</si>
  <si>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</si>
  <si>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</si>
  <si>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</si>
  <si>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</si>
  <si>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</si>
  <si>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</si>
  <si>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</si>
  <si>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</si>
  <si>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</si>
  <si>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</si>
  <si>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</si>
  <si>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</si>
  <si>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</si>
  <si>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</si>
  <si>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</si>
  <si>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Blue Planet S02</t>
  </si>
  <si>
    <t>Planet Earth S01</t>
  </si>
  <si>
    <t>Planet Earth 1, Planet Earth I</t>
  </si>
  <si>
    <t>Planet Earth S02</t>
  </si>
  <si>
    <t>Planet Earth 2, Planet Earth II</t>
  </si>
  <si>
    <t>The Sopranos S01</t>
  </si>
  <si>
    <t>The Sopranos S02</t>
  </si>
  <si>
    <t>The Sopranos S03</t>
  </si>
  <si>
    <t>The Sopranos S04</t>
  </si>
  <si>
    <t>The Sopranos S05</t>
  </si>
  <si>
    <t>The Sopranos S06</t>
  </si>
  <si>
    <t>Palm Springs</t>
  </si>
  <si>
    <t>The Prestige</t>
  </si>
  <si>
    <t>Source Code</t>
  </si>
  <si>
    <t>Predestination</t>
  </si>
  <si>
    <t>Lamb</t>
  </si>
  <si>
    <t>Inglourious Basterds</t>
  </si>
  <si>
    <t>Boss Level</t>
  </si>
  <si>
    <t>Battlestar Galactica: Blood &amp; Chrome</t>
  </si>
  <si>
    <t>Battlestar Galactica: The Plan</t>
  </si>
  <si>
    <t>Battlestar Galactica: Razor</t>
  </si>
  <si>
    <t>Battlestar Galactica S01</t>
  </si>
  <si>
    <t>Battlestar Galactica S02</t>
  </si>
  <si>
    <t>Battlestar Galactica S03</t>
  </si>
  <si>
    <t>Battlestar Galactica S04</t>
  </si>
  <si>
    <t>Battlestar Galactica: The Miniseries</t>
  </si>
  <si>
    <t>The Road: Tragedy of One</t>
  </si>
  <si>
    <t>Mad Dog</t>
  </si>
  <si>
    <t>Come and Hug Me</t>
  </si>
  <si>
    <t>Love in the Moonlight</t>
  </si>
  <si>
    <t>Suspicious Housekeeper</t>
  </si>
  <si>
    <t>Hometown Cha-Cha-Cha</t>
  </si>
  <si>
    <t>Pawn</t>
  </si>
  <si>
    <t>The Crown S01</t>
  </si>
  <si>
    <t>The Crown S02</t>
  </si>
  <si>
    <t>The Crown S03</t>
  </si>
  <si>
    <t>The Crown S04</t>
  </si>
  <si>
    <t>Gossip Girl S01</t>
  </si>
  <si>
    <t>Gossip Girl S02</t>
  </si>
  <si>
    <t>Gossip Girl S03</t>
  </si>
  <si>
    <t>Gossip Girl S04</t>
  </si>
  <si>
    <t>Gossip Girl S05</t>
  </si>
  <si>
    <t>Gossip Girl S06</t>
  </si>
  <si>
    <t>Weeds S01</t>
  </si>
  <si>
    <t>Weeds S02</t>
  </si>
  <si>
    <t>Weeds S03</t>
  </si>
  <si>
    <t>Weeds S04</t>
  </si>
  <si>
    <t>Weeds S05</t>
  </si>
  <si>
    <t>Weeds S06</t>
  </si>
  <si>
    <t>Weeds S07</t>
  </si>
  <si>
    <t>Weeds S08</t>
  </si>
  <si>
    <t>Breaking Bad S01</t>
  </si>
  <si>
    <t>Breaking Bad S02</t>
  </si>
  <si>
    <t>Breaking Bad S03</t>
  </si>
  <si>
    <t>Breaking Bad S04</t>
  </si>
  <si>
    <t>Breaking Bad S05</t>
  </si>
  <si>
    <t>Dune</t>
  </si>
  <si>
    <t>Maid</t>
  </si>
  <si>
    <t>Show Me the Ghost</t>
  </si>
  <si>
    <t>Guimoon: The Lightless Door</t>
  </si>
  <si>
    <t>House of Cards S01</t>
  </si>
  <si>
    <t>House of Cards S02</t>
  </si>
  <si>
    <t>House of Cards S03</t>
  </si>
  <si>
    <t>House of Cards S04</t>
  </si>
  <si>
    <t>House of Cards S05</t>
  </si>
  <si>
    <t>House of Cards S06</t>
  </si>
  <si>
    <t>Better Call Saul S01</t>
  </si>
  <si>
    <t>Better Call Saul S02</t>
  </si>
  <si>
    <t>Better Call Saul S03</t>
  </si>
  <si>
    <t>Better Call Saul S04</t>
  </si>
  <si>
    <t>Better Call Saul S05</t>
  </si>
  <si>
    <t>Buffy the Vampire Slayer S01</t>
  </si>
  <si>
    <t>Buffy the Vampire Slayer S02</t>
  </si>
  <si>
    <t>Buffy the Vampire Slayer S03</t>
  </si>
  <si>
    <t>Buffy the Vampire Slayer S04</t>
  </si>
  <si>
    <t>Buffy the Vampire Slayer S05</t>
  </si>
  <si>
    <t>Buffy the Vampire Slayer S06</t>
  </si>
  <si>
    <t>Buffy the Vampire Slayer S07</t>
  </si>
  <si>
    <t>Skins S01</t>
  </si>
  <si>
    <t>Skins S02</t>
  </si>
  <si>
    <t>Skins S03</t>
  </si>
  <si>
    <t>Skins S04</t>
  </si>
  <si>
    <t>Skins S05</t>
  </si>
  <si>
    <t>Skins S06</t>
  </si>
  <si>
    <t>Skins S07</t>
  </si>
  <si>
    <t>Utopia S01</t>
  </si>
  <si>
    <t>Utopia S02</t>
  </si>
  <si>
    <t>Marvelous Mrs. Maisel S01</t>
  </si>
  <si>
    <t>Marvelous Mrs. Maisel S02</t>
  </si>
  <si>
    <t>Marvelous Mrs. Maisel S03</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</si>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</sst>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theme="0"/>
      <name val="Calibri"/>
    </font>
    <font>
      <sz val="11.0"/>
      <color rgb="FFFFC000"/>
      <name val="Calibri"/>
    </font>
    <font>
      <sz val="11.0"/>
      <color rgb="FFFFD965"/>
      <name val="Calibri"/>
    </font>
    <font>
      <color theme="1"/>
      <name val="Calibri"/>
      <scheme val="minor"/>
    </font>
    <font>
      <b/>
      <sz val="11.0"/>
      <color theme="1"/>
      <name val="Calibri"/>
    </font>
  </fonts>
  <fills count="4">
    <fill>
      <patternFill patternType="none"/>
    </fill>
    <fill>
      <patternFill patternType="lightGray"/>
    </fill>
    <fill>
      <patternFill patternType="solid">
        <fgColor theme="1"/>
        <bgColor theme="1"/>
      </patternFill>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0" fillId="0" fontId="5" numFmtId="0" xfId="0" applyFont="1"/>
    <xf borderId="1" fillId="3" fontId="6" numFmtId="0" xfId="0" applyBorder="1" applyFill="1" applyFont="1"/>
    <xf borderId="0" fillId="0" fontId="1" numFmtId="0" xfId="0" applyAlignment="1" applyFont="1">
      <alignment horizontal="left"/>
    </xf>
    <xf borderId="0" fillId="0" fontId="5" numFmtId="0" xfId="0" applyAlignment="1" applyFont="1">
      <alignment readingOrder="0"/>
    </xf>
    <xf borderId="0" fillId="0" fontId="5"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25.29"/>
    <col customWidth="1" min="3" max="3" width="21.71"/>
    <col customWidth="1" min="4" max="4" width="9.43"/>
    <col customWidth="1" min="5" max="5" width="11.29"/>
    <col customWidth="1" min="6" max="6" width="8.71"/>
    <col customWidth="1" min="7" max="7" width="15.71"/>
    <col customWidth="1" min="8" max="8" width="8.57"/>
    <col customWidth="1" min="9" max="9" width="4.0"/>
    <col customWidth="1" min="10" max="26" width="8.71"/>
  </cols>
  <sheetData>
    <row r="1">
      <c r="A1" s="1"/>
      <c r="B1" s="1" t="s">
        <v>0</v>
      </c>
      <c r="C1" s="1"/>
      <c r="D1" s="2" t="s">
        <v>1</v>
      </c>
      <c r="E1" s="3" t="s">
        <v>2</v>
      </c>
      <c r="F1" s="2" t="s">
        <v>3</v>
      </c>
      <c r="G1" s="2" t="str">
        <f>Sheet2!B3</f>
        <v>7 Jun 2023</v>
      </c>
      <c r="H1" s="1"/>
      <c r="I1" s="1"/>
      <c r="J1" s="1"/>
      <c r="K1" s="1"/>
      <c r="L1" s="1"/>
      <c r="M1" s="1"/>
      <c r="N1" s="1"/>
      <c r="O1" s="1"/>
      <c r="P1" s="1"/>
      <c r="Q1" s="1"/>
      <c r="R1" s="1"/>
      <c r="S1" s="1"/>
      <c r="T1" s="1"/>
      <c r="U1" s="1"/>
      <c r="V1" s="1"/>
      <c r="W1" s="1"/>
      <c r="X1" s="1"/>
      <c r="Y1" s="1"/>
      <c r="Z1" s="1"/>
    </row>
    <row r="2">
      <c r="A2" s="1"/>
      <c r="B2" s="1" t="s">
        <v>4</v>
      </c>
      <c r="C2" s="1"/>
      <c r="D2" s="2" t="s">
        <v>5</v>
      </c>
      <c r="E2" s="3" t="s">
        <v>6</v>
      </c>
      <c r="F2" s="2" t="s">
        <v>7</v>
      </c>
      <c r="G2" s="3" t="s">
        <v>8</v>
      </c>
      <c r="H2" s="1"/>
      <c r="I2" s="1"/>
      <c r="J2" s="1"/>
      <c r="K2" s="1"/>
      <c r="L2" s="1"/>
      <c r="M2" s="1"/>
      <c r="N2" s="1"/>
      <c r="O2" s="1"/>
      <c r="P2" s="1"/>
      <c r="Q2" s="1"/>
      <c r="R2" s="1"/>
      <c r="S2" s="1"/>
      <c r="T2" s="1"/>
      <c r="U2" s="1"/>
      <c r="V2" s="1"/>
      <c r="W2" s="1"/>
      <c r="X2" s="1"/>
      <c r="Y2" s="1"/>
      <c r="Z2" s="1"/>
    </row>
    <row r="3">
      <c r="A3" s="1"/>
      <c r="B3" s="1"/>
      <c r="C3" s="1"/>
      <c r="D3" s="2" t="s">
        <v>9</v>
      </c>
      <c r="E3" s="1"/>
      <c r="F3" s="2" t="s">
        <v>10</v>
      </c>
      <c r="G3" s="3" t="s">
        <v>11</v>
      </c>
      <c r="H3" s="3" t="s">
        <v>12</v>
      </c>
      <c r="I3" s="3" t="s">
        <v>13</v>
      </c>
      <c r="J3" s="1"/>
      <c r="K3" s="1"/>
      <c r="L3" s="1"/>
      <c r="M3" s="1"/>
      <c r="N3" s="1"/>
      <c r="O3" s="1"/>
      <c r="P3" s="1"/>
      <c r="Q3" s="1"/>
      <c r="R3" s="1"/>
      <c r="S3" s="1"/>
      <c r="T3" s="1"/>
      <c r="U3" s="1"/>
      <c r="V3" s="1"/>
      <c r="W3" s="1"/>
      <c r="X3" s="1"/>
      <c r="Y3" s="1"/>
      <c r="Z3" s="1"/>
    </row>
    <row r="4">
      <c r="A4" s="1"/>
      <c r="B4" s="1"/>
      <c r="C4" s="1"/>
      <c r="D4" s="4"/>
      <c r="E4" s="1"/>
      <c r="F4" s="1"/>
      <c r="G4" s="2">
        <v>0.0</v>
      </c>
      <c r="H4" s="2">
        <v>1.0</v>
      </c>
      <c r="I4" s="2">
        <v>2.0</v>
      </c>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t="s">
        <v>14</v>
      </c>
      <c r="C6" s="1"/>
      <c r="D6" s="1" t="s">
        <v>15</v>
      </c>
      <c r="E6" s="1" t="s">
        <v>16</v>
      </c>
      <c r="F6" s="1" t="s">
        <v>17</v>
      </c>
      <c r="G6" s="1" t="s">
        <v>18</v>
      </c>
      <c r="H6" s="1" t="s">
        <v>19</v>
      </c>
      <c r="I6" s="1" t="s">
        <v>20</v>
      </c>
      <c r="J6" s="1"/>
      <c r="K6" s="1"/>
      <c r="L6" s="1"/>
      <c r="M6" s="1"/>
      <c r="N6" s="1"/>
      <c r="O6" s="1"/>
      <c r="P6" s="1"/>
      <c r="Q6" s="1"/>
      <c r="R6" s="1"/>
      <c r="S6" s="1"/>
      <c r="T6" s="1"/>
      <c r="U6" s="1"/>
      <c r="V6" s="1"/>
      <c r="W6" s="1"/>
      <c r="X6" s="1"/>
      <c r="Y6" s="1"/>
      <c r="Z6" s="1"/>
    </row>
    <row r="7">
      <c r="A7" s="1"/>
      <c r="B7" s="1"/>
      <c r="C7" s="1"/>
      <c r="D7" s="1"/>
      <c r="E7" s="1"/>
      <c r="F7" s="1"/>
      <c r="G7" s="1"/>
      <c r="H7" s="1"/>
      <c r="I7" s="1"/>
      <c r="J7" s="1"/>
      <c r="K7" s="1"/>
      <c r="L7" s="1" t="s">
        <v>21</v>
      </c>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5" t="str">
        <f>B6&amp;I6&amp;B1&amp;I6&amp;E6&amp;F6&amp;B6&amp;I6&amp;D1&amp;I6&amp;E6&amp;I6&amp;E1&amp;I6&amp;H6&amp;I6&amp;F1&amp;I6&amp;E6&amp;I6&amp;G1&amp;I6&amp;H6</f>
        <v>{"info":[{"cname":"Teleflix TV","date":"7 Jun 2023",</v>
      </c>
    </row>
    <row r="10">
      <c r="A10" s="1"/>
      <c r="B10" s="1"/>
      <c r="C10" s="1"/>
      <c r="D10" s="1"/>
      <c r="E10" s="1"/>
      <c r="F10" s="1"/>
      <c r="G10" s="1"/>
      <c r="H10" s="1"/>
      <c r="I10" s="1"/>
      <c r="J10" s="5" t="str">
        <f>I6&amp;F2&amp;I6&amp;E6&amp;F6&amp;G2&amp;G6&amp;H6&amp;I6&amp;F3&amp;I6&amp;E6&amp;B6</f>
        <v>"tags":["Year of Release","Audio Language","Media Type"],"tags_op":{</v>
      </c>
    </row>
    <row r="11">
      <c r="A11" s="1"/>
      <c r="B11" s="1"/>
      <c r="C11" s="1"/>
      <c r="D11" s="1"/>
      <c r="E11" s="1"/>
      <c r="F11" s="1"/>
      <c r="G11" s="1"/>
      <c r="H11" s="1"/>
      <c r="I11" s="1"/>
      <c r="J11" s="5" t="str">
        <f>I6&amp;G4&amp;I6&amp;E6&amp;F6&amp;G3&amp;G6&amp;H6</f>
        <v>"0":["2023","2021"],</v>
      </c>
    </row>
    <row r="12">
      <c r="A12" s="1"/>
      <c r="B12" s="1"/>
      <c r="C12" s="1"/>
      <c r="D12" s="1"/>
      <c r="E12" s="1"/>
      <c r="F12" s="1"/>
      <c r="G12" s="1"/>
      <c r="H12" s="1"/>
      <c r="I12" s="1"/>
      <c r="J12" s="5" t="str">
        <f>I6&amp;H4&amp;I6&amp;E6&amp;F6&amp;H3&amp;G6&amp;H6</f>
        <v>"1":["ENG","KOR"],</v>
      </c>
    </row>
    <row r="13">
      <c r="A13" s="1"/>
      <c r="B13" s="1"/>
      <c r="C13" s="1"/>
      <c r="D13" s="1"/>
      <c r="E13" s="1"/>
      <c r="F13" s="1"/>
      <c r="G13" s="1"/>
      <c r="H13" s="1"/>
      <c r="I13" s="1"/>
      <c r="J13" s="5" t="str">
        <f>I6&amp;I4&amp;I6&amp;E6&amp;F6&amp;I3&amp;G6</f>
        <v>"2":["MOVIE","SHOW"]</v>
      </c>
    </row>
    <row r="14">
      <c r="A14" s="6" t="s">
        <v>22</v>
      </c>
      <c r="B14" s="6" t="s">
        <v>23</v>
      </c>
      <c r="C14" s="6" t="s">
        <v>24</v>
      </c>
      <c r="D14" s="6" t="s">
        <v>5</v>
      </c>
      <c r="E14" s="6" t="s">
        <v>25</v>
      </c>
      <c r="F14" s="6" t="s">
        <v>26</v>
      </c>
      <c r="G14" s="6" t="s">
        <v>27</v>
      </c>
      <c r="H14" s="6" t="s">
        <v>28</v>
      </c>
      <c r="I14" s="6" t="s">
        <v>7</v>
      </c>
      <c r="J14" s="5" t="str">
        <f>D6&amp;D6&amp;G6&amp;H6&amp;I6&amp;B2&amp;I6&amp;E6&amp;F6</f>
        <v>}}],"data":[</v>
      </c>
    </row>
    <row r="15">
      <c r="A15" s="7">
        <v>1.0</v>
      </c>
      <c r="B15" s="5" t="s">
        <v>29</v>
      </c>
      <c r="C15" s="5" t="s">
        <v>30</v>
      </c>
      <c r="D15" s="5">
        <v>2012.0</v>
      </c>
      <c r="E15" s="5" t="s">
        <v>31</v>
      </c>
      <c r="F15" s="5" t="s">
        <v>32</v>
      </c>
      <c r="G15" s="5" t="s">
        <v>33</v>
      </c>
      <c r="H15" s="5">
        <v>17172.0</v>
      </c>
      <c r="I15" s="5" t="str">
        <f t="shared" ref="I15:I327" si="1">IF(H16="",$G$6&amp;$D$6,$H$6)</f>
        <v>,</v>
      </c>
      <c r="J15" s="5" t="str">
        <f t="shared" ref="J15:J327" si="2">$B$6&amp;$I$6&amp;$B$14&amp;$I$6&amp;$E$6&amp;$I$6&amp;B15&amp;$I$6&amp;$H$6&amp;$I$6&amp;$C$14&amp;$I$6&amp;$E$6&amp;$I$6&amp;C15&amp;$I$6&amp;$H$6&amp;$I$6&amp;$I$14&amp;$I$6&amp;$E$6&amp;$F$6&amp;$I$6&amp;D15&amp;$I$6&amp;$H$6&amp;$I$6&amp;E15&amp;$I$6&amp;$H$6&amp;$I$6&amp;F15&amp;$I$6&amp;$G$6&amp;$H$6&amp;$I$6&amp;$G$14&amp;$I$6&amp;$E$6&amp;$I$6&amp;G15&amp;$I$6&amp;$H$6&amp;$I$6&amp;$H$14&amp;$I$6&amp;$E$6&amp;$I$6&amp;H15&amp;$I$6&amp;$D$6&amp;I15</f>
        <v>{"name":"Rooftop Prince","alt":"Attic Prince","tags":["2012","Korean","SHOW"],"wiki":"https://www.themoviedb.org/tv/43152","post":"17172"},</v>
      </c>
    </row>
    <row r="16">
      <c r="A16" s="7">
        <f t="shared" ref="A16:A416" si="3">A15+1</f>
        <v>2</v>
      </c>
      <c r="B16" s="5" t="s">
        <v>34</v>
      </c>
      <c r="C16" s="5" t="s">
        <v>35</v>
      </c>
      <c r="D16" s="5">
        <v>2014.0</v>
      </c>
      <c r="E16" s="5" t="s">
        <v>31</v>
      </c>
      <c r="F16" s="5" t="s">
        <v>32</v>
      </c>
      <c r="G16" s="5" t="s">
        <v>36</v>
      </c>
      <c r="H16" s="5">
        <v>17151.0</v>
      </c>
      <c r="I16" s="5" t="str">
        <f t="shared" si="1"/>
        <v>,</v>
      </c>
      <c r="J16" s="5" t="str">
        <f t="shared" si="2"/>
        <v>{"name":"Pinocchio","alt":"Pinokio","tags":["2014","Korean","SHOW"],"wiki":"https://www.themoviedb.org/tv/61611","post":"17151"},</v>
      </c>
    </row>
    <row r="17">
      <c r="A17" s="7">
        <f t="shared" si="3"/>
        <v>3</v>
      </c>
      <c r="B17" s="5" t="s">
        <v>37</v>
      </c>
      <c r="C17" s="5" t="s">
        <v>38</v>
      </c>
      <c r="D17" s="5">
        <v>2016.0</v>
      </c>
      <c r="E17" s="5" t="s">
        <v>31</v>
      </c>
      <c r="F17" s="5" t="s">
        <v>32</v>
      </c>
      <c r="G17" s="5" t="s">
        <v>39</v>
      </c>
      <c r="H17" s="5">
        <v>17134.0</v>
      </c>
      <c r="I17" s="5" t="str">
        <f t="shared" si="1"/>
        <v>,</v>
      </c>
      <c r="J17" s="5" t="str">
        <f t="shared" si="2"/>
        <v>{"name":"One More Happy Ending","alt":"Happy Once Again","tags":["2016","Korean","SHOW"],"wiki":"https://www.themoviedb.org/tv/65187","post":"17134"},</v>
      </c>
    </row>
    <row r="18">
      <c r="A18" s="7">
        <f t="shared" si="3"/>
        <v>4</v>
      </c>
      <c r="B18" s="5" t="s">
        <v>40</v>
      </c>
      <c r="C18" s="5" t="s">
        <v>41</v>
      </c>
      <c r="D18" s="5">
        <v>2018.0</v>
      </c>
      <c r="E18" s="5" t="s">
        <v>31</v>
      </c>
      <c r="F18" s="5" t="s">
        <v>32</v>
      </c>
      <c r="G18" s="5" t="s">
        <v>42</v>
      </c>
      <c r="H18" s="5">
        <v>17117.0</v>
      </c>
      <c r="I18" s="5" t="str">
        <f t="shared" si="1"/>
        <v>,</v>
      </c>
      <c r="J18" s="5" t="str">
        <f t="shared" si="2"/>
        <v>{"name":"The Third Charm","alt":"The 3rd Charm","tags":["2018","Korean","SHOW"],"wiki":"https://www.themoviedb.org/tv/82462","post":"17117"},</v>
      </c>
    </row>
    <row r="19">
      <c r="A19" s="7">
        <f t="shared" si="3"/>
        <v>5</v>
      </c>
      <c r="B19" s="5" t="s">
        <v>43</v>
      </c>
      <c r="D19" s="5">
        <v>2010.0</v>
      </c>
      <c r="E19" s="5" t="s">
        <v>31</v>
      </c>
      <c r="F19" s="5" t="s">
        <v>32</v>
      </c>
      <c r="G19" s="5" t="s">
        <v>44</v>
      </c>
      <c r="H19" s="5">
        <v>17096.0</v>
      </c>
      <c r="I19" s="5" t="str">
        <f t="shared" si="1"/>
        <v>,</v>
      </c>
      <c r="J19" s="5" t="str">
        <f t="shared" si="2"/>
        <v>{"name":"Secret Garden","alt":"","tags":["2010","Korean","SHOW"],"wiki":"https://www.themoviedb.org/tv/37636","post":"17096"},</v>
      </c>
    </row>
    <row r="20">
      <c r="A20" s="7">
        <f t="shared" si="3"/>
        <v>6</v>
      </c>
      <c r="B20" s="5" t="s">
        <v>45</v>
      </c>
      <c r="C20" s="5" t="s">
        <v>46</v>
      </c>
      <c r="D20" s="5">
        <v>2017.0</v>
      </c>
      <c r="E20" s="5" t="s">
        <v>31</v>
      </c>
      <c r="F20" s="5" t="s">
        <v>32</v>
      </c>
      <c r="G20" s="5" t="s">
        <v>47</v>
      </c>
      <c r="H20" s="5">
        <v>17079.0</v>
      </c>
      <c r="I20" s="5" t="str">
        <f t="shared" si="1"/>
        <v>,</v>
      </c>
      <c r="J20" s="5" t="str">
        <f t="shared" si="2"/>
        <v>{"name":"Missing 9","alt":"Missing Nine","tags":["2017","Korean","SHOW"],"wiki":"https://www.themoviedb.org/tv/68891","post":"17079"},</v>
      </c>
    </row>
    <row r="21" ht="15.75" customHeight="1">
      <c r="A21" s="7">
        <f t="shared" si="3"/>
        <v>7</v>
      </c>
      <c r="B21" s="5" t="s">
        <v>48</v>
      </c>
      <c r="C21" s="5" t="s">
        <v>49</v>
      </c>
      <c r="D21" s="5">
        <v>2021.0</v>
      </c>
      <c r="E21" s="5" t="s">
        <v>31</v>
      </c>
      <c r="F21" s="5" t="s">
        <v>32</v>
      </c>
      <c r="G21" s="5" t="s">
        <v>50</v>
      </c>
      <c r="H21" s="5">
        <v>17045.0</v>
      </c>
      <c r="I21" s="5" t="str">
        <f t="shared" si="1"/>
        <v>,</v>
      </c>
      <c r="J21" s="5" t="str">
        <f t="shared" si="2"/>
        <v>{"name":"Taxi Driver S01","alt":"Taxi Driver 1, Model Taxi 1","tags":["2021","Korean","SHOW"],"wiki":"https://www.themoviedb.org/tv/119769","post":"17045"},</v>
      </c>
    </row>
    <row r="22" ht="15.75" customHeight="1">
      <c r="A22" s="7">
        <f t="shared" si="3"/>
        <v>8</v>
      </c>
      <c r="B22" s="5" t="s">
        <v>51</v>
      </c>
      <c r="C22" s="5" t="s">
        <v>52</v>
      </c>
      <c r="D22" s="5">
        <v>2023.0</v>
      </c>
      <c r="E22" s="5" t="s">
        <v>31</v>
      </c>
      <c r="F22" s="5" t="s">
        <v>32</v>
      </c>
      <c r="G22" s="5" t="s">
        <v>50</v>
      </c>
      <c r="H22" s="5">
        <v>17062.0</v>
      </c>
      <c r="I22" s="5" t="str">
        <f t="shared" si="1"/>
        <v>,</v>
      </c>
      <c r="J22" s="5" t="str">
        <f t="shared" si="2"/>
        <v>{"name":"Taxi Driver S02","alt":"Taxi Driver 2, Model Taxi 2","tags":["2023","Korean","SHOW"],"wiki":"https://www.themoviedb.org/tv/119769","post":"17062"},</v>
      </c>
    </row>
    <row r="23" ht="15.75" customHeight="1">
      <c r="A23" s="7">
        <f t="shared" si="3"/>
        <v>9</v>
      </c>
      <c r="B23" s="5" t="s">
        <v>53</v>
      </c>
      <c r="C23" s="5" t="s">
        <v>54</v>
      </c>
      <c r="D23" s="5">
        <v>2016.0</v>
      </c>
      <c r="E23" s="5" t="s">
        <v>31</v>
      </c>
      <c r="F23" s="5" t="s">
        <v>32</v>
      </c>
      <c r="G23" s="5" t="s">
        <v>55</v>
      </c>
      <c r="H23" s="5">
        <v>17024.0</v>
      </c>
      <c r="I23" s="5" t="str">
        <f t="shared" si="1"/>
        <v>,</v>
      </c>
      <c r="J23" s="5" t="str">
        <f t="shared" si="2"/>
        <v>{"name":"Uncontrollably Fond","alt":"Lightly, Ardently, Arbitrarily Fond","tags":["2016","Korean","SHOW"],"wiki":"https://www.themoviedb.org/tv/66272","post":"17024"},</v>
      </c>
    </row>
    <row r="24" ht="15.75" customHeight="1">
      <c r="A24" s="7">
        <f t="shared" si="3"/>
        <v>10</v>
      </c>
      <c r="B24" s="5" t="s">
        <v>56</v>
      </c>
      <c r="D24" s="5">
        <v>2017.0</v>
      </c>
      <c r="E24" s="5" t="s">
        <v>31</v>
      </c>
      <c r="F24" s="5" t="s">
        <v>32</v>
      </c>
      <c r="G24" s="5" t="s">
        <v>57</v>
      </c>
      <c r="H24" s="5">
        <v>17007.0</v>
      </c>
      <c r="I24" s="5" t="str">
        <f t="shared" si="1"/>
        <v>,</v>
      </c>
      <c r="J24" s="5" t="str">
        <f t="shared" si="2"/>
        <v>{"name":"Strong Woman Do Bong Soon","alt":"","tags":["2017","Korean","SHOW"],"wiki":"https://www.themoviedb.org/tv/68814","post":"17007"},</v>
      </c>
    </row>
    <row r="25" ht="15.75" customHeight="1">
      <c r="A25" s="7">
        <f t="shared" si="3"/>
        <v>11</v>
      </c>
      <c r="B25" s="5" t="s">
        <v>58</v>
      </c>
      <c r="D25" s="5">
        <v>2004.0</v>
      </c>
      <c r="E25" s="5" t="s">
        <v>31</v>
      </c>
      <c r="F25" s="5" t="s">
        <v>32</v>
      </c>
      <c r="G25" s="5" t="s">
        <v>59</v>
      </c>
      <c r="H25" s="5">
        <v>16990.0</v>
      </c>
      <c r="I25" s="5" t="str">
        <f t="shared" si="1"/>
        <v>,</v>
      </c>
      <c r="J25" s="5" t="str">
        <f t="shared" si="2"/>
        <v>{"name":"Full House","alt":"","tags":["2004","Korean","SHOW"],"wiki":"https://www.themoviedb.org/tv/3504","post":"16990"},</v>
      </c>
    </row>
    <row r="26" ht="15.75" customHeight="1">
      <c r="A26" s="7">
        <f t="shared" si="3"/>
        <v>12</v>
      </c>
      <c r="B26" s="5" t="s">
        <v>60</v>
      </c>
      <c r="C26" s="5" t="s">
        <v>61</v>
      </c>
      <c r="D26" s="5">
        <v>2019.0</v>
      </c>
      <c r="E26" s="5" t="s">
        <v>62</v>
      </c>
      <c r="F26" s="5" t="s">
        <v>32</v>
      </c>
      <c r="G26" s="5" t="s">
        <v>63</v>
      </c>
      <c r="H26" s="5">
        <v>16930.0</v>
      </c>
      <c r="I26" s="5" t="str">
        <f t="shared" si="1"/>
        <v>,</v>
      </c>
      <c r="J26" s="5" t="str">
        <f t="shared" si="2"/>
        <v>{"name":"My Girlfriend Is an Alien S01","alt":"My Girlfriend Is an Alien 1, Alien Girl 1","tags":["2019","Chinese","SHOW"],"wiki":"https://www.themoviedb.org/tv/92779","post":"16930"},</v>
      </c>
    </row>
    <row r="27" ht="15.75" customHeight="1">
      <c r="A27" s="7">
        <f t="shared" si="3"/>
        <v>13</v>
      </c>
      <c r="B27" s="5" t="s">
        <v>64</v>
      </c>
      <c r="C27" s="5" t="s">
        <v>65</v>
      </c>
      <c r="D27" s="5">
        <v>2022.0</v>
      </c>
      <c r="E27" s="5" t="s">
        <v>62</v>
      </c>
      <c r="F27" s="5" t="s">
        <v>32</v>
      </c>
      <c r="G27" s="5" t="s">
        <v>63</v>
      </c>
      <c r="H27" s="5">
        <v>16959.0</v>
      </c>
      <c r="I27" s="5" t="str">
        <f t="shared" si="1"/>
        <v>,</v>
      </c>
      <c r="J27" s="5" t="str">
        <f t="shared" si="2"/>
        <v>{"name":"My Girlfriend Is an Alien S02","alt":"My Girlfriend Is an Alien 2, Alien Girl 2","tags":["2022","Chinese","SHOW"],"wiki":"https://www.themoviedb.org/tv/92779","post":"16959"},</v>
      </c>
    </row>
    <row r="28" ht="15.75" customHeight="1">
      <c r="A28" s="7">
        <f t="shared" si="3"/>
        <v>14</v>
      </c>
      <c r="B28" s="5" t="s">
        <v>66</v>
      </c>
      <c r="C28" s="5" t="s">
        <v>67</v>
      </c>
      <c r="D28" s="5">
        <v>2018.0</v>
      </c>
      <c r="E28" s="5" t="s">
        <v>31</v>
      </c>
      <c r="F28" s="5" t="s">
        <v>32</v>
      </c>
      <c r="G28" s="5" t="s">
        <v>68</v>
      </c>
      <c r="H28" s="5">
        <v>16913.0</v>
      </c>
      <c r="I28" s="5" t="str">
        <f t="shared" si="1"/>
        <v>,</v>
      </c>
      <c r="J28" s="5" t="str">
        <f t="shared" si="2"/>
        <v>{"name":"What's Wrong with Secretary Kim","alt":"Why Secretary Kim","tags":["2018","Korean","SHOW"],"wiki":"https://www.themoviedb.org/tv/79434","post":"16913"},</v>
      </c>
    </row>
    <row r="29" ht="15.75" customHeight="1">
      <c r="A29" s="7">
        <f t="shared" si="3"/>
        <v>15</v>
      </c>
      <c r="B29" s="5" t="s">
        <v>69</v>
      </c>
      <c r="C29" s="5" t="s">
        <v>70</v>
      </c>
      <c r="D29" s="5">
        <v>2015.0</v>
      </c>
      <c r="E29" s="5" t="s">
        <v>31</v>
      </c>
      <c r="F29" s="5" t="s">
        <v>32</v>
      </c>
      <c r="G29" s="5" t="s">
        <v>71</v>
      </c>
      <c r="H29" s="5">
        <v>16879.0</v>
      </c>
      <c r="I29" s="5" t="str">
        <f t="shared" si="1"/>
        <v>,</v>
      </c>
      <c r="J29" s="5" t="str">
        <f t="shared" si="2"/>
        <v>{"name":"Oh My Ghost","alt":"Oh My Ghostess","tags":["2015","Korean","SHOW"],"wiki":"https://www.themoviedb.org/tv/63119","post":"16879"},</v>
      </c>
    </row>
    <row r="30" ht="15.75" customHeight="1">
      <c r="A30" s="7">
        <f t="shared" si="3"/>
        <v>16</v>
      </c>
      <c r="B30" s="5" t="s">
        <v>72</v>
      </c>
      <c r="C30" s="5" t="s">
        <v>73</v>
      </c>
      <c r="D30" s="5">
        <v>2018.0</v>
      </c>
      <c r="E30" s="5" t="s">
        <v>31</v>
      </c>
      <c r="F30" s="5" t="s">
        <v>32</v>
      </c>
      <c r="G30" s="5" t="s">
        <v>74</v>
      </c>
      <c r="H30" s="5">
        <v>16854.0</v>
      </c>
      <c r="I30" s="5" t="str">
        <f t="shared" si="1"/>
        <v>,</v>
      </c>
      <c r="J30" s="5" t="str">
        <f t="shared" si="2"/>
        <v>{"name":"Mr. Sunshine","alt":"Mister Sunshine","tags":["2018","Korean","SHOW"],"wiki":"https://www.themoviedb.org/tv/75820","post":"16854"},</v>
      </c>
    </row>
    <row r="31" ht="15.75" customHeight="1">
      <c r="A31" s="7">
        <f t="shared" si="3"/>
        <v>17</v>
      </c>
      <c r="B31" s="5" t="s">
        <v>75</v>
      </c>
      <c r="C31" s="5" t="s">
        <v>76</v>
      </c>
      <c r="D31" s="5">
        <v>2023.0</v>
      </c>
      <c r="E31" s="5" t="s">
        <v>31</v>
      </c>
      <c r="F31" s="5" t="s">
        <v>32</v>
      </c>
      <c r="G31" s="5" t="s">
        <v>77</v>
      </c>
      <c r="H31" s="5">
        <v>16843.0</v>
      </c>
      <c r="I31" s="5" t="str">
        <f t="shared" si="1"/>
        <v>,</v>
      </c>
      <c r="J31" s="5" t="str">
        <f t="shared" si="2"/>
        <v>{"name":"Duty After School","alt":"Afterschool Military Activity, Afterschool War Activities","tags":["2023","Korean","SHOW"],"wiki":"https://www.themoviedb.org/tv/158258","post":"16843"},</v>
      </c>
    </row>
    <row r="32" ht="15.75" customHeight="1">
      <c r="A32" s="7">
        <f t="shared" si="3"/>
        <v>18</v>
      </c>
      <c r="B32" s="5" t="s">
        <v>78</v>
      </c>
      <c r="C32" s="5" t="s">
        <v>79</v>
      </c>
      <c r="D32" s="5">
        <v>2023.0</v>
      </c>
      <c r="E32" s="5" t="s">
        <v>31</v>
      </c>
      <c r="F32" s="5" t="s">
        <v>32</v>
      </c>
      <c r="G32" s="5" t="s">
        <v>80</v>
      </c>
      <c r="H32" s="5">
        <v>16830.0</v>
      </c>
      <c r="I32" s="5" t="str">
        <f t="shared" si="1"/>
        <v>,</v>
      </c>
      <c r="J32" s="5" t="str">
        <f t="shared" si="2"/>
        <v>{"name":"Decoy","alt":"Bair, Chronicles of Crime, Mikki","tags":["2023","Korean","SHOW"],"wiki":"https://www.themoviedb.org/tv/204654","post":"16830"},</v>
      </c>
    </row>
    <row r="33" ht="15.75" customHeight="1">
      <c r="A33" s="7">
        <f t="shared" si="3"/>
        <v>19</v>
      </c>
      <c r="B33" s="5" t="s">
        <v>81</v>
      </c>
      <c r="D33" s="5">
        <v>2009.0</v>
      </c>
      <c r="E33" s="5" t="s">
        <v>31</v>
      </c>
      <c r="F33" s="5" t="s">
        <v>32</v>
      </c>
      <c r="G33" s="5" t="s">
        <v>82</v>
      </c>
      <c r="H33" s="5">
        <v>16804.0</v>
      </c>
      <c r="I33" s="5" t="str">
        <f t="shared" si="1"/>
        <v>,</v>
      </c>
      <c r="J33" s="5" t="str">
        <f t="shared" si="2"/>
        <v>{"name":"Boys Over Flowers","alt":"","tags":["2009","Korean","SHOW"],"wiki":"https://www.themoviedb.org/tv/16420","post":"16804"},</v>
      </c>
    </row>
    <row r="34" ht="15.75" customHeight="1">
      <c r="A34" s="7">
        <f t="shared" si="3"/>
        <v>20</v>
      </c>
      <c r="B34" s="5" t="s">
        <v>83</v>
      </c>
      <c r="D34" s="5">
        <v>2023.0</v>
      </c>
      <c r="E34" s="5" t="s">
        <v>84</v>
      </c>
      <c r="F34" s="5" t="s">
        <v>32</v>
      </c>
      <c r="G34" s="5" t="s">
        <v>85</v>
      </c>
      <c r="H34" s="5">
        <v>16794.0</v>
      </c>
      <c r="I34" s="5" t="str">
        <f t="shared" si="1"/>
        <v>,</v>
      </c>
      <c r="J34" s="5" t="str">
        <f t="shared" si="2"/>
        <v>{"name":"The Last of Us","alt":"","tags":["2023","English","SHOW"],"wiki":"https://www.themoviedb.org/tv/100088","post":"16794"},</v>
      </c>
    </row>
    <row r="35" ht="15.75" customHeight="1">
      <c r="A35" s="7">
        <f t="shared" si="3"/>
        <v>21</v>
      </c>
      <c r="B35" s="5" t="s">
        <v>86</v>
      </c>
      <c r="D35" s="5">
        <v>2022.0</v>
      </c>
      <c r="E35" s="5" t="s">
        <v>84</v>
      </c>
      <c r="F35" s="5" t="s">
        <v>32</v>
      </c>
      <c r="G35" s="5" t="s">
        <v>87</v>
      </c>
      <c r="H35" s="5">
        <v>16785.0</v>
      </c>
      <c r="I35" s="5" t="str">
        <f t="shared" si="1"/>
        <v>,</v>
      </c>
      <c r="J35" s="5" t="str">
        <f t="shared" si="2"/>
        <v>{"name":"The Lord of the Rings: The Rings of Power","alt":"","tags":["2022","English","SHOW"],"wiki":"https://www.themoviedb.org/tv/84773","post":"16785"},</v>
      </c>
    </row>
    <row r="36" ht="15.75" customHeight="1">
      <c r="A36" s="7">
        <f t="shared" si="3"/>
        <v>22</v>
      </c>
      <c r="B36" s="5" t="s">
        <v>88</v>
      </c>
      <c r="D36" s="5">
        <v>2022.0</v>
      </c>
      <c r="E36" s="5" t="s">
        <v>31</v>
      </c>
      <c r="F36" s="5" t="s">
        <v>32</v>
      </c>
      <c r="G36" s="5" t="s">
        <v>89</v>
      </c>
      <c r="H36" s="5">
        <v>16776.0</v>
      </c>
      <c r="I36" s="5" t="str">
        <f t="shared" si="1"/>
        <v>,</v>
      </c>
      <c r="J36" s="5" t="str">
        <f t="shared" si="2"/>
        <v>{"name":"The Fabulous","alt":"","tags":["2022","Korean","SHOW"],"wiki":"https://www.themoviedb.org/tv/135155","post":"16776"},</v>
      </c>
    </row>
    <row r="37" ht="15.75" customHeight="1">
      <c r="A37" s="7">
        <f t="shared" si="3"/>
        <v>23</v>
      </c>
      <c r="B37" s="5" t="s">
        <v>90</v>
      </c>
      <c r="C37" s="5" t="s">
        <v>91</v>
      </c>
      <c r="D37" s="5">
        <v>2022.0</v>
      </c>
      <c r="E37" s="5" t="s">
        <v>31</v>
      </c>
      <c r="F37" s="5" t="s">
        <v>32</v>
      </c>
      <c r="G37" s="5" t="s">
        <v>92</v>
      </c>
      <c r="H37" s="5">
        <v>16759.0</v>
      </c>
      <c r="I37" s="5" t="str">
        <f t="shared" si="1"/>
        <v>,</v>
      </c>
      <c r="J37" s="5" t="str">
        <f t="shared" si="2"/>
        <v>{"name":"The Interest of Love","alt":"Understanding Love","tags":["2022","Korean","SHOW"],"wiki":"https://www.themoviedb.org/tv/211746","post":"16759"},</v>
      </c>
    </row>
    <row r="38" ht="15.75" customHeight="1">
      <c r="A38" s="7">
        <f t="shared" si="3"/>
        <v>24</v>
      </c>
      <c r="B38" s="5" t="s">
        <v>93</v>
      </c>
      <c r="C38" s="5" t="s">
        <v>94</v>
      </c>
      <c r="D38" s="5">
        <v>2012.0</v>
      </c>
      <c r="E38" s="5" t="s">
        <v>31</v>
      </c>
      <c r="F38" s="5" t="s">
        <v>32</v>
      </c>
      <c r="G38" s="5" t="s">
        <v>95</v>
      </c>
      <c r="H38" s="5">
        <v>16742.0</v>
      </c>
      <c r="I38" s="5" t="str">
        <f t="shared" si="1"/>
        <v>,</v>
      </c>
      <c r="J38" s="5" t="str">
        <f t="shared" si="2"/>
        <v>{"name":"The Chaser","alt":"Father's War","tags":["2012","Korean","SHOW"],"wiki":"https://www.themoviedb.org/tv/44729","post":"16742"},</v>
      </c>
    </row>
    <row r="39" ht="15.75" customHeight="1">
      <c r="A39" s="7">
        <f t="shared" si="3"/>
        <v>25</v>
      </c>
      <c r="B39" s="5" t="s">
        <v>96</v>
      </c>
      <c r="C39" s="5" t="s">
        <v>97</v>
      </c>
      <c r="D39" s="5">
        <v>2023.0</v>
      </c>
      <c r="E39" s="5" t="s">
        <v>31</v>
      </c>
      <c r="F39" s="5" t="s">
        <v>32</v>
      </c>
      <c r="G39" s="5" t="s">
        <v>98</v>
      </c>
      <c r="H39" s="5">
        <v>16721.0</v>
      </c>
      <c r="I39" s="5" t="str">
        <f t="shared" si="1"/>
        <v>,</v>
      </c>
      <c r="J39" s="5" t="str">
        <f t="shared" si="2"/>
        <v>{"name":"Our Blooming Youth","alt":"Sleep Momo, Sleeping Rock, The Golden Hairpin, Talk to the Moon, Youth Climbing Over the Wall","tags":["2023","Korean","SHOW"],"wiki":"https://www.themoviedb.org/tv/154889","post":"16721"},</v>
      </c>
    </row>
    <row r="40" ht="15.75" customHeight="1">
      <c r="A40" s="7">
        <f t="shared" si="3"/>
        <v>26</v>
      </c>
      <c r="B40" s="5" t="s">
        <v>99</v>
      </c>
      <c r="D40" s="5">
        <v>2022.0</v>
      </c>
      <c r="E40" s="5" t="s">
        <v>84</v>
      </c>
      <c r="F40" s="5" t="s">
        <v>32</v>
      </c>
      <c r="G40" s="5" t="s">
        <v>100</v>
      </c>
      <c r="H40" s="5">
        <v>16710.0</v>
      </c>
      <c r="I40" s="5" t="str">
        <f t="shared" si="1"/>
        <v>,</v>
      </c>
      <c r="J40" s="5" t="str">
        <f t="shared" si="2"/>
        <v>{"name":"House of the Dragons","alt":"","tags":["2022","English","SHOW"],"wiki":"https://www.themoviedb.org/tv/94997","post":"16710"},</v>
      </c>
    </row>
    <row r="41" ht="15.75" customHeight="1">
      <c r="A41" s="7">
        <f t="shared" si="3"/>
        <v>27</v>
      </c>
      <c r="B41" s="5" t="s">
        <v>101</v>
      </c>
      <c r="D41" s="5">
        <v>2009.0</v>
      </c>
      <c r="E41" s="5" t="s">
        <v>31</v>
      </c>
      <c r="F41" s="5" t="s">
        <v>32</v>
      </c>
      <c r="G41" s="5" t="s">
        <v>102</v>
      </c>
      <c r="H41" s="5">
        <v>16668.0</v>
      </c>
      <c r="I41" s="5" t="str">
        <f t="shared" si="1"/>
        <v>,</v>
      </c>
      <c r="J41" s="5" t="str">
        <f t="shared" si="2"/>
        <v>{"name":"IRIS S01","alt":"","tags":["2009","Korean","SHOW"],"wiki":"https://www.themoviedb.org/tv/31505","post":"16668"},</v>
      </c>
    </row>
    <row r="42" ht="15.75" customHeight="1">
      <c r="A42" s="7">
        <f t="shared" si="3"/>
        <v>28</v>
      </c>
      <c r="B42" s="5" t="s">
        <v>103</v>
      </c>
      <c r="D42" s="5">
        <v>2013.0</v>
      </c>
      <c r="E42" s="5" t="s">
        <v>31</v>
      </c>
      <c r="F42" s="5" t="s">
        <v>32</v>
      </c>
      <c r="G42" s="5" t="s">
        <v>104</v>
      </c>
      <c r="H42" s="5">
        <v>16689.0</v>
      </c>
      <c r="I42" s="5" t="str">
        <f t="shared" si="1"/>
        <v>,</v>
      </c>
      <c r="J42" s="5" t="str">
        <f t="shared" si="2"/>
        <v>{"name":"IRIS S02","alt":"","tags":["2013","Korean","SHOW"],"wiki":"https://www.themoviedb.org/tv/68177","post":"16689"},</v>
      </c>
    </row>
    <row r="43" ht="15.75" customHeight="1">
      <c r="A43" s="7">
        <f t="shared" si="3"/>
        <v>29</v>
      </c>
      <c r="B43" s="5" t="s">
        <v>105</v>
      </c>
      <c r="C43" s="5" t="s">
        <v>106</v>
      </c>
      <c r="D43" s="5">
        <v>2023.0</v>
      </c>
      <c r="E43" s="5" t="s">
        <v>31</v>
      </c>
      <c r="F43" s="5" t="s">
        <v>32</v>
      </c>
      <c r="G43" s="5" t="s">
        <v>107</v>
      </c>
      <c r="H43" s="5">
        <v>16655.0</v>
      </c>
      <c r="I43" s="5" t="str">
        <f t="shared" si="1"/>
        <v>,</v>
      </c>
      <c r="J43" s="5" t="str">
        <f t="shared" si="2"/>
        <v>{"name":"Divorce Attorney Shin","alt":"Divine Divorce, Sacred Divorce","tags":["2023","Korean","SHOW"],"wiki":"https://www.themoviedb.org/tv/204241","post":"16655"},</v>
      </c>
    </row>
    <row r="44" ht="15.75" customHeight="1">
      <c r="A44" s="7">
        <f t="shared" si="3"/>
        <v>30</v>
      </c>
      <c r="B44" s="5" t="s">
        <v>108</v>
      </c>
      <c r="C44" s="5" t="s">
        <v>109</v>
      </c>
      <c r="D44" s="5">
        <v>2023.0</v>
      </c>
      <c r="E44" s="5" t="s">
        <v>31</v>
      </c>
      <c r="F44" s="5" t="s">
        <v>32</v>
      </c>
      <c r="G44" s="5" t="s">
        <v>110</v>
      </c>
      <c r="H44" s="5">
        <v>16638.0</v>
      </c>
      <c r="I44" s="5" t="str">
        <f t="shared" si="1"/>
        <v>,</v>
      </c>
      <c r="J44" s="5" t="str">
        <f t="shared" si="2"/>
        <v>{"name":"Call It Love","alt":"Please Say This Is Love, Tell Me It's Love","tags":["2023","Korean","SHOW"],"wiki":"https://www.themoviedb.org/tv/215471","post":"16638"},</v>
      </c>
    </row>
    <row r="45" ht="15.75" customHeight="1">
      <c r="A45" s="7">
        <f t="shared" si="3"/>
        <v>31</v>
      </c>
      <c r="B45" s="5" t="s">
        <v>111</v>
      </c>
      <c r="C45" s="5" t="s">
        <v>112</v>
      </c>
      <c r="D45" s="5">
        <v>2022.0</v>
      </c>
      <c r="E45" s="5" t="s">
        <v>31</v>
      </c>
      <c r="F45" s="5" t="s">
        <v>32</v>
      </c>
      <c r="G45" s="5" t="s">
        <v>113</v>
      </c>
      <c r="H45" s="5">
        <v>16620.0</v>
      </c>
      <c r="I45" s="5" t="str">
        <f t="shared" si="1"/>
        <v>,</v>
      </c>
      <c r="J45" s="5" t="str">
        <f t="shared" si="2"/>
        <v>{"name":"Big Bet S01","alt":"Big Bet 1, King of Savvy 1, Casino 1","tags":["2022","Korean","SHOW"],"wiki":"https://www.themoviedb.org/tv/112486","post":"16620"},</v>
      </c>
    </row>
    <row r="46" ht="15.75" customHeight="1">
      <c r="A46" s="7">
        <f t="shared" si="3"/>
        <v>32</v>
      </c>
      <c r="B46" s="5" t="s">
        <v>114</v>
      </c>
      <c r="C46" s="5" t="s">
        <v>115</v>
      </c>
      <c r="D46" s="5">
        <v>2023.0</v>
      </c>
      <c r="E46" s="5" t="s">
        <v>31</v>
      </c>
      <c r="F46" s="5" t="s">
        <v>32</v>
      </c>
      <c r="G46" s="5" t="s">
        <v>113</v>
      </c>
      <c r="H46" s="5">
        <v>16629.0</v>
      </c>
      <c r="I46" s="5" t="str">
        <f t="shared" si="1"/>
        <v>,</v>
      </c>
      <c r="J46" s="5" t="str">
        <f t="shared" si="2"/>
        <v>{"name":"Big Bet S02","alt":"Big Bet 2, King of Savvy 2, Casino 2","tags":["2023","Korean","SHOW"],"wiki":"https://www.themoviedb.org/tv/112486","post":"16629"},</v>
      </c>
    </row>
    <row r="47" ht="15.75" customHeight="1">
      <c r="A47" s="7">
        <f t="shared" si="3"/>
        <v>33</v>
      </c>
      <c r="B47" s="5" t="s">
        <v>116</v>
      </c>
      <c r="C47" s="5" t="s">
        <v>117</v>
      </c>
      <c r="D47" s="5">
        <v>2023.0</v>
      </c>
      <c r="E47" s="5" t="s">
        <v>31</v>
      </c>
      <c r="F47" s="5" t="s">
        <v>32</v>
      </c>
      <c r="G47" s="5" t="s">
        <v>118</v>
      </c>
      <c r="H47" s="5">
        <v>16603.0</v>
      </c>
      <c r="I47" s="5" t="str">
        <f t="shared" si="1"/>
        <v>,</v>
      </c>
      <c r="J47" s="5" t="str">
        <f t="shared" si="2"/>
        <v>{"name":"Brain Works","alt":"Brain Cooperation","tags":["2023","Korean","SHOW"],"wiki":"https://www.themoviedb.org/tv/206674","post":"16603"},</v>
      </c>
    </row>
    <row r="48" ht="15.75" customHeight="1">
      <c r="A48" s="7">
        <f t="shared" si="3"/>
        <v>34</v>
      </c>
      <c r="B48" s="5" t="s">
        <v>119</v>
      </c>
      <c r="C48" s="5" t="s">
        <v>120</v>
      </c>
      <c r="D48" s="5">
        <v>2022.0</v>
      </c>
      <c r="E48" s="5" t="s">
        <v>31</v>
      </c>
      <c r="F48" s="5" t="s">
        <v>32</v>
      </c>
      <c r="G48" s="5" t="s">
        <v>121</v>
      </c>
      <c r="H48" s="5">
        <v>16590.0</v>
      </c>
      <c r="I48" s="5" t="str">
        <f t="shared" si="1"/>
        <v>,</v>
      </c>
      <c r="J48" s="5" t="str">
        <f t="shared" si="2"/>
        <v>{"name":"Bad Prosecutor","alt":"True Swordsmanship, Real Swordsmanship, Prosecutor Jin’s Victory, Real Game, Stubborn Prosecutor","tags":["2022","Korean","SHOW"],"wiki":"https://www.themoviedb.org/tv/209408","post":"16590"},</v>
      </c>
    </row>
    <row r="49" ht="15.75" customHeight="1">
      <c r="A49" s="7">
        <f t="shared" si="3"/>
        <v>35</v>
      </c>
      <c r="B49" s="5" t="s">
        <v>122</v>
      </c>
      <c r="D49" s="5">
        <v>2021.0</v>
      </c>
      <c r="E49" s="5" t="s">
        <v>84</v>
      </c>
      <c r="F49" s="5" t="s">
        <v>32</v>
      </c>
      <c r="G49" s="5" t="s">
        <v>123</v>
      </c>
      <c r="H49" s="5">
        <v>16550.0</v>
      </c>
      <c r="I49" s="5" t="str">
        <f t="shared" si="1"/>
        <v>,</v>
      </c>
      <c r="J49" s="5" t="str">
        <f t="shared" si="2"/>
        <v>{"name":"Ginny and Georgia S01","alt":"","tags":["2021","English","SHOW"],"wiki":"https://www.themoviedb.org/tv/117581","post":"16550"},</v>
      </c>
    </row>
    <row r="50" ht="15.75" customHeight="1">
      <c r="A50" s="7">
        <f t="shared" si="3"/>
        <v>36</v>
      </c>
      <c r="B50" s="5" t="s">
        <v>124</v>
      </c>
      <c r="D50" s="5">
        <v>2023.0</v>
      </c>
      <c r="E50" s="5" t="s">
        <v>84</v>
      </c>
      <c r="F50" s="5" t="s">
        <v>32</v>
      </c>
      <c r="G50" s="5" t="s">
        <v>123</v>
      </c>
      <c r="H50" s="5">
        <v>16561.0</v>
      </c>
      <c r="I50" s="5" t="str">
        <f t="shared" si="1"/>
        <v>,</v>
      </c>
      <c r="J50" s="5" t="str">
        <f t="shared" si="2"/>
        <v>{"name":"Ginny and Georgia S02","alt":"","tags":["2023","English","SHOW"],"wiki":"https://www.themoviedb.org/tv/117581","post":"16561"},</v>
      </c>
    </row>
    <row r="51" ht="15.75" customHeight="1">
      <c r="A51" s="7">
        <f t="shared" si="3"/>
        <v>37</v>
      </c>
      <c r="B51" s="5" t="s">
        <v>125</v>
      </c>
      <c r="D51" s="5">
        <v>2023.0</v>
      </c>
      <c r="E51" s="5" t="s">
        <v>84</v>
      </c>
      <c r="F51" s="5" t="s">
        <v>126</v>
      </c>
      <c r="G51" s="5" t="s">
        <v>127</v>
      </c>
      <c r="H51" s="5">
        <v>16547.0</v>
      </c>
      <c r="I51" s="5" t="str">
        <f t="shared" si="1"/>
        <v>,</v>
      </c>
      <c r="J51" s="5" t="str">
        <f t="shared" si="2"/>
        <v>{"name":"Tetris","alt":"","tags":["2023","English","MOVIE"],"wiki":"https://www.themoviedb.org/movie/726759","post":"16547"},</v>
      </c>
    </row>
    <row r="52" ht="15.75" customHeight="1">
      <c r="A52" s="7">
        <f t="shared" si="3"/>
        <v>38</v>
      </c>
      <c r="B52" s="5" t="s">
        <v>128</v>
      </c>
      <c r="D52" s="5">
        <v>2022.0</v>
      </c>
      <c r="E52" s="5" t="s">
        <v>129</v>
      </c>
      <c r="F52" s="5" t="s">
        <v>126</v>
      </c>
      <c r="G52" s="5" t="s">
        <v>130</v>
      </c>
      <c r="H52" s="5">
        <v>16527.0</v>
      </c>
      <c r="I52" s="5" t="str">
        <f t="shared" si="1"/>
        <v>,</v>
      </c>
      <c r="J52" s="5" t="str">
        <f t="shared" si="2"/>
        <v>{"name":"Brahmastra: Part One","alt":"","tags":["2022","Hindi","MOVIE"],"wiki":"https://www.themoviedb.org/movie/496331","post":"16527"},</v>
      </c>
    </row>
    <row r="53" ht="15.75" customHeight="1">
      <c r="A53" s="7">
        <f t="shared" si="3"/>
        <v>39</v>
      </c>
      <c r="B53" s="5" t="s">
        <v>131</v>
      </c>
      <c r="D53" s="5">
        <v>2023.0</v>
      </c>
      <c r="E53" s="5" t="s">
        <v>129</v>
      </c>
      <c r="F53" s="5" t="s">
        <v>126</v>
      </c>
      <c r="G53" s="5" t="s">
        <v>132</v>
      </c>
      <c r="H53" s="5">
        <v>16524.0</v>
      </c>
      <c r="I53" s="5" t="str">
        <f t="shared" si="1"/>
        <v>,</v>
      </c>
      <c r="J53" s="5" t="str">
        <f t="shared" si="2"/>
        <v>{"name":"Pathaan","alt":"","tags":["2023","Hindi","MOVIE"],"wiki":"https://www.themoviedb.org/movie/864692","post":"16524"},</v>
      </c>
    </row>
    <row r="54" ht="15.75" customHeight="1">
      <c r="A54" s="7">
        <f t="shared" si="3"/>
        <v>40</v>
      </c>
      <c r="B54" s="5" t="s">
        <v>133</v>
      </c>
      <c r="D54" s="5">
        <v>2021.0</v>
      </c>
      <c r="E54" s="5" t="s">
        <v>84</v>
      </c>
      <c r="F54" s="5" t="s">
        <v>32</v>
      </c>
      <c r="G54" s="5" t="s">
        <v>134</v>
      </c>
      <c r="H54" s="5">
        <v>16482.0</v>
      </c>
      <c r="I54" s="5" t="str">
        <f t="shared" si="1"/>
        <v>,</v>
      </c>
      <c r="J54" s="5" t="str">
        <f t="shared" si="2"/>
        <v>{"name":"Kung Fu S01","alt":"","tags":["2021","English","SHOW"],"wiki":"https://www.themoviedb.org/tv/114165","post":"16482"},</v>
      </c>
    </row>
    <row r="55" ht="15.75" customHeight="1">
      <c r="A55" s="7">
        <f t="shared" si="3"/>
        <v>41</v>
      </c>
      <c r="B55" s="5" t="s">
        <v>135</v>
      </c>
      <c r="D55" s="5">
        <v>2022.0</v>
      </c>
      <c r="E55" s="5" t="s">
        <v>84</v>
      </c>
      <c r="F55" s="5" t="s">
        <v>32</v>
      </c>
      <c r="G55" s="5" t="s">
        <v>134</v>
      </c>
      <c r="H55" s="5">
        <v>16496.0</v>
      </c>
      <c r="I55" s="5" t="str">
        <f t="shared" si="1"/>
        <v>,</v>
      </c>
      <c r="J55" s="5" t="str">
        <f t="shared" si="2"/>
        <v>{"name":"Kung Fu S02","alt":"","tags":["2022","English","SHOW"],"wiki":"https://www.themoviedb.org/tv/114165","post":"16496"},</v>
      </c>
    </row>
    <row r="56" ht="15.75" customHeight="1">
      <c r="A56" s="7">
        <f t="shared" si="3"/>
        <v>42</v>
      </c>
      <c r="B56" s="5" t="s">
        <v>136</v>
      </c>
      <c r="D56" s="5">
        <v>2022.0</v>
      </c>
      <c r="E56" s="5" t="s">
        <v>84</v>
      </c>
      <c r="F56" s="5" t="s">
        <v>32</v>
      </c>
      <c r="G56" s="5" t="s">
        <v>134</v>
      </c>
      <c r="H56" s="5">
        <v>16510.0</v>
      </c>
      <c r="I56" s="5" t="str">
        <f t="shared" si="1"/>
        <v>,</v>
      </c>
      <c r="J56" s="5" t="str">
        <f t="shared" si="2"/>
        <v>{"name":"Kung Fu S03","alt":"","tags":["2022","English","SHOW"],"wiki":"https://www.themoviedb.org/tv/114165","post":"16510"},</v>
      </c>
    </row>
    <row r="57" ht="15.75" customHeight="1">
      <c r="A57" s="7">
        <f t="shared" si="3"/>
        <v>43</v>
      </c>
      <c r="B57" s="5" t="s">
        <v>137</v>
      </c>
      <c r="D57" s="5">
        <v>2023.0</v>
      </c>
      <c r="E57" s="5" t="s">
        <v>84</v>
      </c>
      <c r="F57" s="5" t="s">
        <v>32</v>
      </c>
      <c r="G57" s="5" t="s">
        <v>138</v>
      </c>
      <c r="H57" s="5">
        <v>16471.0</v>
      </c>
      <c r="I57" s="5" t="str">
        <f t="shared" si="1"/>
        <v>,</v>
      </c>
      <c r="J57" s="5" t="str">
        <f t="shared" si="2"/>
        <v>{"name":"The Night Agent","alt":"","tags":["2023","English","SHOW"],"wiki":"https://www.themoviedb.org/tv/129552","post":"16471"},</v>
      </c>
    </row>
    <row r="58" ht="15.75" customHeight="1">
      <c r="A58" s="7">
        <f t="shared" si="3"/>
        <v>44</v>
      </c>
      <c r="B58" s="5" t="s">
        <v>139</v>
      </c>
      <c r="D58" s="5">
        <v>2022.0</v>
      </c>
      <c r="E58" s="5" t="s">
        <v>84</v>
      </c>
      <c r="F58" s="5" t="s">
        <v>32</v>
      </c>
      <c r="G58" s="5" t="s">
        <v>140</v>
      </c>
      <c r="H58" s="5">
        <v>16457.0</v>
      </c>
      <c r="I58" s="5" t="str">
        <f t="shared" si="1"/>
        <v>,</v>
      </c>
      <c r="J58" s="5" t="str">
        <f t="shared" si="2"/>
        <v>{"name":"Walker: Independence","alt":"","tags":["2022","English","SHOW"],"wiki":"https://www.themoviedb.org/tv/201877","post":"16457"},</v>
      </c>
    </row>
    <row r="59" ht="15.75" customHeight="1">
      <c r="A59" s="7">
        <f t="shared" si="3"/>
        <v>45</v>
      </c>
      <c r="B59" s="5" t="s">
        <v>141</v>
      </c>
      <c r="D59" s="5">
        <v>2023.0</v>
      </c>
      <c r="E59" s="5" t="s">
        <v>84</v>
      </c>
      <c r="F59" s="5" t="s">
        <v>32</v>
      </c>
      <c r="G59" s="5" t="s">
        <v>142</v>
      </c>
      <c r="H59" s="5">
        <v>16448.0</v>
      </c>
      <c r="I59" s="5" t="str">
        <f t="shared" si="1"/>
        <v>,</v>
      </c>
      <c r="J59" s="5" t="str">
        <f t="shared" si="2"/>
        <v>{"name":"Wolf Pack","alt":"","tags":["2023","English","SHOW"],"wiki":"https://www.themoviedb.org/tv/134865","post":"16448"},</v>
      </c>
    </row>
    <row r="60" ht="15.75" customHeight="1">
      <c r="A60" s="7">
        <f t="shared" si="3"/>
        <v>46</v>
      </c>
      <c r="B60" s="5" t="s">
        <v>143</v>
      </c>
      <c r="D60" s="5">
        <v>2023.0</v>
      </c>
      <c r="E60" s="5" t="s">
        <v>84</v>
      </c>
      <c r="F60" s="5" t="s">
        <v>32</v>
      </c>
      <c r="G60" s="5" t="s">
        <v>144</v>
      </c>
      <c r="H60" s="5">
        <v>16439.0</v>
      </c>
      <c r="I60" s="5" t="str">
        <f t="shared" si="1"/>
        <v>,</v>
      </c>
      <c r="J60" s="5" t="str">
        <f t="shared" si="2"/>
        <v>{"name":"The Consultant","alt":"","tags":["2023","English","SHOW"],"wiki":"https://www.themoviedb.org/tv/139099","post":"16439"},</v>
      </c>
    </row>
    <row r="61" ht="15.75" customHeight="1">
      <c r="A61" s="7">
        <f t="shared" si="3"/>
        <v>47</v>
      </c>
      <c r="B61" s="5" t="s">
        <v>145</v>
      </c>
      <c r="D61" s="5">
        <v>2019.0</v>
      </c>
      <c r="E61" s="5" t="s">
        <v>62</v>
      </c>
      <c r="F61" s="5" t="s">
        <v>32</v>
      </c>
      <c r="G61" s="5" t="s">
        <v>146</v>
      </c>
      <c r="H61" s="5">
        <v>16430.0</v>
      </c>
      <c r="I61" s="5" t="str">
        <f t="shared" si="1"/>
        <v>,</v>
      </c>
      <c r="J61" s="5" t="str">
        <f t="shared" si="2"/>
        <v>{"name":"Nowhere Man","alt":"","tags":["2019","Chinese","SHOW"],"wiki":"https://www.themoviedb.org/tv/94384","post":"16430"},</v>
      </c>
    </row>
    <row r="62" ht="15.75" customHeight="1">
      <c r="A62" s="7">
        <f t="shared" si="3"/>
        <v>48</v>
      </c>
      <c r="B62" s="5" t="s">
        <v>147</v>
      </c>
      <c r="D62" s="5">
        <v>2014.0</v>
      </c>
      <c r="E62" s="5" t="s">
        <v>84</v>
      </c>
      <c r="F62" s="5" t="s">
        <v>32</v>
      </c>
      <c r="G62" s="5" t="s">
        <v>148</v>
      </c>
      <c r="H62" s="5">
        <v>16407.0</v>
      </c>
      <c r="I62" s="5" t="str">
        <f t="shared" si="1"/>
        <v>,</v>
      </c>
      <c r="J62" s="5" t="str">
        <f t="shared" si="2"/>
        <v>{"name":"Dominion S01","alt":"","tags":["2014","English","SHOW"],"wiki":"https://www.themoviedb.org/tv/60685","post":"16407"},</v>
      </c>
    </row>
    <row r="63" ht="15.75" customHeight="1">
      <c r="A63" s="7">
        <f t="shared" si="3"/>
        <v>49</v>
      </c>
      <c r="B63" s="5" t="s">
        <v>149</v>
      </c>
      <c r="D63" s="5">
        <v>2015.0</v>
      </c>
      <c r="E63" s="5" t="s">
        <v>84</v>
      </c>
      <c r="F63" s="5" t="s">
        <v>32</v>
      </c>
      <c r="G63" s="5" t="s">
        <v>148</v>
      </c>
      <c r="H63" s="5">
        <v>16416.0</v>
      </c>
      <c r="I63" s="5" t="str">
        <f t="shared" si="1"/>
        <v>,</v>
      </c>
      <c r="J63" s="5" t="str">
        <f t="shared" si="2"/>
        <v>{"name":"Dominion S02","alt":"","tags":["2015","English","SHOW"],"wiki":"https://www.themoviedb.org/tv/60685","post":"16416"},</v>
      </c>
    </row>
    <row r="64" ht="15.75" customHeight="1">
      <c r="A64" s="7">
        <f t="shared" si="3"/>
        <v>50</v>
      </c>
      <c r="B64" s="5" t="s">
        <v>150</v>
      </c>
      <c r="C64" s="5" t="s">
        <v>151</v>
      </c>
      <c r="D64" s="5">
        <v>2022.0</v>
      </c>
      <c r="E64" s="5" t="s">
        <v>152</v>
      </c>
      <c r="F64" s="5" t="s">
        <v>32</v>
      </c>
      <c r="G64" s="5" t="s">
        <v>153</v>
      </c>
      <c r="H64" s="5">
        <v>16397.0</v>
      </c>
      <c r="I64" s="5" t="str">
        <f t="shared" si="1"/>
        <v>,</v>
      </c>
      <c r="J64" s="5" t="str">
        <f t="shared" si="2"/>
        <v>{"name":"First Love","alt":"Hatsukoi","tags":["2022","Japanese","SHOW"],"wiki":"https://www.themoviedb.org/tv/210955","post":"16397"},</v>
      </c>
    </row>
    <row r="65" ht="15.75" customHeight="1">
      <c r="A65" s="7">
        <f t="shared" si="3"/>
        <v>51</v>
      </c>
      <c r="B65" s="5" t="s">
        <v>154</v>
      </c>
      <c r="C65" s="5" t="s">
        <v>155</v>
      </c>
      <c r="D65" s="5">
        <v>2022.0</v>
      </c>
      <c r="E65" s="5" t="s">
        <v>152</v>
      </c>
      <c r="F65" s="5" t="s">
        <v>32</v>
      </c>
      <c r="G65" s="5" t="s">
        <v>156</v>
      </c>
      <c r="H65" s="5">
        <v>16389.0</v>
      </c>
      <c r="I65" s="5" t="str">
        <f t="shared" si="1"/>
        <v>,</v>
      </c>
      <c r="J65" s="5" t="str">
        <f t="shared" si="2"/>
        <v>{"name":"Gannibal","alt":"Gannibaru","tags":["2022","Japanese","SHOW"],"wiki":"https://www.themoviedb.org/tv/210213","post":"16389"},</v>
      </c>
    </row>
    <row r="66" ht="15.75" customHeight="1">
      <c r="A66" s="7">
        <f t="shared" si="3"/>
        <v>52</v>
      </c>
      <c r="B66" s="5" t="s">
        <v>157</v>
      </c>
      <c r="C66" s="5" t="s">
        <v>158</v>
      </c>
      <c r="D66" s="5">
        <v>2014.0</v>
      </c>
      <c r="E66" s="5" t="s">
        <v>152</v>
      </c>
      <c r="F66" s="5" t="s">
        <v>32</v>
      </c>
      <c r="G66" s="5" t="s">
        <v>159</v>
      </c>
      <c r="H66" s="5">
        <v>16378.0</v>
      </c>
      <c r="I66" s="5" t="str">
        <f t="shared" si="1"/>
        <v>,</v>
      </c>
      <c r="J66" s="5" t="str">
        <f t="shared" si="2"/>
        <v>{"name":"Saving My Stupid Youth","alt":"Gomenne Seishun, I'm sorry youth, Gomen ne Seishun, Regret from My School Days","tags":["2014","Japanese","SHOW"],"wiki":"https://www.themoviedb.org/tv/62572","post":"16378"},</v>
      </c>
    </row>
    <row r="67" ht="15.75" customHeight="1">
      <c r="A67" s="7">
        <f t="shared" si="3"/>
        <v>53</v>
      </c>
      <c r="B67" s="5" t="s">
        <v>160</v>
      </c>
      <c r="C67" s="5" t="s">
        <v>161</v>
      </c>
      <c r="D67" s="5">
        <v>2005.0</v>
      </c>
      <c r="E67" s="5" t="s">
        <v>152</v>
      </c>
      <c r="F67" s="5" t="s">
        <v>32</v>
      </c>
      <c r="G67" s="5" t="s">
        <v>162</v>
      </c>
      <c r="H67" s="5">
        <v>16367.0</v>
      </c>
      <c r="I67" s="5" t="str">
        <f t="shared" si="1"/>
        <v>,</v>
      </c>
      <c r="J67" s="5" t="str">
        <f t="shared" si="2"/>
        <v>{"name":"Producing Nobuta","alt":"Nobuta wo Produce","tags":["2005","Japanese","SHOW"],"wiki":"https://www.themoviedb.org/tv/13493","post":"16367"},</v>
      </c>
    </row>
    <row r="68" ht="15.75" customHeight="1">
      <c r="A68" s="7">
        <f t="shared" si="3"/>
        <v>54</v>
      </c>
      <c r="B68" s="5" t="s">
        <v>163</v>
      </c>
      <c r="C68" s="5" t="s">
        <v>164</v>
      </c>
      <c r="D68" s="5">
        <v>2023.0</v>
      </c>
      <c r="E68" s="5" t="s">
        <v>152</v>
      </c>
      <c r="F68" s="5" t="s">
        <v>32</v>
      </c>
      <c r="G68" s="5" t="s">
        <v>165</v>
      </c>
      <c r="H68" s="5">
        <v>16357.0</v>
      </c>
      <c r="I68" s="5" t="str">
        <f t="shared" si="1"/>
        <v>,</v>
      </c>
      <c r="J68" s="5" t="str">
        <f t="shared" si="2"/>
        <v>{"name":"The Makanai: Cooking for the Maiko House","alt":"Maiko-san Chi no Makanai-san, Kiyo in Kyoto: From the Maiko House","tags":["2023","Japanese","SHOW"],"wiki":"https://www.themoviedb.org/tv/154916","post":"16357"},</v>
      </c>
    </row>
    <row r="69" ht="15.75" customHeight="1">
      <c r="A69" s="7">
        <f t="shared" si="3"/>
        <v>55</v>
      </c>
      <c r="B69" s="5" t="s">
        <v>166</v>
      </c>
      <c r="C69" s="5" t="s">
        <v>167</v>
      </c>
      <c r="D69" s="5">
        <v>2022.0</v>
      </c>
      <c r="E69" s="5" t="s">
        <v>31</v>
      </c>
      <c r="F69" s="5" t="s">
        <v>32</v>
      </c>
      <c r="G69" s="5" t="s">
        <v>168</v>
      </c>
      <c r="H69" s="5">
        <v>16340.0</v>
      </c>
      <c r="I69" s="5" t="str">
        <f t="shared" si="1"/>
        <v>,</v>
      </c>
      <c r="J69" s="5" t="str">
        <f t="shared" si="2"/>
        <v>{"name":"The Law Café","alt":"Love by Law, Love According to the Law","tags":["2022","Korean","SHOW"],"wiki":"https://www.themoviedb.org/tv/156248","post":"16340"},</v>
      </c>
    </row>
    <row r="70" ht="15.75" customHeight="1">
      <c r="A70" s="7">
        <f t="shared" si="3"/>
        <v>56</v>
      </c>
      <c r="B70" s="5" t="s">
        <v>169</v>
      </c>
      <c r="D70" s="5">
        <v>2022.0</v>
      </c>
      <c r="E70" s="5" t="s">
        <v>31</v>
      </c>
      <c r="F70" s="5" t="s">
        <v>32</v>
      </c>
      <c r="G70" s="5" t="s">
        <v>170</v>
      </c>
      <c r="H70" s="5">
        <v>16323.0</v>
      </c>
      <c r="I70" s="5" t="str">
        <f t="shared" si="1"/>
        <v>,</v>
      </c>
      <c r="J70" s="5" t="str">
        <f t="shared" si="2"/>
        <v>{"name":"The Golden Spoon","alt":"","tags":["2022","Korean","SHOW"],"wiki":"https://www.themoviedb.org/tv/157383","post":"16323"},</v>
      </c>
    </row>
    <row r="71" ht="15.75" customHeight="1">
      <c r="A71" s="7">
        <f t="shared" si="3"/>
        <v>57</v>
      </c>
      <c r="B71" s="5" t="s">
        <v>171</v>
      </c>
      <c r="C71" s="5" t="s">
        <v>172</v>
      </c>
      <c r="D71" s="5">
        <v>2022.0</v>
      </c>
      <c r="E71" s="5" t="s">
        <v>31</v>
      </c>
      <c r="F71" s="5" t="s">
        <v>32</v>
      </c>
      <c r="G71" s="5" t="s">
        <v>173</v>
      </c>
      <c r="H71" s="5">
        <v>16314.0</v>
      </c>
      <c r="I71" s="5" t="str">
        <f t="shared" si="1"/>
        <v>,</v>
      </c>
      <c r="J71" s="5" t="str">
        <f t="shared" si="2"/>
        <v>{"name":"Somebody","alt":"Bloody Finger","tags":["2022","Korean","SHOW"],"wiki":"https://www.themoviedb.org/tv/112837","post":"16314"},</v>
      </c>
    </row>
    <row r="72" ht="15.75" customHeight="1">
      <c r="A72" s="7">
        <f t="shared" si="3"/>
        <v>58</v>
      </c>
      <c r="B72" s="5" t="s">
        <v>174</v>
      </c>
      <c r="C72" s="5" t="s">
        <v>175</v>
      </c>
      <c r="D72" s="5">
        <v>2022.0</v>
      </c>
      <c r="E72" s="5" t="s">
        <v>31</v>
      </c>
      <c r="F72" s="5" t="s">
        <v>32</v>
      </c>
      <c r="G72" s="5" t="s">
        <v>176</v>
      </c>
      <c r="H72" s="5">
        <v>16301.0</v>
      </c>
      <c r="I72" s="5" t="str">
        <f t="shared" si="1"/>
        <v>,</v>
      </c>
      <c r="J72" s="5" t="str">
        <f t="shared" si="2"/>
        <v>{"name":"One Dollar Lawyer","alt":"One Thousand Won Lawyer, 1000 Won Lawyer, 1 Dollar Lawyer","tags":["2022","Korean","SHOW"],"wiki":"https://www.themoviedb.org/tv/201852","post":"16301"},</v>
      </c>
    </row>
    <row r="73" ht="15.75" customHeight="1">
      <c r="A73" s="7">
        <f t="shared" si="3"/>
        <v>59</v>
      </c>
      <c r="B73" s="5" t="s">
        <v>177</v>
      </c>
      <c r="D73" s="5">
        <v>2022.0</v>
      </c>
      <c r="E73" s="5" t="s">
        <v>31</v>
      </c>
      <c r="F73" s="5" t="s">
        <v>32</v>
      </c>
      <c r="G73" s="5" t="s">
        <v>178</v>
      </c>
      <c r="H73" s="5">
        <v>16284.0</v>
      </c>
      <c r="I73" s="5" t="str">
        <f t="shared" si="1"/>
        <v>,</v>
      </c>
      <c r="J73" s="5" t="str">
        <f t="shared" si="2"/>
        <v>{"name":"Love in Contract","alt":"","tags":["2022","Korean","SHOW"],"wiki":"https://www.themoviedb.org/tv/201146","post":"16284"},</v>
      </c>
    </row>
    <row r="74" ht="15.75" customHeight="1">
      <c r="A74" s="7">
        <f t="shared" si="3"/>
        <v>60</v>
      </c>
      <c r="B74" s="5" t="s">
        <v>179</v>
      </c>
      <c r="C74" s="5" t="s">
        <v>180</v>
      </c>
      <c r="D74" s="5">
        <v>2020.0</v>
      </c>
      <c r="E74" s="5" t="s">
        <v>31</v>
      </c>
      <c r="F74" s="5" t="s">
        <v>32</v>
      </c>
      <c r="G74" s="5" t="s">
        <v>181</v>
      </c>
      <c r="H74" s="5">
        <v>16250.0</v>
      </c>
      <c r="I74" s="5" t="str">
        <f t="shared" si="1"/>
        <v>,</v>
      </c>
      <c r="J74" s="5" t="str">
        <f t="shared" si="2"/>
        <v>{"name":"The Good Detective S01","alt":"Slient 1, Slicence 1, Exemplary Detective 1, Model Detective 1, The Good Detective 1","tags":["2020","Korean","SHOW"],"wiki":"https://www.themoviedb.org/tv/99480","post":"16250"},</v>
      </c>
    </row>
    <row r="75" ht="15.75" customHeight="1">
      <c r="A75" s="7">
        <f t="shared" si="3"/>
        <v>61</v>
      </c>
      <c r="B75" s="5" t="s">
        <v>182</v>
      </c>
      <c r="C75" s="5" t="s">
        <v>183</v>
      </c>
      <c r="D75" s="5">
        <v>2022.0</v>
      </c>
      <c r="E75" s="5" t="s">
        <v>31</v>
      </c>
      <c r="F75" s="5" t="s">
        <v>32</v>
      </c>
      <c r="G75" s="5" t="s">
        <v>181</v>
      </c>
      <c r="H75" s="5">
        <v>16267.0</v>
      </c>
      <c r="I75" s="5" t="str">
        <f t="shared" si="1"/>
        <v>,</v>
      </c>
      <c r="J75" s="5" t="str">
        <f t="shared" si="2"/>
        <v>{"name":"The Good Detective S02","alt":"Slient 2, Slicence 2, Exemplary Detective 2, Model Detective 2, The Good Detective 2","tags":["2022","Korean","SHOW"],"wiki":"https://www.themoviedb.org/tv/99480","post":"16267"},</v>
      </c>
    </row>
    <row r="76" ht="15.75" customHeight="1">
      <c r="A76" s="7">
        <f t="shared" si="3"/>
        <v>62</v>
      </c>
      <c r="B76" s="5" t="s">
        <v>184</v>
      </c>
      <c r="C76" s="5" t="s">
        <v>185</v>
      </c>
      <c r="D76" s="5">
        <v>2022.0</v>
      </c>
      <c r="E76" s="5" t="s">
        <v>31</v>
      </c>
      <c r="F76" s="5" t="s">
        <v>32</v>
      </c>
      <c r="G76" s="5" t="s">
        <v>186</v>
      </c>
      <c r="H76" s="5">
        <v>16237.0</v>
      </c>
      <c r="I76" s="5" t="str">
        <f t="shared" si="1"/>
        <v>,</v>
      </c>
      <c r="J76" s="5" t="str">
        <f t="shared" si="2"/>
        <v>{"name":"The Forbidden Marriage","alt":"Golden Spirit: Joseon Marriage Prohibition, Joseon Marriage Ban","tags":["2022","Korean","SHOW"],"wiki":"https://www.themoviedb.org/tv/201330","post":"16237"},</v>
      </c>
    </row>
    <row r="77" ht="15.75" customHeight="1">
      <c r="A77" s="7">
        <f t="shared" si="3"/>
        <v>63</v>
      </c>
      <c r="B77" s="5" t="s">
        <v>187</v>
      </c>
      <c r="C77" s="5" t="s">
        <v>188</v>
      </c>
      <c r="D77" s="5">
        <v>2023.0</v>
      </c>
      <c r="E77" s="5" t="s">
        <v>31</v>
      </c>
      <c r="F77" s="5" t="s">
        <v>32</v>
      </c>
      <c r="G77" s="5" t="s">
        <v>189</v>
      </c>
      <c r="H77" s="5">
        <v>16226.0</v>
      </c>
      <c r="I77" s="5" t="str">
        <f t="shared" si="1"/>
        <v>,</v>
      </c>
      <c r="J77" s="5" t="str">
        <f t="shared" si="2"/>
        <v>{"name":"Love to Hate You","alt":"Love Battle, Love Wars","tags":["2023","Korean","SHOW"],"wiki":"https://www.themoviedb.org/tv/137094","post":"16226"},</v>
      </c>
    </row>
    <row r="78" ht="15.75" customHeight="1">
      <c r="A78" s="7">
        <f t="shared" si="3"/>
        <v>64</v>
      </c>
      <c r="B78" s="5" t="s">
        <v>190</v>
      </c>
      <c r="C78" s="5" t="s">
        <v>191</v>
      </c>
      <c r="D78" s="5">
        <v>2022.0</v>
      </c>
      <c r="E78" s="5" t="s">
        <v>31</v>
      </c>
      <c r="F78" s="5" t="s">
        <v>32</v>
      </c>
      <c r="G78" s="5" t="s">
        <v>192</v>
      </c>
      <c r="H78" s="5">
        <v>16213.0</v>
      </c>
      <c r="I78" s="5" t="str">
        <f t="shared" si="1"/>
        <v>,</v>
      </c>
      <c r="J78" s="5" t="str">
        <f t="shared" si="2"/>
        <v>{"name":"Summer Strike","alt":"I Don't Feel Like Ddoing Anything, I Don't Want to Do Anything","tags":["2022","Korean","SHOW"],"wiki":"https://www.themoviedb.org/tv/197078","post":"16213"},</v>
      </c>
    </row>
    <row r="79" ht="15.75" customHeight="1">
      <c r="A79" s="7">
        <f t="shared" si="3"/>
        <v>65</v>
      </c>
      <c r="B79" s="5" t="s">
        <v>193</v>
      </c>
      <c r="C79" s="5" t="s">
        <v>194</v>
      </c>
      <c r="D79" s="5">
        <v>2022.0</v>
      </c>
      <c r="E79" s="5" t="s">
        <v>31</v>
      </c>
      <c r="F79" s="5" t="s">
        <v>32</v>
      </c>
      <c r="G79" s="5" t="s">
        <v>195</v>
      </c>
      <c r="H79" s="5">
        <v>16196.0</v>
      </c>
      <c r="I79" s="5" t="str">
        <f t="shared" si="1"/>
        <v>,</v>
      </c>
      <c r="J79" s="5" t="str">
        <f t="shared" si="2"/>
        <v>{"name":"Curtain Call","alt":"Trees Die on Their Feet, A Tree Dies Standing, The Tree Dies Standing, Trees Die Standing Tall","tags":["2022","Korean","SHOW"],"wiki":"https://www.themoviedb.org/tv/194736","post":"16196"},</v>
      </c>
    </row>
    <row r="80" ht="15.75" customHeight="1">
      <c r="A80" s="7">
        <f t="shared" si="3"/>
        <v>66</v>
      </c>
      <c r="B80" s="5" t="s">
        <v>196</v>
      </c>
      <c r="D80" s="5">
        <v>2021.0</v>
      </c>
      <c r="E80" s="5" t="s">
        <v>129</v>
      </c>
      <c r="F80" s="5" t="s">
        <v>126</v>
      </c>
      <c r="G80" s="5" t="s">
        <v>197</v>
      </c>
      <c r="H80" s="5">
        <v>16194.0</v>
      </c>
      <c r="I80" s="5" t="str">
        <f t="shared" si="1"/>
        <v>,</v>
      </c>
      <c r="J80" s="5" t="str">
        <f t="shared" si="2"/>
        <v>{"name":"Shiddat","alt":"","tags":["2021","Hindi","MOVIE"],"wiki":"https://www.themoviedb.org/movie/824744","post":"16194"},</v>
      </c>
    </row>
    <row r="81" ht="15.75" customHeight="1">
      <c r="A81" s="7">
        <f t="shared" si="3"/>
        <v>67</v>
      </c>
      <c r="B81" s="5" t="s">
        <v>198</v>
      </c>
      <c r="C81" s="5" t="s">
        <v>199</v>
      </c>
      <c r="D81" s="5">
        <v>2023.0</v>
      </c>
      <c r="E81" s="5" t="s">
        <v>31</v>
      </c>
      <c r="F81" s="5" t="s">
        <v>32</v>
      </c>
      <c r="G81" s="5" t="s">
        <v>200</v>
      </c>
      <c r="H81" s="5">
        <v>16177.0</v>
      </c>
      <c r="I81" s="5" t="str">
        <f t="shared" si="1"/>
        <v>,</v>
      </c>
      <c r="J81" s="5" t="str">
        <f t="shared" si="2"/>
        <v>{"name":"Crash Course in Romance","alt":"One Shot Scandal, One Hit Scandal","tags":["2023","Korean","SHOW"],"wiki":"https://www.themoviedb.org/tv/202318","post":"16177"},</v>
      </c>
    </row>
    <row r="82" ht="15.75" customHeight="1">
      <c r="A82" s="7">
        <f t="shared" si="3"/>
        <v>68</v>
      </c>
      <c r="B82" s="5" t="s">
        <v>201</v>
      </c>
      <c r="C82" s="5" t="s">
        <v>202</v>
      </c>
      <c r="D82" s="5">
        <v>2022.0</v>
      </c>
      <c r="E82" s="5" t="s">
        <v>31</v>
      </c>
      <c r="F82" s="5" t="s">
        <v>32</v>
      </c>
      <c r="G82" s="5" t="s">
        <v>203</v>
      </c>
      <c r="H82" s="5">
        <v>17193.0</v>
      </c>
      <c r="I82" s="5" t="str">
        <f t="shared" si="1"/>
        <v>,</v>
      </c>
      <c r="J82" s="5" t="str">
        <f t="shared" si="2"/>
        <v>{"name":"The Glory","alt":"The Glory 1, The Glory 2, The Glory Part 1, The Glory Part 2","tags":["2022","Korean","SHOW"],"wiki":"https://www.themoviedb.org/tv/136283","post":"17193"},</v>
      </c>
    </row>
    <row r="83" ht="15.75" customHeight="1">
      <c r="A83" s="7">
        <f t="shared" si="3"/>
        <v>69</v>
      </c>
      <c r="B83" s="5" t="s">
        <v>204</v>
      </c>
      <c r="C83" s="5" t="s">
        <v>205</v>
      </c>
      <c r="D83" s="5">
        <v>2022.0</v>
      </c>
      <c r="E83" s="5" t="s">
        <v>31</v>
      </c>
      <c r="F83" s="5" t="s">
        <v>32</v>
      </c>
      <c r="G83" s="5" t="s">
        <v>206</v>
      </c>
      <c r="H83" s="5">
        <v>16150.0</v>
      </c>
      <c r="I83" s="5" t="str">
        <f t="shared" si="1"/>
        <v>,</v>
      </c>
      <c r="J83" s="5" t="str">
        <f t="shared" si="2"/>
        <v>{"name":"Unlock My Boss","alt":"Unlock the Boss","tags":["2022","Korean","SHOW"],"wiki":"https://www.themoviedb.org/tv/155459","post":"16150"},</v>
      </c>
    </row>
    <row r="84" ht="15.75" customHeight="1">
      <c r="A84" s="7">
        <f t="shared" si="3"/>
        <v>70</v>
      </c>
      <c r="B84" s="5" t="s">
        <v>207</v>
      </c>
      <c r="C84" s="5" t="s">
        <v>208</v>
      </c>
      <c r="D84" s="5">
        <v>2022.0</v>
      </c>
      <c r="E84" s="5" t="s">
        <v>31</v>
      </c>
      <c r="F84" s="5" t="s">
        <v>32</v>
      </c>
      <c r="G84" s="5" t="s">
        <v>209</v>
      </c>
      <c r="H84" s="5">
        <v>16133.0</v>
      </c>
      <c r="I84" s="5" t="str">
        <f t="shared" si="1"/>
        <v>,</v>
      </c>
      <c r="J84" s="5" t="str">
        <f t="shared" si="2"/>
        <v>{"name":"Love is for Suckers","alt":"Love That Will Freeze to Death, Frozen Love, Dating to Death, Icy Cold Romance","tags":["2022","Korean","SHOW"],"wiki":"https://www.themoviedb.org/tv/197073","post":"16133"},</v>
      </c>
    </row>
    <row r="85" ht="15.75" customHeight="1">
      <c r="A85" s="7">
        <f t="shared" si="3"/>
        <v>71</v>
      </c>
      <c r="B85" s="5" t="s">
        <v>210</v>
      </c>
      <c r="D85" s="5">
        <v>2022.0</v>
      </c>
      <c r="E85" s="5" t="s">
        <v>31</v>
      </c>
      <c r="F85" s="5" t="s">
        <v>32</v>
      </c>
      <c r="G85" s="5" t="s">
        <v>211</v>
      </c>
      <c r="H85" s="5">
        <v>16116.0</v>
      </c>
      <c r="I85" s="5" t="str">
        <f t="shared" si="1"/>
        <v>,</v>
      </c>
      <c r="J85" s="5" t="str">
        <f t="shared" si="2"/>
        <v>{"name":"Under the Queen's Umbrella","alt":"","tags":["2022","Korean","SHOW"],"wiki":"https://www.themoviedb.org/tv/156406","post":"16116"},</v>
      </c>
    </row>
    <row r="86" ht="15.75" customHeight="1">
      <c r="A86" s="7">
        <f t="shared" si="3"/>
        <v>72</v>
      </c>
      <c r="B86" s="5" t="s">
        <v>212</v>
      </c>
      <c r="D86" s="5">
        <v>2022.0</v>
      </c>
      <c r="E86" s="5" t="s">
        <v>31</v>
      </c>
      <c r="F86" s="5" t="s">
        <v>32</v>
      </c>
      <c r="G86" s="5" t="s">
        <v>213</v>
      </c>
      <c r="H86" s="5">
        <v>16099.0</v>
      </c>
      <c r="I86" s="5" t="str">
        <f t="shared" si="1"/>
        <v>,</v>
      </c>
      <c r="J86" s="5" t="str">
        <f t="shared" si="2"/>
        <v>{"name":"Blind","alt":"","tags":["2022","Korean","SHOW"],"wiki":"https://www.themoviedb.org/tv/158865","post":"16099"},</v>
      </c>
    </row>
    <row r="87" ht="15.75" customHeight="1">
      <c r="A87" s="7">
        <f t="shared" si="3"/>
        <v>73</v>
      </c>
      <c r="B87" s="5" t="s">
        <v>214</v>
      </c>
      <c r="C87" s="5" t="s">
        <v>215</v>
      </c>
      <c r="D87" s="5">
        <v>2022.0</v>
      </c>
      <c r="E87" s="5" t="s">
        <v>31</v>
      </c>
      <c r="F87" s="5" t="s">
        <v>32</v>
      </c>
      <c r="G87" s="5" t="s">
        <v>216</v>
      </c>
      <c r="H87" s="5">
        <v>16058.0</v>
      </c>
      <c r="I87" s="5" t="str">
        <f t="shared" si="1"/>
        <v>,</v>
      </c>
      <c r="J87" s="5" t="str">
        <f t="shared" si="2"/>
        <v>{"name":"Alchemy of Souls S01","alt":"Can This Person Be Translated 1, Salvation Interpreter 1, Soul Marriage 1, Resurrection 1, Alchemy of Souls 1","tags":["2022","Korean","SHOW"],"wiki":"https://www.themoviedb.org/tv/135157","post":"16058"},</v>
      </c>
    </row>
    <row r="88" ht="15.75" customHeight="1">
      <c r="A88" s="7">
        <f t="shared" si="3"/>
        <v>74</v>
      </c>
      <c r="B88" s="5" t="s">
        <v>217</v>
      </c>
      <c r="C88" s="5" t="s">
        <v>218</v>
      </c>
      <c r="D88" s="5">
        <v>2022.0</v>
      </c>
      <c r="E88" s="5" t="s">
        <v>31</v>
      </c>
      <c r="F88" s="5" t="s">
        <v>32</v>
      </c>
      <c r="G88" s="5" t="s">
        <v>216</v>
      </c>
      <c r="H88" s="5">
        <v>16079.0</v>
      </c>
      <c r="I88" s="5" t="str">
        <f t="shared" si="1"/>
        <v>,</v>
      </c>
      <c r="J88" s="5" t="str">
        <f t="shared" si="2"/>
        <v>{"name":"Alchemy of Souls S02: Light and Shadow","alt":"Can This Person Be Translated 2, Salvation Interpreter 2, Soul Marriage 2, Resurrection 2, Alchemy of Souls 2","tags":["2022","Korean","SHOW"],"wiki":"https://www.themoviedb.org/tv/135157","post":"16079"},</v>
      </c>
    </row>
    <row r="89" ht="15.75" customHeight="1">
      <c r="A89" s="7">
        <f t="shared" si="3"/>
        <v>75</v>
      </c>
      <c r="B89" s="5" t="s">
        <v>219</v>
      </c>
      <c r="C89" s="5" t="s">
        <v>220</v>
      </c>
      <c r="D89" s="5">
        <v>2022.0</v>
      </c>
      <c r="E89" s="5" t="s">
        <v>31</v>
      </c>
      <c r="F89" s="5" t="s">
        <v>32</v>
      </c>
      <c r="G89" s="5" t="s">
        <v>221</v>
      </c>
      <c r="H89" s="5">
        <v>17210.0</v>
      </c>
      <c r="I89" s="5" t="str">
        <f t="shared" si="1"/>
        <v>,</v>
      </c>
      <c r="J89" s="5" t="str">
        <f t="shared" si="2"/>
        <v>{"name":"Island","alt":"Island 1, Island 2, Island Part 1, Island Part 2","tags":["2022","Korean","SHOW"],"wiki":"https://www.themoviedb.org/tv/211747","post":"17210"},</v>
      </c>
    </row>
    <row r="90" ht="15.75" customHeight="1">
      <c r="A90" s="7">
        <f t="shared" si="3"/>
        <v>76</v>
      </c>
      <c r="B90" s="5" t="s">
        <v>222</v>
      </c>
      <c r="C90" s="5" t="s">
        <v>223</v>
      </c>
      <c r="D90" s="5">
        <v>2014.0</v>
      </c>
      <c r="E90" s="5" t="s">
        <v>84</v>
      </c>
      <c r="F90" s="5" t="s">
        <v>126</v>
      </c>
      <c r="G90" s="5" t="s">
        <v>224</v>
      </c>
      <c r="H90" s="5">
        <v>16046.0</v>
      </c>
      <c r="I90" s="5" t="str">
        <f t="shared" si="1"/>
        <v>,</v>
      </c>
      <c r="J90" s="5" t="str">
        <f t="shared" si="2"/>
        <v>{"name":"John Wick","alt":"John Wick 1","tags":["2014","English","MOVIE"],"wiki":"https://www.themoviedb.org/movie/245891","post":"16046"},</v>
      </c>
    </row>
    <row r="91" ht="15.75" customHeight="1">
      <c r="A91" s="7">
        <f t="shared" si="3"/>
        <v>77</v>
      </c>
      <c r="B91" s="5" t="s">
        <v>225</v>
      </c>
      <c r="C91" s="5" t="s">
        <v>226</v>
      </c>
      <c r="D91" s="5">
        <v>2017.0</v>
      </c>
      <c r="E91" s="5" t="s">
        <v>84</v>
      </c>
      <c r="F91" s="5" t="s">
        <v>126</v>
      </c>
      <c r="G91" s="5" t="s">
        <v>227</v>
      </c>
      <c r="H91" s="5">
        <v>16049.0</v>
      </c>
      <c r="I91" s="5" t="str">
        <f t="shared" si="1"/>
        <v>,</v>
      </c>
      <c r="J91" s="5" t="str">
        <f t="shared" si="2"/>
        <v>{"name":"John Wick: Chapter 2","alt":"John Wick 2","tags":["2017","English","MOVIE"],"wiki":"https://www.themoviedb.org/movie/324552","post":"16049"},</v>
      </c>
    </row>
    <row r="92" ht="15.75" customHeight="1">
      <c r="A92" s="7">
        <f t="shared" si="3"/>
        <v>78</v>
      </c>
      <c r="B92" s="5" t="s">
        <v>228</v>
      </c>
      <c r="C92" s="5" t="s">
        <v>229</v>
      </c>
      <c r="D92" s="5">
        <v>2019.0</v>
      </c>
      <c r="E92" s="5" t="s">
        <v>84</v>
      </c>
      <c r="F92" s="5" t="s">
        <v>126</v>
      </c>
      <c r="G92" s="5" t="s">
        <v>230</v>
      </c>
      <c r="H92" s="5">
        <v>16055.0</v>
      </c>
      <c r="I92" s="5" t="str">
        <f t="shared" si="1"/>
        <v>,</v>
      </c>
      <c r="J92" s="5" t="str">
        <f t="shared" si="2"/>
        <v>{"name":"John Wick: Chapter 3 - Parabellum","alt":"John Wick 3","tags":["2019","English","MOVIE"],"wiki":"https://www.themoviedb.org/movie/458156","post":"16055"},</v>
      </c>
    </row>
    <row r="93" ht="15.75" customHeight="1">
      <c r="A93" s="7">
        <f t="shared" si="3"/>
        <v>79</v>
      </c>
      <c r="B93" s="5" t="s">
        <v>231</v>
      </c>
      <c r="C93" s="5" t="s">
        <v>232</v>
      </c>
      <c r="D93" s="5">
        <v>2022.0</v>
      </c>
      <c r="E93" s="5" t="s">
        <v>31</v>
      </c>
      <c r="F93" s="5" t="s">
        <v>32</v>
      </c>
      <c r="G93" s="5" t="s">
        <v>233</v>
      </c>
      <c r="H93" s="5">
        <v>16022.0</v>
      </c>
      <c r="I93" s="5" t="str">
        <f t="shared" si="1"/>
        <v>,</v>
      </c>
      <c r="J93" s="5" t="str">
        <f t="shared" si="2"/>
        <v>{"name":"Sh**ting Stars","alt":"Shooting Stars, Shitting Stars, Star Fall","tags":["2022","Korean","SHOW"],"wiki":"https://www.themoviedb.org/tv/136732","post":"16022"},</v>
      </c>
    </row>
    <row r="94" ht="15.75" customHeight="1">
      <c r="A94" s="7">
        <f t="shared" si="3"/>
        <v>80</v>
      </c>
      <c r="B94" s="5" t="s">
        <v>234</v>
      </c>
      <c r="C94" s="5" t="s">
        <v>235</v>
      </c>
      <c r="D94" s="5">
        <v>2022.0</v>
      </c>
      <c r="E94" s="5" t="s">
        <v>31</v>
      </c>
      <c r="F94" s="5" t="s">
        <v>32</v>
      </c>
      <c r="G94" s="5" t="s">
        <v>236</v>
      </c>
      <c r="H94" s="5">
        <v>16005.0</v>
      </c>
      <c r="I94" s="5" t="str">
        <f t="shared" si="1"/>
        <v>,</v>
      </c>
      <c r="J94" s="5" t="str">
        <f t="shared" si="2"/>
        <v>{"name":"If You Wish Upon Me","alt":"If You Say Your Wish, Tell Me Your Wish","tags":["2022","Korean","SHOW"],"wiki":"https://www.themoviedb.org/tv/135154","post":"16005"},</v>
      </c>
    </row>
    <row r="95" ht="15.75" customHeight="1">
      <c r="A95" s="7">
        <f t="shared" si="3"/>
        <v>81</v>
      </c>
      <c r="B95" s="5" t="s">
        <v>237</v>
      </c>
      <c r="C95" s="5" t="s">
        <v>238</v>
      </c>
      <c r="D95" s="5">
        <v>2022.0</v>
      </c>
      <c r="E95" s="5" t="s">
        <v>31</v>
      </c>
      <c r="F95" s="5" t="s">
        <v>32</v>
      </c>
      <c r="G95" s="5" t="s">
        <v>239</v>
      </c>
      <c r="H95" s="5">
        <v>15958.0</v>
      </c>
      <c r="I95" s="5" t="str">
        <f t="shared" si="1"/>
        <v>,</v>
      </c>
      <c r="J95" s="5"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96" ht="15.75" customHeight="1">
      <c r="A96" s="7">
        <f t="shared" si="3"/>
        <v>82</v>
      </c>
      <c r="B96" s="5" t="s">
        <v>240</v>
      </c>
      <c r="D96" s="5">
        <v>2022.0</v>
      </c>
      <c r="E96" s="5" t="s">
        <v>31</v>
      </c>
      <c r="F96" s="5" t="s">
        <v>32</v>
      </c>
      <c r="G96" s="5" t="s">
        <v>241</v>
      </c>
      <c r="H96" s="5">
        <v>15941.0</v>
      </c>
      <c r="I96" s="5" t="str">
        <f t="shared" si="1"/>
        <v>,</v>
      </c>
      <c r="J96" s="5" t="str">
        <f t="shared" si="2"/>
        <v>{"name":"Cheer Up","alt":"","tags":["2022","Korean","SHOW"],"wiki":"https://www.themoviedb.org/tv/155229","post":"15941"},</v>
      </c>
    </row>
    <row r="97" ht="15.75" customHeight="1">
      <c r="A97" s="7">
        <f t="shared" si="3"/>
        <v>83</v>
      </c>
      <c r="B97" s="5" t="s">
        <v>242</v>
      </c>
      <c r="C97" s="5" t="s">
        <v>243</v>
      </c>
      <c r="D97" s="5">
        <v>2022.0</v>
      </c>
      <c r="E97" s="5" t="s">
        <v>31</v>
      </c>
      <c r="F97" s="5" t="s">
        <v>32</v>
      </c>
      <c r="G97" s="5" t="s">
        <v>244</v>
      </c>
      <c r="H97" s="5">
        <v>15928.0</v>
      </c>
      <c r="I97" s="5" t="str">
        <f t="shared" si="1"/>
        <v>,</v>
      </c>
      <c r="J97" s="5" t="str">
        <f t="shared" si="2"/>
        <v>{"name":"Behind Every Star","alt":"Behind Every Star 1, Call My Agent 1, Survive as a Celebrity Manager 1, Surviving as a Celebrity Manager 1","tags":["2022","Korean","SHOW"],"wiki":"https://www.themoviedb.org/tv/203697","post":"15928"},</v>
      </c>
    </row>
    <row r="98" ht="15.75" customHeight="1">
      <c r="A98" s="7">
        <f t="shared" si="3"/>
        <v>84</v>
      </c>
      <c r="B98" s="5" t="s">
        <v>245</v>
      </c>
      <c r="C98" s="5" t="s">
        <v>246</v>
      </c>
      <c r="D98" s="5">
        <v>2022.0</v>
      </c>
      <c r="E98" s="5" t="s">
        <v>31</v>
      </c>
      <c r="F98" s="5" t="s">
        <v>32</v>
      </c>
      <c r="G98" s="5" t="s">
        <v>247</v>
      </c>
      <c r="H98" s="5">
        <v>15915.0</v>
      </c>
      <c r="I98" s="5" t="str">
        <f t="shared" si="1"/>
        <v>,</v>
      </c>
      <c r="J98" s="5" t="str">
        <f t="shared" si="2"/>
        <v>{"name":"The First Responders","alt":"The First Responders 1, The Police Station Next to Fire Station 1","tags":["2022","Korean","SHOW"],"wiki":"https://www.themoviedb.org/tv/211261","post":"15915"},</v>
      </c>
    </row>
    <row r="99" ht="15.75" customHeight="1">
      <c r="A99" s="7">
        <f t="shared" si="3"/>
        <v>85</v>
      </c>
      <c r="B99" s="5" t="s">
        <v>248</v>
      </c>
      <c r="C99" s="5" t="s">
        <v>249</v>
      </c>
      <c r="D99" s="5">
        <v>2022.0</v>
      </c>
      <c r="E99" s="5" t="s">
        <v>31</v>
      </c>
      <c r="F99" s="5" t="s">
        <v>32</v>
      </c>
      <c r="G99" s="5" t="s">
        <v>250</v>
      </c>
      <c r="H99" s="5">
        <v>15906.0</v>
      </c>
      <c r="I99" s="5" t="str">
        <f t="shared" si="1"/>
        <v>,</v>
      </c>
      <c r="J99" s="5" t="str">
        <f t="shared" si="2"/>
        <v>{"name":"Weak Hero Class 1","alt":"Weak Hero 1","tags":["2022","Korean","SHOW"],"wiki":"https://www.themoviedb.org/tv/200709","post":"15906"},</v>
      </c>
    </row>
    <row r="100" ht="15.75" customHeight="1">
      <c r="A100" s="7">
        <f t="shared" si="3"/>
        <v>86</v>
      </c>
      <c r="B100" s="5" t="s">
        <v>251</v>
      </c>
      <c r="C100" s="5" t="s">
        <v>252</v>
      </c>
      <c r="D100" s="5">
        <v>2022.0</v>
      </c>
      <c r="E100" s="5" t="s">
        <v>31</v>
      </c>
      <c r="F100" s="5" t="s">
        <v>32</v>
      </c>
      <c r="G100" s="5" t="s">
        <v>253</v>
      </c>
      <c r="H100" s="5">
        <v>15899.0</v>
      </c>
      <c r="I100" s="5" t="str">
        <f t="shared" si="1"/>
        <v>,</v>
      </c>
      <c r="J100" s="5" t="str">
        <f t="shared" si="2"/>
        <v>{"name":"Narco-Saints","alt":"The Accidental Narco, Suriname, Soorinam, Surinam","tags":["2022","Korean","SHOW"],"wiki":"https://www.themoviedb.org/tv/97970","post":"15899"},</v>
      </c>
    </row>
    <row r="101" ht="15.75" customHeight="1">
      <c r="A101" s="7">
        <f t="shared" si="3"/>
        <v>87</v>
      </c>
      <c r="B101" s="5" t="s">
        <v>254</v>
      </c>
      <c r="C101" s="5" t="s">
        <v>255</v>
      </c>
      <c r="D101" s="5">
        <v>2016.0</v>
      </c>
      <c r="E101" s="5" t="s">
        <v>31</v>
      </c>
      <c r="F101" s="5" t="s">
        <v>32</v>
      </c>
      <c r="G101" s="5" t="s">
        <v>256</v>
      </c>
      <c r="H101" s="5">
        <v>15860.0</v>
      </c>
      <c r="I101" s="5" t="str">
        <f t="shared" si="1"/>
        <v>,</v>
      </c>
      <c r="J101" s="5" t="str">
        <f t="shared" si="2"/>
        <v>{"name":"Doctors","alt":"Female Gangster Hye Jung, Doctor Crush, The Doctors","tags":["2016","Korean","SHOW"],"wiki":"https://www.themoviedb.org/tv/66329","post":"15860"},</v>
      </c>
    </row>
    <row r="102" ht="15.75" customHeight="1">
      <c r="A102" s="7">
        <f t="shared" si="3"/>
        <v>88</v>
      </c>
      <c r="B102" s="5" t="s">
        <v>257</v>
      </c>
      <c r="C102" s="5" t="s">
        <v>258</v>
      </c>
      <c r="D102" s="5">
        <v>2022.0</v>
      </c>
      <c r="E102" s="5" t="s">
        <v>31</v>
      </c>
      <c r="F102" s="5" t="s">
        <v>32</v>
      </c>
      <c r="G102" s="5" t="s">
        <v>259</v>
      </c>
      <c r="H102" s="5">
        <v>15847.0</v>
      </c>
      <c r="I102" s="5" t="str">
        <f t="shared" si="1"/>
        <v>,</v>
      </c>
      <c r="J102" s="5" t="str">
        <f t="shared" si="2"/>
        <v>{"name":"Becoming Witch","alt":"The Witch Is Alive","tags":["2022","Korean","SHOW"],"wiki":"https://www.themoviedb.org/tv/157236","post":"15847"},</v>
      </c>
    </row>
    <row r="103" ht="15.75" customHeight="1">
      <c r="A103" s="7">
        <f t="shared" si="3"/>
        <v>89</v>
      </c>
      <c r="B103" s="5" t="s">
        <v>260</v>
      </c>
      <c r="C103" s="5" t="s">
        <v>261</v>
      </c>
      <c r="D103" s="5">
        <v>2022.0</v>
      </c>
      <c r="E103" s="5" t="s">
        <v>31</v>
      </c>
      <c r="F103" s="5" t="s">
        <v>32</v>
      </c>
      <c r="G103" s="5" t="s">
        <v>262</v>
      </c>
      <c r="H103" s="5">
        <v>15834.0</v>
      </c>
      <c r="I103" s="5" t="str">
        <f t="shared" si="1"/>
        <v>,</v>
      </c>
      <c r="J103" s="5" t="str">
        <f t="shared" si="2"/>
        <v>{"name":"Revenge of Others","alt":"Third Person Revenge","tags":["2022","Korean","SHOW"],"wiki":"https://www.themoviedb.org/tv/208336","post":"15834"},</v>
      </c>
    </row>
    <row r="104" ht="15.75" customHeight="1">
      <c r="A104" s="7">
        <f t="shared" si="3"/>
        <v>90</v>
      </c>
      <c r="B104" s="5" t="s">
        <v>263</v>
      </c>
      <c r="D104" s="5">
        <v>2022.0</v>
      </c>
      <c r="E104" s="5" t="s">
        <v>84</v>
      </c>
      <c r="F104" s="5" t="s">
        <v>32</v>
      </c>
      <c r="G104" s="5" t="s">
        <v>264</v>
      </c>
      <c r="H104" s="5">
        <v>15825.0</v>
      </c>
      <c r="I104" s="5" t="str">
        <f t="shared" si="1"/>
        <v>,</v>
      </c>
      <c r="J104" s="5" t="str">
        <f t="shared" si="2"/>
        <v>{"name":"Wednesday","alt":"","tags":["2022","English","SHOW"],"wiki":"https://www.themoviedb.org/tv/119051","post":"15825"},</v>
      </c>
    </row>
    <row r="105" ht="15.75" customHeight="1">
      <c r="A105" s="7">
        <f t="shared" si="3"/>
        <v>91</v>
      </c>
      <c r="B105" s="5" t="s">
        <v>265</v>
      </c>
      <c r="C105" s="5" t="s">
        <v>266</v>
      </c>
      <c r="D105" s="5">
        <v>2019.0</v>
      </c>
      <c r="E105" s="5" t="s">
        <v>84</v>
      </c>
      <c r="F105" s="5" t="s">
        <v>126</v>
      </c>
      <c r="G105" s="5" t="s">
        <v>267</v>
      </c>
      <c r="H105" s="5">
        <v>15819.0</v>
      </c>
      <c r="I105" s="5" t="str">
        <f t="shared" si="1"/>
        <v>,</v>
      </c>
      <c r="J105" s="5" t="str">
        <f t="shared" si="2"/>
        <v>{"name":"The Addams Family","alt":"The Addams Family 1","tags":["2019","English","MOVIE"],"wiki":"https://www.themoviedb.org/movie/481084","post":"15819"},</v>
      </c>
    </row>
    <row r="106" ht="15.75" customHeight="1">
      <c r="A106" s="7">
        <f t="shared" si="3"/>
        <v>92</v>
      </c>
      <c r="B106" s="5" t="s">
        <v>268</v>
      </c>
      <c r="D106" s="5">
        <v>2021.0</v>
      </c>
      <c r="E106" s="5" t="s">
        <v>84</v>
      </c>
      <c r="F106" s="5" t="s">
        <v>126</v>
      </c>
      <c r="G106" s="5" t="s">
        <v>269</v>
      </c>
      <c r="H106" s="5">
        <v>15822.0</v>
      </c>
      <c r="I106" s="5" t="str">
        <f t="shared" si="1"/>
        <v>,</v>
      </c>
      <c r="J106" s="5" t="str">
        <f t="shared" si="2"/>
        <v>{"name":"The Addams Family 2","alt":"","tags":["2021","English","MOVIE"],"wiki":"https://www.themoviedb.org/movie/639721","post":"15822"},</v>
      </c>
    </row>
    <row r="107" ht="15.75" customHeight="1">
      <c r="A107" s="7">
        <f t="shared" si="3"/>
        <v>93</v>
      </c>
      <c r="B107" s="5" t="s">
        <v>270</v>
      </c>
      <c r="D107" s="5">
        <v>1998.0</v>
      </c>
      <c r="E107" s="5" t="s">
        <v>84</v>
      </c>
      <c r="F107" s="5" t="s">
        <v>32</v>
      </c>
      <c r="G107" s="5" t="s">
        <v>271</v>
      </c>
      <c r="H107" s="5">
        <v>15753.0</v>
      </c>
      <c r="I107" s="5" t="str">
        <f t="shared" si="1"/>
        <v>,</v>
      </c>
      <c r="J107" s="5" t="str">
        <f t="shared" si="2"/>
        <v>{"name":"The New Addams Family","alt":"","tags":["1998","English","SHOW"],"wiki":"https://www.themoviedb.org/tv/21036","post":"15753"},</v>
      </c>
    </row>
    <row r="108" ht="15.75" customHeight="1">
      <c r="A108" s="7">
        <f t="shared" si="3"/>
        <v>94</v>
      </c>
      <c r="B108" s="5" t="s">
        <v>272</v>
      </c>
      <c r="C108" s="5" t="s">
        <v>273</v>
      </c>
      <c r="D108" s="5">
        <v>1993.0</v>
      </c>
      <c r="E108" s="5" t="s">
        <v>84</v>
      </c>
      <c r="F108" s="5" t="s">
        <v>126</v>
      </c>
      <c r="G108" s="5" t="s">
        <v>274</v>
      </c>
      <c r="H108" s="5">
        <v>15672.0</v>
      </c>
      <c r="I108" s="5" t="str">
        <f t="shared" si="1"/>
        <v>,</v>
      </c>
      <c r="J108" s="5" t="str">
        <f t="shared" si="2"/>
        <v>{"name":"Addams Family Values","alt":"The Addams Family Values","tags":["1993","English","MOVIE"],"wiki":"https://www.themoviedb.org/movie/2758","post":"15672"},</v>
      </c>
    </row>
    <row r="109" ht="15.75" customHeight="1">
      <c r="A109" s="7">
        <f t="shared" si="3"/>
        <v>95</v>
      </c>
      <c r="B109" s="5" t="s">
        <v>265</v>
      </c>
      <c r="D109" s="5">
        <v>1991.0</v>
      </c>
      <c r="E109" s="5" t="s">
        <v>84</v>
      </c>
      <c r="F109" s="5" t="s">
        <v>126</v>
      </c>
      <c r="G109" s="5" t="s">
        <v>275</v>
      </c>
      <c r="H109" s="5">
        <v>15669.0</v>
      </c>
      <c r="I109" s="5" t="str">
        <f t="shared" si="1"/>
        <v>,</v>
      </c>
      <c r="J109" s="5" t="str">
        <f t="shared" si="2"/>
        <v>{"name":"The Addams Family","alt":"","tags":["1991","English","MOVIE"],"wiki":"https://www.themoviedb.org/movie/2907","post":"15669"},</v>
      </c>
    </row>
    <row r="110" ht="15.75" customHeight="1">
      <c r="A110" s="7">
        <f t="shared" si="3"/>
        <v>96</v>
      </c>
      <c r="B110" s="5" t="s">
        <v>276</v>
      </c>
      <c r="C110" s="5" t="s">
        <v>266</v>
      </c>
      <c r="D110" s="5">
        <v>1964.0</v>
      </c>
      <c r="E110" s="5" t="s">
        <v>84</v>
      </c>
      <c r="F110" s="5" t="s">
        <v>32</v>
      </c>
      <c r="G110" s="5" t="s">
        <v>277</v>
      </c>
      <c r="H110" s="5">
        <v>15603.0</v>
      </c>
      <c r="I110" s="5" t="str">
        <f t="shared" si="1"/>
        <v>,</v>
      </c>
      <c r="J110" s="5" t="str">
        <f t="shared" si="2"/>
        <v>{"name":"The Addams Family S01","alt":"The Addams Family 1","tags":["1964","English","SHOW"],"wiki":"https://www.themoviedb.org/tv/14009","post":"15603"},</v>
      </c>
    </row>
    <row r="111" ht="15.75" customHeight="1">
      <c r="A111" s="7">
        <f t="shared" si="3"/>
        <v>97</v>
      </c>
      <c r="B111" s="5" t="s">
        <v>278</v>
      </c>
      <c r="C111" s="5" t="s">
        <v>268</v>
      </c>
      <c r="D111" s="5">
        <v>1965.0</v>
      </c>
      <c r="E111" s="5" t="s">
        <v>84</v>
      </c>
      <c r="F111" s="5" t="s">
        <v>32</v>
      </c>
      <c r="G111" s="5" t="s">
        <v>277</v>
      </c>
      <c r="H111" s="5">
        <v>15638.0</v>
      </c>
      <c r="I111" s="5" t="str">
        <f t="shared" si="1"/>
        <v>,</v>
      </c>
      <c r="J111" s="5" t="str">
        <f t="shared" si="2"/>
        <v>{"name":"The Addams Family S02","alt":"The Addams Family 2","tags":["1965","English","SHOW"],"wiki":"https://www.themoviedb.org/tv/14009","post":"15638"},</v>
      </c>
    </row>
    <row r="112" ht="15.75" customHeight="1">
      <c r="A112" s="7">
        <f t="shared" si="3"/>
        <v>98</v>
      </c>
      <c r="B112" s="5" t="s">
        <v>279</v>
      </c>
      <c r="D112" s="5">
        <v>2022.0</v>
      </c>
      <c r="E112" s="5" t="s">
        <v>129</v>
      </c>
      <c r="F112" s="5" t="s">
        <v>126</v>
      </c>
      <c r="G112" s="5" t="s">
        <v>280</v>
      </c>
      <c r="H112" s="5">
        <v>15601.0</v>
      </c>
      <c r="I112" s="5" t="str">
        <f t="shared" si="1"/>
        <v>,</v>
      </c>
      <c r="J112" s="5" t="str">
        <f t="shared" si="2"/>
        <v>{"name":"Freddy","alt":"","tags":["2022","Hindi","MOVIE"],"wiki":"https://www.themoviedb.org/movie/1041054","post":"15601"},</v>
      </c>
    </row>
    <row r="113" ht="15.75" customHeight="1">
      <c r="A113" s="7">
        <f t="shared" si="3"/>
        <v>99</v>
      </c>
      <c r="B113" s="5" t="s">
        <v>281</v>
      </c>
      <c r="D113" s="5">
        <v>2018.0</v>
      </c>
      <c r="E113" s="5" t="s">
        <v>129</v>
      </c>
      <c r="F113" s="5" t="s">
        <v>126</v>
      </c>
      <c r="G113" s="5" t="s">
        <v>282</v>
      </c>
      <c r="H113" s="5">
        <v>15598.0</v>
      </c>
      <c r="I113" s="5" t="str">
        <f t="shared" si="1"/>
        <v>,</v>
      </c>
      <c r="J113" s="5" t="str">
        <f t="shared" si="2"/>
        <v>{"name":"Tumbbad","alt":"","tags":["2018","Hindi","MOVIE"],"wiki":"https://www.themoviedb.org/movie/538858","post":"15598"},</v>
      </c>
    </row>
    <row r="114" ht="15.75" customHeight="1">
      <c r="A114" s="7">
        <f t="shared" si="3"/>
        <v>100</v>
      </c>
      <c r="B114" s="5" t="s">
        <v>283</v>
      </c>
      <c r="C114" s="5" t="s">
        <v>284</v>
      </c>
      <c r="D114" s="5">
        <v>2022.0</v>
      </c>
      <c r="E114" s="5" t="s">
        <v>31</v>
      </c>
      <c r="F114" s="5" t="s">
        <v>32</v>
      </c>
      <c r="G114" s="5" t="s">
        <v>285</v>
      </c>
      <c r="H114" s="5">
        <v>15585.0</v>
      </c>
      <c r="I114" s="5" t="str">
        <f t="shared" si="1"/>
        <v>,</v>
      </c>
      <c r="J114" s="5" t="str">
        <f t="shared" si="2"/>
        <v>{"name":"Little Women","alt":"Little Ladies","tags":["2022","Korean","SHOW"],"wiki":"https://www.themoviedb.org/tv/134675","post":"15585"},</v>
      </c>
    </row>
    <row r="115" ht="15.75" customHeight="1">
      <c r="A115" s="7">
        <f t="shared" si="3"/>
        <v>101</v>
      </c>
      <c r="B115" s="5" t="s">
        <v>286</v>
      </c>
      <c r="D115" s="5">
        <v>2022.0</v>
      </c>
      <c r="E115" s="5" t="s">
        <v>31</v>
      </c>
      <c r="F115" s="5" t="s">
        <v>32</v>
      </c>
      <c r="G115" s="5" t="s">
        <v>287</v>
      </c>
      <c r="H115" s="5">
        <v>15574.0</v>
      </c>
      <c r="I115" s="5" t="str">
        <f t="shared" si="1"/>
        <v>,</v>
      </c>
      <c r="J115" s="5" t="str">
        <f t="shared" si="2"/>
        <v>{"name":"Glitch","alt":"","tags":["2022","Korean","SHOW"],"wiki":"https://www.themoviedb.org/tv/136699","post":"15574"},</v>
      </c>
    </row>
    <row r="116" ht="15.75" customHeight="1">
      <c r="A116" s="7">
        <f t="shared" si="3"/>
        <v>102</v>
      </c>
      <c r="B116" s="5" t="s">
        <v>288</v>
      </c>
      <c r="D116" s="5">
        <v>2022.0</v>
      </c>
      <c r="E116" s="5" t="s">
        <v>84</v>
      </c>
      <c r="F116" s="5" t="s">
        <v>126</v>
      </c>
      <c r="G116" s="5" t="s">
        <v>289</v>
      </c>
      <c r="H116" s="5">
        <v>15571.0</v>
      </c>
      <c r="I116" s="5" t="str">
        <f t="shared" si="1"/>
        <v>,</v>
      </c>
      <c r="J116" s="5" t="str">
        <f t="shared" si="2"/>
        <v>{"name":"Bullet Train","alt":"","tags":["2022","English","MOVIE"],"wiki":"https://www.themoviedb.org/movie/718930","post":"15571"},</v>
      </c>
    </row>
    <row r="117" ht="15.75" customHeight="1">
      <c r="A117" s="7">
        <f t="shared" si="3"/>
        <v>103</v>
      </c>
      <c r="B117" s="5" t="s">
        <v>290</v>
      </c>
      <c r="D117" s="5">
        <v>2022.0</v>
      </c>
      <c r="E117" s="5" t="s">
        <v>129</v>
      </c>
      <c r="F117" s="5" t="s">
        <v>126</v>
      </c>
      <c r="G117" s="5" t="s">
        <v>291</v>
      </c>
      <c r="H117" s="5">
        <v>15568.0</v>
      </c>
      <c r="I117" s="5" t="str">
        <f t="shared" si="1"/>
        <v>,</v>
      </c>
      <c r="J117" s="5" t="str">
        <f t="shared" si="2"/>
        <v>{"name":"Sita Ramam","alt":"","tags":["2022","Hindi","MOVIE"],"wiki":"https://www.themoviedb.org/movie/894803","post":"15568"},</v>
      </c>
    </row>
    <row r="118" ht="15.75" customHeight="1">
      <c r="A118" s="7">
        <f t="shared" si="3"/>
        <v>104</v>
      </c>
      <c r="B118" s="5" t="s">
        <v>292</v>
      </c>
      <c r="D118" s="5">
        <v>2022.0</v>
      </c>
      <c r="E118" s="5" t="s">
        <v>31</v>
      </c>
      <c r="F118" s="5" t="s">
        <v>32</v>
      </c>
      <c r="G118" s="5" t="s">
        <v>293</v>
      </c>
      <c r="H118" s="5">
        <v>15551.0</v>
      </c>
      <c r="I118" s="5" t="str">
        <f t="shared" si="1"/>
        <v>,</v>
      </c>
      <c r="J118" s="5" t="str">
        <f t="shared" si="2"/>
        <v>{"name":"Todday's Webtoon","alt":"","tags":["2022","Korean","SHOW"],"wiki":"https://www.themoviedb.org/tv/155222","post":"15551"},</v>
      </c>
    </row>
    <row r="119" ht="15.75" customHeight="1">
      <c r="A119" s="7">
        <f t="shared" si="3"/>
        <v>105</v>
      </c>
      <c r="B119" s="5" t="s">
        <v>294</v>
      </c>
      <c r="C119" s="5" t="s">
        <v>295</v>
      </c>
      <c r="D119" s="5">
        <v>2022.0</v>
      </c>
      <c r="E119" s="5" t="s">
        <v>31</v>
      </c>
      <c r="F119" s="5" t="s">
        <v>32</v>
      </c>
      <c r="G119" s="5" t="s">
        <v>296</v>
      </c>
      <c r="H119" s="5">
        <v>15534.0</v>
      </c>
      <c r="I119" s="5" t="str">
        <f t="shared" si="1"/>
        <v>,</v>
      </c>
      <c r="J119" s="5" t="str">
        <f t="shared" si="2"/>
        <v>{"name":"Big Mouth","alt":"Big Mouse","tags":["2022","Korean","SHOW"],"wiki":"https://www.themoviedb.org/tv/155226","post":"15534"},</v>
      </c>
    </row>
    <row r="120" ht="15.75" customHeight="1">
      <c r="A120" s="7">
        <f t="shared" si="3"/>
        <v>106</v>
      </c>
      <c r="B120" s="5" t="s">
        <v>297</v>
      </c>
      <c r="D120" s="5">
        <v>2022.0</v>
      </c>
      <c r="E120" s="5" t="s">
        <v>31</v>
      </c>
      <c r="F120" s="5" t="s">
        <v>32</v>
      </c>
      <c r="G120" s="5" t="s">
        <v>298</v>
      </c>
      <c r="H120" s="5">
        <v>15517.0</v>
      </c>
      <c r="I120" s="5" t="str">
        <f t="shared" si="1"/>
        <v>,</v>
      </c>
      <c r="J120" s="5" t="str">
        <f t="shared" si="2"/>
        <v>{"name":"Adamas","alt":"","tags":["2022","Korean","SHOW"],"wiki":"https://www.themoviedb.org/tv/205040","post":"15517"},</v>
      </c>
    </row>
    <row r="121" ht="15.75" customHeight="1">
      <c r="A121" s="7">
        <f t="shared" si="3"/>
        <v>107</v>
      </c>
      <c r="B121" s="5" t="s">
        <v>299</v>
      </c>
      <c r="C121" s="5" t="s">
        <v>300</v>
      </c>
      <c r="D121" s="5">
        <v>2022.0</v>
      </c>
      <c r="E121" s="5" t="s">
        <v>31</v>
      </c>
      <c r="F121" s="5" t="s">
        <v>32</v>
      </c>
      <c r="G121" s="5" t="s">
        <v>301</v>
      </c>
      <c r="H121" s="5">
        <v>15500.0</v>
      </c>
      <c r="I121" s="5" t="str">
        <f t="shared" si="1"/>
        <v>,</v>
      </c>
      <c r="J121" s="5" t="str">
        <f t="shared" si="2"/>
        <v>{"name":"Jinxed at First","alt":"Jinx's Lover, Jinxed Couple, The Jinx's Lover","tags":["2022","Korean","SHOW"],"wiki":"https://www.themoviedb.org/tv/155224","post":"15500"},</v>
      </c>
    </row>
    <row r="122" ht="15.75" customHeight="1">
      <c r="A122" s="7">
        <f t="shared" si="3"/>
        <v>108</v>
      </c>
      <c r="B122" s="5" t="s">
        <v>302</v>
      </c>
      <c r="D122" s="5">
        <v>2022.0</v>
      </c>
      <c r="E122" s="5" t="s">
        <v>31</v>
      </c>
      <c r="F122" s="5" t="s">
        <v>32</v>
      </c>
      <c r="G122" s="5" t="s">
        <v>303</v>
      </c>
      <c r="H122" s="5">
        <v>15487.0</v>
      </c>
      <c r="I122" s="5" t="str">
        <f t="shared" si="1"/>
        <v>,</v>
      </c>
      <c r="J122" s="5" t="str">
        <f t="shared" si="2"/>
        <v>{"name":"Bad Girlfriend","alt":"","tags":["2022","Korean","SHOW"],"wiki":"https://www.themoviedb.org/tv/204625","post":"15487"},</v>
      </c>
    </row>
    <row r="123" ht="15.75" customHeight="1">
      <c r="A123" s="7">
        <f t="shared" si="3"/>
        <v>109</v>
      </c>
      <c r="B123" s="5" t="s">
        <v>304</v>
      </c>
      <c r="C123" s="5" t="s">
        <v>305</v>
      </c>
      <c r="D123" s="5">
        <v>2022.0</v>
      </c>
      <c r="E123" s="5" t="s">
        <v>31</v>
      </c>
      <c r="F123" s="5" t="s">
        <v>32</v>
      </c>
      <c r="G123" s="5" t="s">
        <v>306</v>
      </c>
      <c r="H123" s="5">
        <v>15478.0</v>
      </c>
      <c r="I123" s="5" t="str">
        <f t="shared" si="1"/>
        <v>,</v>
      </c>
      <c r="J123" s="5" t="str">
        <f t="shared" si="2"/>
        <v>{"name":"Anna","alt":"The Second Anna","tags":["2022","Korean","SHOW"],"wiki":"https://www.themoviedb.org/tv/208255","post":"15478"},</v>
      </c>
    </row>
    <row r="124" ht="15.75" customHeight="1">
      <c r="A124" s="7">
        <f t="shared" si="3"/>
        <v>110</v>
      </c>
      <c r="B124" s="5" t="s">
        <v>307</v>
      </c>
      <c r="C124" s="5" t="s">
        <v>308</v>
      </c>
      <c r="D124" s="5">
        <v>2022.0</v>
      </c>
      <c r="E124" s="5" t="s">
        <v>31</v>
      </c>
      <c r="F124" s="5" t="s">
        <v>32</v>
      </c>
      <c r="G124" s="5" t="s">
        <v>309</v>
      </c>
      <c r="H124" s="5">
        <v>15459.0</v>
      </c>
      <c r="I124" s="5" t="str">
        <f t="shared" si="1"/>
        <v>,</v>
      </c>
      <c r="J124" s="5" t="str">
        <f t="shared" si="2"/>
        <v>{"name":"Café Minamdang","alt":"Minamdang: Case Note","tags":["2022","Korean","SHOW"],"wiki":"https://www.themoviedb.org/tv/138663","post":"15459"},</v>
      </c>
    </row>
    <row r="125" ht="15.75" customHeight="1">
      <c r="A125" s="7">
        <f t="shared" si="3"/>
        <v>111</v>
      </c>
      <c r="B125" s="5" t="s">
        <v>310</v>
      </c>
      <c r="C125" s="5" t="s">
        <v>311</v>
      </c>
      <c r="D125" s="5">
        <v>2022.0</v>
      </c>
      <c r="E125" s="5" t="s">
        <v>31</v>
      </c>
      <c r="F125" s="5" t="s">
        <v>32</v>
      </c>
      <c r="G125" s="5" t="s">
        <v>312</v>
      </c>
      <c r="H125" s="5">
        <v>15454.0</v>
      </c>
      <c r="I125" s="5" t="str">
        <f t="shared" si="1"/>
        <v>,</v>
      </c>
      <c r="J125" s="5" t="str">
        <f t="shared" si="2"/>
        <v>{"name":"Hunted","alt":"Wild Boar Hunting","tags":["2022","Korean","SHOW"],"wiki":"https://mydramalist.com/722715-wild-boar-hunt","post":"15454"},</v>
      </c>
    </row>
    <row r="126" ht="15.75" customHeight="1">
      <c r="A126" s="7">
        <f t="shared" si="3"/>
        <v>112</v>
      </c>
      <c r="B126" s="5" t="s">
        <v>313</v>
      </c>
      <c r="C126" s="5" t="s">
        <v>314</v>
      </c>
      <c r="D126" s="5">
        <v>2022.0</v>
      </c>
      <c r="E126" s="5" t="s">
        <v>31</v>
      </c>
      <c r="F126" s="5" t="s">
        <v>32</v>
      </c>
      <c r="G126" s="5" t="s">
        <v>315</v>
      </c>
      <c r="H126" s="5">
        <v>15445.0</v>
      </c>
      <c r="I126" s="5" t="str">
        <f t="shared" si="1"/>
        <v>,</v>
      </c>
      <c r="J126" s="5" t="str">
        <f t="shared" si="2"/>
        <v>{"name":"Alice, the Final Weapon","alt":"She's the Last Weapon, Ultimate Weapon Alice","tags":["2022","Korean","SHOW"],"wiki":"https://www.themoviedb.org/tv/135896","post":"15445"},</v>
      </c>
    </row>
    <row r="127" ht="15.75" customHeight="1">
      <c r="A127" s="7">
        <f t="shared" si="3"/>
        <v>113</v>
      </c>
      <c r="B127" s="5" t="s">
        <v>316</v>
      </c>
      <c r="C127" s="5" t="s">
        <v>317</v>
      </c>
      <c r="D127" s="5">
        <v>2021.0</v>
      </c>
      <c r="E127" s="5" t="s">
        <v>31</v>
      </c>
      <c r="F127" s="5" t="s">
        <v>32</v>
      </c>
      <c r="G127" s="5" t="s">
        <v>318</v>
      </c>
      <c r="H127" s="5">
        <v>15415.0</v>
      </c>
      <c r="I127" s="5" t="str">
        <f t="shared" si="1"/>
        <v>,</v>
      </c>
      <c r="J127" s="5" t="str">
        <f t="shared" si="2"/>
        <v>{"name":"My Name","alt":"Nemesis, Undercover","tags":["2021","Korean","SHOW"],"wiki":"https://www.themoviedb.org/tv/110356","post":"15415"},</v>
      </c>
    </row>
    <row r="128" ht="15.75" customHeight="1">
      <c r="A128" s="7">
        <f t="shared" si="3"/>
        <v>114</v>
      </c>
      <c r="B128" s="5" t="s">
        <v>319</v>
      </c>
      <c r="C128" s="5" t="s">
        <v>320</v>
      </c>
      <c r="D128" s="5">
        <v>2022.0</v>
      </c>
      <c r="E128" s="5" t="s">
        <v>31</v>
      </c>
      <c r="F128" s="5" t="s">
        <v>32</v>
      </c>
      <c r="G128" s="5" t="s">
        <v>321</v>
      </c>
      <c r="H128" s="5">
        <v>15398.0</v>
      </c>
      <c r="I128" s="5" t="str">
        <f t="shared" si="1"/>
        <v>,</v>
      </c>
      <c r="J128" s="5" t="str">
        <f t="shared" si="2"/>
        <v>{"name":"Military Prosecutor Doberman","alt":"Military Prosecutor Do Bae Man","tags":["2022","Korean","SHOW"],"wiki":"https://www.themoviedb.org/tv/135652","post":"15398"},</v>
      </c>
    </row>
    <row r="129" ht="15.75" customHeight="1">
      <c r="A129" s="7">
        <f t="shared" si="3"/>
        <v>115</v>
      </c>
      <c r="B129" s="5" t="s">
        <v>322</v>
      </c>
      <c r="D129" s="5">
        <v>2020.0</v>
      </c>
      <c r="E129" s="5" t="s">
        <v>31</v>
      </c>
      <c r="F129" s="5" t="s">
        <v>32</v>
      </c>
      <c r="G129" s="5" t="s">
        <v>323</v>
      </c>
      <c r="H129" s="5">
        <v>15367.0</v>
      </c>
      <c r="I129" s="5" t="str">
        <f t="shared" si="1"/>
        <v>,</v>
      </c>
      <c r="J129" s="5" t="str">
        <f t="shared" si="2"/>
        <v>{"name":"Love Revolution","alt":"","tags":["2020","Korean","SHOW"],"wiki":"https://www.themoviedb.org/tv/108290","post":"15367"},</v>
      </c>
    </row>
    <row r="130" ht="15.75" customHeight="1">
      <c r="A130" s="7">
        <f t="shared" si="3"/>
        <v>116</v>
      </c>
      <c r="B130" s="5" t="s">
        <v>324</v>
      </c>
      <c r="C130" s="5" t="s">
        <v>325</v>
      </c>
      <c r="D130" s="5">
        <v>2022.0</v>
      </c>
      <c r="E130" s="5" t="s">
        <v>31</v>
      </c>
      <c r="F130" s="5" t="s">
        <v>32</v>
      </c>
      <c r="G130" s="5" t="s">
        <v>326</v>
      </c>
      <c r="H130" s="5">
        <v>15356.0</v>
      </c>
      <c r="I130" s="5" t="str">
        <f t="shared" si="1"/>
        <v>,</v>
      </c>
      <c r="J130" s="5" t="str">
        <f t="shared" si="2"/>
        <v>{"name":"Grid","alt":"Zero, Greed","tags":["2022","Korean","SHOW"],"wiki":"https://www.themoviedb.org/tv/135894","post":"15356"},</v>
      </c>
    </row>
    <row r="131" ht="15.75" customHeight="1">
      <c r="A131" s="7">
        <f t="shared" si="3"/>
        <v>117</v>
      </c>
      <c r="B131" s="5" t="s">
        <v>327</v>
      </c>
      <c r="C131" s="5" t="s">
        <v>328</v>
      </c>
      <c r="D131" s="5">
        <v>2017.0</v>
      </c>
      <c r="E131" s="5" t="s">
        <v>31</v>
      </c>
      <c r="F131" s="5" t="s">
        <v>32</v>
      </c>
      <c r="G131" s="5" t="s">
        <v>329</v>
      </c>
      <c r="H131" s="5">
        <v>15339.0</v>
      </c>
      <c r="I131" s="5" t="str">
        <f t="shared" si="1"/>
        <v>,</v>
      </c>
      <c r="J131" s="5" t="str">
        <f t="shared" si="2"/>
        <v>{"name":"Introverted Boss","alt":"Introvert Boss, Sensitive Boss, My Shy Boss","tags":["2017","Korean","SHOW"],"wiki":"https://www.themoviedb.org/tv/69205","post":"15339"},</v>
      </c>
    </row>
    <row r="132" ht="15.75" customHeight="1">
      <c r="A132" s="7">
        <f t="shared" si="3"/>
        <v>118</v>
      </c>
      <c r="B132" s="5" t="s">
        <v>330</v>
      </c>
      <c r="C132" s="5" t="s">
        <v>331</v>
      </c>
      <c r="D132" s="5">
        <v>2022.0</v>
      </c>
      <c r="E132" s="5" t="s">
        <v>31</v>
      </c>
      <c r="F132" s="5" t="s">
        <v>32</v>
      </c>
      <c r="G132" s="5" t="s">
        <v>332</v>
      </c>
      <c r="H132" s="5">
        <v>15322.0</v>
      </c>
      <c r="I132" s="5" t="str">
        <f t="shared" si="1"/>
        <v>,</v>
      </c>
      <c r="J132" s="5" t="str">
        <f t="shared" si="2"/>
        <v>{"name":"Extraordinary Attorney Woo","alt":"Strange Lawyer Woo Young Woo, Unusual Lawyer Woo Young Woo, Weird Lawyer Woo Young Woo","tags":["2022","Korean","SHOW"],"wiki":"https://www.themoviedb.org/tv/197067","post":"15322"},</v>
      </c>
    </row>
    <row r="133" ht="15.75" customHeight="1">
      <c r="A133" s="7">
        <f t="shared" si="3"/>
        <v>119</v>
      </c>
      <c r="B133" s="5" t="s">
        <v>333</v>
      </c>
      <c r="C133" s="5" t="s">
        <v>334</v>
      </c>
      <c r="D133" s="5">
        <v>2021.0</v>
      </c>
      <c r="E133" s="5" t="s">
        <v>31</v>
      </c>
      <c r="F133" s="5" t="s">
        <v>32</v>
      </c>
      <c r="G133" s="5" t="s">
        <v>335</v>
      </c>
      <c r="H133" s="5">
        <v>15301.0</v>
      </c>
      <c r="I133" s="5" t="str">
        <f t="shared" si="1"/>
        <v>,</v>
      </c>
      <c r="J133" s="5" t="str">
        <f t="shared" si="2"/>
        <v>{"name":"Artificial City","alt":"Peacock City, Duke City, Sabotage City","tags":["2021","Korean","SHOW"],"wiki":"https://www.themoviedb.org/tv/138947","post":"15301"},</v>
      </c>
    </row>
    <row r="134" ht="15.75" customHeight="1">
      <c r="A134" s="7">
        <f t="shared" si="3"/>
        <v>120</v>
      </c>
      <c r="B134" s="5" t="s">
        <v>336</v>
      </c>
      <c r="C134" s="5" t="s">
        <v>337</v>
      </c>
      <c r="D134" s="5">
        <v>2022.0</v>
      </c>
      <c r="E134" s="5" t="s">
        <v>31</v>
      </c>
      <c r="F134" s="5" t="s">
        <v>32</v>
      </c>
      <c r="G134" s="5" t="s">
        <v>338</v>
      </c>
      <c r="H134" s="5">
        <v>15296.0</v>
      </c>
      <c r="I134" s="5" t="str">
        <f t="shared" si="1"/>
        <v>,</v>
      </c>
      <c r="J134" s="5" t="str">
        <f t="shared" si="2"/>
        <v>{"name":"Soundtrack #1","alt":"Why Did You Come to My House, Soundtrack No. 1, Soundtrack Number One, Soundtrack Number 1","tags":["2022","Korean","SHOW"],"wiki":"https://www.themoviedb.org/tv/137872","post":"15296"},</v>
      </c>
    </row>
    <row r="135" ht="15.75" customHeight="1">
      <c r="A135" s="7">
        <f t="shared" si="3"/>
        <v>121</v>
      </c>
      <c r="B135" s="5" t="s">
        <v>339</v>
      </c>
      <c r="C135" s="5" t="s">
        <v>340</v>
      </c>
      <c r="D135" s="5">
        <v>2011.0</v>
      </c>
      <c r="E135" s="5" t="s">
        <v>31</v>
      </c>
      <c r="F135" s="5" t="s">
        <v>32</v>
      </c>
      <c r="G135" s="5" t="s">
        <v>341</v>
      </c>
      <c r="H135" s="5">
        <v>15275.0</v>
      </c>
      <c r="I135" s="5" t="str">
        <f t="shared" si="1"/>
        <v>,</v>
      </c>
      <c r="J135" s="5" t="str">
        <f t="shared" si="2"/>
        <v>{"name":"Sign","alt":"Heaven","tags":["2011","Korean","SHOW"],"wiki":"https://www.themoviedb.org/tv/42019","post":"15275"},</v>
      </c>
    </row>
    <row r="136" ht="15.75" customHeight="1">
      <c r="A136" s="7">
        <f t="shared" si="3"/>
        <v>122</v>
      </c>
      <c r="B136" s="5" t="s">
        <v>342</v>
      </c>
      <c r="D136" s="5">
        <v>2014.0</v>
      </c>
      <c r="E136" s="5" t="s">
        <v>31</v>
      </c>
      <c r="F136" s="5" t="s">
        <v>32</v>
      </c>
      <c r="G136" s="5" t="s">
        <v>343</v>
      </c>
      <c r="H136" s="5">
        <v>15254.0</v>
      </c>
      <c r="I136" s="5" t="str">
        <f t="shared" si="1"/>
        <v>,</v>
      </c>
      <c r="J136" s="5" t="str">
        <f t="shared" si="2"/>
        <v>{"name":"Modern Farmer","alt":"","tags":["2014","Korean","SHOW"],"wiki":"https://www.themoviedb.org/tv/61613","post":"15254"},</v>
      </c>
    </row>
    <row r="137" ht="15.75" customHeight="1">
      <c r="A137" s="7">
        <f t="shared" si="3"/>
        <v>123</v>
      </c>
      <c r="B137" s="5" t="s">
        <v>344</v>
      </c>
      <c r="D137" s="5">
        <v>2022.0</v>
      </c>
      <c r="E137" s="5" t="s">
        <v>31</v>
      </c>
      <c r="F137" s="5" t="s">
        <v>32</v>
      </c>
      <c r="G137" s="5" t="s">
        <v>345</v>
      </c>
      <c r="H137" s="5">
        <v>15237.0</v>
      </c>
      <c r="I137" s="5" t="str">
        <f t="shared" si="1"/>
        <v>,</v>
      </c>
      <c r="J137" s="5" t="str">
        <f t="shared" si="2"/>
        <v>{"name":"Cleaning Up","alt":"","tags":["2022","Korean","SHOW"],"wiki":"https://www.themoviedb.org/tv/195745","post":"15237"},</v>
      </c>
    </row>
    <row r="138" ht="15.75" customHeight="1">
      <c r="A138" s="7">
        <f t="shared" si="3"/>
        <v>124</v>
      </c>
      <c r="B138" s="5" t="s">
        <v>346</v>
      </c>
      <c r="C138" s="5" t="s">
        <v>347</v>
      </c>
      <c r="D138" s="5">
        <v>2019.0</v>
      </c>
      <c r="E138" s="5" t="s">
        <v>31</v>
      </c>
      <c r="F138" s="5" t="s">
        <v>32</v>
      </c>
      <c r="G138" s="5" t="s">
        <v>348</v>
      </c>
      <c r="H138" s="5">
        <v>15204.0</v>
      </c>
      <c r="I138" s="5" t="str">
        <f t="shared" si="1"/>
        <v>,</v>
      </c>
      <c r="J138" s="5" t="str">
        <f t="shared" si="2"/>
        <v>{"name":"Welcome 2 Life","alt":"You Only Live Twice, Living Two Lives Anyway, Welcome2Life, Welcome to Life","tags":["2019","Korean","SHOW"],"wiki":"https://www.themoviedb.org/tv/91460","post":"15204"},</v>
      </c>
    </row>
    <row r="139" ht="15.75" customHeight="1">
      <c r="A139" s="7">
        <f t="shared" si="3"/>
        <v>125</v>
      </c>
      <c r="B139" s="5" t="s">
        <v>349</v>
      </c>
      <c r="C139" s="5" t="s">
        <v>350</v>
      </c>
      <c r="D139" s="5">
        <v>2021.0</v>
      </c>
      <c r="E139" s="5" t="s">
        <v>31</v>
      </c>
      <c r="F139" s="5" t="s">
        <v>32</v>
      </c>
      <c r="G139" s="5" t="s">
        <v>351</v>
      </c>
      <c r="H139" s="5">
        <v>15174.0</v>
      </c>
      <c r="I139" s="5" t="str">
        <f t="shared" si="1"/>
        <v>,</v>
      </c>
      <c r="J139" s="5" t="str">
        <f t="shared" si="2"/>
        <v>{"name":"Yumi's Cells S01","alt":"Yumi's Cells 1","tags":["2021","Korean","SHOW"],"wiki":"https://www.themoviedb.org/tv/128995","post":"15174"},</v>
      </c>
    </row>
    <row r="140" ht="15.75" customHeight="1">
      <c r="A140" s="7">
        <f t="shared" si="3"/>
        <v>126</v>
      </c>
      <c r="B140" s="5" t="s">
        <v>352</v>
      </c>
      <c r="C140" s="5" t="s">
        <v>353</v>
      </c>
      <c r="D140" s="5">
        <v>2022.0</v>
      </c>
      <c r="E140" s="5" t="s">
        <v>31</v>
      </c>
      <c r="F140" s="5" t="s">
        <v>32</v>
      </c>
      <c r="G140" s="5" t="s">
        <v>351</v>
      </c>
      <c r="H140" s="5">
        <v>15189.0</v>
      </c>
      <c r="I140" s="5" t="str">
        <f t="shared" si="1"/>
        <v>,</v>
      </c>
      <c r="J140" s="5" t="str">
        <f t="shared" si="2"/>
        <v>{"name":"Yumi's Cells S02","alt":"Yumi's Cells 2","tags":["2022","Korean","SHOW"],"wiki":"https://www.themoviedb.org/tv/128995","post":"15189"},</v>
      </c>
    </row>
    <row r="141" ht="15.75" customHeight="1">
      <c r="A141" s="7">
        <f t="shared" si="3"/>
        <v>127</v>
      </c>
      <c r="B141" s="5" t="s">
        <v>354</v>
      </c>
      <c r="C141" s="5" t="s">
        <v>355</v>
      </c>
      <c r="D141" s="5">
        <v>2018.0</v>
      </c>
      <c r="E141" s="5" t="s">
        <v>31</v>
      </c>
      <c r="F141" s="5" t="s">
        <v>32</v>
      </c>
      <c r="G141" s="5" t="s">
        <v>356</v>
      </c>
      <c r="H141" s="5">
        <v>15157.0</v>
      </c>
      <c r="I141" s="5" t="str">
        <f t="shared" si="1"/>
        <v>,</v>
      </c>
      <c r="J141" s="5" t="str">
        <f t="shared" si="2"/>
        <v>{"name":"Devilish Joy","alt":"Devilish Happiness, Diabolic Joy, Devilish Charm","tags":["2018","Korean","SHOW"],"wiki":"https://www.themoviedb.org/tv/82102","post":"15157"},</v>
      </c>
    </row>
    <row r="142" ht="15.75" customHeight="1">
      <c r="A142" s="7">
        <f t="shared" si="3"/>
        <v>128</v>
      </c>
      <c r="B142" s="5" t="s">
        <v>357</v>
      </c>
      <c r="C142" s="5" t="s">
        <v>358</v>
      </c>
      <c r="D142" s="5">
        <v>2021.0</v>
      </c>
      <c r="E142" s="5" t="s">
        <v>31</v>
      </c>
      <c r="F142" s="5" t="s">
        <v>32</v>
      </c>
      <c r="G142" s="5" t="s">
        <v>359</v>
      </c>
      <c r="H142" s="5">
        <v>15124.0</v>
      </c>
      <c r="I142" s="5" t="str">
        <f t="shared" si="1"/>
        <v>,</v>
      </c>
      <c r="J142" s="5" t="str">
        <f t="shared" si="2"/>
        <v>{"name":"The King of Tears, Lee Bang Won","alt":"The Great King Yi Bang Won, The Great King Lee Bang Won","tags":["2021","Korean","SHOW"],"wiki":"https://www.themoviedb.org/tv/135751","post":"15124"},</v>
      </c>
    </row>
    <row r="143" ht="15.75" customHeight="1">
      <c r="A143" s="7">
        <f t="shared" si="3"/>
        <v>129</v>
      </c>
      <c r="B143" s="5" t="s">
        <v>360</v>
      </c>
      <c r="C143" s="5" t="s">
        <v>361</v>
      </c>
      <c r="D143" s="5">
        <v>2022.0</v>
      </c>
      <c r="E143" s="5" t="s">
        <v>31</v>
      </c>
      <c r="F143" s="5" t="s">
        <v>32</v>
      </c>
      <c r="G143" s="5" t="s">
        <v>362</v>
      </c>
      <c r="H143" s="5">
        <v>15107.0</v>
      </c>
      <c r="I143" s="5" t="str">
        <f t="shared" si="1"/>
        <v>,</v>
      </c>
      <c r="J143" s="5" t="str">
        <f t="shared" si="2"/>
        <v>{"name":"My Liberation Notes","alt":"My Liberation Diary, My Liberation Days, My Liberation Journal","tags":["2022","Korean","SHOW"],"wiki":"https://www.themoviedb.org/tv/154887","post":"15107"},</v>
      </c>
    </row>
    <row r="144" ht="15.75" customHeight="1">
      <c r="A144" s="7">
        <f t="shared" si="3"/>
        <v>130</v>
      </c>
      <c r="B144" s="5" t="s">
        <v>363</v>
      </c>
      <c r="D144" s="5">
        <v>2022.0</v>
      </c>
      <c r="E144" s="5" t="s">
        <v>31</v>
      </c>
      <c r="F144" s="5" t="s">
        <v>32</v>
      </c>
      <c r="G144" s="5" t="s">
        <v>364</v>
      </c>
      <c r="H144" s="5">
        <v>15090.0</v>
      </c>
      <c r="I144" s="5" t="str">
        <f t="shared" si="1"/>
        <v>,</v>
      </c>
      <c r="J144" s="5" t="str">
        <f t="shared" si="2"/>
        <v>{"name":"Again My Life","alt":"","tags":["2022","Korean","SHOW"],"wiki":"https://www.themoviedb.org/tv/135654","post":"15090"},</v>
      </c>
    </row>
    <row r="145" ht="15.75" customHeight="1">
      <c r="A145" s="7">
        <f t="shared" si="3"/>
        <v>131</v>
      </c>
      <c r="B145" s="5" t="s">
        <v>365</v>
      </c>
      <c r="C145" s="5" t="s">
        <v>366</v>
      </c>
      <c r="D145" s="5">
        <v>2020.0</v>
      </c>
      <c r="E145" s="5" t="s">
        <v>31</v>
      </c>
      <c r="F145" s="5" t="s">
        <v>32</v>
      </c>
      <c r="G145" s="5" t="s">
        <v>367</v>
      </c>
      <c r="H145" s="5">
        <v>15073.0</v>
      </c>
      <c r="I145" s="5" t="str">
        <f t="shared" si="1"/>
        <v>,</v>
      </c>
      <c r="J145" s="5" t="str">
        <f t="shared" si="2"/>
        <v>{"name":"Cheat On Me, If You Can","alt":"You Cheat, You Die, You're Dead If You Cheat, If I Cheat, I Die, If You Cheat, You Die, Dare You Cheat On Me","tags":["2020","Korean","SHOW"],"wiki":"https://www.themoviedb.org/tv/112706","post":"15073"},</v>
      </c>
    </row>
    <row r="146" ht="15.75" customHeight="1">
      <c r="A146" s="7">
        <f t="shared" si="3"/>
        <v>132</v>
      </c>
      <c r="B146" s="5" t="s">
        <v>368</v>
      </c>
      <c r="C146" s="5" t="s">
        <v>369</v>
      </c>
      <c r="D146" s="5">
        <v>2022.0</v>
      </c>
      <c r="E146" s="5" t="s">
        <v>31</v>
      </c>
      <c r="F146" s="5" t="s">
        <v>32</v>
      </c>
      <c r="G146" s="5" t="s">
        <v>370</v>
      </c>
      <c r="H146" s="5">
        <v>15062.0</v>
      </c>
      <c r="I146" s="5" t="str">
        <f t="shared" si="1"/>
        <v>,</v>
      </c>
      <c r="J146" s="5" t="str">
        <f t="shared" si="2"/>
        <v>{"name":"A Model Family","alt":"Exemplary Family, Role Model Family","tags":["2022","Korean","SHOW"],"wiki":"https://www.themoviedb.org/tv/132171","post":"15062"},</v>
      </c>
    </row>
    <row r="147" ht="15.75" customHeight="1">
      <c r="A147" s="7">
        <f t="shared" si="3"/>
        <v>133</v>
      </c>
      <c r="B147" s="5" t="s">
        <v>371</v>
      </c>
      <c r="D147" s="5">
        <v>2022.0</v>
      </c>
      <c r="E147" s="5" t="s">
        <v>31</v>
      </c>
      <c r="F147" s="5" t="s">
        <v>32</v>
      </c>
      <c r="G147" s="5" t="s">
        <v>372</v>
      </c>
      <c r="H147" s="5">
        <v>15045.0</v>
      </c>
      <c r="I147" s="5" t="str">
        <f t="shared" si="1"/>
        <v>,</v>
      </c>
      <c r="J147" s="5" t="str">
        <f t="shared" si="2"/>
        <v>{"name":"Green Mothers' Club","alt":"","tags":["2022","Korean","SHOW"],"wiki":"https://www.themoviedb.org/tv/195747","post":"15045"},</v>
      </c>
    </row>
    <row r="148" ht="15.75" customHeight="1">
      <c r="A148" s="7">
        <f t="shared" si="3"/>
        <v>134</v>
      </c>
      <c r="B148" s="5" t="s">
        <v>373</v>
      </c>
      <c r="C148" s="5" t="s">
        <v>374</v>
      </c>
      <c r="D148" s="5">
        <v>2022.0</v>
      </c>
      <c r="E148" s="5" t="s">
        <v>31</v>
      </c>
      <c r="F148" s="5" t="s">
        <v>32</v>
      </c>
      <c r="G148" s="5" t="s">
        <v>375</v>
      </c>
      <c r="H148" s="5">
        <v>15011.0</v>
      </c>
      <c r="I148" s="5" t="str">
        <f t="shared" si="1"/>
        <v>,</v>
      </c>
      <c r="J148" s="5"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49" ht="15.75" customHeight="1">
      <c r="A149" s="7">
        <f t="shared" si="3"/>
        <v>135</v>
      </c>
      <c r="B149" s="5" t="s">
        <v>376</v>
      </c>
      <c r="C149" s="5" t="s">
        <v>377</v>
      </c>
      <c r="D149" s="5">
        <v>2022.0</v>
      </c>
      <c r="E149" s="5" t="s">
        <v>31</v>
      </c>
      <c r="F149" s="5" t="s">
        <v>32</v>
      </c>
      <c r="G149" s="5" t="s">
        <v>378</v>
      </c>
      <c r="H149" s="5">
        <v>14998.0</v>
      </c>
      <c r="I149" s="5" t="str">
        <f t="shared" si="1"/>
        <v>,</v>
      </c>
      <c r="J149" s="5" t="str">
        <f t="shared" si="2"/>
        <v>{"name":"Welcome to Wedding Hell","alt":"Marriage White Paper, Wedding White Paper","tags":["2022","Korean","SHOW"],"wiki":"https://www.themoviedb.org/tv/196907","post":"14998"},</v>
      </c>
    </row>
    <row r="150" ht="15.75" customHeight="1">
      <c r="A150" s="7">
        <f t="shared" si="3"/>
        <v>136</v>
      </c>
      <c r="B150" s="5" t="s">
        <v>379</v>
      </c>
      <c r="D150" s="5">
        <v>2021.0</v>
      </c>
      <c r="E150" s="5" t="s">
        <v>31</v>
      </c>
      <c r="F150" s="5" t="s">
        <v>32</v>
      </c>
      <c r="G150" s="5" t="s">
        <v>380</v>
      </c>
      <c r="H150" s="5">
        <v>14985.0</v>
      </c>
      <c r="I150" s="5" t="str">
        <f t="shared" si="1"/>
        <v>,</v>
      </c>
      <c r="J150" s="5" t="str">
        <f t="shared" si="2"/>
        <v>{"name":"Imitation","alt":"","tags":["2021","Korean","SHOW"],"wiki":"https://www.themoviedb.org/tv/116708","post":"14985"},</v>
      </c>
    </row>
    <row r="151" ht="15.75" customHeight="1">
      <c r="A151" s="7">
        <f t="shared" si="3"/>
        <v>137</v>
      </c>
      <c r="B151" s="5" t="s">
        <v>381</v>
      </c>
      <c r="C151" s="5" t="s">
        <v>382</v>
      </c>
      <c r="D151" s="5">
        <v>2022.0</v>
      </c>
      <c r="E151" s="5" t="s">
        <v>31</v>
      </c>
      <c r="F151" s="5" t="s">
        <v>32</v>
      </c>
      <c r="G151" s="5" t="s">
        <v>383</v>
      </c>
      <c r="H151" s="5">
        <v>14976.0</v>
      </c>
      <c r="I151" s="5" t="str">
        <f t="shared" si="1"/>
        <v>,</v>
      </c>
      <c r="J151" s="5" t="str">
        <f t="shared" si="2"/>
        <v>{"name":"Remarriage and Desires","alt":"The Black Bride, The Bride of Black, Match VIP","tags":["2022","Korean","SHOW"],"wiki":"https://www.themoviedb.org/tv/133775","post":"14976"},</v>
      </c>
    </row>
    <row r="152" ht="15.75" customHeight="1">
      <c r="A152" s="7">
        <f t="shared" si="3"/>
        <v>138</v>
      </c>
      <c r="B152" s="5" t="s">
        <v>384</v>
      </c>
      <c r="C152" s="5" t="s">
        <v>385</v>
      </c>
      <c r="D152" s="5">
        <v>2022.0</v>
      </c>
      <c r="E152" s="5" t="s">
        <v>31</v>
      </c>
      <c r="F152" s="5" t="s">
        <v>32</v>
      </c>
      <c r="G152" s="5" t="s">
        <v>386</v>
      </c>
      <c r="H152" s="5">
        <v>14961.0</v>
      </c>
      <c r="I152" s="5" t="str">
        <f t="shared" si="1"/>
        <v>,</v>
      </c>
      <c r="J152" s="5" t="str">
        <f t="shared" si="2"/>
        <v>{"name":"Woo Ri the Virgin","alt":"Woori the Virgin, Jane the Virgin, Miss Mom Jane, From Today We Are","tags":["2022","Korean","SHOW"],"wiki":"https://www.themoviedb.org/tv/154891","post":"14961"},</v>
      </c>
    </row>
    <row r="153" ht="15.75" customHeight="1">
      <c r="A153" s="7">
        <f t="shared" si="3"/>
        <v>139</v>
      </c>
      <c r="B153" s="5" t="s">
        <v>387</v>
      </c>
      <c r="C153" s="5" t="s">
        <v>388</v>
      </c>
      <c r="D153" s="5">
        <v>2010.0</v>
      </c>
      <c r="E153" s="5" t="s">
        <v>31</v>
      </c>
      <c r="F153" s="5" t="s">
        <v>32</v>
      </c>
      <c r="G153" s="5" t="s">
        <v>389</v>
      </c>
      <c r="H153" s="5">
        <v>14944.0</v>
      </c>
      <c r="I153" s="5" t="str">
        <f t="shared" si="1"/>
        <v>,</v>
      </c>
      <c r="J153" s="5" t="str">
        <f t="shared" si="2"/>
        <v>{"name":"Playful Kiss","alt":"Naughty Kiss, Mischievous Kiss","tags":["2010","Korean","SHOW"],"wiki":"https://www.themoviedb.org/tv/34408","post":"14944"},</v>
      </c>
    </row>
    <row r="154" ht="15.75" customHeight="1">
      <c r="A154" s="7">
        <f t="shared" si="3"/>
        <v>140</v>
      </c>
      <c r="B154" s="5" t="s">
        <v>390</v>
      </c>
      <c r="C154" s="5" t="s">
        <v>391</v>
      </c>
      <c r="D154" s="5">
        <v>2022.0</v>
      </c>
      <c r="E154" s="5" t="s">
        <v>31</v>
      </c>
      <c r="F154" s="5" t="s">
        <v>32</v>
      </c>
      <c r="G154" s="5" t="s">
        <v>392</v>
      </c>
      <c r="H154" s="5">
        <v>14927.0</v>
      </c>
      <c r="I154" s="5" t="str">
        <f t="shared" si="1"/>
        <v>,</v>
      </c>
      <c r="J154" s="5" t="str">
        <f t="shared" si="2"/>
        <v>{"name":"Why Her","alt":"Why Oh Soo Jae","tags":["2022","Korean","SHOW"],"wiki":"https://www.themoviedb.org/tv/136644","post":"14927"},</v>
      </c>
    </row>
    <row r="155" ht="15.75" customHeight="1">
      <c r="A155" s="7">
        <f t="shared" si="3"/>
        <v>141</v>
      </c>
      <c r="B155" s="5" t="s">
        <v>393</v>
      </c>
      <c r="D155" s="5">
        <v>2022.0</v>
      </c>
      <c r="E155" s="5" t="s">
        <v>129</v>
      </c>
      <c r="F155" s="5" t="s">
        <v>126</v>
      </c>
      <c r="G155" s="5" t="s">
        <v>394</v>
      </c>
      <c r="H155" s="5">
        <v>14924.0</v>
      </c>
      <c r="I155" s="5" t="str">
        <f t="shared" si="1"/>
        <v>,</v>
      </c>
      <c r="J155" s="5" t="str">
        <f t="shared" si="2"/>
        <v>{"name":"Darlings","alt":"","tags":["2022","Hindi","MOVIE"],"wiki":"https://www.themoviedb.org/movie/801526","post":"14924"},</v>
      </c>
    </row>
    <row r="156" ht="15.75" customHeight="1">
      <c r="A156" s="7">
        <f t="shared" si="3"/>
        <v>142</v>
      </c>
      <c r="B156" s="5" t="s">
        <v>395</v>
      </c>
      <c r="C156" s="5" t="s">
        <v>396</v>
      </c>
      <c r="D156" s="5">
        <v>2012.0</v>
      </c>
      <c r="E156" s="5" t="s">
        <v>31</v>
      </c>
      <c r="F156" s="5" t="s">
        <v>32</v>
      </c>
      <c r="G156" s="5" t="s">
        <v>397</v>
      </c>
      <c r="H156" s="5">
        <v>14873.0</v>
      </c>
      <c r="I156" s="5" t="str">
        <f t="shared" si="1"/>
        <v>,</v>
      </c>
      <c r="J156" s="5" t="str">
        <f t="shared" si="2"/>
        <v>{"name":"Horse Doctor","alt":"The Horse Healer, The King's Doctor","tags":["2012","Korean","SHOW"],"wiki":"https://www.themoviedb.org/tv/45049","post":"14873"},</v>
      </c>
    </row>
    <row r="157" ht="15.75" customHeight="1">
      <c r="A157" s="7">
        <f t="shared" si="3"/>
        <v>143</v>
      </c>
      <c r="B157" s="5" t="s">
        <v>398</v>
      </c>
      <c r="C157" s="5" t="s">
        <v>399</v>
      </c>
      <c r="D157" s="5">
        <v>2021.0</v>
      </c>
      <c r="E157" s="5" t="s">
        <v>31</v>
      </c>
      <c r="F157" s="5" t="s">
        <v>32</v>
      </c>
      <c r="G157" s="5" t="s">
        <v>400</v>
      </c>
      <c r="H157" s="5">
        <v>14822.0</v>
      </c>
      <c r="I157" s="5" t="str">
        <f t="shared" si="1"/>
        <v>,</v>
      </c>
      <c r="J157" s="5"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58" ht="15.75" customHeight="1">
      <c r="A158" s="7">
        <f t="shared" si="3"/>
        <v>144</v>
      </c>
      <c r="B158" s="5" t="s">
        <v>401</v>
      </c>
      <c r="C158" s="5" t="s">
        <v>402</v>
      </c>
      <c r="D158" s="5">
        <v>2021.0</v>
      </c>
      <c r="E158" s="5" t="s">
        <v>31</v>
      </c>
      <c r="F158" s="5" t="s">
        <v>32</v>
      </c>
      <c r="G158" s="5" t="s">
        <v>400</v>
      </c>
      <c r="H158" s="5">
        <v>14839.0</v>
      </c>
      <c r="I158" s="5" t="str">
        <f t="shared" si="1"/>
        <v>,</v>
      </c>
      <c r="J158" s="5"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59" ht="15.75" customHeight="1">
      <c r="A159" s="7">
        <f t="shared" si="3"/>
        <v>145</v>
      </c>
      <c r="B159" s="5" t="s">
        <v>403</v>
      </c>
      <c r="C159" s="5" t="s">
        <v>404</v>
      </c>
      <c r="D159" s="5">
        <v>2022.0</v>
      </c>
      <c r="E159" s="5" t="s">
        <v>31</v>
      </c>
      <c r="F159" s="5" t="s">
        <v>32</v>
      </c>
      <c r="G159" s="5" t="s">
        <v>400</v>
      </c>
      <c r="H159" s="5">
        <v>14856.0</v>
      </c>
      <c r="I159" s="5" t="str">
        <f t="shared" si="1"/>
        <v>,</v>
      </c>
      <c r="J159" s="5"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60" ht="15.75" customHeight="1">
      <c r="A160" s="7">
        <f t="shared" si="3"/>
        <v>146</v>
      </c>
      <c r="B160" s="5" t="s">
        <v>405</v>
      </c>
      <c r="C160" s="5" t="s">
        <v>406</v>
      </c>
      <c r="D160" s="5">
        <v>2022.0</v>
      </c>
      <c r="E160" s="5" t="s">
        <v>31</v>
      </c>
      <c r="F160" s="5" t="s">
        <v>32</v>
      </c>
      <c r="G160" s="5" t="s">
        <v>407</v>
      </c>
      <c r="H160" s="5">
        <v>14805.0</v>
      </c>
      <c r="I160" s="5" t="str">
        <f t="shared" si="1"/>
        <v>,</v>
      </c>
      <c r="J160" s="5" t="str">
        <f t="shared" si="2"/>
        <v>{"name":"Link: Eat, Love, Kill","alt":"Link: Eat and Love to Kill, You Are My Killer","tags":["2022","Korean","SHOW"],"wiki":"https://www.themoviedb.org/tv/155231","post":"14805"},</v>
      </c>
    </row>
    <row r="161" ht="15.75" customHeight="1">
      <c r="A161" s="7">
        <f t="shared" si="3"/>
        <v>147</v>
      </c>
      <c r="B161" s="5" t="s">
        <v>408</v>
      </c>
      <c r="D161" s="5">
        <v>2020.0</v>
      </c>
      <c r="E161" s="5" t="s">
        <v>84</v>
      </c>
      <c r="F161" s="5" t="s">
        <v>32</v>
      </c>
      <c r="G161" s="5" t="s">
        <v>409</v>
      </c>
      <c r="H161" s="5">
        <v>14772.0</v>
      </c>
      <c r="I161" s="5" t="str">
        <f t="shared" si="1"/>
        <v>,</v>
      </c>
      <c r="J161" s="5" t="str">
        <f t="shared" si="2"/>
        <v>{"name":"Never Have I Ever S01","alt":"","tags":["2020","English","SHOW"],"wiki":"https://www.themoviedb.org/tv/100883","post":"14772"},</v>
      </c>
    </row>
    <row r="162" ht="15.75" customHeight="1">
      <c r="A162" s="7">
        <f t="shared" si="3"/>
        <v>148</v>
      </c>
      <c r="B162" s="5" t="s">
        <v>410</v>
      </c>
      <c r="D162" s="5">
        <v>2021.0</v>
      </c>
      <c r="E162" s="5" t="s">
        <v>84</v>
      </c>
      <c r="F162" s="5" t="s">
        <v>32</v>
      </c>
      <c r="G162" s="5" t="s">
        <v>409</v>
      </c>
      <c r="H162" s="5">
        <v>14783.0</v>
      </c>
      <c r="I162" s="5" t="str">
        <f t="shared" si="1"/>
        <v>,</v>
      </c>
      <c r="J162" s="5" t="str">
        <f t="shared" si="2"/>
        <v>{"name":"Never Have I Ever S02","alt":"","tags":["2021","English","SHOW"],"wiki":"https://www.themoviedb.org/tv/100883","post":"14783"},</v>
      </c>
    </row>
    <row r="163" ht="15.75" customHeight="1">
      <c r="A163" s="7">
        <f t="shared" si="3"/>
        <v>149</v>
      </c>
      <c r="B163" s="5" t="s">
        <v>411</v>
      </c>
      <c r="D163" s="5">
        <v>2022.0</v>
      </c>
      <c r="E163" s="5" t="s">
        <v>84</v>
      </c>
      <c r="F163" s="5" t="s">
        <v>32</v>
      </c>
      <c r="G163" s="5" t="s">
        <v>409</v>
      </c>
      <c r="H163" s="5">
        <v>14794.0</v>
      </c>
      <c r="I163" s="5" t="str">
        <f t="shared" si="1"/>
        <v>,</v>
      </c>
      <c r="J163" s="5" t="str">
        <f t="shared" si="2"/>
        <v>{"name":"Never Have I Ever S03","alt":"","tags":["2022","English","SHOW"],"wiki":"https://www.themoviedb.org/tv/100883","post":"14794"},</v>
      </c>
    </row>
    <row r="164" ht="15.75" customHeight="1">
      <c r="A164" s="7">
        <f t="shared" si="3"/>
        <v>150</v>
      </c>
      <c r="B164" s="5" t="s">
        <v>412</v>
      </c>
      <c r="C164" s="5" t="s">
        <v>413</v>
      </c>
      <c r="D164" s="5">
        <v>2022.0</v>
      </c>
      <c r="E164" s="5" t="s">
        <v>84</v>
      </c>
      <c r="F164" s="5" t="s">
        <v>126</v>
      </c>
      <c r="G164" s="5" t="s">
        <v>414</v>
      </c>
      <c r="H164" s="5">
        <v>14769.0</v>
      </c>
      <c r="I164" s="5" t="str">
        <f t="shared" si="1"/>
        <v>,</v>
      </c>
      <c r="J164" s="5" t="str">
        <f t="shared" si="2"/>
        <v>{"name":"Thirteen Lives","alt":"13 Lives","tags":["2022","English","MOVIE"],"wiki":"https://www.themoviedb.org/movie/698948","post":"14769"},</v>
      </c>
    </row>
    <row r="165" ht="15.75" customHeight="1">
      <c r="A165" s="7">
        <f t="shared" si="3"/>
        <v>151</v>
      </c>
      <c r="B165" s="5" t="s">
        <v>415</v>
      </c>
      <c r="C165" s="5" t="s">
        <v>416</v>
      </c>
      <c r="D165" s="5">
        <v>2018.0</v>
      </c>
      <c r="E165" s="5" t="s">
        <v>129</v>
      </c>
      <c r="F165" s="5" t="s">
        <v>126</v>
      </c>
      <c r="G165" s="5" t="s">
        <v>417</v>
      </c>
      <c r="H165" s="5">
        <v>14764.0</v>
      </c>
      <c r="I165" s="5" t="str">
        <f t="shared" si="1"/>
        <v>,</v>
      </c>
      <c r="J165" s="5" t="str">
        <f t="shared" si="2"/>
        <v>{"name":"KGF Chapter 1","alt":"KGF 1","tags":["2018","Hindi","MOVIE"],"wiki":"https://www.themoviedb.org/movie/564147","post":"14764"},</v>
      </c>
    </row>
    <row r="166" ht="15.75" customHeight="1">
      <c r="A166" s="7">
        <f t="shared" si="3"/>
        <v>152</v>
      </c>
      <c r="B166" s="5" t="s">
        <v>418</v>
      </c>
      <c r="C166" s="5" t="s">
        <v>419</v>
      </c>
      <c r="D166" s="5">
        <v>2022.0</v>
      </c>
      <c r="E166" s="5" t="s">
        <v>129</v>
      </c>
      <c r="F166" s="5" t="s">
        <v>126</v>
      </c>
      <c r="G166" s="5" t="s">
        <v>420</v>
      </c>
      <c r="H166" s="5">
        <v>14766.0</v>
      </c>
      <c r="I166" s="5" t="str">
        <f t="shared" si="1"/>
        <v>,</v>
      </c>
      <c r="J166" s="5" t="str">
        <f t="shared" si="2"/>
        <v>{"name":"KGF Chapter 2","alt":"KGF 2","tags":["2022","Hindi","MOVIE"],"wiki":"https://www.themoviedb.org/movie/587412","post":"14766"},</v>
      </c>
    </row>
    <row r="167" ht="15.75" customHeight="1">
      <c r="A167" s="7">
        <f t="shared" si="3"/>
        <v>153</v>
      </c>
      <c r="B167" s="5" t="s">
        <v>421</v>
      </c>
      <c r="D167" s="5">
        <v>2022.0</v>
      </c>
      <c r="E167" s="5" t="s">
        <v>84</v>
      </c>
      <c r="F167" s="5" t="s">
        <v>126</v>
      </c>
      <c r="G167" s="5" t="s">
        <v>422</v>
      </c>
      <c r="H167" s="5">
        <v>14761.0</v>
      </c>
      <c r="I167" s="5" t="str">
        <f t="shared" si="1"/>
        <v>,</v>
      </c>
      <c r="J167" s="5" t="str">
        <f t="shared" si="2"/>
        <v>{"name":"Luck","alt":"","tags":["2022","English","MOVIE"],"wiki":"https://www.themoviedb.org/movie/585511","post":"14761"},</v>
      </c>
    </row>
    <row r="168" ht="15.75" customHeight="1">
      <c r="A168" s="7">
        <f t="shared" si="3"/>
        <v>154</v>
      </c>
      <c r="B168" s="5" t="s">
        <v>423</v>
      </c>
      <c r="D168" s="5">
        <v>2004.0</v>
      </c>
      <c r="E168" s="5" t="s">
        <v>84</v>
      </c>
      <c r="F168" s="5" t="s">
        <v>126</v>
      </c>
      <c r="G168" s="5" t="s">
        <v>424</v>
      </c>
      <c r="H168" s="5">
        <v>14758.0</v>
      </c>
      <c r="I168" s="5" t="str">
        <f t="shared" si="1"/>
        <v>,</v>
      </c>
      <c r="J168" s="5" t="str">
        <f t="shared" si="2"/>
        <v>{"name":"Eternal Sunshine of the Spotless Mind","alt":"","tags":["2004","English","MOVIE"],"wiki":"https://www.themoviedb.org/movie/38","post":"14758"},</v>
      </c>
    </row>
    <row r="169" ht="15.75" customHeight="1">
      <c r="A169" s="7">
        <f t="shared" si="3"/>
        <v>155</v>
      </c>
      <c r="B169" s="5" t="s">
        <v>425</v>
      </c>
      <c r="D169" s="5">
        <v>2022.0</v>
      </c>
      <c r="E169" s="5" t="s">
        <v>84</v>
      </c>
      <c r="F169" s="5" t="s">
        <v>126</v>
      </c>
      <c r="G169" s="5" t="s">
        <v>426</v>
      </c>
      <c r="H169" s="5">
        <v>14755.0</v>
      </c>
      <c r="I169" s="5" t="str">
        <f t="shared" si="1"/>
        <v>,</v>
      </c>
      <c r="J169" s="5" t="str">
        <f t="shared" si="2"/>
        <v>{"name":"Day Shift","alt":"","tags":["2022","English","MOVIE"],"wiki":"https://www.themoviedb.org/movie/755566","post":"14755"},</v>
      </c>
    </row>
    <row r="170" ht="15.75" customHeight="1">
      <c r="A170" s="7">
        <f t="shared" si="3"/>
        <v>156</v>
      </c>
      <c r="B170" s="5" t="s">
        <v>427</v>
      </c>
      <c r="C170" s="5" t="s">
        <v>428</v>
      </c>
      <c r="D170" s="5">
        <v>2019.0</v>
      </c>
      <c r="E170" s="5" t="s">
        <v>31</v>
      </c>
      <c r="F170" s="5" t="s">
        <v>32</v>
      </c>
      <c r="G170" s="5" t="s">
        <v>429</v>
      </c>
      <c r="H170" s="5">
        <v>14738.0</v>
      </c>
      <c r="I170" s="5" t="str">
        <f t="shared" si="1"/>
        <v>,</v>
      </c>
      <c r="J170" s="5" t="str">
        <f t="shared" si="2"/>
        <v>{"name":"I Wanna Hear Your Song","alt":"Sing for Me, Tell Your Song, Let Me Hear Your Song","tags":["2019","Korean","SHOW"],"wiki":"https://www.themoviedb.org/tv/90237","post":"14738"},</v>
      </c>
    </row>
    <row r="171" ht="15.75" customHeight="1">
      <c r="A171" s="7">
        <f t="shared" si="3"/>
        <v>157</v>
      </c>
      <c r="B171" s="5" t="s">
        <v>430</v>
      </c>
      <c r="D171" s="5">
        <v>2022.0</v>
      </c>
      <c r="E171" s="5" t="s">
        <v>31</v>
      </c>
      <c r="F171" s="5" t="s">
        <v>32</v>
      </c>
      <c r="G171" s="5" t="s">
        <v>431</v>
      </c>
      <c r="H171" s="5">
        <v>14721.0</v>
      </c>
      <c r="I171" s="5" t="str">
        <f t="shared" si="1"/>
        <v>,</v>
      </c>
      <c r="J171" s="5" t="str">
        <f t="shared" si="2"/>
        <v>{"name":"Insider","alt":"","tags":["2022","Korean","SHOW"],"wiki":"https://www.themoviedb.org/tv/135655","post":"14721"},</v>
      </c>
    </row>
    <row r="172" ht="15.75" customHeight="1">
      <c r="A172" s="7">
        <f t="shared" si="3"/>
        <v>158</v>
      </c>
      <c r="B172" s="5" t="s">
        <v>432</v>
      </c>
      <c r="C172" s="5" t="s">
        <v>433</v>
      </c>
      <c r="D172" s="5">
        <v>2014.0</v>
      </c>
      <c r="E172" s="5" t="s">
        <v>31</v>
      </c>
      <c r="F172" s="5" t="s">
        <v>32</v>
      </c>
      <c r="G172" s="5" t="s">
        <v>434</v>
      </c>
      <c r="H172" s="5">
        <v>14700.0</v>
      </c>
      <c r="I172" s="5" t="str">
        <f t="shared" si="1"/>
        <v>,</v>
      </c>
      <c r="J172" s="5" t="str">
        <f t="shared" si="2"/>
        <v>{"name":"High School - Love On","alt":"Hi! School: Love On","tags":["2014","Korean","SHOW"],"wiki":"https://www.themoviedb.org/tv/61738","post":"14700"},</v>
      </c>
    </row>
    <row r="173" ht="15.75" customHeight="1">
      <c r="A173" s="7">
        <f t="shared" si="3"/>
        <v>159</v>
      </c>
      <c r="B173" s="5" t="s">
        <v>435</v>
      </c>
      <c r="C173" s="5" t="s">
        <v>436</v>
      </c>
      <c r="D173" s="5">
        <v>2022.0</v>
      </c>
      <c r="E173" s="5" t="s">
        <v>31</v>
      </c>
      <c r="F173" s="5" t="s">
        <v>32</v>
      </c>
      <c r="G173" s="5" t="s">
        <v>437</v>
      </c>
      <c r="H173" s="5">
        <v>14683.0</v>
      </c>
      <c r="I173" s="5" t="str">
        <f t="shared" si="1"/>
        <v>,</v>
      </c>
      <c r="J173" s="5" t="str">
        <f t="shared" si="2"/>
        <v>{"name":"Bloody Heart","alt":"Red Heart, Red Single Heart","tags":["2022","Korean","SHOW"],"wiki":"https://www.themoviedb.org/tv/136733","post":"14683"},</v>
      </c>
    </row>
    <row r="174" ht="15.75" customHeight="1">
      <c r="A174" s="7">
        <f t="shared" si="3"/>
        <v>160</v>
      </c>
      <c r="B174" s="5" t="s">
        <v>438</v>
      </c>
      <c r="C174" s="5" t="s">
        <v>439</v>
      </c>
      <c r="D174" s="5">
        <v>2022.0</v>
      </c>
      <c r="E174" s="5" t="s">
        <v>31</v>
      </c>
      <c r="F174" s="5" t="s">
        <v>32</v>
      </c>
      <c r="G174" s="5" t="s">
        <v>440</v>
      </c>
      <c r="H174" s="5">
        <v>14666.0</v>
      </c>
      <c r="I174" s="5" t="str">
        <f t="shared" si="1"/>
        <v>,</v>
      </c>
      <c r="J174" s="5" t="str">
        <f t="shared" si="2"/>
        <v>{"name":"Eve","alt":"Eve's Scandal","tags":["2022","Korean","SHOW"],"wiki":"https://www.themoviedb.org/tv/138251","post":"14666"},</v>
      </c>
    </row>
    <row r="175" ht="15.75" customHeight="1">
      <c r="A175" s="7">
        <f t="shared" si="3"/>
        <v>161</v>
      </c>
      <c r="B175" s="5" t="s">
        <v>441</v>
      </c>
      <c r="C175" s="5" t="s">
        <v>442</v>
      </c>
      <c r="D175" s="5">
        <v>2022.0</v>
      </c>
      <c r="E175" s="5" t="s">
        <v>31</v>
      </c>
      <c r="F175" s="5" t="s">
        <v>32</v>
      </c>
      <c r="G175" s="5" t="s">
        <v>443</v>
      </c>
      <c r="H175" s="5">
        <v>14649.0</v>
      </c>
      <c r="I175" s="5" t="str">
        <f t="shared" si="1"/>
        <v>,</v>
      </c>
      <c r="J175" s="5" t="str">
        <f t="shared" si="2"/>
        <v>{"name":"From Now On, Showtime!","alt":"Showtime Begins","tags":["2022","Korean","SHOW"],"wiki":"https://www.themoviedb.org/tv/194820","post":"14649"},</v>
      </c>
    </row>
    <row r="176" ht="15.75" customHeight="1">
      <c r="A176" s="7">
        <f t="shared" si="3"/>
        <v>162</v>
      </c>
      <c r="B176" s="5" t="s">
        <v>444</v>
      </c>
      <c r="C176" s="5" t="s">
        <v>445</v>
      </c>
      <c r="D176" s="5">
        <v>2022.0</v>
      </c>
      <c r="E176" s="5" t="s">
        <v>31</v>
      </c>
      <c r="F176" s="5" t="s">
        <v>32</v>
      </c>
      <c r="G176" s="5" t="s">
        <v>446</v>
      </c>
      <c r="H176" s="5">
        <v>14636.0</v>
      </c>
      <c r="I176" s="5" t="str">
        <f t="shared" si="1"/>
        <v>,</v>
      </c>
      <c r="J176" s="5" t="str">
        <f t="shared" si="2"/>
        <v>{"name":"Kiss Sixth Sense","alt":"Sixth Sense Kiss","tags":["2022","Korean","SHOW"],"wiki":"https://www.themoviedb.org/tv/135895","post":"14636"},</v>
      </c>
    </row>
    <row r="177" ht="15.75" customHeight="1">
      <c r="A177" s="7">
        <f t="shared" si="3"/>
        <v>163</v>
      </c>
      <c r="B177" s="5" t="s">
        <v>447</v>
      </c>
      <c r="C177" s="5" t="s">
        <v>448</v>
      </c>
      <c r="D177" s="5">
        <v>2022.0</v>
      </c>
      <c r="E177" s="5" t="s">
        <v>31</v>
      </c>
      <c r="F177" s="5" t="s">
        <v>32</v>
      </c>
      <c r="G177" s="5" t="s">
        <v>449</v>
      </c>
      <c r="H177" s="5">
        <v>14619.0</v>
      </c>
      <c r="I177" s="5" t="str">
        <f t="shared" si="1"/>
        <v>,</v>
      </c>
      <c r="J177" s="5" t="str">
        <f t="shared" si="2"/>
        <v>{"name":"Doctor Lawyer","alt":"Dr. Lawyer","tags":["2022","Korean","SHOW"],"wiki":"https://www.themoviedb.org/tv/196906","post":"14619"},</v>
      </c>
    </row>
    <row r="178" ht="15.75" customHeight="1">
      <c r="A178" s="7">
        <f t="shared" si="3"/>
        <v>164</v>
      </c>
      <c r="B178" s="5" t="s">
        <v>450</v>
      </c>
      <c r="D178" s="5">
        <v>2021.0</v>
      </c>
      <c r="E178" s="5" t="s">
        <v>84</v>
      </c>
      <c r="F178" s="5" t="s">
        <v>126</v>
      </c>
      <c r="G178" s="5" t="s">
        <v>451</v>
      </c>
      <c r="H178" s="5">
        <v>14616.0</v>
      </c>
      <c r="I178" s="5" t="str">
        <f t="shared" si="1"/>
        <v>,</v>
      </c>
      <c r="J178" s="5" t="str">
        <f t="shared" si="2"/>
        <v>{"name":"Cruella","alt":"","tags":["2021","English","MOVIE"],"wiki":"https://www.themoviedb.org/movie/337404","post":"14616"},</v>
      </c>
    </row>
    <row r="179" ht="15.75" customHeight="1">
      <c r="A179" s="7">
        <f t="shared" si="3"/>
        <v>165</v>
      </c>
      <c r="B179" s="5" t="s">
        <v>452</v>
      </c>
      <c r="D179" s="5">
        <v>2017.0</v>
      </c>
      <c r="E179" s="5" t="s">
        <v>84</v>
      </c>
      <c r="F179" s="5" t="s">
        <v>32</v>
      </c>
      <c r="G179" s="5" t="s">
        <v>453</v>
      </c>
      <c r="H179" s="5">
        <v>14595.0</v>
      </c>
      <c r="I179" s="5" t="str">
        <f t="shared" si="1"/>
        <v>,</v>
      </c>
      <c r="J179" s="5" t="str">
        <f t="shared" si="2"/>
        <v>{"name":"Mindhunter S01","alt":"","tags":["2017","English","SHOW"],"wiki":"https://www.themoviedb.org/tv/67744","post":"14595"},</v>
      </c>
    </row>
    <row r="180" ht="15.75" customHeight="1">
      <c r="A180" s="7">
        <f t="shared" si="3"/>
        <v>166</v>
      </c>
      <c r="B180" s="5" t="s">
        <v>454</v>
      </c>
      <c r="D180" s="5">
        <v>2019.0</v>
      </c>
      <c r="E180" s="5" t="s">
        <v>84</v>
      </c>
      <c r="F180" s="5" t="s">
        <v>32</v>
      </c>
      <c r="G180" s="5" t="s">
        <v>453</v>
      </c>
      <c r="H180" s="5">
        <v>14606.0</v>
      </c>
      <c r="I180" s="5" t="str">
        <f t="shared" si="1"/>
        <v>,</v>
      </c>
      <c r="J180" s="5" t="str">
        <f t="shared" si="2"/>
        <v>{"name":"Mindhunter S02","alt":"","tags":["2019","English","SHOW"],"wiki":"https://www.themoviedb.org/tv/67744","post":"14606"},</v>
      </c>
    </row>
    <row r="181" ht="15.75" customHeight="1">
      <c r="A181" s="7">
        <f t="shared" si="3"/>
        <v>167</v>
      </c>
      <c r="B181" s="5" t="s">
        <v>455</v>
      </c>
      <c r="C181" s="5" t="s">
        <v>456</v>
      </c>
      <c r="D181" s="5">
        <v>2016.0</v>
      </c>
      <c r="E181" s="5" t="s">
        <v>31</v>
      </c>
      <c r="F181" s="5" t="s">
        <v>32</v>
      </c>
      <c r="G181" s="5" t="s">
        <v>457</v>
      </c>
      <c r="H181" s="5">
        <v>14578.0</v>
      </c>
      <c r="I181" s="5" t="str">
        <f t="shared" si="1"/>
        <v>,</v>
      </c>
      <c r="J181" s="5" t="str">
        <f t="shared" si="2"/>
        <v>{"name":"Seven First Kisses","alt":"The 7th First Kiss, 7 First Kisses, First Kiss for the Seventh Time, First Seven Kisses, First 7 Kisses","tags":["2016","Korean","SHOW"],"wiki":"https://www.themoviedb.org/tv/68879","post":"14578"},</v>
      </c>
    </row>
    <row r="182" ht="15.75" customHeight="1">
      <c r="A182" s="7">
        <f t="shared" si="3"/>
        <v>168</v>
      </c>
      <c r="B182" s="5" t="s">
        <v>458</v>
      </c>
      <c r="D182" s="5">
        <v>2022.0</v>
      </c>
      <c r="E182" s="5" t="s">
        <v>84</v>
      </c>
      <c r="F182" s="5" t="s">
        <v>126</v>
      </c>
      <c r="G182" s="5" t="s">
        <v>459</v>
      </c>
      <c r="H182" s="5">
        <v>14575.0</v>
      </c>
      <c r="I182" s="5" t="str">
        <f t="shared" si="1"/>
        <v>,</v>
      </c>
      <c r="J182" s="5" t="str">
        <f t="shared" si="2"/>
        <v>{"name":"Purple Hearts","alt":"","tags":["2022","English","MOVIE"],"wiki":"https://www.themoviedb.org/movie/762975","post":"14575"},</v>
      </c>
    </row>
    <row r="183" ht="15.75" customHeight="1">
      <c r="A183" s="7">
        <f t="shared" si="3"/>
        <v>169</v>
      </c>
      <c r="B183" s="5" t="s">
        <v>460</v>
      </c>
      <c r="D183" s="5">
        <v>2020.0</v>
      </c>
      <c r="E183" s="5" t="s">
        <v>84</v>
      </c>
      <c r="F183" s="5" t="s">
        <v>32</v>
      </c>
      <c r="G183" s="5" t="s">
        <v>461</v>
      </c>
      <c r="H183" s="5">
        <v>14562.0</v>
      </c>
      <c r="I183" s="5" t="str">
        <f t="shared" si="1"/>
        <v>,</v>
      </c>
      <c r="J183" s="5" t="str">
        <f t="shared" si="2"/>
        <v>{"name":"Normal People","alt":"","tags":["2020","English","SHOW"],"wiki":"https://www.themoviedb.org/tv/89905","post":"14562"},</v>
      </c>
    </row>
    <row r="184" ht="15.75" customHeight="1">
      <c r="A184" s="7">
        <f t="shared" si="3"/>
        <v>170</v>
      </c>
      <c r="B184" s="5" t="s">
        <v>462</v>
      </c>
      <c r="C184" s="5" t="s">
        <v>463</v>
      </c>
      <c r="D184" s="5">
        <v>2021.0</v>
      </c>
      <c r="E184" s="5" t="s">
        <v>31</v>
      </c>
      <c r="F184" s="5" t="s">
        <v>32</v>
      </c>
      <c r="G184" s="5" t="s">
        <v>464</v>
      </c>
      <c r="H184" s="5">
        <v>14545.0</v>
      </c>
      <c r="I184" s="5" t="str">
        <f t="shared" si="1"/>
        <v>,</v>
      </c>
      <c r="J184" s="5" t="str">
        <f t="shared" si="2"/>
        <v>{"name":"School 2021","alt":"School 2020, Oh, My Men","tags":["2021","Korean","SHOW"],"wiki":"https://www.themoviedb.org/tv/97765","post":"14545"},</v>
      </c>
    </row>
    <row r="185" ht="15.75" customHeight="1">
      <c r="A185" s="7">
        <f t="shared" si="3"/>
        <v>171</v>
      </c>
      <c r="B185" s="5" t="s">
        <v>465</v>
      </c>
      <c r="C185" s="5" t="s">
        <v>466</v>
      </c>
      <c r="D185" s="5">
        <v>2017.0</v>
      </c>
      <c r="E185" s="5" t="s">
        <v>31</v>
      </c>
      <c r="F185" s="5" t="s">
        <v>32</v>
      </c>
      <c r="G185" s="5" t="s">
        <v>467</v>
      </c>
      <c r="H185" s="5">
        <v>14528.0</v>
      </c>
      <c r="I185" s="5" t="str">
        <f t="shared" si="1"/>
        <v>,</v>
      </c>
      <c r="J185" s="5" t="str">
        <f t="shared" si="2"/>
        <v>{"name":"School 2017","alt":"School 7","tags":["2017","Korean","SHOW"],"wiki":"https://www.themoviedb.org/tv/72374","post":"14528"},</v>
      </c>
    </row>
    <row r="186" ht="15.75" customHeight="1">
      <c r="A186" s="7">
        <f t="shared" si="3"/>
        <v>172</v>
      </c>
      <c r="B186" s="5" t="s">
        <v>468</v>
      </c>
      <c r="C186" s="5" t="s">
        <v>469</v>
      </c>
      <c r="D186" s="5">
        <v>2015.0</v>
      </c>
      <c r="E186" s="5" t="s">
        <v>31</v>
      </c>
      <c r="F186" s="5" t="s">
        <v>32</v>
      </c>
      <c r="G186" s="5" t="s">
        <v>470</v>
      </c>
      <c r="H186" s="5">
        <v>14511.0</v>
      </c>
      <c r="I186" s="5" t="str">
        <f t="shared" si="1"/>
        <v>,</v>
      </c>
      <c r="J186" s="5" t="str">
        <f t="shared" si="2"/>
        <v>{"name":"Who Are You: School 2015","alt":"School 6","tags":["2015","Korean","SHOW"],"wiki":"https://www.themoviedb.org/tv/62511","post":"14511"},</v>
      </c>
    </row>
    <row r="187" ht="15.75" customHeight="1">
      <c r="A187" s="7">
        <f t="shared" si="3"/>
        <v>173</v>
      </c>
      <c r="B187" s="5" t="s">
        <v>471</v>
      </c>
      <c r="C187" s="5" t="s">
        <v>472</v>
      </c>
      <c r="D187" s="5">
        <v>2012.0</v>
      </c>
      <c r="E187" s="5" t="s">
        <v>31</v>
      </c>
      <c r="F187" s="5" t="s">
        <v>32</v>
      </c>
      <c r="G187" s="5" t="s">
        <v>473</v>
      </c>
      <c r="H187" s="5">
        <v>14494.0</v>
      </c>
      <c r="I187" s="5" t="str">
        <f t="shared" si="1"/>
        <v>,</v>
      </c>
      <c r="J187" s="5" t="str">
        <f t="shared" si="2"/>
        <v>{"name":"School 2013","alt":"School 5","tags":["2012","Korean","SHOW"],"wiki":"https://www.themoviedb.org/tv/46596","post":"14494"},</v>
      </c>
    </row>
    <row r="188" ht="15.75" customHeight="1">
      <c r="A188" s="7">
        <f t="shared" si="3"/>
        <v>174</v>
      </c>
      <c r="B188" s="5" t="s">
        <v>474</v>
      </c>
      <c r="D188" s="5">
        <v>2022.0</v>
      </c>
      <c r="E188" s="5" t="s">
        <v>31</v>
      </c>
      <c r="F188" s="5" t="s">
        <v>32</v>
      </c>
      <c r="G188" s="5" t="s">
        <v>475</v>
      </c>
      <c r="H188" s="5">
        <v>14485.0</v>
      </c>
      <c r="I188" s="5" t="str">
        <f t="shared" si="1"/>
        <v>,</v>
      </c>
      <c r="J188" s="5" t="str">
        <f t="shared" si="2"/>
        <v>{"name":"Pachinko","alt":"","tags":["2022","Korean","SHOW"],"wiki":"https://www.themoviedb.org/tv/110382","post":"14485"},</v>
      </c>
    </row>
    <row r="189" ht="15.75" customHeight="1">
      <c r="A189" s="7">
        <f t="shared" si="3"/>
        <v>175</v>
      </c>
      <c r="B189" s="5" t="s">
        <v>476</v>
      </c>
      <c r="C189" s="5" t="s">
        <v>477</v>
      </c>
      <c r="D189" s="5">
        <v>2022.0</v>
      </c>
      <c r="E189" s="5" t="s">
        <v>31</v>
      </c>
      <c r="F189" s="5" t="s">
        <v>32</v>
      </c>
      <c r="G189" s="5" t="s">
        <v>478</v>
      </c>
      <c r="H189" s="5">
        <v>14478.0</v>
      </c>
      <c r="I189" s="5" t="str">
        <f t="shared" si="1"/>
        <v>,</v>
      </c>
      <c r="J189" s="5" t="str">
        <f t="shared" si="2"/>
        <v>{"name":"Money Heist: Korea - Joint Economic Area","alt":"The House of Paper: Korea - Joint Economic Area","tags":["2022","Korean","SHOW"],"wiki":"https://www.themoviedb.org/tv/112836","post":"14478"},</v>
      </c>
    </row>
    <row r="190" ht="15.75" customHeight="1">
      <c r="A190" s="7">
        <f t="shared" si="3"/>
        <v>176</v>
      </c>
      <c r="B190" s="5" t="s">
        <v>479</v>
      </c>
      <c r="D190" s="5">
        <v>2022.0</v>
      </c>
      <c r="E190" s="5" t="s">
        <v>480</v>
      </c>
      <c r="F190" s="5" t="s">
        <v>126</v>
      </c>
      <c r="G190" s="5" t="s">
        <v>481</v>
      </c>
      <c r="H190" s="5">
        <v>14476.0</v>
      </c>
      <c r="I190" s="5" t="str">
        <f t="shared" si="1"/>
        <v>,</v>
      </c>
      <c r="J190" s="5" t="str">
        <f t="shared" si="2"/>
        <v>{"name":"Jana Gana Mana","alt":"","tags":["2022","Malayalam","MOVIE"],"wiki":"https://www.themoviedb.org/movie/792358","post":"14476"},</v>
      </c>
    </row>
    <row r="191" ht="15.75" customHeight="1">
      <c r="A191" s="7">
        <f t="shared" si="3"/>
        <v>177</v>
      </c>
      <c r="B191" s="5" t="s">
        <v>482</v>
      </c>
      <c r="D191" s="5">
        <v>2022.0</v>
      </c>
      <c r="E191" s="5" t="s">
        <v>31</v>
      </c>
      <c r="F191" s="5" t="s">
        <v>32</v>
      </c>
      <c r="G191" s="5" t="s">
        <v>483</v>
      </c>
      <c r="H191" s="5">
        <v>14455.0</v>
      </c>
      <c r="I191" s="5" t="str">
        <f t="shared" si="1"/>
        <v>,</v>
      </c>
      <c r="J191" s="5" t="str">
        <f t="shared" si="2"/>
        <v>{"name":"Our Blues","alt":"","tags":["2022","Korean","SHOW"],"wiki":"https://www.themoviedb.org/tv/135840","post":"14455"},</v>
      </c>
    </row>
    <row r="192" ht="15.75" customHeight="1">
      <c r="A192" s="7">
        <f t="shared" si="3"/>
        <v>178</v>
      </c>
      <c r="B192" s="5" t="s">
        <v>484</v>
      </c>
      <c r="C192" s="5" t="s">
        <v>485</v>
      </c>
      <c r="D192" s="5">
        <v>2019.0</v>
      </c>
      <c r="E192" s="5" t="s">
        <v>31</v>
      </c>
      <c r="F192" s="5" t="s">
        <v>32</v>
      </c>
      <c r="G192" s="5" t="s">
        <v>486</v>
      </c>
      <c r="H192" s="5">
        <v>14411.0</v>
      </c>
      <c r="I192" s="5" t="str">
        <f t="shared" si="1"/>
        <v>,</v>
      </c>
      <c r="J192" s="5" t="str">
        <f t="shared" si="2"/>
        <v>{"name":"Scams","alt":"Scum","tags":["2019","Korean","SHOW"],"wiki":"https://www.themoviedb.org/tv/94830","post":"14411"},</v>
      </c>
    </row>
    <row r="193" ht="15.75" customHeight="1">
      <c r="A193" s="7">
        <f t="shared" si="3"/>
        <v>179</v>
      </c>
      <c r="B193" s="5" t="s">
        <v>487</v>
      </c>
      <c r="C193" s="5" t="s">
        <v>488</v>
      </c>
      <c r="D193" s="5">
        <v>2021.0</v>
      </c>
      <c r="E193" s="5" t="s">
        <v>31</v>
      </c>
      <c r="F193" s="5" t="s">
        <v>32</v>
      </c>
      <c r="G193" s="5" t="s">
        <v>489</v>
      </c>
      <c r="H193" s="5">
        <v>14394.0</v>
      </c>
      <c r="I193" s="5" t="str">
        <f t="shared" si="1"/>
        <v>,</v>
      </c>
      <c r="J193" s="5" t="str">
        <f t="shared" si="2"/>
        <v>{"name":"Our Beloved Summer","alt":"That Year We Are, Us That Year","tags":["2021","Korean","SHOW"],"wiki":"https://www.themoviedb.org/tv/135897","post":"14394"},</v>
      </c>
    </row>
    <row r="194" ht="15.75" customHeight="1">
      <c r="A194" s="7">
        <f t="shared" si="3"/>
        <v>180</v>
      </c>
      <c r="B194" s="5" t="s">
        <v>490</v>
      </c>
      <c r="C194" s="5" t="s">
        <v>491</v>
      </c>
      <c r="D194" s="5">
        <v>2021.0</v>
      </c>
      <c r="E194" s="5" t="s">
        <v>31</v>
      </c>
      <c r="F194" s="5" t="s">
        <v>32</v>
      </c>
      <c r="G194" s="5" t="s">
        <v>492</v>
      </c>
      <c r="H194" s="5">
        <v>14381.0</v>
      </c>
      <c r="I194" s="5" t="str">
        <f t="shared" si="1"/>
        <v>,</v>
      </c>
      <c r="J194" s="5" t="str">
        <f t="shared" si="2"/>
        <v>{"name":"Let Me Be Your Knight","alt":"I Will Be Your Night, I'll Be Your Night, Idol's Doctor, Idol Doctor","tags":["2021","Korean","SHOW"],"wiki":"https://www.themoviedb.org/tv/134071","post":"14381"},</v>
      </c>
    </row>
    <row r="195" ht="15.75" customHeight="1">
      <c r="A195" s="7">
        <f t="shared" si="3"/>
        <v>181</v>
      </c>
      <c r="B195" s="5" t="s">
        <v>493</v>
      </c>
      <c r="C195" s="5" t="s">
        <v>494</v>
      </c>
      <c r="D195" s="5">
        <v>2021.0</v>
      </c>
      <c r="E195" s="5" t="s">
        <v>31</v>
      </c>
      <c r="F195" s="5" t="s">
        <v>32</v>
      </c>
      <c r="G195" s="5" t="s">
        <v>495</v>
      </c>
      <c r="H195" s="5">
        <v>14374.0</v>
      </c>
      <c r="I195" s="5" t="str">
        <f t="shared" si="1"/>
        <v>,</v>
      </c>
      <c r="J195" s="5" t="str">
        <f t="shared" si="2"/>
        <v>{"name":"D.P. Dog Day","alt":"Deserter Pursuit Dog Day, Day of the Dog, D P - Dog Day","tags":["2021","Korean","SHOW"],"wiki":"https://www.themoviedb.org/tv/110534","post":"14374"},</v>
      </c>
    </row>
    <row r="196" ht="15.75" customHeight="1">
      <c r="A196" s="7">
        <f t="shared" si="3"/>
        <v>182</v>
      </c>
      <c r="B196" s="5" t="s">
        <v>496</v>
      </c>
      <c r="C196" s="5" t="s">
        <v>497</v>
      </c>
      <c r="D196" s="5">
        <v>2021.0</v>
      </c>
      <c r="E196" s="5" t="s">
        <v>31</v>
      </c>
      <c r="F196" s="5" t="s">
        <v>32</v>
      </c>
      <c r="G196" s="5" t="s">
        <v>498</v>
      </c>
      <c r="H196" s="5">
        <v>14357.0</v>
      </c>
      <c r="I196" s="5" t="str">
        <f t="shared" si="1"/>
        <v>,</v>
      </c>
      <c r="J196" s="5" t="str">
        <f t="shared" si="2"/>
        <v>{"name":"Bulgasal: Immortal Souls","alt":"Invisible, Immortality, Starfish, Invincible","tags":["2021","Korean","SHOW"],"wiki":"https://www.themoviedb.org/tv/137520","post":"14357"},</v>
      </c>
    </row>
    <row r="197" ht="15.75" customHeight="1">
      <c r="A197" s="7">
        <f t="shared" si="3"/>
        <v>183</v>
      </c>
      <c r="B197" s="5" t="s">
        <v>499</v>
      </c>
      <c r="C197" s="5" t="s">
        <v>500</v>
      </c>
      <c r="D197" s="5">
        <v>2016.0</v>
      </c>
      <c r="E197" s="5" t="s">
        <v>31</v>
      </c>
      <c r="F197" s="5" t="s">
        <v>32</v>
      </c>
      <c r="G197" s="5" t="s">
        <v>501</v>
      </c>
      <c r="H197" s="5">
        <v>14338.0</v>
      </c>
      <c r="I197" s="5" t="str">
        <f t="shared" si="1"/>
        <v>,</v>
      </c>
      <c r="J197" s="5" t="str">
        <f t="shared" si="2"/>
        <v>{"name":"Another Miss Oh","alt":"Oh Hae Young Again, Another Oh Hae Young, Misunderstood, Again! Oh Hae Young","tags":["2016","Korean","SHOW"],"wiki":"https://www.themoviedb.org/tv/66082","post":"14338"},</v>
      </c>
    </row>
    <row r="198" ht="15.75" customHeight="1">
      <c r="A198" s="7">
        <f t="shared" si="3"/>
        <v>184</v>
      </c>
      <c r="B198" s="5" t="s">
        <v>502</v>
      </c>
      <c r="C198" s="5" t="s">
        <v>503</v>
      </c>
      <c r="D198" s="5">
        <v>2022.0</v>
      </c>
      <c r="E198" s="5" t="s">
        <v>31</v>
      </c>
      <c r="F198" s="5" t="s">
        <v>32</v>
      </c>
      <c r="G198" s="5" t="s">
        <v>504</v>
      </c>
      <c r="H198" s="5">
        <v>14331.0</v>
      </c>
      <c r="I198" s="5" t="str">
        <f t="shared" si="1"/>
        <v>,</v>
      </c>
      <c r="J198" s="5" t="str">
        <f t="shared" si="2"/>
        <v>{"name":"The Sound of Magic","alt":"Annarasumanara","tags":["2022","Korean","SHOW"],"wiki":"https://www.themoviedb.org/tv/123349","post":"14331"},</v>
      </c>
    </row>
    <row r="199" ht="15.75" customHeight="1">
      <c r="A199" s="7">
        <f t="shared" si="3"/>
        <v>185</v>
      </c>
      <c r="B199" s="5" t="s">
        <v>505</v>
      </c>
      <c r="D199" s="5">
        <v>2022.0</v>
      </c>
      <c r="E199" s="5" t="s">
        <v>31</v>
      </c>
      <c r="F199" s="5" t="s">
        <v>32</v>
      </c>
      <c r="G199" s="5" t="s">
        <v>506</v>
      </c>
      <c r="H199" s="5">
        <v>14314.0</v>
      </c>
      <c r="I199" s="5" t="str">
        <f t="shared" si="1"/>
        <v>,</v>
      </c>
      <c r="J199" s="5" t="str">
        <f t="shared" si="2"/>
        <v>{"name":"Tomorrow","alt":"","tags":["2022","Korean","SHOW"],"wiki":"https://www.themoviedb.org/tv/136369","post":"14314"},</v>
      </c>
    </row>
    <row r="200" ht="15.75" customHeight="1">
      <c r="A200" s="7">
        <f t="shared" si="3"/>
        <v>186</v>
      </c>
      <c r="B200" s="5" t="s">
        <v>507</v>
      </c>
      <c r="D200" s="5">
        <v>2022.0</v>
      </c>
      <c r="E200" s="5" t="s">
        <v>31</v>
      </c>
      <c r="F200" s="5" t="s">
        <v>32</v>
      </c>
      <c r="G200" s="5" t="s">
        <v>508</v>
      </c>
      <c r="H200" s="5">
        <v>14297.0</v>
      </c>
      <c r="I200" s="5" t="str">
        <f t="shared" si="1"/>
        <v>,</v>
      </c>
      <c r="J200" s="5" t="str">
        <f t="shared" si="2"/>
        <v>{"name":"Crazy Love","alt":"","tags":["2022","Korean","SHOW"],"wiki":"https://www.themoviedb.org/tv/134465","post":"14297"},</v>
      </c>
    </row>
    <row r="201" ht="15.75" customHeight="1">
      <c r="A201" s="7">
        <f t="shared" si="3"/>
        <v>187</v>
      </c>
      <c r="B201" s="5" t="s">
        <v>509</v>
      </c>
      <c r="C201" s="5" t="s">
        <v>510</v>
      </c>
      <c r="D201" s="5">
        <v>2013.0</v>
      </c>
      <c r="E201" s="5" t="s">
        <v>31</v>
      </c>
      <c r="F201" s="5" t="s">
        <v>32</v>
      </c>
      <c r="G201" s="5" t="s">
        <v>511</v>
      </c>
      <c r="H201" s="5">
        <v>14146.0</v>
      </c>
      <c r="I201" s="5" t="str">
        <f t="shared" si="1"/>
        <v>,</v>
      </c>
      <c r="J201" s="5" t="str">
        <f t="shared" si="2"/>
        <v>{"name":"Ugly Alert","alt":"Ugly Warning","tags":["2013","Korean","SHOW"],"wiki":"https://www.themoviedb.org/tv/64300","post":"14146"},</v>
      </c>
    </row>
    <row r="202" ht="15.75" customHeight="1">
      <c r="A202" s="7">
        <f t="shared" si="3"/>
        <v>188</v>
      </c>
      <c r="B202" s="5" t="s">
        <v>512</v>
      </c>
      <c r="C202" s="5" t="s">
        <v>513</v>
      </c>
      <c r="D202" s="5">
        <v>2022.0</v>
      </c>
      <c r="E202" s="5" t="s">
        <v>31</v>
      </c>
      <c r="F202" s="5" t="s">
        <v>32</v>
      </c>
      <c r="G202" s="5" t="s">
        <v>514</v>
      </c>
      <c r="H202" s="5">
        <v>14135.0</v>
      </c>
      <c r="I202" s="5" t="str">
        <f t="shared" si="1"/>
        <v>,</v>
      </c>
      <c r="J202" s="5" t="str">
        <f t="shared" si="2"/>
        <v>{"name":"Juvenile Justice","alt":"Juvenile Judgement, The Boy Judgement, Boy Judge","tags":["2022","Korean","SHOW"],"wiki":"https://www.themoviedb.org/tv/112833","post":"14135"},</v>
      </c>
    </row>
    <row r="203" ht="15.75" customHeight="1">
      <c r="A203" s="7">
        <f t="shared" si="3"/>
        <v>189</v>
      </c>
      <c r="B203" s="5" t="s">
        <v>515</v>
      </c>
      <c r="C203" s="5" t="s">
        <v>516</v>
      </c>
      <c r="D203" s="5">
        <v>2021.0</v>
      </c>
      <c r="E203" s="5" t="s">
        <v>31</v>
      </c>
      <c r="F203" s="5" t="s">
        <v>32</v>
      </c>
      <c r="G203" s="5" t="s">
        <v>517</v>
      </c>
      <c r="H203" s="5">
        <v>14118.0</v>
      </c>
      <c r="I203" s="5" t="str">
        <f t="shared" si="1"/>
        <v>,</v>
      </c>
      <c r="J203" s="5" t="str">
        <f t="shared" si="2"/>
        <v>{"name":"The One and Only","alt":"Just One Person, Only One Person","tags":["2021","Korean","SHOW"],"wiki":"https://www.themoviedb.org/tv/127008","post":"14118"},</v>
      </c>
    </row>
    <row r="204" ht="15.75" customHeight="1">
      <c r="A204" s="7">
        <f t="shared" si="3"/>
        <v>190</v>
      </c>
      <c r="B204" s="5" t="s">
        <v>518</v>
      </c>
      <c r="C204" s="5" t="s">
        <v>519</v>
      </c>
      <c r="D204" s="5">
        <v>2004.0</v>
      </c>
      <c r="E204" s="5" t="s">
        <v>31</v>
      </c>
      <c r="F204" s="5" t="s">
        <v>32</v>
      </c>
      <c r="G204" s="5" t="s">
        <v>520</v>
      </c>
      <c r="H204" s="5">
        <v>14097.0</v>
      </c>
      <c r="I204" s="5" t="str">
        <f t="shared" si="1"/>
        <v>,</v>
      </c>
      <c r="J204" s="5" t="str">
        <f t="shared" si="2"/>
        <v>{"name":"Save the Last Dance for Me","alt":"Save Your Last Dance for Me, The Last Dance Is With Me","tags":["2004","Korean","SHOW"],"wiki":"https://www.themoviedb.org/tv/5551","post":"14097"},</v>
      </c>
    </row>
    <row r="205" ht="15.75" customHeight="1">
      <c r="A205" s="7">
        <f t="shared" si="3"/>
        <v>191</v>
      </c>
      <c r="B205" s="5" t="s">
        <v>521</v>
      </c>
      <c r="C205" s="5" t="s">
        <v>522</v>
      </c>
      <c r="D205" s="5">
        <v>2022.0</v>
      </c>
      <c r="E205" s="5" t="s">
        <v>31</v>
      </c>
      <c r="F205" s="5" t="s">
        <v>32</v>
      </c>
      <c r="G205" s="5" t="s">
        <v>523</v>
      </c>
      <c r="H205" s="5">
        <v>14084.0</v>
      </c>
      <c r="I205" s="5" t="str">
        <f t="shared" si="1"/>
        <v>,</v>
      </c>
      <c r="J205" s="5" t="str">
        <f t="shared" si="2"/>
        <v>{"name":"Business Proposal","alt":"In-House Confrontation, In-House Match, Confrontation in the Company, Meet the Man, Meet the Guy, The Office Blind Date, A Business Proposal","tags":["2022","Korean","SHOW"],"wiki":"https://www.themoviedb.org/tv/154825","post":"14084"},</v>
      </c>
    </row>
    <row r="206" ht="15.75" customHeight="1">
      <c r="A206" s="7">
        <f t="shared" si="3"/>
        <v>192</v>
      </c>
      <c r="B206" s="5" t="s">
        <v>524</v>
      </c>
      <c r="C206" s="7">
        <v>39.0</v>
      </c>
      <c r="D206" s="5">
        <v>2022.0</v>
      </c>
      <c r="E206" s="5" t="s">
        <v>31</v>
      </c>
      <c r="F206" s="5" t="s">
        <v>32</v>
      </c>
      <c r="G206" s="5" t="s">
        <v>525</v>
      </c>
      <c r="H206" s="5">
        <v>14071.0</v>
      </c>
      <c r="I206" s="5" t="str">
        <f t="shared" si="1"/>
        <v>,</v>
      </c>
      <c r="J206" s="5" t="str">
        <f t="shared" si="2"/>
        <v>{"name":"Thirty-Nine","alt":"39","tags":["2022","Korean","SHOW"],"wiki":"https://www.themoviedb.org/tv/131028","post":"14071"},</v>
      </c>
    </row>
    <row r="207" ht="15.75" customHeight="1">
      <c r="A207" s="7">
        <f t="shared" si="3"/>
        <v>193</v>
      </c>
      <c r="B207" s="5" t="s">
        <v>526</v>
      </c>
      <c r="C207" s="5" t="s">
        <v>527</v>
      </c>
      <c r="D207" s="5">
        <v>2022.0</v>
      </c>
      <c r="E207" s="5" t="s">
        <v>31</v>
      </c>
      <c r="F207" s="5" t="s">
        <v>32</v>
      </c>
      <c r="G207" s="5" t="s">
        <v>528</v>
      </c>
      <c r="H207" s="5">
        <v>14054.0</v>
      </c>
      <c r="I207" s="5" t="str">
        <f t="shared" si="1"/>
        <v>,</v>
      </c>
      <c r="J207" s="5" t="str">
        <f t="shared" si="2"/>
        <v>{"name":"Rookie Cops","alt":"Rookies, Our Police Class, Our Police Course, Police Class of Mine and Yours","tags":["2022","Korean","SHOW"],"wiki":"https://www.themoviedb.org/tv/126484","post":"14054"},</v>
      </c>
    </row>
    <row r="208" ht="15.75" customHeight="1">
      <c r="A208" s="7">
        <f t="shared" si="3"/>
        <v>194</v>
      </c>
      <c r="B208" s="5" t="s">
        <v>529</v>
      </c>
      <c r="C208" s="5" t="s">
        <v>530</v>
      </c>
      <c r="D208" s="5">
        <v>2022.0</v>
      </c>
      <c r="E208" s="5" t="s">
        <v>31</v>
      </c>
      <c r="F208" s="5" t="s">
        <v>32</v>
      </c>
      <c r="G208" s="5" t="s">
        <v>531</v>
      </c>
      <c r="H208" s="5">
        <v>14037.0</v>
      </c>
      <c r="I208" s="5" t="str">
        <f t="shared" si="1"/>
        <v>,</v>
      </c>
      <c r="J208" s="5"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209" ht="15.75" customHeight="1">
      <c r="A209" s="7">
        <f t="shared" si="3"/>
        <v>195</v>
      </c>
      <c r="B209" s="5" t="s">
        <v>532</v>
      </c>
      <c r="C209" s="5" t="s">
        <v>533</v>
      </c>
      <c r="D209" s="5">
        <v>2015.0</v>
      </c>
      <c r="E209" s="5" t="s">
        <v>84</v>
      </c>
      <c r="F209" s="5" t="s">
        <v>32</v>
      </c>
      <c r="G209" s="5" t="s">
        <v>534</v>
      </c>
      <c r="H209" s="5">
        <v>13995.0</v>
      </c>
      <c r="I209" s="5" t="str">
        <f t="shared" si="1"/>
        <v>,</v>
      </c>
      <c r="J209" s="5" t="str">
        <f t="shared" si="2"/>
        <v>{"name":"Daredevil S01","alt":"Marvel's Daredevil 1","tags":["2015","English","SHOW"],"wiki":"https://www.themoviedb.org/tv/61889","post":"13995"},</v>
      </c>
    </row>
    <row r="210" ht="15.75" customHeight="1">
      <c r="A210" s="7">
        <f t="shared" si="3"/>
        <v>196</v>
      </c>
      <c r="B210" s="5" t="s">
        <v>535</v>
      </c>
      <c r="C210" s="5" t="s">
        <v>536</v>
      </c>
      <c r="D210" s="5">
        <v>2016.0</v>
      </c>
      <c r="E210" s="5" t="s">
        <v>84</v>
      </c>
      <c r="F210" s="5" t="s">
        <v>32</v>
      </c>
      <c r="G210" s="5" t="s">
        <v>534</v>
      </c>
      <c r="H210" s="5">
        <v>14009.0</v>
      </c>
      <c r="I210" s="5" t="str">
        <f t="shared" si="1"/>
        <v>,</v>
      </c>
      <c r="J210" s="5" t="str">
        <f t="shared" si="2"/>
        <v>{"name":"Daredevil S02","alt":"Marvel's Daredevil 2","tags":["2016","English","SHOW"],"wiki":"https://www.themoviedb.org/tv/61889","post":"14009"},</v>
      </c>
    </row>
    <row r="211" ht="15.75" customHeight="1">
      <c r="A211" s="7">
        <f t="shared" si="3"/>
        <v>197</v>
      </c>
      <c r="B211" s="5" t="s">
        <v>537</v>
      </c>
      <c r="C211" s="5" t="s">
        <v>538</v>
      </c>
      <c r="D211" s="5">
        <v>2018.0</v>
      </c>
      <c r="E211" s="5" t="s">
        <v>84</v>
      </c>
      <c r="F211" s="5" t="s">
        <v>32</v>
      </c>
      <c r="G211" s="5" t="s">
        <v>534</v>
      </c>
      <c r="H211" s="5">
        <v>14023.0</v>
      </c>
      <c r="I211" s="5" t="str">
        <f t="shared" si="1"/>
        <v>,</v>
      </c>
      <c r="J211" s="5" t="str">
        <f t="shared" si="2"/>
        <v>{"name":"Daredevil S03","alt":"Marvel's Daredevil 3","tags":["2018","English","SHOW"],"wiki":"https://www.themoviedb.org/tv/61889","post":"14023"},</v>
      </c>
    </row>
    <row r="212" ht="15.75" customHeight="1">
      <c r="A212" s="7">
        <f t="shared" si="3"/>
        <v>198</v>
      </c>
      <c r="B212" s="5" t="s">
        <v>539</v>
      </c>
      <c r="C212" s="5" t="s">
        <v>540</v>
      </c>
      <c r="D212" s="5">
        <v>2022.0</v>
      </c>
      <c r="E212" s="5" t="s">
        <v>31</v>
      </c>
      <c r="F212" s="5" t="s">
        <v>32</v>
      </c>
      <c r="G212" s="5" t="s">
        <v>541</v>
      </c>
      <c r="H212" s="5">
        <v>13978.0</v>
      </c>
      <c r="I212" s="5" t="str">
        <f t="shared" si="1"/>
        <v>,</v>
      </c>
      <c r="J212" s="5" t="str">
        <f t="shared" si="2"/>
        <v>{"name":"Twenty-Five Twenty-One","alt":"2521, Twenty Five Twenty One","tags":["2022","Korean","SHOW"],"wiki":"https://www.themoviedb.org/tv/129888","post":"13978"},</v>
      </c>
    </row>
    <row r="213" ht="15.75" customHeight="1">
      <c r="A213" s="7">
        <f t="shared" si="3"/>
        <v>199</v>
      </c>
      <c r="B213" s="5" t="s">
        <v>542</v>
      </c>
      <c r="D213" s="5">
        <v>2022.0</v>
      </c>
      <c r="E213" s="5" t="s">
        <v>31</v>
      </c>
      <c r="F213" s="5" t="s">
        <v>126</v>
      </c>
      <c r="G213" s="5" t="s">
        <v>543</v>
      </c>
      <c r="H213" s="5">
        <v>13975.0</v>
      </c>
      <c r="I213" s="5" t="str">
        <f t="shared" si="1"/>
        <v>,</v>
      </c>
      <c r="J213" s="5" t="str">
        <f t="shared" si="2"/>
        <v>{"name":"Moonshot","alt":"","tags":["2022","Korean","MOVIE"],"wiki":"https://www.themoviedb.org/movie/767825","post":"13975"},</v>
      </c>
    </row>
    <row r="214" ht="15.75" customHeight="1">
      <c r="A214" s="7">
        <f t="shared" si="3"/>
        <v>200</v>
      </c>
      <c r="B214" s="5" t="s">
        <v>544</v>
      </c>
      <c r="D214" s="5">
        <v>2021.0</v>
      </c>
      <c r="E214" s="5" t="s">
        <v>31</v>
      </c>
      <c r="F214" s="5" t="s">
        <v>32</v>
      </c>
      <c r="G214" s="5" t="s">
        <v>545</v>
      </c>
      <c r="H214" s="5">
        <v>13962.0</v>
      </c>
      <c r="I214" s="5" t="str">
        <f t="shared" si="1"/>
        <v>,</v>
      </c>
      <c r="J214" s="5" t="str">
        <f t="shared" si="2"/>
        <v>{"name":"Hometown","alt":"","tags":["2021","Korean","SHOW"],"wiki":"https://www.themoviedb.org/tv/128184","post":"13962"},</v>
      </c>
    </row>
    <row r="215" ht="15.75" customHeight="1">
      <c r="A215" s="7">
        <f t="shared" si="3"/>
        <v>201</v>
      </c>
      <c r="B215" s="5" t="s">
        <v>546</v>
      </c>
      <c r="C215" s="5" t="s">
        <v>547</v>
      </c>
      <c r="D215" s="5">
        <v>2019.0</v>
      </c>
      <c r="E215" s="5" t="s">
        <v>84</v>
      </c>
      <c r="F215" s="5" t="s">
        <v>32</v>
      </c>
      <c r="G215" s="5" t="s">
        <v>548</v>
      </c>
      <c r="H215" s="5">
        <v>13940.0</v>
      </c>
      <c r="I215" s="5" t="str">
        <f t="shared" si="1"/>
        <v>,</v>
      </c>
      <c r="J215" s="5" t="str">
        <f t="shared" si="2"/>
        <v>{"name":"Dead to Me S01","alt":"Dead to Me 1","tags":["2019","English","SHOW"],"wiki":"https://www.themoviedb.org/tv/81357","post":"13940"},</v>
      </c>
    </row>
    <row r="216" ht="15.75" customHeight="1">
      <c r="A216" s="7">
        <f t="shared" si="3"/>
        <v>202</v>
      </c>
      <c r="B216" s="5" t="s">
        <v>549</v>
      </c>
      <c r="C216" s="5" t="s">
        <v>550</v>
      </c>
      <c r="D216" s="5">
        <v>2020.0</v>
      </c>
      <c r="E216" s="5" t="s">
        <v>84</v>
      </c>
      <c r="F216" s="5" t="s">
        <v>32</v>
      </c>
      <c r="G216" s="5" t="s">
        <v>548</v>
      </c>
      <c r="H216" s="5">
        <v>13951.0</v>
      </c>
      <c r="I216" s="5" t="str">
        <f t="shared" si="1"/>
        <v>,</v>
      </c>
      <c r="J216" s="5" t="str">
        <f t="shared" si="2"/>
        <v>{"name":"Dead to Me S02","alt":"Dead to Me 2","tags":["2020","English","SHOW"],"wiki":"https://www.themoviedb.org/tv/81357","post":"13951"},</v>
      </c>
    </row>
    <row r="217" ht="15.75" customHeight="1">
      <c r="A217" s="7">
        <f t="shared" si="3"/>
        <v>203</v>
      </c>
      <c r="B217" s="5" t="s">
        <v>551</v>
      </c>
      <c r="C217" s="5" t="s">
        <v>552</v>
      </c>
      <c r="D217" s="5">
        <v>2021.0</v>
      </c>
      <c r="E217" s="5" t="s">
        <v>31</v>
      </c>
      <c r="F217" s="5" t="s">
        <v>32</v>
      </c>
      <c r="G217" s="5" t="s">
        <v>553</v>
      </c>
      <c r="H217" s="5">
        <v>13923.0</v>
      </c>
      <c r="I217" s="5" t="str">
        <f t="shared" si="1"/>
        <v>,</v>
      </c>
      <c r="J217" s="5" t="str">
        <f t="shared" si="2"/>
        <v>{"name":"Moonshine","alt":"Thinking of the Moon When Flowers Bloom, Flower Blooms, Moon Shines, Thinking of the Moon When the Flower Blooms, When Flowers Bloom, I Think of the Moon","tags":["2021","Korean","SHOW"],"wiki":"https://www.themoviedb.org/tv/129889","post":"13923"},</v>
      </c>
    </row>
    <row r="218" ht="15.75" customHeight="1">
      <c r="A218" s="7">
        <f t="shared" si="3"/>
        <v>204</v>
      </c>
      <c r="B218" s="5" t="s">
        <v>554</v>
      </c>
      <c r="D218" s="5">
        <v>2022.0</v>
      </c>
      <c r="E218" s="5" t="s">
        <v>31</v>
      </c>
      <c r="F218" s="5" t="s">
        <v>32</v>
      </c>
      <c r="G218" s="5" t="s">
        <v>555</v>
      </c>
      <c r="H218" s="5">
        <v>13906.0</v>
      </c>
      <c r="I218" s="5" t="str">
        <f t="shared" si="1"/>
        <v>,</v>
      </c>
      <c r="J218" s="5" t="str">
        <f t="shared" si="2"/>
        <v>{"name":"Ghost Doctor","alt":"","tags":["2022","Korean","SHOW"],"wiki":"https://www.themoviedb.org/tv/152471","post":"13906"},</v>
      </c>
    </row>
    <row r="219" ht="15.75" customHeight="1">
      <c r="A219" s="7">
        <f t="shared" si="3"/>
        <v>205</v>
      </c>
      <c r="B219" s="5" t="s">
        <v>556</v>
      </c>
      <c r="D219" s="5">
        <v>2022.0</v>
      </c>
      <c r="E219" s="5" t="s">
        <v>84</v>
      </c>
      <c r="F219" s="5" t="s">
        <v>126</v>
      </c>
      <c r="G219" s="5" t="s">
        <v>557</v>
      </c>
      <c r="H219" s="5">
        <v>13903.0</v>
      </c>
      <c r="I219" s="5" t="str">
        <f t="shared" si="1"/>
        <v>,</v>
      </c>
      <c r="J219" s="5" t="str">
        <f t="shared" si="2"/>
        <v>{"name":"Turning Red","alt":"","tags":["2022","English","MOVIE"],"wiki":"https://www.themoviedb.org/movie/508947","post":"13903"},</v>
      </c>
    </row>
    <row r="220" ht="15.75" customHeight="1">
      <c r="A220" s="7">
        <f t="shared" si="3"/>
        <v>206</v>
      </c>
      <c r="B220" s="5" t="s">
        <v>558</v>
      </c>
      <c r="D220" s="5">
        <v>2022.0</v>
      </c>
      <c r="E220" s="5" t="s">
        <v>84</v>
      </c>
      <c r="F220" s="5" t="s">
        <v>126</v>
      </c>
      <c r="G220" s="5" t="s">
        <v>559</v>
      </c>
      <c r="H220" s="5">
        <v>13900.0</v>
      </c>
      <c r="I220" s="5" t="str">
        <f t="shared" si="1"/>
        <v>,</v>
      </c>
      <c r="J220" s="5" t="str">
        <f t="shared" si="2"/>
        <v>{"name":"Moonfall","alt":"","tags":["2022","English","MOVIE"],"wiki":"https://www.themoviedb.org/movie/406759","post":"13900"},</v>
      </c>
    </row>
    <row r="221" ht="15.75" customHeight="1">
      <c r="A221" s="7">
        <f t="shared" si="3"/>
        <v>207</v>
      </c>
      <c r="B221" s="5" t="s">
        <v>560</v>
      </c>
      <c r="C221" s="5" t="s">
        <v>561</v>
      </c>
      <c r="D221" s="5">
        <v>2017.0</v>
      </c>
      <c r="E221" s="5" t="s">
        <v>152</v>
      </c>
      <c r="F221" s="5" t="s">
        <v>32</v>
      </c>
      <c r="G221" s="5" t="s">
        <v>562</v>
      </c>
      <c r="H221" s="5">
        <v>13887.0</v>
      </c>
      <c r="I221" s="5" t="str">
        <f t="shared" si="1"/>
        <v>,</v>
      </c>
      <c r="J221" s="5" t="str">
        <f t="shared" si="2"/>
        <v>{"name":"Erased","alt":"The Town Where Only I Am Missing, Boku Dake ga Inai Machi","tags":["2017","Japanese","SHOW"],"wiki":"https://www.themoviedb.org/tv/74939","post":"13887"},</v>
      </c>
    </row>
    <row r="222" ht="15.75" customHeight="1">
      <c r="A222" s="7">
        <f t="shared" si="3"/>
        <v>208</v>
      </c>
      <c r="B222" s="5" t="s">
        <v>563</v>
      </c>
      <c r="D222" s="5">
        <v>2021.0</v>
      </c>
      <c r="E222" s="5" t="s">
        <v>31</v>
      </c>
      <c r="F222" s="5" t="s">
        <v>32</v>
      </c>
      <c r="G222" s="5" t="s">
        <v>564</v>
      </c>
      <c r="H222" s="5">
        <v>13849.0</v>
      </c>
      <c r="I222" s="5" t="str">
        <f t="shared" si="1"/>
        <v>,</v>
      </c>
      <c r="J222" s="5" t="str">
        <f t="shared" si="2"/>
        <v>{"name":"Snowdrop","alt":"","tags":["2021","Korean","SHOW"],"wiki":"https://www.themoviedb.org/tv/108291","post":"13849"},</v>
      </c>
    </row>
    <row r="223" ht="15.75" customHeight="1">
      <c r="A223" s="7">
        <f t="shared" si="3"/>
        <v>209</v>
      </c>
      <c r="B223" s="5" t="s">
        <v>565</v>
      </c>
      <c r="C223" s="5" t="s">
        <v>566</v>
      </c>
      <c r="D223" s="5">
        <v>2020.0</v>
      </c>
      <c r="E223" s="5" t="s">
        <v>152</v>
      </c>
      <c r="F223" s="5" t="s">
        <v>32</v>
      </c>
      <c r="G223" s="5" t="s">
        <v>567</v>
      </c>
      <c r="H223" s="5">
        <v>13840.0</v>
      </c>
      <c r="I223" s="5" t="str">
        <f t="shared" si="1"/>
        <v>,</v>
      </c>
      <c r="J223" s="5" t="str">
        <f t="shared" si="2"/>
        <v>{"name":"Alice in Borderland S01","alt":"Alice in Borderland 1, Imawa no Kuni no Alice 1, Imawa no Kuni no Alice S01","tags":["2020","Japanese","SHOW"],"wiki":"https://www.themoviedb.org/tv/110316","post":"13840"},</v>
      </c>
    </row>
    <row r="224" ht="15.75" customHeight="1">
      <c r="A224" s="7">
        <f t="shared" si="3"/>
        <v>210</v>
      </c>
      <c r="B224" s="5" t="s">
        <v>568</v>
      </c>
      <c r="D224" s="5">
        <v>2021.0</v>
      </c>
      <c r="E224" s="5" t="s">
        <v>31</v>
      </c>
      <c r="F224" s="5" t="s">
        <v>32</v>
      </c>
      <c r="G224" s="5" t="s">
        <v>569</v>
      </c>
      <c r="H224" s="5">
        <v>13818.0</v>
      </c>
      <c r="I224" s="5" t="str">
        <f t="shared" si="1"/>
        <v>,</v>
      </c>
      <c r="J224" s="5" t="str">
        <f t="shared" si="2"/>
        <v>{"name":"Bad and Crazy","alt":"","tags":["2021","Korean","SHOW"],"wiki":"https://www.themoviedb.org/tv/132979","post":"13818"},</v>
      </c>
    </row>
    <row r="225" ht="15.75" customHeight="1">
      <c r="A225" s="7">
        <f t="shared" si="3"/>
        <v>211</v>
      </c>
      <c r="B225" s="5" t="s">
        <v>570</v>
      </c>
      <c r="D225" s="5">
        <v>2021.0</v>
      </c>
      <c r="E225" s="5" t="s">
        <v>129</v>
      </c>
      <c r="F225" s="5" t="s">
        <v>126</v>
      </c>
      <c r="G225" s="5" t="s">
        <v>571</v>
      </c>
      <c r="H225" s="5">
        <v>13816.0</v>
      </c>
      <c r="I225" s="5" t="str">
        <f t="shared" si="1"/>
        <v>,</v>
      </c>
      <c r="J225" s="5" t="str">
        <f t="shared" si="2"/>
        <v>{"name":"Pushpa: The Rise - Part 1","alt":"","tags":["2021","Hindi","MOVIE"],"wiki":"https://www.themoviedb.org/movie/690957","post":"13816"},</v>
      </c>
    </row>
    <row r="226" ht="15.75" customHeight="1">
      <c r="A226" s="7">
        <f t="shared" si="3"/>
        <v>212</v>
      </c>
      <c r="B226" s="5" t="s">
        <v>572</v>
      </c>
      <c r="D226" s="5">
        <v>2022.0</v>
      </c>
      <c r="E226" s="5" t="s">
        <v>31</v>
      </c>
      <c r="F226" s="5" t="s">
        <v>32</v>
      </c>
      <c r="G226" s="5" t="s">
        <v>573</v>
      </c>
      <c r="H226" s="5">
        <v>13803.0</v>
      </c>
      <c r="I226" s="5" t="str">
        <f t="shared" si="1"/>
        <v>,</v>
      </c>
      <c r="J226" s="5" t="str">
        <f t="shared" si="2"/>
        <v>{"name":"All of Us Are Dead","alt":"","tags":["2022","Korean","SHOW"],"wiki":"https://www.themoviedb.org/tv/99966","post":"13803"},</v>
      </c>
    </row>
    <row r="227" ht="15.75" customHeight="1">
      <c r="A227" s="7">
        <f t="shared" si="3"/>
        <v>213</v>
      </c>
      <c r="B227" s="5" t="s">
        <v>574</v>
      </c>
      <c r="C227" s="5" t="s">
        <v>575</v>
      </c>
      <c r="D227" s="5">
        <v>2017.0</v>
      </c>
      <c r="E227" s="5" t="s">
        <v>62</v>
      </c>
      <c r="F227" s="5" t="s">
        <v>32</v>
      </c>
      <c r="G227" s="5" t="s">
        <v>576</v>
      </c>
      <c r="H227" s="5">
        <v>13778.0</v>
      </c>
      <c r="I227" s="5" t="str">
        <f t="shared" si="1"/>
        <v>,</v>
      </c>
      <c r="J227" s="5" t="str">
        <f t="shared" si="2"/>
        <v>{"name":"A Love So Beautiful","alt":"To Our Pure Little Beauty","tags":["2017","Chinese","SHOW"],"wiki":"https://www.themoviedb.org/tv/75387","post":"13778"},</v>
      </c>
    </row>
    <row r="228" ht="15.75" customHeight="1">
      <c r="A228" s="7">
        <f t="shared" si="3"/>
        <v>214</v>
      </c>
      <c r="B228" s="5" t="s">
        <v>577</v>
      </c>
      <c r="C228" s="5" t="s">
        <v>578</v>
      </c>
      <c r="D228" s="5">
        <v>2008.0</v>
      </c>
      <c r="E228" s="5" t="s">
        <v>31</v>
      </c>
      <c r="F228" s="5" t="s">
        <v>32</v>
      </c>
      <c r="G228" s="5" t="s">
        <v>579</v>
      </c>
      <c r="H228" s="5">
        <v>13756.0</v>
      </c>
      <c r="I228" s="5" t="str">
        <f t="shared" si="1"/>
        <v>,</v>
      </c>
      <c r="J228" s="5" t="str">
        <f t="shared" si="2"/>
        <v>{"name":"Tazza","alt":"War of Flowers","tags":["2008","Korean","SHOW"],"wiki":"https://www.themoviedb.org/tv/46547","post":"13756"},</v>
      </c>
    </row>
    <row r="229" ht="15.75" customHeight="1">
      <c r="A229" s="7">
        <f t="shared" si="3"/>
        <v>215</v>
      </c>
      <c r="B229" s="5" t="s">
        <v>580</v>
      </c>
      <c r="C229" s="5" t="s">
        <v>581</v>
      </c>
      <c r="D229" s="5">
        <v>2021.0</v>
      </c>
      <c r="E229" s="5" t="s">
        <v>31</v>
      </c>
      <c r="F229" s="5" t="s">
        <v>32</v>
      </c>
      <c r="G229" s="5" t="s">
        <v>582</v>
      </c>
      <c r="H229" s="5">
        <v>13743.0</v>
      </c>
      <c r="I229" s="5" t="str">
        <f t="shared" si="1"/>
        <v>,</v>
      </c>
      <c r="J229" s="5" t="str">
        <f t="shared" si="2"/>
        <v>{"name":"The Veil","alt":"The Black Sun, Black Sun","tags":["2021","Korean","SHOW"],"wiki":"https://www.themoviedb.org/tv/127358","post":"13743"},</v>
      </c>
    </row>
    <row r="230" ht="15.75" customHeight="1">
      <c r="A230" s="7">
        <f t="shared" si="3"/>
        <v>216</v>
      </c>
      <c r="B230" s="5" t="s">
        <v>574</v>
      </c>
      <c r="C230" s="5" t="s">
        <v>583</v>
      </c>
      <c r="D230" s="5">
        <v>2020.0</v>
      </c>
      <c r="E230" s="5" t="s">
        <v>31</v>
      </c>
      <c r="F230" s="5" t="s">
        <v>32</v>
      </c>
      <c r="G230" s="5" t="s">
        <v>584</v>
      </c>
      <c r="H230" s="5">
        <v>13718.0</v>
      </c>
      <c r="I230" s="5" t="str">
        <f t="shared" si="1"/>
        <v>,</v>
      </c>
      <c r="J230" s="5" t="str">
        <f t="shared" si="2"/>
        <v>{"name":"A Love So Beautiful","alt":"To Our Pure Little Beauty, For Us Who are Beautiful","tags":["2020","Korean","SHOW"],"wiki":"https://www.themoviedb.org/tv/114395","post":"13718"},</v>
      </c>
    </row>
    <row r="231" ht="15.75" customHeight="1">
      <c r="A231" s="7">
        <f t="shared" si="3"/>
        <v>217</v>
      </c>
      <c r="B231" s="5" t="s">
        <v>585</v>
      </c>
      <c r="D231" s="5">
        <v>2019.0</v>
      </c>
      <c r="E231" s="5" t="s">
        <v>31</v>
      </c>
      <c r="F231" s="5" t="s">
        <v>32</v>
      </c>
      <c r="G231" s="5" t="s">
        <v>586</v>
      </c>
      <c r="H231" s="5">
        <v>13701.0</v>
      </c>
      <c r="I231" s="5" t="str">
        <f t="shared" si="1"/>
        <v>,</v>
      </c>
      <c r="J231" s="5" t="str">
        <f t="shared" si="2"/>
        <v>{"name":"Confession","alt":"","tags":["2019","Korean","SHOW"],"wiki":"https://www.themoviedb.org/tv/87430","post":"13701"},</v>
      </c>
    </row>
    <row r="232" ht="15.75" customHeight="1">
      <c r="A232" s="7">
        <f t="shared" si="3"/>
        <v>218</v>
      </c>
      <c r="B232" s="5" t="s">
        <v>587</v>
      </c>
      <c r="C232" s="5" t="s">
        <v>588</v>
      </c>
      <c r="D232" s="5">
        <v>2021.0</v>
      </c>
      <c r="E232" s="5" t="s">
        <v>31</v>
      </c>
      <c r="F232" s="5" t="s">
        <v>32</v>
      </c>
      <c r="G232" s="5" t="s">
        <v>589</v>
      </c>
      <c r="H232" s="5">
        <v>13684.0</v>
      </c>
      <c r="I232" s="5" t="str">
        <f t="shared" si="1"/>
        <v>,</v>
      </c>
      <c r="J232" s="5" t="str">
        <f t="shared" si="2"/>
        <v>{"name":"Dali and the Cocky Prince","alt":"Dali and Cocky Prince, Dali Potato Soup","tags":["2021","Korean","SHOW"],"wiki":"https://www.themoviedb.org/tv/131026","post":"13684"},</v>
      </c>
    </row>
    <row r="233" ht="15.75" customHeight="1">
      <c r="A233" s="7">
        <f t="shared" si="3"/>
        <v>219</v>
      </c>
      <c r="B233" s="5" t="s">
        <v>590</v>
      </c>
      <c r="C233" s="5" t="s">
        <v>591</v>
      </c>
      <c r="D233" s="5">
        <v>2021.0</v>
      </c>
      <c r="E233" s="5" t="s">
        <v>31</v>
      </c>
      <c r="F233" s="5" t="s">
        <v>32</v>
      </c>
      <c r="G233" s="5" t="s">
        <v>592</v>
      </c>
      <c r="H233" s="5">
        <v>13667.0</v>
      </c>
      <c r="I233" s="5" t="str">
        <f t="shared" si="1"/>
        <v>,</v>
      </c>
      <c r="J233" s="5" t="str">
        <f t="shared" si="2"/>
        <v>{"name":"Police University","alt":"The Police Course, Police Lesson, Police Lessons, Police Academy, My Little Police, Police Class","tags":["2021","Korean","SHOW"],"wiki":"https://www.themoviedb.org/tv/127356","post":"13667"},</v>
      </c>
    </row>
    <row r="234" ht="15.75" customHeight="1">
      <c r="A234" s="7">
        <f t="shared" si="3"/>
        <v>220</v>
      </c>
      <c r="B234" s="5" t="s">
        <v>593</v>
      </c>
      <c r="D234" s="5">
        <v>2021.0</v>
      </c>
      <c r="E234" s="5" t="s">
        <v>31</v>
      </c>
      <c r="F234" s="5" t="s">
        <v>32</v>
      </c>
      <c r="G234" s="5" t="s">
        <v>594</v>
      </c>
      <c r="H234" s="5">
        <v>13650.0</v>
      </c>
      <c r="I234" s="5" t="str">
        <f t="shared" si="1"/>
        <v>,</v>
      </c>
      <c r="J234" s="5" t="str">
        <f t="shared" si="2"/>
        <v>{"name":"High Class","alt":"","tags":["2021","Korean","SHOW"],"wiki":"https://www.themoviedb.org/tv/130655","post":"13650"},</v>
      </c>
    </row>
    <row r="235" ht="15.75" customHeight="1">
      <c r="A235" s="7">
        <f t="shared" si="3"/>
        <v>221</v>
      </c>
      <c r="B235" s="8" t="s">
        <v>595</v>
      </c>
      <c r="D235" s="8">
        <v>2021.0</v>
      </c>
      <c r="E235" s="8" t="s">
        <v>31</v>
      </c>
      <c r="F235" s="8" t="s">
        <v>32</v>
      </c>
      <c r="G235" s="9" t="s">
        <v>596</v>
      </c>
      <c r="H235" s="8">
        <v>13633.0</v>
      </c>
      <c r="I235" s="5" t="str">
        <f t="shared" si="1"/>
        <v>,</v>
      </c>
      <c r="J235" s="5" t="str">
        <f t="shared" si="2"/>
        <v>{"name":"Lovers of the Red Sky","alt":"","tags":["2021","Korean","SHOW"],"wiki":"https://www.themoviedb.org/tv/117896","post":"13633"},</v>
      </c>
    </row>
    <row r="236" ht="15.75" customHeight="1">
      <c r="A236" s="7">
        <f t="shared" si="3"/>
        <v>222</v>
      </c>
      <c r="B236" s="8" t="s">
        <v>597</v>
      </c>
      <c r="C236" s="8" t="s">
        <v>598</v>
      </c>
      <c r="D236" s="8">
        <v>2021.0</v>
      </c>
      <c r="E236" s="8" t="s">
        <v>31</v>
      </c>
      <c r="F236" s="8" t="s">
        <v>32</v>
      </c>
      <c r="G236" s="9" t="s">
        <v>599</v>
      </c>
      <c r="H236" s="8">
        <v>13599.0</v>
      </c>
      <c r="I236" s="5" t="str">
        <f t="shared" si="1"/>
        <v>,</v>
      </c>
      <c r="J236" s="5" t="str">
        <f t="shared" si="2"/>
        <v>{"name":"She Would Never Know","alt":"Sunbae, Don't Put That Lipstick On, Senior, Don't Apply That Lipstick, Senior, Don't Put On That Lipstick","tags":["2021","Korean","SHOW"],"wiki":"https://www.themoviedb.org/tv/113965","post":"13599"},</v>
      </c>
    </row>
    <row r="237" ht="15.75" customHeight="1">
      <c r="A237" s="7">
        <f t="shared" si="3"/>
        <v>223</v>
      </c>
      <c r="B237" s="8" t="s">
        <v>600</v>
      </c>
      <c r="C237" s="8" t="s">
        <v>601</v>
      </c>
      <c r="D237" s="8">
        <v>2021.0</v>
      </c>
      <c r="E237" s="8" t="s">
        <v>31</v>
      </c>
      <c r="F237" s="8" t="s">
        <v>32</v>
      </c>
      <c r="G237" s="9" t="s">
        <v>602</v>
      </c>
      <c r="H237" s="8">
        <v>13582.0</v>
      </c>
      <c r="I237" s="5" t="str">
        <f t="shared" si="1"/>
        <v>,</v>
      </c>
      <c r="J237" s="5"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38" ht="15.75" customHeight="1">
      <c r="A238" s="7">
        <f t="shared" si="3"/>
        <v>224</v>
      </c>
      <c r="B238" s="8" t="s">
        <v>603</v>
      </c>
      <c r="C238" s="8" t="s">
        <v>604</v>
      </c>
      <c r="D238" s="8">
        <v>2021.0</v>
      </c>
      <c r="E238" s="8" t="s">
        <v>31</v>
      </c>
      <c r="F238" s="8" t="s">
        <v>32</v>
      </c>
      <c r="G238" s="9" t="s">
        <v>605</v>
      </c>
      <c r="H238" s="8">
        <v>13565.0</v>
      </c>
      <c r="I238" s="5" t="str">
        <f t="shared" si="1"/>
        <v>,</v>
      </c>
      <c r="J238" s="5" t="str">
        <f t="shared" si="2"/>
        <v>{"name":"One the Woman","alt":"Wonder Woman","tags":["2021","Korean","SHOW"],"wiki":"https://www.themoviedb.org/tv/129479","post":"13565"},</v>
      </c>
    </row>
    <row r="239" ht="15.75" customHeight="1">
      <c r="A239" s="7">
        <f t="shared" si="3"/>
        <v>225</v>
      </c>
      <c r="B239" s="8" t="s">
        <v>606</v>
      </c>
      <c r="C239" s="8" t="s">
        <v>607</v>
      </c>
      <c r="D239" s="8">
        <v>2021.0</v>
      </c>
      <c r="E239" s="8" t="s">
        <v>31</v>
      </c>
      <c r="F239" s="8" t="s">
        <v>32</v>
      </c>
      <c r="G239" s="9" t="s">
        <v>608</v>
      </c>
      <c r="H239" s="8">
        <v>13556.0</v>
      </c>
      <c r="I239" s="5" t="str">
        <f t="shared" si="1"/>
        <v>,</v>
      </c>
      <c r="J239" s="5" t="str">
        <f t="shared" si="2"/>
        <v>{"name":"The Silent Sea","alt":"The Sea of Silence, The Sea of Tranquility","tags":["2021","Korean","SHOW"],"wiki":"https://www.themoviedb.org/tv/96777","post":"13556"},</v>
      </c>
    </row>
    <row r="240" ht="15.75" customHeight="1">
      <c r="A240" s="7">
        <f t="shared" si="3"/>
        <v>226</v>
      </c>
      <c r="B240" s="8" t="s">
        <v>609</v>
      </c>
      <c r="C240" s="8" t="s">
        <v>610</v>
      </c>
      <c r="D240" s="8">
        <v>2021.0</v>
      </c>
      <c r="E240" s="8" t="s">
        <v>31</v>
      </c>
      <c r="F240" s="8" t="s">
        <v>32</v>
      </c>
      <c r="G240" s="9" t="s">
        <v>611</v>
      </c>
      <c r="H240" s="8">
        <v>13539.0</v>
      </c>
      <c r="I240" s="5" t="str">
        <f t="shared" si="1"/>
        <v>,</v>
      </c>
      <c r="J240" s="5" t="str">
        <f t="shared" si="2"/>
        <v>{"name":"Chimera","alt":"Chemistry","tags":["2021","Korean","SHOW"],"wiki":"https://www.themoviedb.org/tv/96262","post":"13539"},</v>
      </c>
    </row>
    <row r="241" ht="15.75" customHeight="1">
      <c r="A241" s="7">
        <f t="shared" si="3"/>
        <v>227</v>
      </c>
      <c r="B241" s="8" t="s">
        <v>612</v>
      </c>
      <c r="C241" s="8" t="s">
        <v>613</v>
      </c>
      <c r="D241" s="8">
        <v>2021.0</v>
      </c>
      <c r="E241" s="8" t="s">
        <v>31</v>
      </c>
      <c r="F241" s="8" t="s">
        <v>32</v>
      </c>
      <c r="G241" s="9" t="s">
        <v>614</v>
      </c>
      <c r="H241" s="8">
        <v>13532.0</v>
      </c>
      <c r="I241" s="5" t="str">
        <f t="shared" si="1"/>
        <v>,</v>
      </c>
      <c r="J241" s="5" t="str">
        <f t="shared" si="2"/>
        <v>{"name":"Dr. Brain","alt":"Doctor Brain, Mister Robin, Mr. Robin, Alpha Romeo","tags":["2021","Korean","SHOW"],"wiki":"https://www.themoviedb.org/tv/119955","post":"13532"},</v>
      </c>
    </row>
    <row r="242" ht="15.75" customHeight="1">
      <c r="A242" s="7">
        <f t="shared" si="3"/>
        <v>228</v>
      </c>
      <c r="B242" s="8" t="s">
        <v>615</v>
      </c>
      <c r="C242" s="8" t="s">
        <v>616</v>
      </c>
      <c r="D242" s="8">
        <v>2021.0</v>
      </c>
      <c r="E242" s="8" t="s">
        <v>31</v>
      </c>
      <c r="F242" s="8" t="s">
        <v>32</v>
      </c>
      <c r="G242" s="9" t="s">
        <v>617</v>
      </c>
      <c r="H242" s="8">
        <v>13519.0</v>
      </c>
      <c r="I242" s="5" t="str">
        <f t="shared" si="1"/>
        <v>,</v>
      </c>
      <c r="J242" s="5" t="str">
        <f t="shared" si="2"/>
        <v>{"name":"Inspector Koo","alt":"Inspector Koo Kyung Yi, Inspector Koo Kyeong Yi, A Wonderful Sight, Sightseeing, Wonderful Watch","tags":["2021","Korean","SHOW"],"wiki":"https://www.themoviedb.org/tv/129475","post":"13519"},</v>
      </c>
    </row>
    <row r="243" ht="15.75" customHeight="1">
      <c r="A243" s="7">
        <f t="shared" si="3"/>
        <v>229</v>
      </c>
      <c r="B243" s="8" t="s">
        <v>618</v>
      </c>
      <c r="C243" s="8" t="s">
        <v>619</v>
      </c>
      <c r="D243" s="8">
        <v>2021.0</v>
      </c>
      <c r="E243" s="8" t="s">
        <v>31</v>
      </c>
      <c r="F243" s="8" t="s">
        <v>32</v>
      </c>
      <c r="G243" s="9" t="s">
        <v>620</v>
      </c>
      <c r="H243" s="8">
        <v>13498.0</v>
      </c>
      <c r="I243" s="5" t="str">
        <f t="shared" si="1"/>
        <v>,</v>
      </c>
      <c r="J243" s="5" t="str">
        <f t="shared" si="2"/>
        <v>{"name":"The King's Affection","alt":"Attachment","tags":["2021","Korean","SHOW"],"wiki":"https://www.themoviedb.org/tv/129478","post":"13498"},</v>
      </c>
    </row>
    <row r="244" ht="15.75" customHeight="1">
      <c r="A244" s="7">
        <f t="shared" si="3"/>
        <v>230</v>
      </c>
      <c r="B244" s="8" t="s">
        <v>621</v>
      </c>
      <c r="D244" s="8">
        <v>2021.0</v>
      </c>
      <c r="E244" s="8" t="s">
        <v>31</v>
      </c>
      <c r="F244" s="8" t="s">
        <v>32</v>
      </c>
      <c r="G244" s="9" t="s">
        <v>622</v>
      </c>
      <c r="H244" s="8">
        <v>13481.0</v>
      </c>
      <c r="I244" s="5" t="str">
        <f t="shared" si="1"/>
        <v>,</v>
      </c>
      <c r="J244" s="5" t="str">
        <f t="shared" si="2"/>
        <v>{"name":"Melancholia","alt":"","tags":["2021","Korean","SHOW"],"wiki":"https://www.themoviedb.org/tv/127527","post":"13481"},</v>
      </c>
    </row>
    <row r="245" ht="15.75" customHeight="1">
      <c r="A245" s="7">
        <f t="shared" si="3"/>
        <v>231</v>
      </c>
      <c r="B245" s="8" t="s">
        <v>623</v>
      </c>
      <c r="C245" s="8" t="s">
        <v>624</v>
      </c>
      <c r="D245" s="8">
        <v>2021.0</v>
      </c>
      <c r="E245" s="8" t="s">
        <v>31</v>
      </c>
      <c r="F245" s="8" t="s">
        <v>32</v>
      </c>
      <c r="G245" s="9" t="s">
        <v>625</v>
      </c>
      <c r="H245" s="8">
        <v>13464.0</v>
      </c>
      <c r="I245" s="5" t="str">
        <f t="shared" si="1"/>
        <v>,</v>
      </c>
      <c r="J245" s="5" t="str">
        <f t="shared" si="2"/>
        <v>{"name":"Jirisan","alt":"Mount Jiri, Jiri Mountain, Mountain Jiri","tags":["2021","Korean","SHOW"],"wiki":"https://www.themoviedb.org/tv/110533","post":"13464"},</v>
      </c>
    </row>
    <row r="246" ht="15.75" customHeight="1">
      <c r="A246" s="7">
        <f t="shared" si="3"/>
        <v>232</v>
      </c>
      <c r="B246" s="8" t="s">
        <v>626</v>
      </c>
      <c r="D246" s="8">
        <v>2021.0</v>
      </c>
      <c r="E246" s="8" t="s">
        <v>31</v>
      </c>
      <c r="F246" s="8" t="s">
        <v>32</v>
      </c>
      <c r="G246" s="9" t="s">
        <v>627</v>
      </c>
      <c r="H246" s="8">
        <v>13451.0</v>
      </c>
      <c r="I246" s="5" t="str">
        <f t="shared" si="1"/>
        <v>,</v>
      </c>
      <c r="J246" s="5" t="str">
        <f t="shared" si="2"/>
        <v>{"name":"Happiness","alt":"","tags":["2021","Korean","SHOW"],"wiki":"https://www.themoviedb.org/tv/135340","post":"13451"},</v>
      </c>
    </row>
    <row r="247" ht="15.75" customHeight="1">
      <c r="A247" s="7">
        <f t="shared" si="3"/>
        <v>233</v>
      </c>
      <c r="B247" s="8" t="s">
        <v>628</v>
      </c>
      <c r="D247" s="8">
        <v>2021.0</v>
      </c>
      <c r="E247" s="8" t="s">
        <v>84</v>
      </c>
      <c r="F247" s="8" t="s">
        <v>126</v>
      </c>
      <c r="G247" s="9" t="s">
        <v>629</v>
      </c>
      <c r="H247" s="8">
        <v>13448.0</v>
      </c>
      <c r="I247" s="5" t="str">
        <f t="shared" si="1"/>
        <v>,</v>
      </c>
      <c r="J247" s="5" t="str">
        <f t="shared" si="2"/>
        <v>{"name":"Encanto","alt":"","tags":["2021","English","MOVIE"],"wiki":"https://www.themoviedb.org/movie/568124","post":"13448"},</v>
      </c>
    </row>
    <row r="248" ht="15.75" customHeight="1">
      <c r="A248" s="7">
        <f t="shared" si="3"/>
        <v>234</v>
      </c>
      <c r="B248" s="8" t="s">
        <v>630</v>
      </c>
      <c r="C248" s="8" t="s">
        <v>631</v>
      </c>
      <c r="D248" s="8">
        <v>2021.0</v>
      </c>
      <c r="E248" s="8" t="s">
        <v>31</v>
      </c>
      <c r="F248" s="8" t="s">
        <v>32</v>
      </c>
      <c r="G248" s="9" t="s">
        <v>632</v>
      </c>
      <c r="H248" s="8">
        <v>13435.0</v>
      </c>
      <c r="I248" s="5" t="str">
        <f t="shared" si="1"/>
        <v>,</v>
      </c>
      <c r="J248" s="5" t="str">
        <f t="shared" si="2"/>
        <v>{"name":"Youth of May","alt":"Youth in May, May Youth","tags":["2021","Korean","SHOW"],"wiki":"https://www.themoviedb.org/tv/119466","post":"13435"},</v>
      </c>
    </row>
    <row r="249" ht="15.75" customHeight="1">
      <c r="A249" s="7">
        <f t="shared" si="3"/>
        <v>235</v>
      </c>
      <c r="B249" s="8" t="s">
        <v>633</v>
      </c>
      <c r="C249" s="8" t="s">
        <v>634</v>
      </c>
      <c r="D249" s="8">
        <v>2021.0</v>
      </c>
      <c r="E249" s="8" t="s">
        <v>31</v>
      </c>
      <c r="F249" s="8" t="s">
        <v>32</v>
      </c>
      <c r="G249" s="9" t="s">
        <v>635</v>
      </c>
      <c r="H249" s="8">
        <v>13417.0</v>
      </c>
      <c r="I249" s="5" t="str">
        <f t="shared" si="1"/>
        <v>,</v>
      </c>
      <c r="J249" s="5" t="str">
        <f t="shared" si="2"/>
        <v>{"name":"The Red Sleeve","alt":"Red Cuff of the Sleeve, Red End of Clothes and Sleeves, Dress Sleeved Red, The Red-Stained Sleeve Cuff, The Red Sleeve Cuff","tags":["2021","Korean","SHOW"],"wiki":"https://www.themoviedb.org/tv/132925","post":"13417"},</v>
      </c>
    </row>
    <row r="250" ht="15.75" customHeight="1">
      <c r="A250" s="7">
        <f t="shared" si="3"/>
        <v>236</v>
      </c>
      <c r="B250" s="8" t="s">
        <v>636</v>
      </c>
      <c r="C250" s="8" t="s">
        <v>637</v>
      </c>
      <c r="D250" s="8">
        <v>2021.0</v>
      </c>
      <c r="E250" s="8" t="s">
        <v>31</v>
      </c>
      <c r="F250" s="8" t="s">
        <v>32</v>
      </c>
      <c r="G250" s="9" t="s">
        <v>638</v>
      </c>
      <c r="H250" s="8">
        <v>13383.0</v>
      </c>
      <c r="I250" s="5" t="str">
        <f t="shared" si="1"/>
        <v>,</v>
      </c>
      <c r="J250" s="5" t="str">
        <f t="shared" si="2"/>
        <v>{"name":"Now, We Are Breaking Up","alt":"I'm Breaking Up Now, Right Now, We’re Breaking Up, Now, We’re Breaking Up","tags":["2021","Korean","SHOW"],"wiki":"https://www.themoviedb.org/tv/129887","post":"13383"},</v>
      </c>
    </row>
    <row r="251" ht="15.75" customHeight="1">
      <c r="A251" s="7">
        <f t="shared" si="3"/>
        <v>237</v>
      </c>
      <c r="B251" s="8" t="s">
        <v>639</v>
      </c>
      <c r="C251" s="8" t="s">
        <v>640</v>
      </c>
      <c r="D251" s="8">
        <v>2021.0</v>
      </c>
      <c r="E251" s="8" t="s">
        <v>31</v>
      </c>
      <c r="F251" s="8" t="s">
        <v>32</v>
      </c>
      <c r="G251" s="9" t="s">
        <v>641</v>
      </c>
      <c r="H251" s="8">
        <v>13366.0</v>
      </c>
      <c r="I251" s="5" t="str">
        <f t="shared" si="1"/>
        <v>,</v>
      </c>
      <c r="J251" s="5" t="str">
        <f t="shared" si="2"/>
        <v>{"name":"Secret Royal Inspector &amp; Joy","alt":"Tale of Secret Agent and Joy, Tale of the Secret Royal Inspector and Jo Yi, Secret Royal Inspector Joy, Royal Secret Inspector Joy","tags":["2021","Korean","SHOW"],"wiki":"https://www.themoviedb.org/tv/130020","post":"13366"},</v>
      </c>
    </row>
    <row r="252" ht="15.75" customHeight="1">
      <c r="A252" s="7">
        <f t="shared" si="3"/>
        <v>238</v>
      </c>
      <c r="B252" s="8" t="s">
        <v>642</v>
      </c>
      <c r="C252" s="8" t="s">
        <v>643</v>
      </c>
      <c r="D252" s="8">
        <v>2021.0</v>
      </c>
      <c r="E252" s="8" t="s">
        <v>84</v>
      </c>
      <c r="F252" s="8" t="s">
        <v>126</v>
      </c>
      <c r="G252" s="9" t="s">
        <v>644</v>
      </c>
      <c r="H252" s="8">
        <v>13363.0</v>
      </c>
      <c r="I252" s="5" t="str">
        <f t="shared" si="1"/>
        <v>,</v>
      </c>
      <c r="J252" s="5" t="str">
        <f t="shared" si="2"/>
        <v>{"name":"Venom: Let There Be Carnage","alt":"Venom 2","tags":["2021","English","MOVIE"],"wiki":"https://www.themoviedb.org/movie/580489","post":"13363"},</v>
      </c>
    </row>
    <row r="253" ht="15.75" customHeight="1">
      <c r="A253" s="7">
        <f t="shared" si="3"/>
        <v>239</v>
      </c>
      <c r="B253" s="8" t="s">
        <v>645</v>
      </c>
      <c r="C253" s="8" t="s">
        <v>646</v>
      </c>
      <c r="D253" s="8">
        <v>2018.0</v>
      </c>
      <c r="E253" s="8" t="s">
        <v>84</v>
      </c>
      <c r="F253" s="8" t="s">
        <v>126</v>
      </c>
      <c r="G253" s="9" t="s">
        <v>647</v>
      </c>
      <c r="H253" s="8">
        <v>13360.0</v>
      </c>
      <c r="I253" s="5" t="str">
        <f t="shared" si="1"/>
        <v>,</v>
      </c>
      <c r="J253" s="5" t="str">
        <f t="shared" si="2"/>
        <v>{"name":"Venom","alt":"Venom 1","tags":["2018","English","MOVIE"],"wiki":"https://www.themoviedb.org/movie/335983","post":"13360"},</v>
      </c>
    </row>
    <row r="254" ht="15.75" customHeight="1">
      <c r="A254" s="7">
        <f t="shared" si="3"/>
        <v>240</v>
      </c>
      <c r="B254" s="8" t="s">
        <v>648</v>
      </c>
      <c r="C254" s="8" t="s">
        <v>649</v>
      </c>
      <c r="D254" s="8">
        <v>2020.0</v>
      </c>
      <c r="E254" s="8" t="s">
        <v>31</v>
      </c>
      <c r="F254" s="8" t="s">
        <v>32</v>
      </c>
      <c r="G254" s="9" t="s">
        <v>650</v>
      </c>
      <c r="H254" s="8">
        <v>13343.0</v>
      </c>
      <c r="I254" s="5" t="str">
        <f t="shared" si="1"/>
        <v>,</v>
      </c>
      <c r="J254" s="5" t="str">
        <f t="shared" si="2"/>
        <v>{"name":"The Spies Who Loved Me","alt":"The Spy Who Loves Me","tags":["2020","Korean","SHOW"],"wiki":"https://www.themoviedb.org/tv/110658","post":"13343"},</v>
      </c>
    </row>
    <row r="255" ht="15.75" customHeight="1">
      <c r="A255" s="7">
        <f t="shared" si="3"/>
        <v>241</v>
      </c>
      <c r="B255" s="8" t="s">
        <v>651</v>
      </c>
      <c r="D255" s="8">
        <v>2021.0</v>
      </c>
      <c r="E255" s="8" t="s">
        <v>31</v>
      </c>
      <c r="F255" s="8" t="s">
        <v>126</v>
      </c>
      <c r="G255" s="9" t="s">
        <v>652</v>
      </c>
      <c r="H255" s="8">
        <v>13340.0</v>
      </c>
      <c r="I255" s="5" t="str">
        <f t="shared" si="1"/>
        <v>,</v>
      </c>
      <c r="J255" s="5" t="str">
        <f t="shared" si="2"/>
        <v>{"name":"Escape from Mogadishu","alt":"","tags":["2021","Korean","MOVIE"],"wiki":"https://www.themoviedb.org/movie/607844","post":"13340"},</v>
      </c>
    </row>
    <row r="256" ht="15.75" customHeight="1">
      <c r="A256" s="7">
        <f t="shared" si="3"/>
        <v>242</v>
      </c>
      <c r="B256" s="8" t="s">
        <v>653</v>
      </c>
      <c r="C256" s="8" t="s">
        <v>654</v>
      </c>
      <c r="D256" s="8">
        <v>2000.0</v>
      </c>
      <c r="E256" s="8" t="s">
        <v>655</v>
      </c>
      <c r="F256" s="8" t="s">
        <v>126</v>
      </c>
      <c r="G256" s="9" t="s">
        <v>656</v>
      </c>
      <c r="H256" s="8">
        <v>13334.0</v>
      </c>
      <c r="I256" s="5" t="str">
        <f t="shared" si="1"/>
        <v>,</v>
      </c>
      <c r="J256" s="5" t="str">
        <f t="shared" si="2"/>
        <v>{"name":"In the Mood for Love","alt":"The Age of Blossoms, The Flowery Years","tags":["2000","Cantonese","MOVIE"],"wiki":"https://www.themoviedb.org/movie/843","post":"13334"},</v>
      </c>
    </row>
    <row r="257" ht="15.75" customHeight="1">
      <c r="A257" s="7">
        <f t="shared" si="3"/>
        <v>243</v>
      </c>
      <c r="B257" s="8" t="s">
        <v>657</v>
      </c>
      <c r="D257" s="8">
        <v>2021.0</v>
      </c>
      <c r="E257" s="8" t="s">
        <v>84</v>
      </c>
      <c r="F257" s="8" t="s">
        <v>126</v>
      </c>
      <c r="G257" s="9" t="s">
        <v>658</v>
      </c>
      <c r="H257" s="8">
        <v>13331.0</v>
      </c>
      <c r="I257" s="5" t="str">
        <f t="shared" si="1"/>
        <v>,</v>
      </c>
      <c r="J257" s="5" t="str">
        <f t="shared" si="2"/>
        <v>{"name":"Ron's Gone Wrong","alt":"","tags":["2021","English","MOVIE"],"wiki":"https://www.themoviedb.org/movie/482321","post":"13331"},</v>
      </c>
    </row>
    <row r="258" ht="15.75" customHeight="1">
      <c r="A258" s="7">
        <f t="shared" si="3"/>
        <v>244</v>
      </c>
      <c r="B258" s="8" t="s">
        <v>659</v>
      </c>
      <c r="D258" s="8">
        <v>2021.0</v>
      </c>
      <c r="E258" s="8" t="s">
        <v>84</v>
      </c>
      <c r="F258" s="8" t="s">
        <v>126</v>
      </c>
      <c r="G258" s="9" t="s">
        <v>660</v>
      </c>
      <c r="H258" s="8">
        <v>13329.0</v>
      </c>
      <c r="I258" s="5" t="str">
        <f t="shared" si="1"/>
        <v>,</v>
      </c>
      <c r="J258" s="5" t="str">
        <f t="shared" si="2"/>
        <v>{"name":"tick, tick... BOOM!","alt":"","tags":["2021","English","MOVIE"],"wiki":"https://www.themoviedb.org/movie/537116","post":"13329"},</v>
      </c>
    </row>
    <row r="259" ht="15.75" customHeight="1">
      <c r="A259" s="7">
        <f t="shared" si="3"/>
        <v>245</v>
      </c>
      <c r="B259" s="8" t="s">
        <v>661</v>
      </c>
      <c r="D259" s="8">
        <v>2014.0</v>
      </c>
      <c r="E259" s="8" t="s">
        <v>84</v>
      </c>
      <c r="F259" s="8" t="s">
        <v>126</v>
      </c>
      <c r="G259" s="9" t="s">
        <v>662</v>
      </c>
      <c r="H259" s="8">
        <v>13326.0</v>
      </c>
      <c r="I259" s="5" t="str">
        <f t="shared" si="1"/>
        <v>,</v>
      </c>
      <c r="J259" s="5" t="str">
        <f t="shared" si="2"/>
        <v>{"name":"Twin Peaks: The Missing Pieces","alt":"","tags":["2014","English","MOVIE"],"wiki":"https://www.themoviedb.org/movie/284457","post":"13326"},</v>
      </c>
    </row>
    <row r="260" ht="15.75" customHeight="1">
      <c r="A260" s="7">
        <f t="shared" si="3"/>
        <v>246</v>
      </c>
      <c r="B260" s="8" t="s">
        <v>663</v>
      </c>
      <c r="D260" s="8">
        <v>1992.0</v>
      </c>
      <c r="E260" s="8" t="s">
        <v>84</v>
      </c>
      <c r="F260" s="8" t="s">
        <v>126</v>
      </c>
      <c r="G260" s="9" t="s">
        <v>664</v>
      </c>
      <c r="H260" s="8">
        <v>13324.0</v>
      </c>
      <c r="I260" s="5" t="str">
        <f t="shared" si="1"/>
        <v>,</v>
      </c>
      <c r="J260" s="5" t="str">
        <f t="shared" si="2"/>
        <v>{"name":"Twin Peaks: Fire Walk with Me","alt":"","tags":["1992","English","MOVIE"],"wiki":"https://www.themoviedb.org/movie/1923","post":"13324"},</v>
      </c>
    </row>
    <row r="261" ht="15.75" customHeight="1">
      <c r="A261" s="7">
        <f t="shared" si="3"/>
        <v>247</v>
      </c>
      <c r="B261" s="8" t="s">
        <v>665</v>
      </c>
      <c r="C261" s="8" t="s">
        <v>666</v>
      </c>
      <c r="D261" s="8">
        <v>1990.0</v>
      </c>
      <c r="E261" s="8" t="s">
        <v>84</v>
      </c>
      <c r="F261" s="8" t="s">
        <v>32</v>
      </c>
      <c r="G261" s="9" t="s">
        <v>667</v>
      </c>
      <c r="H261" s="8">
        <v>13273.0</v>
      </c>
      <c r="I261" s="5" t="str">
        <f t="shared" si="1"/>
        <v>,</v>
      </c>
      <c r="J261" s="5" t="str">
        <f t="shared" si="2"/>
        <v>{"name":"Twin Peaks S01","alt":"Twin Peaks 1","tags":["1990","English","SHOW"],"wiki":"https://www.themoviedb.org/tv/1920","post":"13273"},</v>
      </c>
    </row>
    <row r="262" ht="15.75" customHeight="1">
      <c r="A262" s="7">
        <f t="shared" si="3"/>
        <v>248</v>
      </c>
      <c r="B262" s="8" t="s">
        <v>668</v>
      </c>
      <c r="C262" s="8" t="s">
        <v>669</v>
      </c>
      <c r="D262" s="8">
        <v>1990.0</v>
      </c>
      <c r="E262" s="8" t="s">
        <v>84</v>
      </c>
      <c r="F262" s="8" t="s">
        <v>32</v>
      </c>
      <c r="G262" s="9" t="s">
        <v>667</v>
      </c>
      <c r="H262" s="8">
        <v>13282.0</v>
      </c>
      <c r="I262" s="5" t="str">
        <f t="shared" si="1"/>
        <v>,</v>
      </c>
      <c r="J262" s="5" t="str">
        <f t="shared" si="2"/>
        <v>{"name":"Twin Peaks S02","alt":"Twin Peaks 2","tags":["1990","English","SHOW"],"wiki":"https://www.themoviedb.org/tv/1920","post":"13282"},</v>
      </c>
    </row>
    <row r="263" ht="15.75" customHeight="1">
      <c r="A263" s="7">
        <f t="shared" si="3"/>
        <v>249</v>
      </c>
      <c r="B263" s="8" t="s">
        <v>670</v>
      </c>
      <c r="C263" s="8" t="s">
        <v>671</v>
      </c>
      <c r="D263" s="8">
        <v>2017.0</v>
      </c>
      <c r="E263" s="8" t="s">
        <v>84</v>
      </c>
      <c r="F263" s="8" t="s">
        <v>32</v>
      </c>
      <c r="G263" s="9" t="s">
        <v>667</v>
      </c>
      <c r="H263" s="8">
        <v>13305.0</v>
      </c>
      <c r="I263" s="5" t="str">
        <f t="shared" si="1"/>
        <v>,</v>
      </c>
      <c r="J263" s="5" t="str">
        <f t="shared" si="2"/>
        <v>{"name":"Twin Peaks S03","alt":"Twin Peaks: The Return, Twin Peaks 3","tags":["2017","English","SHOW"],"wiki":"https://www.themoviedb.org/tv/1920","post":"13305"},</v>
      </c>
    </row>
    <row r="264" ht="15.75" customHeight="1">
      <c r="A264" s="7">
        <f t="shared" si="3"/>
        <v>250</v>
      </c>
      <c r="B264" s="8" t="s">
        <v>672</v>
      </c>
      <c r="C264" s="8" t="s">
        <v>673</v>
      </c>
      <c r="D264" s="8">
        <v>2009.0</v>
      </c>
      <c r="E264" s="8" t="s">
        <v>84</v>
      </c>
      <c r="F264" s="8" t="s">
        <v>32</v>
      </c>
      <c r="G264" s="9" t="s">
        <v>674</v>
      </c>
      <c r="H264" s="8">
        <v>13088.0</v>
      </c>
      <c r="I264" s="5" t="str">
        <f t="shared" si="1"/>
        <v>,</v>
      </c>
      <c r="J264" s="5" t="str">
        <f t="shared" si="2"/>
        <v>{"name":"Parks and Recreation S01","alt":"Parks and Recreation 1","tags":["2009","English","SHOW"],"wiki":"https://www.themoviedb.org/tv/8592","post":"13088"},</v>
      </c>
    </row>
    <row r="265" ht="15.75" customHeight="1">
      <c r="A265" s="7">
        <f t="shared" si="3"/>
        <v>251</v>
      </c>
      <c r="B265" s="8" t="s">
        <v>675</v>
      </c>
      <c r="C265" s="8" t="s">
        <v>676</v>
      </c>
      <c r="D265" s="8">
        <v>2009.0</v>
      </c>
      <c r="E265" s="8" t="s">
        <v>84</v>
      </c>
      <c r="F265" s="8" t="s">
        <v>32</v>
      </c>
      <c r="G265" s="9" t="s">
        <v>674</v>
      </c>
      <c r="H265" s="8">
        <v>13095.0</v>
      </c>
      <c r="I265" s="5" t="str">
        <f t="shared" si="1"/>
        <v>,</v>
      </c>
      <c r="J265" s="5" t="str">
        <f t="shared" si="2"/>
        <v>{"name":"Parks and Recreation S02","alt":"Parks and Recreation 2","tags":["2009","English","SHOW"],"wiki":"https://www.themoviedb.org/tv/8592","post":"13095"},</v>
      </c>
    </row>
    <row r="266" ht="15.75" customHeight="1">
      <c r="A266" s="7">
        <f t="shared" si="3"/>
        <v>252</v>
      </c>
      <c r="B266" s="8" t="s">
        <v>677</v>
      </c>
      <c r="C266" s="8" t="s">
        <v>678</v>
      </c>
      <c r="D266" s="8">
        <v>2011.0</v>
      </c>
      <c r="E266" s="8" t="s">
        <v>84</v>
      </c>
      <c r="F266" s="8" t="s">
        <v>32</v>
      </c>
      <c r="G266" s="9" t="s">
        <v>674</v>
      </c>
      <c r="H266" s="8">
        <v>13120.0</v>
      </c>
      <c r="I266" s="5" t="str">
        <f t="shared" si="1"/>
        <v>,</v>
      </c>
      <c r="J266" s="5" t="str">
        <f t="shared" si="2"/>
        <v>{"name":"Parks and Recreation S03","alt":"Parks and Recreation 3","tags":["2011","English","SHOW"],"wiki":"https://www.themoviedb.org/tv/8592","post":"13120"},</v>
      </c>
    </row>
    <row r="267" ht="15.75" customHeight="1">
      <c r="A267" s="7">
        <f t="shared" si="3"/>
        <v>253</v>
      </c>
      <c r="B267" s="8" t="s">
        <v>679</v>
      </c>
      <c r="C267" s="8" t="s">
        <v>680</v>
      </c>
      <c r="D267" s="8">
        <v>2011.0</v>
      </c>
      <c r="E267" s="8" t="s">
        <v>84</v>
      </c>
      <c r="F267" s="8" t="s">
        <v>32</v>
      </c>
      <c r="G267" s="9" t="s">
        <v>674</v>
      </c>
      <c r="H267" s="8">
        <v>13137.0</v>
      </c>
      <c r="I267" s="5" t="str">
        <f t="shared" si="1"/>
        <v>,</v>
      </c>
      <c r="J267" s="5" t="str">
        <f t="shared" si="2"/>
        <v>{"name":"Parks and Recreation S04","alt":"Parks and Recreation 4","tags":["2011","English","SHOW"],"wiki":"https://www.themoviedb.org/tv/8592","post":"13137"},</v>
      </c>
    </row>
    <row r="268" ht="15.75" customHeight="1">
      <c r="A268" s="7">
        <f t="shared" si="3"/>
        <v>254</v>
      </c>
      <c r="B268" s="8" t="s">
        <v>681</v>
      </c>
      <c r="C268" s="8" t="s">
        <v>682</v>
      </c>
      <c r="D268" s="8">
        <v>2012.0</v>
      </c>
      <c r="E268" s="8" t="s">
        <v>84</v>
      </c>
      <c r="F268" s="8" t="s">
        <v>32</v>
      </c>
      <c r="G268" s="9" t="s">
        <v>674</v>
      </c>
      <c r="H268" s="8">
        <v>13160.0</v>
      </c>
      <c r="I268" s="5" t="str">
        <f t="shared" si="1"/>
        <v>,</v>
      </c>
      <c r="J268" s="5" t="str">
        <f t="shared" si="2"/>
        <v>{"name":"Parks and Recreation S05","alt":"Parks and Recreation 5","tags":["2012","English","SHOW"],"wiki":"https://www.themoviedb.org/tv/8592","post":"13160"},</v>
      </c>
    </row>
    <row r="269" ht="15.75" customHeight="1">
      <c r="A269" s="7">
        <f t="shared" si="3"/>
        <v>255</v>
      </c>
      <c r="B269" s="8" t="s">
        <v>683</v>
      </c>
      <c r="C269" s="8" t="s">
        <v>684</v>
      </c>
      <c r="D269" s="8">
        <v>2013.0</v>
      </c>
      <c r="E269" s="8" t="s">
        <v>84</v>
      </c>
      <c r="F269" s="8" t="s">
        <v>32</v>
      </c>
      <c r="G269" s="9" t="s">
        <v>674</v>
      </c>
      <c r="H269" s="8">
        <v>13183.0</v>
      </c>
      <c r="I269" s="5" t="str">
        <f t="shared" si="1"/>
        <v>,</v>
      </c>
      <c r="J269" s="5" t="str">
        <f t="shared" si="2"/>
        <v>{"name":"Parks and Recreation S06","alt":"Parks and Recreation 6","tags":["2013","English","SHOW"],"wiki":"https://www.themoviedb.org/tv/8592","post":"13183"},</v>
      </c>
    </row>
    <row r="270" ht="15.75" customHeight="1">
      <c r="A270" s="7">
        <f t="shared" si="3"/>
        <v>256</v>
      </c>
      <c r="B270" s="8" t="s">
        <v>685</v>
      </c>
      <c r="C270" s="8" t="s">
        <v>686</v>
      </c>
      <c r="D270" s="8">
        <v>2015.0</v>
      </c>
      <c r="E270" s="8" t="s">
        <v>84</v>
      </c>
      <c r="F270" s="8" t="s">
        <v>32</v>
      </c>
      <c r="G270" s="9" t="s">
        <v>674</v>
      </c>
      <c r="H270" s="8">
        <v>13204.0</v>
      </c>
      <c r="I270" s="5" t="str">
        <f t="shared" si="1"/>
        <v>,</v>
      </c>
      <c r="J270" s="5" t="str">
        <f t="shared" si="2"/>
        <v>{"name":"Parks and Recreation S07","alt":"Parks and Recreation 7","tags":["2015","English","SHOW"],"wiki":"https://www.themoviedb.org/tv/8592","post":"13204"},</v>
      </c>
    </row>
    <row r="271" ht="15.75" customHeight="1">
      <c r="A271" s="7">
        <f t="shared" si="3"/>
        <v>257</v>
      </c>
      <c r="B271" s="8" t="s">
        <v>687</v>
      </c>
      <c r="D271" s="8">
        <v>2014.0</v>
      </c>
      <c r="E271" s="8" t="s">
        <v>84</v>
      </c>
      <c r="F271" s="8" t="s">
        <v>126</v>
      </c>
      <c r="G271" s="9" t="s">
        <v>688</v>
      </c>
      <c r="H271" s="8">
        <v>13086.0</v>
      </c>
      <c r="I271" s="5" t="str">
        <f t="shared" si="1"/>
        <v>,</v>
      </c>
      <c r="J271" s="5" t="str">
        <f t="shared" si="2"/>
        <v>{"name":"The Amazing Spider-Man 2","alt":"","tags":["2014","English","MOVIE"],"wiki":"https://www.themoviedb.org/movie/102382","post":"13086"},</v>
      </c>
    </row>
    <row r="272" ht="15.75" customHeight="1">
      <c r="A272" s="7">
        <f t="shared" si="3"/>
        <v>258</v>
      </c>
      <c r="B272" s="8" t="s">
        <v>689</v>
      </c>
      <c r="C272" s="8" t="s">
        <v>690</v>
      </c>
      <c r="D272" s="8">
        <v>2012.0</v>
      </c>
      <c r="E272" s="8" t="s">
        <v>84</v>
      </c>
      <c r="F272" s="8" t="s">
        <v>126</v>
      </c>
      <c r="G272" s="9" t="s">
        <v>691</v>
      </c>
      <c r="H272" s="8">
        <v>13083.0</v>
      </c>
      <c r="I272" s="5" t="str">
        <f t="shared" si="1"/>
        <v>,</v>
      </c>
      <c r="J272" s="5" t="str">
        <f t="shared" si="2"/>
        <v>{"name":"The Amazing Spider-Man","alt":"The Amazing Spider-Man 1","tags":["2012","English","MOVIE"],"wiki":"https://www.themoviedb.org/movie/1930","post":"13083"},</v>
      </c>
    </row>
    <row r="273" ht="15.75" customHeight="1">
      <c r="A273" s="7">
        <f t="shared" si="3"/>
        <v>259</v>
      </c>
      <c r="B273" s="8" t="s">
        <v>692</v>
      </c>
      <c r="D273" s="8">
        <v>2007.0</v>
      </c>
      <c r="E273" s="8" t="s">
        <v>84</v>
      </c>
      <c r="F273" s="8" t="s">
        <v>126</v>
      </c>
      <c r="G273" s="9" t="s">
        <v>693</v>
      </c>
      <c r="H273" s="8">
        <v>13072.0</v>
      </c>
      <c r="I273" s="5" t="str">
        <f t="shared" si="1"/>
        <v>,</v>
      </c>
      <c r="J273" s="5" t="str">
        <f t="shared" si="2"/>
        <v>{"name":"Spider-Man 3","alt":"","tags":["2007","English","MOVIE"],"wiki":"https://www.themoviedb.org/movie/559","post":"13072"},</v>
      </c>
    </row>
    <row r="274" ht="15.75" customHeight="1">
      <c r="A274" s="7">
        <f t="shared" si="3"/>
        <v>260</v>
      </c>
      <c r="B274" s="8" t="s">
        <v>694</v>
      </c>
      <c r="D274" s="8">
        <v>2004.0</v>
      </c>
      <c r="E274" s="8" t="s">
        <v>84</v>
      </c>
      <c r="F274" s="8" t="s">
        <v>126</v>
      </c>
      <c r="G274" s="9" t="s">
        <v>695</v>
      </c>
      <c r="H274" s="8">
        <v>13069.0</v>
      </c>
      <c r="I274" s="5" t="str">
        <f t="shared" si="1"/>
        <v>,</v>
      </c>
      <c r="J274" s="5" t="str">
        <f t="shared" si="2"/>
        <v>{"name":"Spider-Man 2","alt":"","tags":["2004","English","MOVIE"],"wiki":"https://www.themoviedb.org/movie/558","post":"13069"},</v>
      </c>
    </row>
    <row r="275" ht="15.75" customHeight="1">
      <c r="A275" s="7">
        <f t="shared" si="3"/>
        <v>261</v>
      </c>
      <c r="B275" s="8" t="s">
        <v>696</v>
      </c>
      <c r="C275" s="8" t="s">
        <v>697</v>
      </c>
      <c r="D275" s="8">
        <v>2002.0</v>
      </c>
      <c r="E275" s="8" t="s">
        <v>84</v>
      </c>
      <c r="F275" s="8" t="s">
        <v>126</v>
      </c>
      <c r="G275" s="9" t="s">
        <v>698</v>
      </c>
      <c r="H275" s="8">
        <v>13066.0</v>
      </c>
      <c r="I275" s="5" t="str">
        <f t="shared" si="1"/>
        <v>,</v>
      </c>
      <c r="J275" s="5" t="str">
        <f t="shared" si="2"/>
        <v>{"name":"Spider-Man","alt":"Spider-Man 1","tags":["2002","English","MOVIE"],"wiki":"https://www.themoviedb.org/movie/557","post":"13066"},</v>
      </c>
    </row>
    <row r="276" ht="15.75" customHeight="1">
      <c r="A276" s="7">
        <f t="shared" si="3"/>
        <v>262</v>
      </c>
      <c r="B276" s="8" t="s">
        <v>699</v>
      </c>
      <c r="D276" s="8">
        <v>2019.0</v>
      </c>
      <c r="E276" s="8" t="s">
        <v>84</v>
      </c>
      <c r="F276" s="8" t="s">
        <v>126</v>
      </c>
      <c r="G276" s="9" t="s">
        <v>700</v>
      </c>
      <c r="H276" s="8">
        <v>13063.0</v>
      </c>
      <c r="I276" s="5" t="str">
        <f t="shared" si="1"/>
        <v>,</v>
      </c>
      <c r="J276" s="5" t="str">
        <f t="shared" si="2"/>
        <v>{"name":"Downton Abbey","alt":"","tags":["2019","English","MOVIE"],"wiki":"https://www.themoviedb.org/movie/535544","post":"13063"},</v>
      </c>
    </row>
    <row r="277" ht="15.75" customHeight="1">
      <c r="A277" s="7">
        <f t="shared" si="3"/>
        <v>263</v>
      </c>
      <c r="B277" s="8" t="s">
        <v>701</v>
      </c>
      <c r="C277" s="8" t="s">
        <v>702</v>
      </c>
      <c r="D277" s="8">
        <v>2010.0</v>
      </c>
      <c r="E277" s="8" t="s">
        <v>84</v>
      </c>
      <c r="F277" s="8" t="s">
        <v>32</v>
      </c>
      <c r="G277" s="9" t="s">
        <v>703</v>
      </c>
      <c r="H277" s="8">
        <v>13005.0</v>
      </c>
      <c r="I277" s="5" t="str">
        <f t="shared" si="1"/>
        <v>,</v>
      </c>
      <c r="J277" s="5" t="str">
        <f t="shared" si="2"/>
        <v>{"name":"Downton Abbey S01","alt":"Downton Abbey 1","tags":["2010","English","SHOW"],"wiki":"https://www.themoviedb.org/tv/33907","post":"13005"},</v>
      </c>
    </row>
    <row r="278" ht="15.75" customHeight="1">
      <c r="A278" s="7">
        <f t="shared" si="3"/>
        <v>264</v>
      </c>
      <c r="B278" s="8" t="s">
        <v>704</v>
      </c>
      <c r="C278" s="8" t="s">
        <v>705</v>
      </c>
      <c r="D278" s="8">
        <v>2011.0</v>
      </c>
      <c r="E278" s="8" t="s">
        <v>84</v>
      </c>
      <c r="F278" s="8" t="s">
        <v>32</v>
      </c>
      <c r="G278" s="9" t="s">
        <v>703</v>
      </c>
      <c r="H278" s="8">
        <v>13013.0</v>
      </c>
      <c r="I278" s="5" t="str">
        <f t="shared" si="1"/>
        <v>,</v>
      </c>
      <c r="J278" s="5" t="str">
        <f t="shared" si="2"/>
        <v>{"name":"Downton Abbey S02","alt":"Downton Abbey 2","tags":["2011","English","SHOW"],"wiki":"https://www.themoviedb.org/tv/33907","post":"13013"},</v>
      </c>
    </row>
    <row r="279" ht="15.75" customHeight="1">
      <c r="A279" s="7">
        <f t="shared" si="3"/>
        <v>265</v>
      </c>
      <c r="B279" s="8" t="s">
        <v>706</v>
      </c>
      <c r="C279" s="8" t="s">
        <v>707</v>
      </c>
      <c r="D279" s="8">
        <v>2012.0</v>
      </c>
      <c r="E279" s="8" t="s">
        <v>84</v>
      </c>
      <c r="F279" s="8" t="s">
        <v>32</v>
      </c>
      <c r="G279" s="9" t="s">
        <v>703</v>
      </c>
      <c r="H279" s="8">
        <v>13023.0</v>
      </c>
      <c r="I279" s="5" t="str">
        <f t="shared" si="1"/>
        <v>,</v>
      </c>
      <c r="J279" s="5" t="str">
        <f t="shared" si="2"/>
        <v>{"name":"Downton Abbey S03","alt":"Downton Abbey 3","tags":["2012","English","SHOW"],"wiki":"https://www.themoviedb.org/tv/33907","post":"13023"},</v>
      </c>
    </row>
    <row r="280" ht="15.75" customHeight="1">
      <c r="A280" s="7">
        <f t="shared" si="3"/>
        <v>266</v>
      </c>
      <c r="B280" s="8" t="s">
        <v>708</v>
      </c>
      <c r="C280" s="8" t="s">
        <v>709</v>
      </c>
      <c r="D280" s="8">
        <v>2013.0</v>
      </c>
      <c r="E280" s="8" t="s">
        <v>84</v>
      </c>
      <c r="F280" s="8" t="s">
        <v>32</v>
      </c>
      <c r="G280" s="9" t="s">
        <v>703</v>
      </c>
      <c r="H280" s="8">
        <v>13033.0</v>
      </c>
      <c r="I280" s="5" t="str">
        <f t="shared" si="1"/>
        <v>,</v>
      </c>
      <c r="J280" s="5" t="str">
        <f t="shared" si="2"/>
        <v>{"name":"Downton Abbey S04","alt":"Downton Abbey 4","tags":["2013","English","SHOW"],"wiki":"https://www.themoviedb.org/tv/33907","post":"13033"},</v>
      </c>
    </row>
    <row r="281" ht="15.75" customHeight="1">
      <c r="A281" s="7">
        <f t="shared" si="3"/>
        <v>267</v>
      </c>
      <c r="B281" s="8" t="s">
        <v>710</v>
      </c>
      <c r="C281" s="8" t="s">
        <v>711</v>
      </c>
      <c r="D281" s="8">
        <v>2014.0</v>
      </c>
      <c r="E281" s="8" t="s">
        <v>84</v>
      </c>
      <c r="F281" s="8" t="s">
        <v>32</v>
      </c>
      <c r="G281" s="9" t="s">
        <v>703</v>
      </c>
      <c r="H281" s="8">
        <v>13043.0</v>
      </c>
      <c r="I281" s="5" t="str">
        <f t="shared" si="1"/>
        <v>,</v>
      </c>
      <c r="J281" s="5" t="str">
        <f t="shared" si="2"/>
        <v>{"name":"Downton Abbey S05","alt":"Downton Abbey 5","tags":["2014","English","SHOW"],"wiki":"https://www.themoviedb.org/tv/33907","post":"13043"},</v>
      </c>
    </row>
    <row r="282" ht="15.75" customHeight="1">
      <c r="A282" s="7">
        <f t="shared" si="3"/>
        <v>268</v>
      </c>
      <c r="B282" s="8" t="s">
        <v>712</v>
      </c>
      <c r="C282" s="8" t="s">
        <v>713</v>
      </c>
      <c r="D282" s="8">
        <v>2015.0</v>
      </c>
      <c r="E282" s="8" t="s">
        <v>84</v>
      </c>
      <c r="F282" s="8" t="s">
        <v>32</v>
      </c>
      <c r="G282" s="9" t="s">
        <v>703</v>
      </c>
      <c r="H282" s="8">
        <v>13053.0</v>
      </c>
      <c r="I282" s="5" t="str">
        <f t="shared" si="1"/>
        <v>,</v>
      </c>
      <c r="J282" s="5" t="str">
        <f t="shared" si="2"/>
        <v>{"name":"Downton Abbey S06","alt":"Downton Abbey 6","tags":["2015","English","SHOW"],"wiki":"https://www.themoviedb.org/tv/33907","post":"13053"},</v>
      </c>
    </row>
    <row r="283" ht="15.75" customHeight="1">
      <c r="A283" s="7">
        <f t="shared" si="3"/>
        <v>269</v>
      </c>
      <c r="B283" s="8" t="s">
        <v>714</v>
      </c>
      <c r="C283" s="8" t="s">
        <v>715</v>
      </c>
      <c r="D283" s="8">
        <v>2011.0</v>
      </c>
      <c r="E283" s="8" t="s">
        <v>84</v>
      </c>
      <c r="F283" s="8" t="s">
        <v>32</v>
      </c>
      <c r="G283" s="9" t="s">
        <v>716</v>
      </c>
      <c r="H283" s="8">
        <v>12957.0</v>
      </c>
      <c r="I283" s="5" t="str">
        <f t="shared" si="1"/>
        <v>,</v>
      </c>
      <c r="J283" s="5" t="str">
        <f t="shared" si="2"/>
        <v>{"name":"The Killing S01","alt":"The Killing 1","tags":["2011","English","SHOW"],"wiki":"https://www.themoviedb.org/tv/34415","post":"12957"},</v>
      </c>
    </row>
    <row r="284" ht="15.75" customHeight="1">
      <c r="A284" s="7">
        <f t="shared" si="3"/>
        <v>270</v>
      </c>
      <c r="B284" s="8" t="s">
        <v>717</v>
      </c>
      <c r="C284" s="8" t="s">
        <v>718</v>
      </c>
      <c r="D284" s="8">
        <v>2012.0</v>
      </c>
      <c r="E284" s="8" t="s">
        <v>84</v>
      </c>
      <c r="F284" s="8" t="s">
        <v>32</v>
      </c>
      <c r="G284" s="9" t="s">
        <v>716</v>
      </c>
      <c r="H284" s="8">
        <v>12971.0</v>
      </c>
      <c r="I284" s="5" t="str">
        <f t="shared" si="1"/>
        <v>,</v>
      </c>
      <c r="J284" s="5" t="str">
        <f t="shared" si="2"/>
        <v>{"name":"The Killing S02","alt":"The Killing 2","tags":["2012","English","SHOW"],"wiki":"https://www.themoviedb.org/tv/34415","post":"12971"},</v>
      </c>
    </row>
    <row r="285" ht="15.75" customHeight="1">
      <c r="A285" s="7">
        <f t="shared" si="3"/>
        <v>271</v>
      </c>
      <c r="B285" s="8" t="s">
        <v>719</v>
      </c>
      <c r="C285" s="8" t="s">
        <v>720</v>
      </c>
      <c r="D285" s="8">
        <v>2013.0</v>
      </c>
      <c r="E285" s="8" t="s">
        <v>84</v>
      </c>
      <c r="F285" s="8" t="s">
        <v>32</v>
      </c>
      <c r="G285" s="9" t="s">
        <v>716</v>
      </c>
      <c r="H285" s="8">
        <v>12985.0</v>
      </c>
      <c r="I285" s="5" t="str">
        <f t="shared" si="1"/>
        <v>,</v>
      </c>
      <c r="J285" s="5" t="str">
        <f t="shared" si="2"/>
        <v>{"name":"The Killing S03","alt":"The Killing 3","tags":["2013","English","SHOW"],"wiki":"https://www.themoviedb.org/tv/34415","post":"12985"},</v>
      </c>
    </row>
    <row r="286" ht="15.75" customHeight="1">
      <c r="A286" s="7">
        <f t="shared" si="3"/>
        <v>272</v>
      </c>
      <c r="B286" s="8" t="s">
        <v>721</v>
      </c>
      <c r="C286" s="8" t="s">
        <v>722</v>
      </c>
      <c r="D286" s="8">
        <v>2014.0</v>
      </c>
      <c r="E286" s="8" t="s">
        <v>84</v>
      </c>
      <c r="F286" s="8" t="s">
        <v>32</v>
      </c>
      <c r="G286" s="9" t="s">
        <v>716</v>
      </c>
      <c r="H286" s="8">
        <v>12998.0</v>
      </c>
      <c r="I286" s="5" t="str">
        <f t="shared" si="1"/>
        <v>,</v>
      </c>
      <c r="J286" s="5" t="str">
        <f t="shared" si="2"/>
        <v>{"name":"The Killing S04","alt":"The Killing 4","tags":["2014","English","SHOW"],"wiki":"https://www.themoviedb.org/tv/34415","post":"12998"},</v>
      </c>
    </row>
    <row r="287" ht="15.75" customHeight="1">
      <c r="A287" s="7">
        <f t="shared" si="3"/>
        <v>273</v>
      </c>
      <c r="B287" s="8" t="s">
        <v>723</v>
      </c>
      <c r="C287" s="8" t="s">
        <v>724</v>
      </c>
      <c r="D287" s="8">
        <v>2011.0</v>
      </c>
      <c r="E287" s="8" t="s">
        <v>84</v>
      </c>
      <c r="F287" s="8" t="s">
        <v>32</v>
      </c>
      <c r="G287" s="9" t="s">
        <v>725</v>
      </c>
      <c r="H287" s="8">
        <v>12864.0</v>
      </c>
      <c r="I287" s="5" t="str">
        <f t="shared" si="1"/>
        <v>,</v>
      </c>
      <c r="J287" s="5" t="str">
        <f t="shared" si="2"/>
        <v>{"name":"Revenge S01","alt":"Revenge 1","tags":["2011","English","SHOW"],"wiki":"https://www.themoviedb.org/tv/39358","post":"12864"},</v>
      </c>
    </row>
    <row r="288" ht="15.75" customHeight="1">
      <c r="A288" s="7">
        <f t="shared" si="3"/>
        <v>274</v>
      </c>
      <c r="B288" s="8" t="s">
        <v>726</v>
      </c>
      <c r="C288" s="8" t="s">
        <v>727</v>
      </c>
      <c r="D288" s="8">
        <v>2012.0</v>
      </c>
      <c r="E288" s="8" t="s">
        <v>84</v>
      </c>
      <c r="F288" s="8" t="s">
        <v>32</v>
      </c>
      <c r="G288" s="9" t="s">
        <v>725</v>
      </c>
      <c r="H288" s="8">
        <v>12887.0</v>
      </c>
      <c r="I288" s="5" t="str">
        <f t="shared" si="1"/>
        <v>,</v>
      </c>
      <c r="J288" s="5" t="str">
        <f t="shared" si="2"/>
        <v>{"name":"Revenge S02","alt":"Revenge 2","tags":["2012","English","SHOW"],"wiki":"https://www.themoviedb.org/tv/39358","post":"12887"},</v>
      </c>
    </row>
    <row r="289" ht="15.75" customHeight="1">
      <c r="A289" s="7">
        <f t="shared" si="3"/>
        <v>275</v>
      </c>
      <c r="B289" s="8" t="s">
        <v>728</v>
      </c>
      <c r="C289" s="8" t="s">
        <v>729</v>
      </c>
      <c r="D289" s="8">
        <v>2013.0</v>
      </c>
      <c r="E289" s="8" t="s">
        <v>84</v>
      </c>
      <c r="F289" s="8" t="s">
        <v>32</v>
      </c>
      <c r="G289" s="9" t="s">
        <v>725</v>
      </c>
      <c r="H289" s="8">
        <v>12910.0</v>
      </c>
      <c r="I289" s="5" t="str">
        <f t="shared" si="1"/>
        <v>,</v>
      </c>
      <c r="J289" s="5" t="str">
        <f t="shared" si="2"/>
        <v>{"name":"Revenge S03","alt":"Revenge 3","tags":["2013","English","SHOW"],"wiki":"https://www.themoviedb.org/tv/39358","post":"12910"},</v>
      </c>
    </row>
    <row r="290" ht="15.75" customHeight="1">
      <c r="A290" s="7">
        <f t="shared" si="3"/>
        <v>276</v>
      </c>
      <c r="B290" s="8" t="s">
        <v>730</v>
      </c>
      <c r="C290" s="8" t="s">
        <v>731</v>
      </c>
      <c r="D290" s="8">
        <v>2014.0</v>
      </c>
      <c r="E290" s="8" t="s">
        <v>84</v>
      </c>
      <c r="F290" s="8" t="s">
        <v>32</v>
      </c>
      <c r="G290" s="9" t="s">
        <v>725</v>
      </c>
      <c r="H290" s="8">
        <v>12933.0</v>
      </c>
      <c r="I290" s="5" t="str">
        <f t="shared" si="1"/>
        <v>,</v>
      </c>
      <c r="J290" s="5" t="str">
        <f t="shared" si="2"/>
        <v>{"name":"Revenge S04","alt":"Revenge 4","tags":["2014","English","SHOW"],"wiki":"https://www.themoviedb.org/tv/39358","post":"12933"},</v>
      </c>
    </row>
    <row r="291" ht="15.75" customHeight="1">
      <c r="A291" s="7">
        <f t="shared" si="3"/>
        <v>277</v>
      </c>
      <c r="B291" s="8" t="s">
        <v>732</v>
      </c>
      <c r="C291" s="8" t="s">
        <v>733</v>
      </c>
      <c r="D291" s="8">
        <v>2017.0</v>
      </c>
      <c r="E291" s="8" t="s">
        <v>84</v>
      </c>
      <c r="F291" s="8" t="s">
        <v>32</v>
      </c>
      <c r="G291" s="9" t="s">
        <v>734</v>
      </c>
      <c r="H291" s="8">
        <v>12831.0</v>
      </c>
      <c r="I291" s="5" t="str">
        <f t="shared" si="1"/>
        <v>,</v>
      </c>
      <c r="J291" s="5" t="str">
        <f t="shared" si="2"/>
        <v>{"name":"Ozark S01","alt":"Ozark 1","tags":["2017","English","SHOW"],"wiki":"https://www.themoviedb.org/tv/69740","post":"12831"},</v>
      </c>
    </row>
    <row r="292" ht="15.75" customHeight="1">
      <c r="A292" s="7">
        <f t="shared" si="3"/>
        <v>278</v>
      </c>
      <c r="B292" s="8" t="s">
        <v>735</v>
      </c>
      <c r="C292" s="8" t="s">
        <v>736</v>
      </c>
      <c r="D292" s="8">
        <v>2018.0</v>
      </c>
      <c r="E292" s="8" t="s">
        <v>84</v>
      </c>
      <c r="F292" s="8" t="s">
        <v>32</v>
      </c>
      <c r="G292" s="9" t="s">
        <v>734</v>
      </c>
      <c r="H292" s="8">
        <v>12842.0</v>
      </c>
      <c r="I292" s="5" t="str">
        <f t="shared" si="1"/>
        <v>,</v>
      </c>
      <c r="J292" s="5" t="str">
        <f t="shared" si="2"/>
        <v>{"name":"Ozark S02","alt":"Ozark 2","tags":["2018","English","SHOW"],"wiki":"https://www.themoviedb.org/tv/69740","post":"12842"},</v>
      </c>
    </row>
    <row r="293" ht="15.75" customHeight="1">
      <c r="A293" s="7">
        <f t="shared" si="3"/>
        <v>279</v>
      </c>
      <c r="B293" s="8" t="s">
        <v>737</v>
      </c>
      <c r="C293" s="8" t="s">
        <v>738</v>
      </c>
      <c r="D293" s="8">
        <v>2020.0</v>
      </c>
      <c r="E293" s="8" t="s">
        <v>84</v>
      </c>
      <c r="F293" s="8" t="s">
        <v>32</v>
      </c>
      <c r="G293" s="9" t="s">
        <v>734</v>
      </c>
      <c r="H293" s="8">
        <v>12853.0</v>
      </c>
      <c r="I293" s="5" t="str">
        <f t="shared" si="1"/>
        <v>,</v>
      </c>
      <c r="J293" s="5" t="str">
        <f t="shared" si="2"/>
        <v>{"name":"Ozark S03","alt":"Ozark 3","tags":["2020","English","SHOW"],"wiki":"https://www.themoviedb.org/tv/69740","post":"12853"},</v>
      </c>
    </row>
    <row r="294" ht="15.75" customHeight="1">
      <c r="A294" s="7">
        <f t="shared" si="3"/>
        <v>280</v>
      </c>
      <c r="B294" s="8" t="s">
        <v>739</v>
      </c>
      <c r="D294" s="8">
        <v>2021.0</v>
      </c>
      <c r="E294" s="8" t="s">
        <v>84</v>
      </c>
      <c r="F294" s="8" t="s">
        <v>126</v>
      </c>
      <c r="G294" s="9" t="s">
        <v>740</v>
      </c>
      <c r="H294" s="8">
        <v>12828.0</v>
      </c>
      <c r="I294" s="5" t="str">
        <f t="shared" si="1"/>
        <v>,</v>
      </c>
      <c r="J294" s="5" t="str">
        <f t="shared" si="2"/>
        <v>{"name":"Red Notice","alt":"","tags":["2021","English","MOVIE"],"wiki":"https://www.themoviedb.org/movie/512195","post":"12828"},</v>
      </c>
    </row>
    <row r="295" ht="15.75" customHeight="1">
      <c r="A295" s="7">
        <f t="shared" si="3"/>
        <v>281</v>
      </c>
      <c r="B295" s="8" t="s">
        <v>741</v>
      </c>
      <c r="D295" s="8">
        <v>2016.0</v>
      </c>
      <c r="E295" s="8" t="s">
        <v>84</v>
      </c>
      <c r="F295" s="8" t="s">
        <v>32</v>
      </c>
      <c r="G295" s="9" t="s">
        <v>742</v>
      </c>
      <c r="H295" s="8">
        <v>12823.0</v>
      </c>
      <c r="I295" s="5" t="str">
        <f t="shared" si="1"/>
        <v>,</v>
      </c>
      <c r="J295" s="5" t="str">
        <f t="shared" si="2"/>
        <v>{"name":"Gilmore Girls: A Year in the Life","alt":"","tags":["2016","English","SHOW"],"wiki":"https://www.themoviedb.org/tv/68799","post":"12823"},</v>
      </c>
    </row>
    <row r="296" ht="15.75" customHeight="1">
      <c r="A296" s="7">
        <f t="shared" si="3"/>
        <v>282</v>
      </c>
      <c r="B296" s="8" t="s">
        <v>743</v>
      </c>
      <c r="C296" s="8" t="s">
        <v>744</v>
      </c>
      <c r="D296" s="8">
        <v>2000.0</v>
      </c>
      <c r="E296" s="8" t="s">
        <v>84</v>
      </c>
      <c r="F296" s="8" t="s">
        <v>32</v>
      </c>
      <c r="G296" s="9" t="s">
        <v>745</v>
      </c>
      <c r="H296" s="8">
        <v>12663.0</v>
      </c>
      <c r="I296" s="5" t="str">
        <f t="shared" si="1"/>
        <v>,</v>
      </c>
      <c r="J296" s="5" t="str">
        <f t="shared" si="2"/>
        <v>{"name":"Gilmore Girls S01","alt":"Gilmore Girls 1","tags":["2000","English","SHOW"],"wiki":"https://www.themoviedb.org/tv/4586","post":"12663"},</v>
      </c>
    </row>
    <row r="297" ht="15.75" customHeight="1">
      <c r="A297" s="7">
        <f t="shared" si="3"/>
        <v>283</v>
      </c>
      <c r="B297" s="8" t="s">
        <v>746</v>
      </c>
      <c r="C297" s="8" t="s">
        <v>747</v>
      </c>
      <c r="D297" s="8">
        <v>2001.0</v>
      </c>
      <c r="E297" s="8" t="s">
        <v>84</v>
      </c>
      <c r="F297" s="8" t="s">
        <v>32</v>
      </c>
      <c r="G297" s="9" t="s">
        <v>745</v>
      </c>
      <c r="H297" s="8">
        <v>12685.0</v>
      </c>
      <c r="I297" s="5" t="str">
        <f t="shared" si="1"/>
        <v>,</v>
      </c>
      <c r="J297" s="5" t="str">
        <f t="shared" si="2"/>
        <v>{"name":"Gilmore Girls S02","alt":"Gilmore Girls 2","tags":["2001","English","SHOW"],"wiki":"https://www.themoviedb.org/tv/4586","post":"12685"},</v>
      </c>
    </row>
    <row r="298" ht="15.75" customHeight="1">
      <c r="A298" s="7">
        <f t="shared" si="3"/>
        <v>284</v>
      </c>
      <c r="B298" s="8" t="s">
        <v>748</v>
      </c>
      <c r="C298" s="8" t="s">
        <v>749</v>
      </c>
      <c r="D298" s="8">
        <v>2002.0</v>
      </c>
      <c r="E298" s="8" t="s">
        <v>84</v>
      </c>
      <c r="F298" s="8" t="s">
        <v>32</v>
      </c>
      <c r="G298" s="9" t="s">
        <v>745</v>
      </c>
      <c r="H298" s="8">
        <v>12708.0</v>
      </c>
      <c r="I298" s="5" t="str">
        <f t="shared" si="1"/>
        <v>,</v>
      </c>
      <c r="J298" s="5" t="str">
        <f t="shared" si="2"/>
        <v>{"name":"Gilmore Girls S03","alt":"Gilmore Girls 3","tags":["2002","English","SHOW"],"wiki":"https://www.themoviedb.org/tv/4586","post":"12708"},</v>
      </c>
    </row>
    <row r="299" ht="15.75" customHeight="1">
      <c r="A299" s="7">
        <f t="shared" si="3"/>
        <v>285</v>
      </c>
      <c r="B299" s="8" t="s">
        <v>750</v>
      </c>
      <c r="C299" s="8" t="s">
        <v>751</v>
      </c>
      <c r="D299" s="8">
        <v>2003.0</v>
      </c>
      <c r="E299" s="8" t="s">
        <v>84</v>
      </c>
      <c r="F299" s="8" t="s">
        <v>32</v>
      </c>
      <c r="G299" s="9" t="s">
        <v>745</v>
      </c>
      <c r="H299" s="8">
        <v>12731.0</v>
      </c>
      <c r="I299" s="5" t="str">
        <f t="shared" si="1"/>
        <v>,</v>
      </c>
      <c r="J299" s="5" t="str">
        <f t="shared" si="2"/>
        <v>{"name":"Gilmore Girls S04","alt":"Gilmore Girls 4","tags":["2003","English","SHOW"],"wiki":"https://www.themoviedb.org/tv/4586","post":"12731"},</v>
      </c>
    </row>
    <row r="300" ht="15.75" customHeight="1">
      <c r="A300" s="7">
        <f t="shared" si="3"/>
        <v>286</v>
      </c>
      <c r="B300" s="8" t="s">
        <v>752</v>
      </c>
      <c r="C300" s="8" t="s">
        <v>753</v>
      </c>
      <c r="D300" s="8">
        <v>2004.0</v>
      </c>
      <c r="E300" s="8" t="s">
        <v>84</v>
      </c>
      <c r="F300" s="8" t="s">
        <v>32</v>
      </c>
      <c r="G300" s="9" t="s">
        <v>745</v>
      </c>
      <c r="H300" s="8">
        <v>12754.0</v>
      </c>
      <c r="I300" s="5" t="str">
        <f t="shared" si="1"/>
        <v>,</v>
      </c>
      <c r="J300" s="5" t="str">
        <f t="shared" si="2"/>
        <v>{"name":"Gilmore Girls S05","alt":"Gilmore Girls 5","tags":["2004","English","SHOW"],"wiki":"https://www.themoviedb.org/tv/4586","post":"12754"},</v>
      </c>
    </row>
    <row r="301" ht="15.75" customHeight="1">
      <c r="A301" s="7">
        <f t="shared" si="3"/>
        <v>287</v>
      </c>
      <c r="B301" s="8" t="s">
        <v>754</v>
      </c>
      <c r="C301" s="8" t="s">
        <v>755</v>
      </c>
      <c r="D301" s="8">
        <v>2005.0</v>
      </c>
      <c r="E301" s="8" t="s">
        <v>84</v>
      </c>
      <c r="F301" s="8" t="s">
        <v>32</v>
      </c>
      <c r="G301" s="9" t="s">
        <v>745</v>
      </c>
      <c r="H301" s="8">
        <v>12777.0</v>
      </c>
      <c r="I301" s="5" t="str">
        <f t="shared" si="1"/>
        <v>,</v>
      </c>
      <c r="J301" s="5" t="str">
        <f t="shared" si="2"/>
        <v>{"name":"Gilmore Girls S06","alt":"Gilmore Girls 6","tags":["2005","English","SHOW"],"wiki":"https://www.themoviedb.org/tv/4586","post":"12777"},</v>
      </c>
    </row>
    <row r="302" ht="15.75" customHeight="1">
      <c r="A302" s="7">
        <f t="shared" si="3"/>
        <v>288</v>
      </c>
      <c r="B302" s="8" t="s">
        <v>756</v>
      </c>
      <c r="C302" s="8" t="s">
        <v>757</v>
      </c>
      <c r="D302" s="8">
        <v>2006.0</v>
      </c>
      <c r="E302" s="8" t="s">
        <v>84</v>
      </c>
      <c r="F302" s="8" t="s">
        <v>32</v>
      </c>
      <c r="G302" s="9" t="s">
        <v>745</v>
      </c>
      <c r="H302" s="8">
        <v>12800.0</v>
      </c>
      <c r="I302" s="5" t="str">
        <f t="shared" si="1"/>
        <v>,</v>
      </c>
      <c r="J302" s="5" t="str">
        <f t="shared" si="2"/>
        <v>{"name":"Gilmore Girls S07","alt":"Gilmore Girls 7","tags":["2006","English","SHOW"],"wiki":"https://www.themoviedb.org/tv/4586","post":"12800"},</v>
      </c>
    </row>
    <row r="303" ht="15.75" customHeight="1">
      <c r="A303" s="7">
        <f t="shared" si="3"/>
        <v>289</v>
      </c>
      <c r="B303" s="8" t="s">
        <v>758</v>
      </c>
      <c r="C303" s="8" t="s">
        <v>759</v>
      </c>
      <c r="D303" s="8">
        <v>2009.0</v>
      </c>
      <c r="E303" s="8" t="s">
        <v>84</v>
      </c>
      <c r="F303" s="8" t="s">
        <v>32</v>
      </c>
      <c r="G303" s="9" t="s">
        <v>760</v>
      </c>
      <c r="H303" s="8">
        <v>12482.0</v>
      </c>
      <c r="I303" s="5" t="str">
        <f t="shared" si="1"/>
        <v>,</v>
      </c>
      <c r="J303" s="5" t="str">
        <f t="shared" si="2"/>
        <v>{"name":"Castle S01","alt":"Castle 1","tags":["2009","English","SHOW"],"wiki":"https://www.themoviedb.org/tv/1419","post":"12482"},</v>
      </c>
    </row>
    <row r="304" ht="15.75" customHeight="1">
      <c r="A304" s="7">
        <f t="shared" si="3"/>
        <v>290</v>
      </c>
      <c r="B304" s="8" t="s">
        <v>761</v>
      </c>
      <c r="C304" s="8" t="s">
        <v>762</v>
      </c>
      <c r="D304" s="8">
        <v>2009.0</v>
      </c>
      <c r="E304" s="8" t="s">
        <v>84</v>
      </c>
      <c r="F304" s="8" t="s">
        <v>32</v>
      </c>
      <c r="G304" s="9" t="s">
        <v>760</v>
      </c>
      <c r="H304" s="8">
        <v>12493.0</v>
      </c>
      <c r="I304" s="5" t="str">
        <f t="shared" si="1"/>
        <v>,</v>
      </c>
      <c r="J304" s="5" t="str">
        <f t="shared" si="2"/>
        <v>{"name":"Castle S02","alt":"Castle 2","tags":["2009","English","SHOW"],"wiki":"https://www.themoviedb.org/tv/1419","post":"12493"},</v>
      </c>
    </row>
    <row r="305" ht="15.75" customHeight="1">
      <c r="A305" s="7">
        <f t="shared" si="3"/>
        <v>291</v>
      </c>
      <c r="B305" s="8" t="s">
        <v>763</v>
      </c>
      <c r="C305" s="8" t="s">
        <v>764</v>
      </c>
      <c r="D305" s="8">
        <v>2010.0</v>
      </c>
      <c r="E305" s="8" t="s">
        <v>84</v>
      </c>
      <c r="F305" s="8" t="s">
        <v>32</v>
      </c>
      <c r="G305" s="9" t="s">
        <v>760</v>
      </c>
      <c r="H305" s="8">
        <v>12518.0</v>
      </c>
      <c r="I305" s="5" t="str">
        <f t="shared" si="1"/>
        <v>,</v>
      </c>
      <c r="J305" s="5" t="str">
        <f t="shared" si="2"/>
        <v>{"name":"Castle S03","alt":"Castle 3","tags":["2010","English","SHOW"],"wiki":"https://www.themoviedb.org/tv/1419","post":"12518"},</v>
      </c>
    </row>
    <row r="306" ht="15.75" customHeight="1">
      <c r="A306" s="7">
        <f t="shared" si="3"/>
        <v>292</v>
      </c>
      <c r="B306" s="8" t="s">
        <v>765</v>
      </c>
      <c r="C306" s="8" t="s">
        <v>766</v>
      </c>
      <c r="D306" s="8">
        <v>2011.0</v>
      </c>
      <c r="E306" s="8" t="s">
        <v>84</v>
      </c>
      <c r="F306" s="8" t="s">
        <v>32</v>
      </c>
      <c r="G306" s="9" t="s">
        <v>760</v>
      </c>
      <c r="H306" s="8">
        <v>12543.0</v>
      </c>
      <c r="I306" s="5" t="str">
        <f t="shared" si="1"/>
        <v>,</v>
      </c>
      <c r="J306" s="5" t="str">
        <f t="shared" si="2"/>
        <v>{"name":"Castle S04","alt":"Castle 4","tags":["2011","English","SHOW"],"wiki":"https://www.themoviedb.org/tv/1419","post":"12543"},</v>
      </c>
    </row>
    <row r="307" ht="15.75" customHeight="1">
      <c r="A307" s="7">
        <f t="shared" si="3"/>
        <v>293</v>
      </c>
      <c r="B307" s="8" t="s">
        <v>767</v>
      </c>
      <c r="C307" s="8" t="s">
        <v>768</v>
      </c>
      <c r="D307" s="8">
        <v>2012.0</v>
      </c>
      <c r="E307" s="8" t="s">
        <v>84</v>
      </c>
      <c r="F307" s="8" t="s">
        <v>32</v>
      </c>
      <c r="G307" s="9" t="s">
        <v>760</v>
      </c>
      <c r="H307" s="8">
        <v>12567.0</v>
      </c>
      <c r="I307" s="5" t="str">
        <f t="shared" si="1"/>
        <v>,</v>
      </c>
      <c r="J307" s="5" t="str">
        <f t="shared" si="2"/>
        <v>{"name":"Castle S05","alt":"Castle 5","tags":["2012","English","SHOW"],"wiki":"https://www.themoviedb.org/tv/1419","post":"12567"},</v>
      </c>
    </row>
    <row r="308" ht="15.75" customHeight="1">
      <c r="A308" s="7">
        <f t="shared" si="3"/>
        <v>294</v>
      </c>
      <c r="B308" s="8" t="s">
        <v>769</v>
      </c>
      <c r="C308" s="8" t="s">
        <v>770</v>
      </c>
      <c r="D308" s="8">
        <v>2013.0</v>
      </c>
      <c r="E308" s="8" t="s">
        <v>84</v>
      </c>
      <c r="F308" s="8" t="s">
        <v>32</v>
      </c>
      <c r="G308" s="9" t="s">
        <v>760</v>
      </c>
      <c r="H308" s="8">
        <v>12592.0</v>
      </c>
      <c r="I308" s="5" t="str">
        <f t="shared" si="1"/>
        <v>,</v>
      </c>
      <c r="J308" s="5" t="str">
        <f t="shared" si="2"/>
        <v>{"name":"Castle S06","alt":"Castle 6","tags":["2013","English","SHOW"],"wiki":"https://www.themoviedb.org/tv/1419","post":"12592"},</v>
      </c>
    </row>
    <row r="309" ht="15.75" customHeight="1">
      <c r="A309" s="7">
        <f t="shared" si="3"/>
        <v>295</v>
      </c>
      <c r="B309" s="8" t="s">
        <v>771</v>
      </c>
      <c r="C309" s="8" t="s">
        <v>772</v>
      </c>
      <c r="D309" s="8">
        <v>2014.0</v>
      </c>
      <c r="E309" s="8" t="s">
        <v>84</v>
      </c>
      <c r="F309" s="8" t="s">
        <v>32</v>
      </c>
      <c r="G309" s="9" t="s">
        <v>760</v>
      </c>
      <c r="H309" s="8">
        <v>12616.0</v>
      </c>
      <c r="I309" s="5" t="str">
        <f t="shared" si="1"/>
        <v>,</v>
      </c>
      <c r="J309" s="5" t="str">
        <f t="shared" si="2"/>
        <v>{"name":"Castle S07","alt":"Castle 7","tags":["2014","English","SHOW"],"wiki":"https://www.themoviedb.org/tv/1419","post":"12616"},</v>
      </c>
    </row>
    <row r="310" ht="15.75" customHeight="1">
      <c r="A310" s="7">
        <f t="shared" si="3"/>
        <v>296</v>
      </c>
      <c r="B310" s="8" t="s">
        <v>773</v>
      </c>
      <c r="C310" s="8" t="s">
        <v>774</v>
      </c>
      <c r="D310" s="8">
        <v>2015.0</v>
      </c>
      <c r="E310" s="8" t="s">
        <v>84</v>
      </c>
      <c r="F310" s="8" t="s">
        <v>32</v>
      </c>
      <c r="G310" s="9" t="s">
        <v>760</v>
      </c>
      <c r="H310" s="8">
        <v>12640.0</v>
      </c>
      <c r="I310" s="5" t="str">
        <f t="shared" si="1"/>
        <v>,</v>
      </c>
      <c r="J310" s="5" t="str">
        <f t="shared" si="2"/>
        <v>{"name":"Castle S08","alt":"Castle 8","tags":["2015","English","SHOW"],"wiki":"https://www.themoviedb.org/tv/1419","post":"12640"},</v>
      </c>
    </row>
    <row r="311" ht="15.75" customHeight="1">
      <c r="A311" s="7">
        <f t="shared" si="3"/>
        <v>297</v>
      </c>
      <c r="B311" s="8" t="s">
        <v>775</v>
      </c>
      <c r="C311" s="8" t="s">
        <v>776</v>
      </c>
      <c r="D311" s="8">
        <v>2013.0</v>
      </c>
      <c r="E311" s="8" t="s">
        <v>84</v>
      </c>
      <c r="F311" s="8" t="s">
        <v>32</v>
      </c>
      <c r="G311" s="9" t="s">
        <v>777</v>
      </c>
      <c r="H311" s="8">
        <v>12384.0</v>
      </c>
      <c r="I311" s="5" t="str">
        <f t="shared" si="1"/>
        <v>,</v>
      </c>
      <c r="J311" s="5" t="str">
        <f t="shared" si="2"/>
        <v>{"name":"Orange Is the New Black S01","alt":"Orange Is the New Black 1","tags":["2013","English","SHOW"],"wiki":"https://www.themoviedb.org/tv/1424","post":"12384"},</v>
      </c>
    </row>
    <row r="312" ht="15.75" customHeight="1">
      <c r="A312" s="7">
        <f t="shared" si="3"/>
        <v>298</v>
      </c>
      <c r="B312" s="8" t="s">
        <v>778</v>
      </c>
      <c r="C312" s="8" t="s">
        <v>779</v>
      </c>
      <c r="D312" s="8">
        <v>2014.0</v>
      </c>
      <c r="E312" s="8" t="s">
        <v>84</v>
      </c>
      <c r="F312" s="8" t="s">
        <v>32</v>
      </c>
      <c r="G312" s="9" t="s">
        <v>777</v>
      </c>
      <c r="H312" s="8">
        <v>12398.0</v>
      </c>
      <c r="I312" s="5" t="str">
        <f t="shared" si="1"/>
        <v>,</v>
      </c>
      <c r="J312" s="5" t="str">
        <f t="shared" si="2"/>
        <v>{"name":"Orange Is the New Black S02","alt":"Orange Is the New Black 2","tags":["2014","English","SHOW"],"wiki":"https://www.themoviedb.org/tv/1424","post":"12398"},</v>
      </c>
    </row>
    <row r="313" ht="15.75" customHeight="1">
      <c r="A313" s="7">
        <f t="shared" si="3"/>
        <v>299</v>
      </c>
      <c r="B313" s="8" t="s">
        <v>780</v>
      </c>
      <c r="C313" s="8" t="s">
        <v>781</v>
      </c>
      <c r="D313" s="8">
        <v>2015.0</v>
      </c>
      <c r="E313" s="8" t="s">
        <v>84</v>
      </c>
      <c r="F313" s="8" t="s">
        <v>32</v>
      </c>
      <c r="G313" s="9" t="s">
        <v>777</v>
      </c>
      <c r="H313" s="8">
        <v>12412.0</v>
      </c>
      <c r="I313" s="5" t="str">
        <f t="shared" si="1"/>
        <v>,</v>
      </c>
      <c r="J313" s="5" t="str">
        <f t="shared" si="2"/>
        <v>{"name":"Orange Is the New Black S03","alt":"Orange Is the New Black 3","tags":["2015","English","SHOW"],"wiki":"https://www.themoviedb.org/tv/1424","post":"12412"},</v>
      </c>
    </row>
    <row r="314" ht="15.75" customHeight="1">
      <c r="A314" s="7">
        <f t="shared" si="3"/>
        <v>300</v>
      </c>
      <c r="B314" s="8" t="s">
        <v>782</v>
      </c>
      <c r="C314" s="8" t="s">
        <v>783</v>
      </c>
      <c r="D314" s="8">
        <v>2016.0</v>
      </c>
      <c r="E314" s="8" t="s">
        <v>84</v>
      </c>
      <c r="F314" s="8" t="s">
        <v>32</v>
      </c>
      <c r="G314" s="9" t="s">
        <v>777</v>
      </c>
      <c r="H314" s="8">
        <v>12426.0</v>
      </c>
      <c r="I314" s="5" t="str">
        <f t="shared" si="1"/>
        <v>,</v>
      </c>
      <c r="J314" s="5" t="str">
        <f t="shared" si="2"/>
        <v>{"name":"Orange Is the New Black S04","alt":"Orange Is the New Black 4","tags":["2016","English","SHOW"],"wiki":"https://www.themoviedb.org/tv/1424","post":"12426"},</v>
      </c>
    </row>
    <row r="315" ht="15.75" customHeight="1">
      <c r="A315" s="7">
        <f t="shared" si="3"/>
        <v>301</v>
      </c>
      <c r="B315" s="8" t="s">
        <v>784</v>
      </c>
      <c r="C315" s="8" t="s">
        <v>785</v>
      </c>
      <c r="D315" s="8">
        <v>2017.0</v>
      </c>
      <c r="E315" s="8" t="s">
        <v>84</v>
      </c>
      <c r="F315" s="8" t="s">
        <v>32</v>
      </c>
      <c r="G315" s="9" t="s">
        <v>777</v>
      </c>
      <c r="H315" s="8">
        <v>12440.0</v>
      </c>
      <c r="I315" s="5" t="str">
        <f t="shared" si="1"/>
        <v>,</v>
      </c>
      <c r="J315" s="5" t="str">
        <f t="shared" si="2"/>
        <v>{"name":"Orange Is the New Black S05","alt":"Orange Is the New Black 5","tags":["2017","English","SHOW"],"wiki":"https://www.themoviedb.org/tv/1424","post":"12440"},</v>
      </c>
    </row>
    <row r="316" ht="15.75" customHeight="1">
      <c r="A316" s="7">
        <f t="shared" si="3"/>
        <v>302</v>
      </c>
      <c r="B316" s="8" t="s">
        <v>786</v>
      </c>
      <c r="C316" s="8" t="s">
        <v>787</v>
      </c>
      <c r="D316" s="8">
        <v>2018.0</v>
      </c>
      <c r="E316" s="8" t="s">
        <v>84</v>
      </c>
      <c r="F316" s="8" t="s">
        <v>32</v>
      </c>
      <c r="G316" s="9" t="s">
        <v>777</v>
      </c>
      <c r="H316" s="8">
        <v>12454.0</v>
      </c>
      <c r="I316" s="5" t="str">
        <f t="shared" si="1"/>
        <v>,</v>
      </c>
      <c r="J316" s="5" t="str">
        <f t="shared" si="2"/>
        <v>{"name":"Orange Is the New Black S06","alt":"Orange Is the New Black 6","tags":["2018","English","SHOW"],"wiki":"https://www.themoviedb.org/tv/1424","post":"12454"},</v>
      </c>
    </row>
    <row r="317" ht="15.75" customHeight="1">
      <c r="A317" s="7">
        <f t="shared" si="3"/>
        <v>303</v>
      </c>
      <c r="B317" s="8" t="s">
        <v>788</v>
      </c>
      <c r="C317" s="8" t="s">
        <v>789</v>
      </c>
      <c r="D317" s="8">
        <v>2019.0</v>
      </c>
      <c r="E317" s="8" t="s">
        <v>84</v>
      </c>
      <c r="F317" s="8" t="s">
        <v>32</v>
      </c>
      <c r="G317" s="9" t="s">
        <v>777</v>
      </c>
      <c r="H317" s="8">
        <v>12468.0</v>
      </c>
      <c r="I317" s="5" t="str">
        <f t="shared" si="1"/>
        <v>,</v>
      </c>
      <c r="J317" s="5" t="str">
        <f t="shared" si="2"/>
        <v>{"name":"Orange Is the New Black S07","alt":"Orange Is the New Black 7","tags":["2019","English","SHOW"],"wiki":"https://www.themoviedb.org/tv/1424","post":"12468"},</v>
      </c>
    </row>
    <row r="318" ht="15.75" customHeight="1">
      <c r="A318" s="7">
        <f t="shared" si="3"/>
        <v>304</v>
      </c>
      <c r="B318" s="8" t="s">
        <v>790</v>
      </c>
      <c r="C318" s="8" t="s">
        <v>791</v>
      </c>
      <c r="D318" s="8">
        <v>2018.0</v>
      </c>
      <c r="E318" s="8" t="s">
        <v>84</v>
      </c>
      <c r="F318" s="8" t="s">
        <v>32</v>
      </c>
      <c r="G318" s="9" t="s">
        <v>792</v>
      </c>
      <c r="H318" s="8">
        <v>12351.0</v>
      </c>
      <c r="I318" s="5" t="str">
        <f t="shared" si="1"/>
        <v>,</v>
      </c>
      <c r="J318" s="5" t="str">
        <f t="shared" si="2"/>
        <v>{"name":"You S01","alt":"You 1","tags":["2018","English","SHOW"],"wiki":"https://www.themoviedb.org/tv/78191","post":"12351"},</v>
      </c>
    </row>
    <row r="319" ht="15.75" customHeight="1">
      <c r="A319" s="7">
        <f t="shared" si="3"/>
        <v>305</v>
      </c>
      <c r="B319" s="8" t="s">
        <v>793</v>
      </c>
      <c r="C319" s="8" t="s">
        <v>794</v>
      </c>
      <c r="D319" s="8">
        <v>2019.0</v>
      </c>
      <c r="E319" s="8" t="s">
        <v>84</v>
      </c>
      <c r="F319" s="8" t="s">
        <v>32</v>
      </c>
      <c r="G319" s="9" t="s">
        <v>792</v>
      </c>
      <c r="H319" s="8">
        <v>12362.0</v>
      </c>
      <c r="I319" s="5" t="str">
        <f t="shared" si="1"/>
        <v>,</v>
      </c>
      <c r="J319" s="5" t="str">
        <f t="shared" si="2"/>
        <v>{"name":"You S02","alt":"You 2","tags":["2019","English","SHOW"],"wiki":"https://www.themoviedb.org/tv/78191","post":"12362"},</v>
      </c>
    </row>
    <row r="320" ht="15.75" customHeight="1">
      <c r="A320" s="7">
        <f t="shared" si="3"/>
        <v>306</v>
      </c>
      <c r="B320" s="8" t="s">
        <v>795</v>
      </c>
      <c r="C320" s="8" t="s">
        <v>796</v>
      </c>
      <c r="D320" s="8">
        <v>2021.0</v>
      </c>
      <c r="E320" s="8" t="s">
        <v>84</v>
      </c>
      <c r="F320" s="8" t="s">
        <v>32</v>
      </c>
      <c r="G320" s="9" t="s">
        <v>792</v>
      </c>
      <c r="H320" s="8">
        <v>12373.0</v>
      </c>
      <c r="I320" s="5" t="str">
        <f t="shared" si="1"/>
        <v>,</v>
      </c>
      <c r="J320" s="5" t="str">
        <f t="shared" si="2"/>
        <v>{"name":"You S03","alt":"You 3","tags":["2021","English","SHOW"],"wiki":"https://www.themoviedb.org/tv/78191","post":"12373"},</v>
      </c>
    </row>
    <row r="321" ht="15.75" customHeight="1">
      <c r="A321" s="7">
        <f t="shared" si="3"/>
        <v>307</v>
      </c>
      <c r="B321" s="8" t="s">
        <v>797</v>
      </c>
      <c r="D321" s="8">
        <v>2021.0</v>
      </c>
      <c r="E321" s="8" t="s">
        <v>84</v>
      </c>
      <c r="F321" s="8" t="s">
        <v>126</v>
      </c>
      <c r="G321" s="9" t="s">
        <v>798</v>
      </c>
      <c r="H321" s="8">
        <v>12348.0</v>
      </c>
      <c r="I321" s="5" t="str">
        <f t="shared" si="1"/>
        <v>,</v>
      </c>
      <c r="J321" s="5" t="str">
        <f t="shared" si="2"/>
        <v>{"name":"Finch","alt":"","tags":["2021","English","MOVIE"],"wiki":"https://www.themoviedb.org/movie/522402","post":"12348"},</v>
      </c>
    </row>
    <row r="322" ht="15.75" customHeight="1">
      <c r="A322" s="7">
        <f t="shared" si="3"/>
        <v>308</v>
      </c>
      <c r="B322" s="8" t="s">
        <v>799</v>
      </c>
      <c r="C322" s="8" t="s">
        <v>800</v>
      </c>
      <c r="D322" s="8">
        <v>2002.0</v>
      </c>
      <c r="E322" s="8" t="s">
        <v>84</v>
      </c>
      <c r="F322" s="8" t="s">
        <v>32</v>
      </c>
      <c r="G322" s="9" t="s">
        <v>801</v>
      </c>
      <c r="H322" s="8">
        <v>12283.0</v>
      </c>
      <c r="I322" s="5" t="str">
        <f t="shared" si="1"/>
        <v>,</v>
      </c>
      <c r="J322" s="5" t="str">
        <f t="shared" si="2"/>
        <v>{"name":"The Wire S01","alt":"The Wire 1","tags":["2002","English","SHOW"],"wiki":"https://www.themoviedb.org/tv/1438","post":"12283"},</v>
      </c>
    </row>
    <row r="323" ht="15.75" customHeight="1">
      <c r="A323" s="7">
        <f t="shared" si="3"/>
        <v>309</v>
      </c>
      <c r="B323" s="8" t="s">
        <v>802</v>
      </c>
      <c r="C323" s="8" t="s">
        <v>803</v>
      </c>
      <c r="D323" s="8">
        <v>2003.0</v>
      </c>
      <c r="E323" s="8" t="s">
        <v>84</v>
      </c>
      <c r="F323" s="8" t="s">
        <v>32</v>
      </c>
      <c r="G323" s="9" t="s">
        <v>801</v>
      </c>
      <c r="H323" s="8">
        <v>12297.0</v>
      </c>
      <c r="I323" s="5" t="str">
        <f t="shared" si="1"/>
        <v>,</v>
      </c>
      <c r="J323" s="5" t="str">
        <f t="shared" si="2"/>
        <v>{"name":"The Wire S02","alt":"The Wire 2","tags":["2003","English","SHOW"],"wiki":"https://www.themoviedb.org/tv/1438","post":"12297"},</v>
      </c>
    </row>
    <row r="324" ht="15.75" customHeight="1">
      <c r="A324" s="7">
        <f t="shared" si="3"/>
        <v>310</v>
      </c>
      <c r="B324" s="8" t="s">
        <v>804</v>
      </c>
      <c r="C324" s="8" t="s">
        <v>805</v>
      </c>
      <c r="D324" s="8">
        <v>2004.0</v>
      </c>
      <c r="E324" s="8" t="s">
        <v>84</v>
      </c>
      <c r="F324" s="8" t="s">
        <v>32</v>
      </c>
      <c r="G324" s="9" t="s">
        <v>801</v>
      </c>
      <c r="H324" s="8">
        <v>12310.0</v>
      </c>
      <c r="I324" s="5" t="str">
        <f t="shared" si="1"/>
        <v>,</v>
      </c>
      <c r="J324" s="5" t="str">
        <f t="shared" si="2"/>
        <v>{"name":"The Wire S03","alt":"The Wire 3","tags":["2004","English","SHOW"],"wiki":"https://www.themoviedb.org/tv/1438","post":"12310"},</v>
      </c>
    </row>
    <row r="325" ht="15.75" customHeight="1">
      <c r="A325" s="7">
        <f t="shared" si="3"/>
        <v>311</v>
      </c>
      <c r="B325" s="8" t="s">
        <v>806</v>
      </c>
      <c r="C325" s="8" t="s">
        <v>807</v>
      </c>
      <c r="D325" s="8">
        <v>2006.0</v>
      </c>
      <c r="E325" s="8" t="s">
        <v>84</v>
      </c>
      <c r="F325" s="8" t="s">
        <v>32</v>
      </c>
      <c r="G325" s="9" t="s">
        <v>801</v>
      </c>
      <c r="H325" s="8">
        <v>12323.0</v>
      </c>
      <c r="I325" s="5" t="str">
        <f t="shared" si="1"/>
        <v>,</v>
      </c>
      <c r="J325" s="5" t="str">
        <f t="shared" si="2"/>
        <v>{"name":"The Wire S04","alt":"The Wire 4","tags":["2006","English","SHOW"],"wiki":"https://www.themoviedb.org/tv/1438","post":"12323"},</v>
      </c>
    </row>
    <row r="326" ht="15.75" customHeight="1">
      <c r="A326" s="7">
        <f t="shared" si="3"/>
        <v>312</v>
      </c>
      <c r="B326" s="8" t="s">
        <v>808</v>
      </c>
      <c r="C326" s="8" t="s">
        <v>809</v>
      </c>
      <c r="D326" s="8">
        <v>2008.0</v>
      </c>
      <c r="E326" s="8" t="s">
        <v>84</v>
      </c>
      <c r="F326" s="8" t="s">
        <v>32</v>
      </c>
      <c r="G326" s="9" t="s">
        <v>801</v>
      </c>
      <c r="H326" s="8">
        <v>12337.0</v>
      </c>
      <c r="I326" s="5" t="str">
        <f t="shared" si="1"/>
        <v>,</v>
      </c>
      <c r="J326" s="5" t="str">
        <f t="shared" si="2"/>
        <v>{"name":"The Wire S05","alt":"The Wire 5","tags":["2008","English","SHOW"],"wiki":"https://www.themoviedb.org/tv/1438","post":"12337"},</v>
      </c>
    </row>
    <row r="327" ht="15.75" customHeight="1">
      <c r="A327" s="7">
        <f t="shared" si="3"/>
        <v>313</v>
      </c>
      <c r="B327" s="8" t="s">
        <v>810</v>
      </c>
      <c r="D327" s="8">
        <v>2019.0</v>
      </c>
      <c r="E327" s="8" t="s">
        <v>84</v>
      </c>
      <c r="F327" s="8" t="s">
        <v>32</v>
      </c>
      <c r="G327" s="9" t="s">
        <v>811</v>
      </c>
      <c r="H327" s="8">
        <v>12274.0</v>
      </c>
      <c r="I327" s="5" t="str">
        <f t="shared" si="1"/>
        <v>,</v>
      </c>
      <c r="J327" s="5" t="str">
        <f t="shared" si="2"/>
        <v>{"name":"Our Planet","alt":"","tags":["2019","English","SHOW"],"wiki":"https://www.themoviedb.org/tv/83880","post":"12274"},</v>
      </c>
    </row>
    <row r="328" ht="15.75" customHeight="1">
      <c r="A328" s="7">
        <f t="shared" si="3"/>
        <v>314</v>
      </c>
      <c r="B328" s="8" t="s">
        <v>812</v>
      </c>
      <c r="H328" s="8">
        <v>12257.0</v>
      </c>
    </row>
    <row r="329" ht="15.75" customHeight="1">
      <c r="A329" s="7">
        <f t="shared" si="3"/>
        <v>315</v>
      </c>
      <c r="B329" s="8" t="s">
        <v>813</v>
      </c>
      <c r="H329" s="8">
        <v>12266.0</v>
      </c>
    </row>
    <row r="330" ht="15.75" customHeight="1">
      <c r="A330" s="7">
        <f t="shared" si="3"/>
        <v>316</v>
      </c>
      <c r="B330" s="8" t="s">
        <v>814</v>
      </c>
      <c r="C330" s="8" t="s">
        <v>815</v>
      </c>
      <c r="H330" s="8">
        <v>12238.0</v>
      </c>
    </row>
    <row r="331" ht="15.75" customHeight="1">
      <c r="A331" s="7">
        <f t="shared" si="3"/>
        <v>317</v>
      </c>
      <c r="B331" s="8" t="s">
        <v>816</v>
      </c>
      <c r="C331" s="8" t="s">
        <v>817</v>
      </c>
      <c r="H331" s="8">
        <v>12250.0</v>
      </c>
    </row>
    <row r="332" ht="15.75" customHeight="1">
      <c r="A332" s="7">
        <f t="shared" si="3"/>
        <v>318</v>
      </c>
      <c r="B332" s="8" t="s">
        <v>818</v>
      </c>
      <c r="H332" s="8">
        <v>12146.0</v>
      </c>
    </row>
    <row r="333" ht="15.75" customHeight="1">
      <c r="A333" s="7">
        <f t="shared" si="3"/>
        <v>319</v>
      </c>
      <c r="B333" s="8" t="s">
        <v>819</v>
      </c>
      <c r="H333" s="8">
        <v>12160.0</v>
      </c>
    </row>
    <row r="334" ht="15.75" customHeight="1">
      <c r="A334" s="7">
        <f t="shared" si="3"/>
        <v>320</v>
      </c>
      <c r="B334" s="8" t="s">
        <v>820</v>
      </c>
      <c r="H334" s="8">
        <v>12174.0</v>
      </c>
    </row>
    <row r="335" ht="15.75" customHeight="1">
      <c r="A335" s="7">
        <f t="shared" si="3"/>
        <v>321</v>
      </c>
      <c r="B335" s="8" t="s">
        <v>821</v>
      </c>
      <c r="H335" s="8">
        <v>12188.0</v>
      </c>
    </row>
    <row r="336" ht="15.75" customHeight="1">
      <c r="A336" s="7">
        <f t="shared" si="3"/>
        <v>322</v>
      </c>
      <c r="B336" s="8" t="s">
        <v>822</v>
      </c>
      <c r="H336" s="8">
        <v>12202.0</v>
      </c>
    </row>
    <row r="337" ht="15.75" customHeight="1">
      <c r="A337" s="7">
        <f t="shared" si="3"/>
        <v>323</v>
      </c>
      <c r="B337" s="8" t="s">
        <v>823</v>
      </c>
      <c r="H337" s="8">
        <v>12216.0</v>
      </c>
    </row>
    <row r="338" ht="15.75" customHeight="1">
      <c r="A338" s="7">
        <f t="shared" si="3"/>
        <v>324</v>
      </c>
      <c r="B338" s="8" t="s">
        <v>824</v>
      </c>
      <c r="H338" s="8">
        <v>12143.0</v>
      </c>
    </row>
    <row r="339" ht="15.75" customHeight="1">
      <c r="A339" s="7">
        <f t="shared" si="3"/>
        <v>325</v>
      </c>
      <c r="B339" s="8" t="s">
        <v>825</v>
      </c>
      <c r="H339" s="8">
        <v>12140.0</v>
      </c>
    </row>
    <row r="340" ht="15.75" customHeight="1">
      <c r="A340" s="7">
        <f t="shared" si="3"/>
        <v>326</v>
      </c>
      <c r="B340" s="8" t="s">
        <v>826</v>
      </c>
      <c r="H340" s="8">
        <v>12137.0</v>
      </c>
    </row>
    <row r="341" ht="15.75" customHeight="1">
      <c r="A341" s="7">
        <f t="shared" si="3"/>
        <v>327</v>
      </c>
      <c r="B341" s="8" t="s">
        <v>827</v>
      </c>
      <c r="H341" s="8">
        <v>12134.0</v>
      </c>
    </row>
    <row r="342" ht="15.75" customHeight="1">
      <c r="A342" s="7">
        <f t="shared" si="3"/>
        <v>328</v>
      </c>
      <c r="B342" s="8" t="s">
        <v>828</v>
      </c>
      <c r="H342" s="8">
        <v>12131.0</v>
      </c>
    </row>
    <row r="343" ht="15.75" customHeight="1">
      <c r="A343" s="7">
        <f t="shared" si="3"/>
        <v>329</v>
      </c>
      <c r="B343" s="8" t="s">
        <v>829</v>
      </c>
      <c r="H343" s="8">
        <v>12128.0</v>
      </c>
    </row>
    <row r="344" ht="15.75" customHeight="1">
      <c r="A344" s="7">
        <f t="shared" si="3"/>
        <v>330</v>
      </c>
      <c r="B344" s="8" t="s">
        <v>830</v>
      </c>
      <c r="H344" s="8">
        <v>12125.0</v>
      </c>
    </row>
    <row r="345" ht="15.75" customHeight="1">
      <c r="A345" s="7">
        <f t="shared" si="3"/>
        <v>331</v>
      </c>
      <c r="B345" s="8" t="s">
        <v>831</v>
      </c>
      <c r="H345" s="8">
        <v>12122.0</v>
      </c>
    </row>
    <row r="346" ht="15.75" customHeight="1">
      <c r="A346" s="7">
        <f t="shared" si="3"/>
        <v>332</v>
      </c>
      <c r="B346" s="8" t="s">
        <v>832</v>
      </c>
      <c r="H346" s="8">
        <v>12117.0</v>
      </c>
    </row>
    <row r="347" ht="15.75" customHeight="1">
      <c r="A347" s="7">
        <f t="shared" si="3"/>
        <v>333</v>
      </c>
      <c r="B347" s="8" t="s">
        <v>833</v>
      </c>
      <c r="H347" s="8">
        <v>12114.0</v>
      </c>
    </row>
    <row r="348" ht="15.75" customHeight="1">
      <c r="A348" s="7">
        <f t="shared" si="3"/>
        <v>334</v>
      </c>
      <c r="B348" s="8" t="s">
        <v>834</v>
      </c>
      <c r="H348" s="8">
        <v>12036.0</v>
      </c>
    </row>
    <row r="349" ht="15.75" customHeight="1">
      <c r="A349" s="7">
        <f t="shared" si="3"/>
        <v>335</v>
      </c>
      <c r="B349" s="8" t="s">
        <v>835</v>
      </c>
      <c r="H349" s="8">
        <v>12050.0</v>
      </c>
    </row>
    <row r="350" ht="15.75" customHeight="1">
      <c r="A350" s="7">
        <f t="shared" si="3"/>
        <v>336</v>
      </c>
      <c r="B350" s="8" t="s">
        <v>836</v>
      </c>
      <c r="H350" s="8">
        <v>12071.0</v>
      </c>
    </row>
    <row r="351" ht="15.75" customHeight="1">
      <c r="A351" s="7">
        <f t="shared" si="3"/>
        <v>337</v>
      </c>
      <c r="B351" s="8" t="s">
        <v>837</v>
      </c>
      <c r="H351" s="8">
        <v>12093.0</v>
      </c>
    </row>
    <row r="352" ht="15.75" customHeight="1">
      <c r="A352" s="7">
        <f t="shared" si="3"/>
        <v>338</v>
      </c>
      <c r="B352" s="8" t="s">
        <v>838</v>
      </c>
      <c r="H352" s="8">
        <v>12033.0</v>
      </c>
    </row>
    <row r="353" ht="15.75" customHeight="1">
      <c r="A353" s="7">
        <f t="shared" si="3"/>
        <v>339</v>
      </c>
      <c r="B353" s="8" t="s">
        <v>839</v>
      </c>
      <c r="H353" s="8">
        <v>12017.0</v>
      </c>
    </row>
    <row r="354" ht="15.75" customHeight="1">
      <c r="A354" s="7">
        <f t="shared" si="3"/>
        <v>340</v>
      </c>
      <c r="B354" s="8" t="s">
        <v>840</v>
      </c>
      <c r="H354" s="8">
        <v>12000.0</v>
      </c>
    </row>
    <row r="355" ht="15.75" customHeight="1">
      <c r="A355" s="7">
        <f t="shared" si="3"/>
        <v>341</v>
      </c>
      <c r="B355" s="8" t="s">
        <v>841</v>
      </c>
      <c r="H355" s="8">
        <v>11983.0</v>
      </c>
    </row>
    <row r="356" ht="15.75" customHeight="1">
      <c r="A356" s="7">
        <f t="shared" si="3"/>
        <v>342</v>
      </c>
      <c r="B356" s="8" t="s">
        <v>842</v>
      </c>
      <c r="H356" s="8">
        <v>11964.0</v>
      </c>
    </row>
    <row r="357" ht="15.75" customHeight="1">
      <c r="A357" s="7">
        <f t="shared" si="3"/>
        <v>343</v>
      </c>
      <c r="B357" s="8" t="s">
        <v>843</v>
      </c>
      <c r="H357" s="8">
        <v>11943.0</v>
      </c>
    </row>
    <row r="358" ht="15.75" customHeight="1">
      <c r="A358" s="7">
        <f t="shared" si="3"/>
        <v>344</v>
      </c>
      <c r="B358" s="8" t="s">
        <v>844</v>
      </c>
      <c r="H358" s="8">
        <v>11926.0</v>
      </c>
    </row>
    <row r="359" ht="15.75" customHeight="1">
      <c r="A359" s="7">
        <f t="shared" si="3"/>
        <v>345</v>
      </c>
      <c r="B359" s="8" t="s">
        <v>845</v>
      </c>
      <c r="H359" s="8">
        <v>11907.0</v>
      </c>
    </row>
    <row r="360" ht="15.75" customHeight="1">
      <c r="A360" s="7">
        <f t="shared" si="3"/>
        <v>346</v>
      </c>
      <c r="B360" s="8" t="s">
        <v>846</v>
      </c>
      <c r="H360" s="8">
        <v>11863.0</v>
      </c>
    </row>
    <row r="361" ht="15.75" customHeight="1">
      <c r="A361" s="7">
        <f t="shared" si="3"/>
        <v>347</v>
      </c>
      <c r="B361" s="8" t="s">
        <v>847</v>
      </c>
      <c r="H361" s="8">
        <v>11874.0</v>
      </c>
    </row>
    <row r="362" ht="15.75" customHeight="1">
      <c r="A362" s="7">
        <f t="shared" si="3"/>
        <v>348</v>
      </c>
      <c r="B362" s="8" t="s">
        <v>848</v>
      </c>
      <c r="H362" s="8">
        <v>11885.0</v>
      </c>
    </row>
    <row r="363" ht="15.75" customHeight="1">
      <c r="A363" s="7">
        <f t="shared" si="3"/>
        <v>349</v>
      </c>
      <c r="B363" s="8" t="s">
        <v>849</v>
      </c>
      <c r="H363" s="8">
        <v>11896.0</v>
      </c>
    </row>
    <row r="364" ht="15.75" customHeight="1">
      <c r="A364" s="7">
        <f t="shared" si="3"/>
        <v>350</v>
      </c>
      <c r="B364" s="8" t="s">
        <v>850</v>
      </c>
      <c r="H364" s="8">
        <v>11736.0</v>
      </c>
    </row>
    <row r="365" ht="15.75" customHeight="1">
      <c r="A365" s="7">
        <f t="shared" si="3"/>
        <v>351</v>
      </c>
      <c r="B365" s="8" t="s">
        <v>851</v>
      </c>
      <c r="H365" s="8">
        <v>11755.0</v>
      </c>
    </row>
    <row r="366" ht="15.75" customHeight="1">
      <c r="A366" s="7">
        <f t="shared" si="3"/>
        <v>352</v>
      </c>
      <c r="B366" s="8" t="s">
        <v>852</v>
      </c>
      <c r="H366" s="8">
        <v>11781.0</v>
      </c>
    </row>
    <row r="367" ht="15.75" customHeight="1">
      <c r="A367" s="7">
        <f t="shared" si="3"/>
        <v>353</v>
      </c>
      <c r="B367" s="8" t="s">
        <v>853</v>
      </c>
      <c r="H367" s="8">
        <v>11804.0</v>
      </c>
    </row>
    <row r="368" ht="15.75" customHeight="1">
      <c r="A368" s="7">
        <f t="shared" si="3"/>
        <v>354</v>
      </c>
      <c r="B368" s="8" t="s">
        <v>854</v>
      </c>
      <c r="H368" s="8">
        <v>11827.0</v>
      </c>
    </row>
    <row r="369" ht="15.75" customHeight="1">
      <c r="A369" s="7">
        <f t="shared" si="3"/>
        <v>355</v>
      </c>
      <c r="B369" s="8" t="s">
        <v>855</v>
      </c>
      <c r="H369" s="8">
        <v>11852.0</v>
      </c>
    </row>
    <row r="370" ht="15.75" customHeight="1">
      <c r="A370" s="7">
        <f t="shared" si="3"/>
        <v>356</v>
      </c>
      <c r="B370" s="8" t="s">
        <v>856</v>
      </c>
      <c r="H370" s="8">
        <v>11627.0</v>
      </c>
    </row>
    <row r="371" ht="15.75" customHeight="1">
      <c r="A371" s="7">
        <f t="shared" si="3"/>
        <v>357</v>
      </c>
      <c r="B371" s="8" t="s">
        <v>857</v>
      </c>
      <c r="H371" s="8">
        <v>11638.0</v>
      </c>
    </row>
    <row r="372" ht="15.75" customHeight="1">
      <c r="A372" s="7">
        <f t="shared" si="3"/>
        <v>358</v>
      </c>
      <c r="B372" s="8" t="s">
        <v>858</v>
      </c>
      <c r="H372" s="8">
        <v>11651.0</v>
      </c>
    </row>
    <row r="373" ht="15.75" customHeight="1">
      <c r="A373" s="7">
        <f t="shared" si="3"/>
        <v>359</v>
      </c>
      <c r="B373" s="8" t="s">
        <v>859</v>
      </c>
      <c r="H373" s="8">
        <v>11667.0</v>
      </c>
    </row>
    <row r="374" ht="15.75" customHeight="1">
      <c r="A374" s="7">
        <f t="shared" si="3"/>
        <v>360</v>
      </c>
      <c r="B374" s="8" t="s">
        <v>860</v>
      </c>
      <c r="H374" s="8">
        <v>11681.0</v>
      </c>
    </row>
    <row r="375" ht="15.75" customHeight="1">
      <c r="A375" s="7">
        <f t="shared" si="3"/>
        <v>361</v>
      </c>
      <c r="B375" s="8" t="s">
        <v>861</v>
      </c>
      <c r="H375" s="8">
        <v>11695.0</v>
      </c>
    </row>
    <row r="376" ht="15.75" customHeight="1">
      <c r="A376" s="7">
        <f t="shared" si="3"/>
        <v>362</v>
      </c>
      <c r="B376" s="8" t="s">
        <v>862</v>
      </c>
      <c r="H376" s="8">
        <v>11709.0</v>
      </c>
    </row>
    <row r="377" ht="15.75" customHeight="1">
      <c r="A377" s="7">
        <f t="shared" si="3"/>
        <v>363</v>
      </c>
      <c r="B377" s="8" t="s">
        <v>863</v>
      </c>
      <c r="H377" s="8">
        <v>11723.0</v>
      </c>
    </row>
    <row r="378" ht="15.75" customHeight="1">
      <c r="A378" s="7">
        <f t="shared" si="3"/>
        <v>364</v>
      </c>
      <c r="B378" s="8" t="s">
        <v>864</v>
      </c>
      <c r="H378" s="8">
        <v>11560.0</v>
      </c>
    </row>
    <row r="379" ht="15.75" customHeight="1">
      <c r="A379" s="7">
        <f t="shared" si="3"/>
        <v>365</v>
      </c>
      <c r="B379" s="8" t="s">
        <v>865</v>
      </c>
      <c r="H379" s="8">
        <v>11568.0</v>
      </c>
    </row>
    <row r="380" ht="15.75" customHeight="1">
      <c r="A380" s="7">
        <f t="shared" si="3"/>
        <v>366</v>
      </c>
      <c r="B380" s="8" t="s">
        <v>866</v>
      </c>
      <c r="H380" s="8">
        <v>11582.0</v>
      </c>
    </row>
    <row r="381" ht="15.75" customHeight="1">
      <c r="A381" s="7">
        <f t="shared" si="3"/>
        <v>367</v>
      </c>
      <c r="B381" s="8" t="s">
        <v>867</v>
      </c>
      <c r="H381" s="8">
        <v>11596.0</v>
      </c>
    </row>
    <row r="382" ht="15.75" customHeight="1">
      <c r="A382" s="7">
        <f t="shared" si="3"/>
        <v>368</v>
      </c>
      <c r="B382" s="8" t="s">
        <v>868</v>
      </c>
      <c r="H382" s="8">
        <v>11610.0</v>
      </c>
    </row>
    <row r="383" ht="15.75" customHeight="1">
      <c r="A383" s="7">
        <f t="shared" si="3"/>
        <v>369</v>
      </c>
      <c r="B383" s="8" t="s">
        <v>869</v>
      </c>
      <c r="H383" s="8">
        <v>11548.0</v>
      </c>
    </row>
    <row r="384" ht="15.75" customHeight="1">
      <c r="A384" s="7">
        <f t="shared" si="3"/>
        <v>370</v>
      </c>
      <c r="B384" s="8" t="s">
        <v>870</v>
      </c>
      <c r="H384" s="8">
        <v>11537.0</v>
      </c>
    </row>
    <row r="385" ht="15.75" customHeight="1">
      <c r="A385" s="7">
        <f t="shared" si="3"/>
        <v>371</v>
      </c>
      <c r="B385" s="8" t="s">
        <v>871</v>
      </c>
      <c r="H385" s="8">
        <v>11430.0</v>
      </c>
    </row>
    <row r="386" ht="15.75" customHeight="1">
      <c r="A386" s="7">
        <f t="shared" si="3"/>
        <v>372</v>
      </c>
      <c r="B386" s="8" t="s">
        <v>872</v>
      </c>
      <c r="H386" s="8">
        <v>11428.0</v>
      </c>
    </row>
    <row r="387" ht="15.75" customHeight="1">
      <c r="A387" s="7">
        <f t="shared" si="3"/>
        <v>373</v>
      </c>
      <c r="B387" s="8" t="s">
        <v>873</v>
      </c>
      <c r="H387" s="8">
        <v>11347.0</v>
      </c>
    </row>
    <row r="388" ht="15.75" customHeight="1">
      <c r="A388" s="7">
        <f t="shared" si="3"/>
        <v>374</v>
      </c>
      <c r="B388" s="8" t="s">
        <v>874</v>
      </c>
      <c r="H388" s="8">
        <v>11361.0</v>
      </c>
    </row>
    <row r="389" ht="15.75" customHeight="1">
      <c r="A389" s="7">
        <f t="shared" si="3"/>
        <v>375</v>
      </c>
      <c r="B389" s="8" t="s">
        <v>875</v>
      </c>
      <c r="H389" s="8">
        <v>11375.0</v>
      </c>
    </row>
    <row r="390" ht="15.75" customHeight="1">
      <c r="A390" s="7">
        <f t="shared" si="3"/>
        <v>376</v>
      </c>
      <c r="B390" s="8" t="s">
        <v>876</v>
      </c>
      <c r="H390" s="8">
        <v>11389.0</v>
      </c>
    </row>
    <row r="391" ht="15.75" customHeight="1">
      <c r="A391" s="7">
        <f t="shared" si="3"/>
        <v>377</v>
      </c>
      <c r="B391" s="8" t="s">
        <v>877</v>
      </c>
      <c r="H391" s="8">
        <v>11403.0</v>
      </c>
    </row>
    <row r="392" ht="15.75" customHeight="1">
      <c r="A392" s="7">
        <f t="shared" si="3"/>
        <v>378</v>
      </c>
      <c r="B392" s="8" t="s">
        <v>878</v>
      </c>
      <c r="H392" s="8">
        <v>11417.0</v>
      </c>
    </row>
    <row r="393" ht="15.75" customHeight="1">
      <c r="A393" s="7">
        <f t="shared" si="3"/>
        <v>379</v>
      </c>
      <c r="B393" s="8" t="s">
        <v>879</v>
      </c>
      <c r="H393" s="8">
        <v>11292.0</v>
      </c>
    </row>
    <row r="394" ht="15.75" customHeight="1">
      <c r="A394" s="7">
        <f t="shared" si="3"/>
        <v>380</v>
      </c>
      <c r="B394" s="8" t="s">
        <v>880</v>
      </c>
      <c r="H394" s="8">
        <v>11303.0</v>
      </c>
    </row>
    <row r="395" ht="15.75" customHeight="1">
      <c r="A395" s="7">
        <f t="shared" si="3"/>
        <v>381</v>
      </c>
      <c r="B395" s="8" t="s">
        <v>881</v>
      </c>
      <c r="H395" s="8">
        <v>11314.0</v>
      </c>
    </row>
    <row r="396" ht="15.75" customHeight="1">
      <c r="A396" s="7">
        <f t="shared" si="3"/>
        <v>382</v>
      </c>
      <c r="B396" s="8" t="s">
        <v>882</v>
      </c>
      <c r="H396" s="8">
        <v>11325.0</v>
      </c>
    </row>
    <row r="397" ht="15.75" customHeight="1">
      <c r="A397" s="7">
        <f t="shared" si="3"/>
        <v>383</v>
      </c>
      <c r="B397" s="8" t="s">
        <v>883</v>
      </c>
      <c r="H397" s="8">
        <v>11336.0</v>
      </c>
    </row>
    <row r="398" ht="15.75" customHeight="1">
      <c r="A398" s="7">
        <f t="shared" si="3"/>
        <v>384</v>
      </c>
      <c r="B398" s="8" t="s">
        <v>884</v>
      </c>
      <c r="H398" s="8">
        <v>11141.0</v>
      </c>
    </row>
    <row r="399" ht="15.75" customHeight="1">
      <c r="A399" s="7">
        <f t="shared" si="3"/>
        <v>385</v>
      </c>
      <c r="B399" s="8" t="s">
        <v>885</v>
      </c>
      <c r="H399" s="8">
        <v>11154.0</v>
      </c>
    </row>
    <row r="400" ht="15.75" customHeight="1">
      <c r="A400" s="7">
        <f t="shared" si="3"/>
        <v>386</v>
      </c>
      <c r="B400" s="8" t="s">
        <v>886</v>
      </c>
      <c r="H400" s="8">
        <v>11177.0</v>
      </c>
    </row>
    <row r="401" ht="15.75" customHeight="1">
      <c r="A401" s="7">
        <f t="shared" si="3"/>
        <v>387</v>
      </c>
      <c r="B401" s="8" t="s">
        <v>887</v>
      </c>
      <c r="H401" s="8">
        <v>11200.0</v>
      </c>
    </row>
    <row r="402" ht="15.75" customHeight="1">
      <c r="A402" s="7">
        <f t="shared" si="3"/>
        <v>388</v>
      </c>
      <c r="B402" s="8" t="s">
        <v>888</v>
      </c>
      <c r="H402" s="8">
        <v>11223.0</v>
      </c>
    </row>
    <row r="403" ht="15.75" customHeight="1">
      <c r="A403" s="7">
        <f t="shared" si="3"/>
        <v>389</v>
      </c>
      <c r="B403" s="8" t="s">
        <v>889</v>
      </c>
      <c r="H403" s="8">
        <v>11246.0</v>
      </c>
    </row>
    <row r="404" ht="15.75" customHeight="1">
      <c r="A404" s="7">
        <f t="shared" si="3"/>
        <v>390</v>
      </c>
      <c r="B404" s="8" t="s">
        <v>890</v>
      </c>
      <c r="H404" s="8">
        <v>11269.0</v>
      </c>
    </row>
    <row r="405" ht="15.75" customHeight="1">
      <c r="A405" s="7">
        <f t="shared" si="3"/>
        <v>391</v>
      </c>
      <c r="B405" s="8" t="s">
        <v>891</v>
      </c>
      <c r="H405" s="8">
        <v>11073.0</v>
      </c>
    </row>
    <row r="406" ht="15.75" customHeight="1">
      <c r="A406" s="7">
        <f t="shared" si="3"/>
        <v>392</v>
      </c>
      <c r="B406" s="8" t="s">
        <v>892</v>
      </c>
      <c r="H406" s="8">
        <v>11083.0</v>
      </c>
    </row>
    <row r="407" ht="15.75" customHeight="1">
      <c r="A407" s="7">
        <f t="shared" si="3"/>
        <v>393</v>
      </c>
      <c r="B407" s="8" t="s">
        <v>893</v>
      </c>
      <c r="H407" s="8">
        <v>11094.0</v>
      </c>
    </row>
    <row r="408" ht="15.75" customHeight="1">
      <c r="A408" s="7">
        <f t="shared" si="3"/>
        <v>394</v>
      </c>
      <c r="B408" s="8" t="s">
        <v>894</v>
      </c>
      <c r="H408" s="8">
        <v>11105.0</v>
      </c>
    </row>
    <row r="409" ht="15.75" customHeight="1">
      <c r="A409" s="7">
        <f t="shared" si="3"/>
        <v>395</v>
      </c>
      <c r="B409" s="8" t="s">
        <v>895</v>
      </c>
      <c r="H409" s="8">
        <v>11114.0</v>
      </c>
    </row>
    <row r="410" ht="15.75" customHeight="1">
      <c r="A410" s="7">
        <f t="shared" si="3"/>
        <v>396</v>
      </c>
      <c r="B410" s="8" t="s">
        <v>896</v>
      </c>
      <c r="H410" s="8">
        <v>11123.0</v>
      </c>
    </row>
    <row r="411" ht="15.75" customHeight="1">
      <c r="A411" s="7">
        <f t="shared" si="3"/>
        <v>397</v>
      </c>
      <c r="B411" s="8" t="s">
        <v>897</v>
      </c>
      <c r="H411" s="8">
        <v>11134.0</v>
      </c>
    </row>
    <row r="412" ht="15.75" customHeight="1">
      <c r="A412" s="7">
        <f t="shared" si="3"/>
        <v>398</v>
      </c>
      <c r="B412" s="8" t="s">
        <v>898</v>
      </c>
      <c r="H412" s="8">
        <v>11059.0</v>
      </c>
    </row>
    <row r="413" ht="15.75" customHeight="1">
      <c r="A413" s="7">
        <f t="shared" si="3"/>
        <v>399</v>
      </c>
      <c r="B413" s="8" t="s">
        <v>899</v>
      </c>
      <c r="H413" s="8">
        <v>11066.0</v>
      </c>
    </row>
    <row r="414" ht="15.75" customHeight="1">
      <c r="A414" s="7">
        <f t="shared" si="3"/>
        <v>400</v>
      </c>
      <c r="B414" s="8" t="s">
        <v>900</v>
      </c>
      <c r="H414" s="8">
        <v>11030.0</v>
      </c>
    </row>
    <row r="415" ht="15.75" customHeight="1">
      <c r="A415" s="7">
        <f t="shared" si="3"/>
        <v>401</v>
      </c>
      <c r="B415" s="8" t="s">
        <v>901</v>
      </c>
      <c r="H415" s="8">
        <v>11039.0</v>
      </c>
    </row>
    <row r="416" ht="15.75" customHeight="1">
      <c r="A416" s="7">
        <f t="shared" si="3"/>
        <v>402</v>
      </c>
      <c r="B416" s="8" t="s">
        <v>902</v>
      </c>
      <c r="H416" s="8">
        <v>11050.0</v>
      </c>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0">
        <f>NOW()</f>
        <v>45084.33945</v>
      </c>
      <c r="B1" s="5">
        <f>DAY(A1)</f>
        <v>7</v>
      </c>
      <c r="C1" s="5" t="str">
        <f t="array" ref="C1">XLOOKUP(F1,G1:G12,H1:H12)</f>
        <v>Jun</v>
      </c>
      <c r="D1" s="5">
        <f>YEAR(A1)</f>
        <v>2023</v>
      </c>
      <c r="F1" s="5">
        <f>MONTH(A1)</f>
        <v>6</v>
      </c>
      <c r="G1" s="5">
        <v>1.0</v>
      </c>
      <c r="H1" s="5" t="s">
        <v>903</v>
      </c>
    </row>
    <row r="2">
      <c r="G2" s="5">
        <v>2.0</v>
      </c>
      <c r="H2" s="5" t="s">
        <v>904</v>
      </c>
    </row>
    <row r="3">
      <c r="B3" s="5" t="str">
        <f>B1&amp;" "&amp;C1&amp;" "&amp;D1</f>
        <v>7 Jun 2023</v>
      </c>
      <c r="G3" s="5">
        <v>3.0</v>
      </c>
      <c r="H3" s="5" t="s">
        <v>905</v>
      </c>
    </row>
    <row r="4">
      <c r="G4" s="5">
        <v>4.0</v>
      </c>
      <c r="H4" s="5" t="s">
        <v>906</v>
      </c>
    </row>
    <row r="5">
      <c r="G5" s="5">
        <v>5.0</v>
      </c>
      <c r="H5" s="5" t="s">
        <v>907</v>
      </c>
    </row>
    <row r="6">
      <c r="G6" s="5">
        <v>6.0</v>
      </c>
      <c r="H6" s="5" t="s">
        <v>908</v>
      </c>
    </row>
    <row r="7">
      <c r="G7" s="5">
        <v>7.0</v>
      </c>
      <c r="H7" s="5" t="s">
        <v>909</v>
      </c>
    </row>
    <row r="8">
      <c r="G8" s="5">
        <v>8.0</v>
      </c>
      <c r="H8" s="5" t="s">
        <v>910</v>
      </c>
    </row>
    <row r="9">
      <c r="G9" s="5">
        <v>9.0</v>
      </c>
      <c r="H9" s="5" t="s">
        <v>911</v>
      </c>
    </row>
    <row r="10">
      <c r="G10" s="5">
        <v>10.0</v>
      </c>
      <c r="H10" s="5" t="s">
        <v>912</v>
      </c>
    </row>
    <row r="11">
      <c r="G11" s="5">
        <v>11.0</v>
      </c>
      <c r="H11" s="5" t="s">
        <v>913</v>
      </c>
    </row>
    <row r="12">
      <c r="G12" s="5">
        <v>12.0</v>
      </c>
      <c r="H12" s="5" t="s">
        <v>914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