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Catalin\Downloads\"/>
    </mc:Choice>
  </mc:AlternateContent>
  <xr:revisionPtr revIDLastSave="0" documentId="13_ncr:1_{8C8DB302-FD81-4C92-B97D-DB0CAA51CD9D}" xr6:coauthVersionLast="47" xr6:coauthVersionMax="47" xr10:uidLastSave="{00000000-0000-0000-0000-000000000000}"/>
  <bookViews>
    <workbookView xWindow="3030" yWindow="3030" windowWidth="21600" windowHeight="11295" xr2:uid="{00000000-000D-0000-FFFF-FFFF00000000}"/>
  </bookViews>
  <sheets>
    <sheet name="RSUD_for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37" i="1" s="1"/>
  <c r="B37" i="1"/>
  <c r="C11" i="1" l="1"/>
  <c r="C19" i="1"/>
  <c r="C27" i="1"/>
  <c r="C35" i="1"/>
  <c r="C12" i="1"/>
  <c r="C20" i="1"/>
  <c r="C28" i="1"/>
  <c r="C36" i="1"/>
  <c r="C13" i="1"/>
  <c r="C21" i="1"/>
  <c r="C29" i="1"/>
  <c r="H10" i="1" s="1"/>
  <c r="C6" i="1"/>
  <c r="C14" i="1"/>
  <c r="C22" i="1"/>
  <c r="C30" i="1"/>
  <c r="C15" i="1"/>
  <c r="C23" i="1"/>
  <c r="H9" i="1" s="1"/>
  <c r="C31" i="1"/>
  <c r="C7" i="1"/>
  <c r="C16" i="1"/>
  <c r="C24" i="1"/>
  <c r="C32" i="1"/>
  <c r="C9" i="1"/>
  <c r="C17" i="1"/>
  <c r="H11" i="1" s="1"/>
  <c r="C25" i="1"/>
  <c r="C33" i="1"/>
  <c r="C18" i="1"/>
  <c r="C34" i="1"/>
  <c r="C10" i="1"/>
  <c r="C26" i="1"/>
  <c r="H8" i="1" l="1"/>
  <c r="H7" i="1"/>
  <c r="H13" i="1" l="1"/>
</calcChain>
</file>

<file path=xl/sharedStrings.xml><?xml version="1.0" encoding="utf-8"?>
<sst xmlns="http://schemas.openxmlformats.org/spreadsheetml/2006/main" count="49" uniqueCount="45">
  <si>
    <t>TOTAL</t>
  </si>
  <si>
    <t>Întreprinderea cooperatistă(cooperaţiei de consum)</t>
  </si>
  <si>
    <t>Alte uniuni de întreprinderi</t>
  </si>
  <si>
    <t>Uniune</t>
  </si>
  <si>
    <t>Colhoz</t>
  </si>
  <si>
    <t>Alte întreprinderi</t>
  </si>
  <si>
    <t>Concern</t>
  </si>
  <si>
    <t>Uniuni de persoane juridice</t>
  </si>
  <si>
    <t>Societate în comandită</t>
  </si>
  <si>
    <t>Asociaţia gospodăriilor ţărăneşti (de fermieri)</t>
  </si>
  <si>
    <t>Întreprindere de arendă</t>
  </si>
  <si>
    <t>Instituţie</t>
  </si>
  <si>
    <t>Cooperative mixte</t>
  </si>
  <si>
    <t>Alte organizaţii necomerciale</t>
  </si>
  <si>
    <t>Societate în nume colectiv</t>
  </si>
  <si>
    <t>Instituţie privată</t>
  </si>
  <si>
    <t>Asociaţie</t>
  </si>
  <si>
    <t>Sucursala întreprinderii nerezidente străine</t>
  </si>
  <si>
    <t>Reprezentanţa întreprinderii nerezidente străine</t>
  </si>
  <si>
    <t>Cooperative de întreprinzător</t>
  </si>
  <si>
    <t>Întreprindere de stat</t>
  </si>
  <si>
    <t>Societate pe acţiuni</t>
  </si>
  <si>
    <t>Instituţie publică</t>
  </si>
  <si>
    <t>Cooperativă de producţie (inclusiv agricole)</t>
  </si>
  <si>
    <t>Societate pe acţiuni de tip deschis</t>
  </si>
  <si>
    <t>Întreprindere municipală</t>
  </si>
  <si>
    <t>Societate pe acţiuni de tip închis</t>
  </si>
  <si>
    <t>Cooperativă de consum (inclusiv prestarea serviciilor)</t>
  </si>
  <si>
    <t>Alte forme de asociaţii</t>
  </si>
  <si>
    <t>Întreprindere individuală</t>
  </si>
  <si>
    <t>Societate cu răspundere limitată</t>
  </si>
  <si>
    <r>
      <t xml:space="preserve">Număr
</t>
    </r>
    <r>
      <rPr>
        <sz val="12"/>
        <rFont val="Times New Roman"/>
        <family val="1"/>
        <charset val="204"/>
      </rPr>
      <t>(care au codul 
IDNO)</t>
    </r>
  </si>
  <si>
    <t>Forma organizatorico-juridică</t>
  </si>
  <si>
    <t>(starea la 1 septembrie 2022)</t>
  </si>
  <si>
    <t>Date statistice
din Registrul de stat al unităţilor de drept
după forma juridică de organizare</t>
  </si>
  <si>
    <t>(orice publicare este posibilă numai cu trimitere la site-ul www.date.gov.md)</t>
  </si>
  <si>
    <t>Ponderea (%)</t>
  </si>
  <si>
    <t>SRL</t>
  </si>
  <si>
    <t>II</t>
  </si>
  <si>
    <t>SA</t>
  </si>
  <si>
    <t>COOP</t>
  </si>
  <si>
    <t>Soc colectiv</t>
  </si>
  <si>
    <t>So. Comandita</t>
  </si>
  <si>
    <t>IS și IM</t>
  </si>
  <si>
    <t>Întreprindere individuală în agricultură (gospodăria ţărănească, de fermier)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</si>
</sst>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charset val="204"/>
      <scheme val="minor"/>
    </font>
    <font>
      <sz val="10"/>
      <name val="Arial Cyr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0" xfId="1" applyFont="1"/>
    <xf numFmtId="0" fontId="2" fillId="0" borderId="0" xfId="1" applyFont="1" applyBorder="1"/>
    <xf numFmtId="0" fontId="2" fillId="0" borderId="0" xfId="1" applyFont="1" applyFill="1"/>
    <xf numFmtId="0" fontId="2" fillId="0" borderId="0" xfId="1" applyFont="1" applyFill="1" applyBorder="1"/>
    <xf numFmtId="0" fontId="3" fillId="0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left"/>
    </xf>
    <xf numFmtId="0" fontId="4" fillId="0" borderId="2" xfId="1" applyFont="1" applyFill="1" applyBorder="1"/>
    <xf numFmtId="0" fontId="4" fillId="0" borderId="3" xfId="1" applyFont="1" applyFill="1" applyBorder="1" applyAlignment="1">
      <alignment horizontal="left"/>
    </xf>
    <xf numFmtId="0" fontId="3" fillId="2" borderId="5" xfId="2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2" fillId="3" borderId="7" xfId="1" applyFont="1" applyFill="1" applyBorder="1"/>
    <xf numFmtId="0" fontId="2" fillId="0" borderId="7" xfId="1" applyFont="1" applyBorder="1"/>
    <xf numFmtId="2" fontId="2" fillId="0" borderId="7" xfId="1" applyNumberFormat="1" applyFont="1" applyBorder="1"/>
    <xf numFmtId="164" fontId="2" fillId="0" borderId="7" xfId="1" applyNumberFormat="1" applyFont="1" applyBorder="1"/>
    <xf numFmtId="0" fontId="4" fillId="0" borderId="7" xfId="1" applyFont="1" applyBorder="1"/>
    <xf numFmtId="164" fontId="4" fillId="0" borderId="7" xfId="1" applyNumberFormat="1" applyFont="1" applyBorder="1"/>
    <xf numFmtId="0" fontId="3" fillId="2" borderId="5" xfId="1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wrapText="1"/>
    </xf>
    <xf numFmtId="3" fontId="4" fillId="0" borderId="9" xfId="1" applyNumberFormat="1" applyFont="1" applyFill="1" applyBorder="1" applyAlignment="1">
      <alignment horizontal="right"/>
    </xf>
    <xf numFmtId="3" fontId="4" fillId="0" borderId="10" xfId="1" applyNumberFormat="1" applyFont="1" applyFill="1" applyBorder="1" applyAlignment="1">
      <alignment horizontal="right"/>
    </xf>
    <xf numFmtId="3" fontId="3" fillId="0" borderId="11" xfId="1" applyNumberFormat="1" applyFont="1" applyFill="1" applyBorder="1"/>
    <xf numFmtId="0" fontId="3" fillId="2" borderId="7" xfId="2" applyFont="1" applyFill="1" applyBorder="1" applyAlignment="1">
      <alignment horizontal="center" wrapText="1"/>
    </xf>
    <xf numFmtId="49" fontId="3" fillId="0" borderId="0" xfId="2" applyNumberFormat="1" applyFont="1" applyBorder="1" applyAlignment="1">
      <alignment horizontal="center" vertical="center" wrapText="1"/>
    </xf>
    <xf numFmtId="49" fontId="5" fillId="0" borderId="6" xfId="3" applyNumberFormat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left"/>
    </xf>
    <xf numFmtId="3" fontId="4" fillId="0" borderId="12" xfId="1" applyNumberFormat="1" applyFont="1" applyFill="1" applyBorder="1" applyAlignment="1">
      <alignment horizontal="right"/>
    </xf>
  </cellXfs>
  <cellStyles count="4">
    <cellStyle name="Normal" xfId="0" builtinId="0"/>
    <cellStyle name="Обычный_GRN_cet" xfId="3" xr:uid="{00000000-0005-0000-0000-000001000000}"/>
    <cellStyle name="Обычный_GRPE_raion" xfId="2" xr:uid="{00000000-0005-0000-0000-000002000000}"/>
    <cellStyle name="Обычный_GRPE_tip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</sheetPr>
  <dimension ref="A1:H45"/>
  <sheetViews>
    <sheetView tabSelected="1" workbookViewId="0">
      <selection activeCell="H6" sqref="H6"/>
    </sheetView>
  </sheetViews>
  <sheetFormatPr defaultColWidth="9.140625" defaultRowHeight="12.75"/>
  <cols>
    <col min="1" max="1" width="59" style="2" customWidth="1"/>
    <col min="2" max="2" width="16.28515625" style="1" customWidth="1"/>
    <col min="3" max="3" width="10.140625" style="1" customWidth="1"/>
    <col min="4" max="4" width="9.140625" style="1"/>
    <col min="5" max="5" width="1.28515625" style="1" customWidth="1"/>
    <col min="6" max="6" width="1.7109375" style="1" customWidth="1"/>
    <col min="7" max="7" width="17.28515625" style="1" customWidth="1"/>
    <col min="8" max="8" width="11.28515625" style="1" customWidth="1"/>
    <col min="9" max="16384" width="9.140625" style="1"/>
  </cols>
  <sheetData>
    <row r="1" spans="1:8">
      <c r="A1" s="2" t="s">
        <v>35</v>
      </c>
    </row>
    <row r="2" spans="1:8" ht="62.45" customHeight="1">
      <c r="A2" s="25" t="s">
        <v>34</v>
      </c>
      <c r="B2" s="25"/>
    </row>
    <row r="3" spans="1:8" ht="16.5" thickBot="1">
      <c r="A3" s="26" t="s">
        <v>33</v>
      </c>
      <c r="B3" s="26"/>
    </row>
    <row r="4" spans="1:8" s="10" customFormat="1" ht="54.6" customHeight="1" thickBot="1">
      <c r="A4" s="12" t="s">
        <v>32</v>
      </c>
      <c r="B4" s="11" t="s">
        <v>31</v>
      </c>
      <c r="C4" s="11" t="s">
        <v>36</v>
      </c>
      <c r="G4" s="19" t="s">
        <v>32</v>
      </c>
      <c r="H4" s="11" t="s">
        <v>36</v>
      </c>
    </row>
    <row r="5" spans="1:8" ht="16.5" thickBot="1">
      <c r="A5" s="9">
        <v>1</v>
      </c>
      <c r="B5" s="20">
        <v>2</v>
      </c>
      <c r="C5" s="24">
        <v>3</v>
      </c>
      <c r="G5" s="13" t="s">
        <v>37</v>
      </c>
      <c r="H5" s="13">
        <v>75.58</v>
      </c>
    </row>
    <row r="6" spans="1:8">
      <c r="A6" s="8" t="s">
        <v>30</v>
      </c>
      <c r="B6" s="21">
        <v>94271</v>
      </c>
      <c r="C6" s="15">
        <f>B6/$B$37*100</f>
        <v>73.81299132450124</v>
      </c>
      <c r="G6" s="13" t="s">
        <v>38</v>
      </c>
      <c r="H6" s="13">
        <v>18.149999999999999</v>
      </c>
    </row>
    <row r="7" spans="1:8">
      <c r="A7" s="6" t="s">
        <v>29</v>
      </c>
      <c r="B7" s="22">
        <v>22641</v>
      </c>
      <c r="C7" s="15">
        <f>B7/$B$37*100</f>
        <v>17.727614394437659</v>
      </c>
      <c r="G7" s="14" t="s">
        <v>39</v>
      </c>
      <c r="H7" s="15">
        <f>C11+C13+C16</f>
        <v>1.4046791318237339</v>
      </c>
    </row>
    <row r="8" spans="1:8">
      <c r="A8" s="27" t="s">
        <v>44</v>
      </c>
      <c r="B8" s="28">
        <v>2992</v>
      </c>
      <c r="C8" s="15">
        <f>B8/$B$37*100</f>
        <v>2.3426978608788249</v>
      </c>
      <c r="G8" s="14" t="s">
        <v>40</v>
      </c>
      <c r="H8" s="15">
        <f>C14+C10+C18</f>
        <v>1.7084781859751326</v>
      </c>
    </row>
    <row r="9" spans="1:8">
      <c r="A9" s="6" t="s">
        <v>28</v>
      </c>
      <c r="B9" s="22">
        <v>1773</v>
      </c>
      <c r="C9" s="15">
        <f>B9/$B$37*100</f>
        <v>1.388236399511416</v>
      </c>
      <c r="G9" s="14" t="s">
        <v>41</v>
      </c>
      <c r="H9" s="16">
        <f>C23</f>
        <v>3.3668451877603429E-2</v>
      </c>
    </row>
    <row r="10" spans="1:8">
      <c r="A10" s="6" t="s">
        <v>27</v>
      </c>
      <c r="B10" s="22">
        <v>1385</v>
      </c>
      <c r="C10" s="15">
        <f>B10/$B$37*100</f>
        <v>1.0844373453600176</v>
      </c>
      <c r="G10" s="14" t="s">
        <v>42</v>
      </c>
      <c r="H10" s="16">
        <f>C29</f>
        <v>5.4809107707726517E-3</v>
      </c>
    </row>
    <row r="11" spans="1:8">
      <c r="A11" s="6" t="s">
        <v>26</v>
      </c>
      <c r="B11" s="22">
        <v>932</v>
      </c>
      <c r="C11" s="15">
        <f>B11/$B$37*100</f>
        <v>0.72974411976573017</v>
      </c>
      <c r="G11" s="14" t="s">
        <v>43</v>
      </c>
      <c r="H11" s="16">
        <f>C17+C22+C12</f>
        <v>0.81274076858028754</v>
      </c>
    </row>
    <row r="12" spans="1:8">
      <c r="A12" s="6" t="s">
        <v>25</v>
      </c>
      <c r="B12" s="22">
        <v>737</v>
      </c>
      <c r="C12" s="15">
        <f>B12/$B$37*100</f>
        <v>0.57706160543706353</v>
      </c>
      <c r="G12" s="14" t="s">
        <v>5</v>
      </c>
      <c r="H12" s="14">
        <v>2.21</v>
      </c>
    </row>
    <row r="13" spans="1:8">
      <c r="A13" s="6" t="s">
        <v>24</v>
      </c>
      <c r="B13" s="22">
        <v>588</v>
      </c>
      <c r="C13" s="15">
        <f>B13/$B$37*100</f>
        <v>0.46039650474490273</v>
      </c>
      <c r="G13" s="17" t="s">
        <v>0</v>
      </c>
      <c r="H13" s="18">
        <f>SUM(H5:H12)</f>
        <v>99.905047449027521</v>
      </c>
    </row>
    <row r="14" spans="1:8">
      <c r="A14" s="6" t="s">
        <v>23</v>
      </c>
      <c r="B14" s="22">
        <v>571</v>
      </c>
      <c r="C14" s="15">
        <f>B14/$B$37*100</f>
        <v>0.44708572144445491</v>
      </c>
    </row>
    <row r="15" spans="1:8">
      <c r="A15" s="6" t="s">
        <v>22</v>
      </c>
      <c r="B15" s="22">
        <v>509</v>
      </c>
      <c r="C15" s="15">
        <f>B15/$B$37*100</f>
        <v>0.39854051176046856</v>
      </c>
    </row>
    <row r="16" spans="1:8">
      <c r="A16" s="6" t="s">
        <v>21</v>
      </c>
      <c r="B16" s="22">
        <v>274</v>
      </c>
      <c r="C16" s="15">
        <f>B16/$B$37*100</f>
        <v>0.21453850731310095</v>
      </c>
    </row>
    <row r="17" spans="1:3">
      <c r="A17" s="6" t="s">
        <v>20</v>
      </c>
      <c r="B17" s="22">
        <v>258</v>
      </c>
      <c r="C17" s="15">
        <f>B17/$B$37*100</f>
        <v>0.20201071126562062</v>
      </c>
    </row>
    <row r="18" spans="1:3">
      <c r="A18" s="6" t="s">
        <v>19</v>
      </c>
      <c r="B18" s="22">
        <v>226</v>
      </c>
      <c r="C18" s="15">
        <f>B18/$B$37*100</f>
        <v>0.1769551191706599</v>
      </c>
    </row>
    <row r="19" spans="1:3">
      <c r="A19" s="7" t="s">
        <v>18</v>
      </c>
      <c r="B19" s="22">
        <v>158</v>
      </c>
      <c r="C19" s="15">
        <f>B19/$B$37*100</f>
        <v>0.12371198596886843</v>
      </c>
    </row>
    <row r="20" spans="1:3">
      <c r="A20" s="6" t="s">
        <v>17</v>
      </c>
      <c r="B20" s="22">
        <v>108</v>
      </c>
      <c r="C20" s="16">
        <f>B20/$B$37*100</f>
        <v>8.4562623320492344E-2</v>
      </c>
    </row>
    <row r="21" spans="1:3">
      <c r="A21" s="6" t="s">
        <v>16</v>
      </c>
      <c r="B21" s="22">
        <v>92</v>
      </c>
      <c r="C21" s="16">
        <f>B21/$B$37*100</f>
        <v>7.2034827273011998E-2</v>
      </c>
    </row>
    <row r="22" spans="1:3">
      <c r="A22" s="6" t="s">
        <v>15</v>
      </c>
      <c r="B22" s="22">
        <v>43</v>
      </c>
      <c r="C22" s="16">
        <f>B22/$B$37*100</f>
        <v>3.3668451877603429E-2</v>
      </c>
    </row>
    <row r="23" spans="1:3">
      <c r="A23" s="6" t="s">
        <v>14</v>
      </c>
      <c r="B23" s="22">
        <v>43</v>
      </c>
      <c r="C23" s="16">
        <f>B23/$B$37*100</f>
        <v>3.3668451877603429E-2</v>
      </c>
    </row>
    <row r="24" spans="1:3">
      <c r="A24" s="7" t="s">
        <v>13</v>
      </c>
      <c r="B24" s="22">
        <v>40</v>
      </c>
      <c r="C24" s="16">
        <f>B24/$B$37*100</f>
        <v>3.1319490118700867E-2</v>
      </c>
    </row>
    <row r="25" spans="1:3">
      <c r="A25" s="6" t="s">
        <v>12</v>
      </c>
      <c r="B25" s="22">
        <v>24</v>
      </c>
      <c r="C25" s="16">
        <f>B25/$B$37*100</f>
        <v>1.879169407122052E-2</v>
      </c>
    </row>
    <row r="26" spans="1:3">
      <c r="A26" s="7" t="s">
        <v>11</v>
      </c>
      <c r="B26" s="22">
        <v>9</v>
      </c>
      <c r="C26" s="16">
        <f>B26/$B$37*100</f>
        <v>7.0468852767076951E-3</v>
      </c>
    </row>
    <row r="27" spans="1:3">
      <c r="A27" s="6" t="s">
        <v>10</v>
      </c>
      <c r="B27" s="22">
        <v>9</v>
      </c>
      <c r="C27" s="16">
        <f>B27/$B$37*100</f>
        <v>7.0468852767076951E-3</v>
      </c>
    </row>
    <row r="28" spans="1:3">
      <c r="A28" s="6" t="s">
        <v>9</v>
      </c>
      <c r="B28" s="22">
        <v>8</v>
      </c>
      <c r="C28" s="16">
        <f>B28/$B$37*100</f>
        <v>6.2638980237401743E-3</v>
      </c>
    </row>
    <row r="29" spans="1:3">
      <c r="A29" s="6" t="s">
        <v>8</v>
      </c>
      <c r="B29" s="22">
        <v>7</v>
      </c>
      <c r="C29" s="16">
        <f>B29/$B$37*100</f>
        <v>5.4809107707726517E-3</v>
      </c>
    </row>
    <row r="30" spans="1:3">
      <c r="A30" s="6" t="s">
        <v>7</v>
      </c>
      <c r="B30" s="22">
        <v>6</v>
      </c>
      <c r="C30" s="16">
        <f>B30/$B$37*100</f>
        <v>4.6979235178051301E-3</v>
      </c>
    </row>
    <row r="31" spans="1:3">
      <c r="A31" s="6" t="s">
        <v>6</v>
      </c>
      <c r="B31" s="22">
        <v>4</v>
      </c>
      <c r="C31" s="16">
        <f>B31/$B$37*100</f>
        <v>3.1319490118700871E-3</v>
      </c>
    </row>
    <row r="32" spans="1:3">
      <c r="A32" s="6" t="s">
        <v>5</v>
      </c>
      <c r="B32" s="22">
        <v>2</v>
      </c>
      <c r="C32" s="16">
        <f>B32/$B$37*100</f>
        <v>1.5659745059350436E-3</v>
      </c>
    </row>
    <row r="33" spans="1:3">
      <c r="A33" s="6" t="s">
        <v>4</v>
      </c>
      <c r="B33" s="22">
        <v>2</v>
      </c>
      <c r="C33" s="16">
        <f>B33/$B$37*100</f>
        <v>1.5659745059350436E-3</v>
      </c>
    </row>
    <row r="34" spans="1:3">
      <c r="A34" s="6" t="s">
        <v>3</v>
      </c>
      <c r="B34" s="22">
        <v>2</v>
      </c>
      <c r="C34" s="16">
        <f>B34/$B$37*100</f>
        <v>1.5659745059350436E-3</v>
      </c>
    </row>
    <row r="35" spans="1:3">
      <c r="A35" s="6" t="s">
        <v>2</v>
      </c>
      <c r="B35" s="22">
        <v>1</v>
      </c>
      <c r="C35" s="16">
        <f>B35/$B$37*100</f>
        <v>7.8298725296752178E-4</v>
      </c>
    </row>
    <row r="36" spans="1:3" ht="13.5" thickBot="1">
      <c r="A36" s="6" t="s">
        <v>1</v>
      </c>
      <c r="B36" s="22">
        <v>1</v>
      </c>
      <c r="C36" s="16">
        <f>B36/$B$37*100</f>
        <v>7.8298725296752178E-4</v>
      </c>
    </row>
    <row r="37" spans="1:3" ht="16.5" thickBot="1">
      <c r="A37" s="5" t="s">
        <v>0</v>
      </c>
      <c r="B37" s="23">
        <f>SUM(B6:B36)</f>
        <v>127716</v>
      </c>
      <c r="C37" s="15">
        <f>SUM(C6:C36)</f>
        <v>100.00000000000001</v>
      </c>
    </row>
    <row r="38" spans="1:3">
      <c r="A38" s="4"/>
      <c r="B38" s="3"/>
    </row>
    <row r="39" spans="1:3">
      <c r="A39" s="4"/>
      <c r="B39" s="3"/>
    </row>
    <row r="40" spans="1:3">
      <c r="A40" s="4"/>
      <c r="B40" s="3"/>
    </row>
    <row r="41" spans="1:3">
      <c r="A41" s="4"/>
      <c r="B41" s="3"/>
    </row>
    <row r="42" spans="1:3">
      <c r="A42" s="4"/>
      <c r="B42" s="3"/>
    </row>
    <row r="43" spans="1:3">
      <c r="A43" s="4"/>
      <c r="B43" s="3"/>
    </row>
    <row r="44" spans="1:3">
      <c r="A44" s="4"/>
      <c r="B44" s="3"/>
    </row>
    <row r="45" spans="1:3">
      <c r="A45" s="4"/>
      <c r="B45" s="3"/>
    </row>
  </sheetData>
  <mergeCells count="2">
    <mergeCell ref="A2:B2"/>
    <mergeCell ref="A3:B3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RSUD_forma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Cusnir Boris Boris</dc:creator>
  <cp:lastModifiedBy>Catalin Popa</cp:lastModifiedBy>
  <cp:lastPrinted>2022-09-09T14:05:09Z</cp:lastPrinted>
  <dcterms:created xsi:type="dcterms:W3CDTF">2022-09-07T07:20:22Z</dcterms:created>
  <dcterms:modified xsi:type="dcterms:W3CDTF">2024-02-02T08:27:54Z</dcterms:modified>
</cp:coreProperties>
</file>