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snab\Downloads\"/>
    </mc:Choice>
  </mc:AlternateContent>
  <bookViews>
    <workbookView xWindow="0" yWindow="0" windowWidth="23040" windowHeight="9192"/>
  </bookViews>
  <sheets>
    <sheet name="Backlog" sheetId="1" r:id="rId1"/>
    <sheet name="Capacity" sheetId="3" r:id="rId2"/>
  </sheets>
  <definedNames>
    <definedName name="_xlnm._FilterDatabase" localSheetId="0" hidden="1">Backlog!$A$1:$H$35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H25" i="1"/>
  <c r="H11" i="1"/>
  <c r="H12" i="1"/>
  <c r="H16" i="1"/>
  <c r="H17" i="1"/>
  <c r="H18" i="1"/>
  <c r="H20" i="1"/>
  <c r="H22" i="1"/>
  <c r="H2" i="1"/>
  <c r="H3" i="1"/>
  <c r="H4" i="1"/>
  <c r="H5" i="1"/>
  <c r="H6" i="1"/>
  <c r="H9" i="1"/>
  <c r="H19" i="1"/>
  <c r="H27" i="1"/>
  <c r="H7" i="1"/>
  <c r="H14" i="1"/>
  <c r="H21" i="1"/>
  <c r="H24" i="1"/>
  <c r="H26" i="1"/>
  <c r="H8" i="1"/>
  <c r="H10" i="1"/>
  <c r="H13" i="1"/>
  <c r="H15" i="1"/>
  <c r="H32" i="1"/>
  <c r="H28" i="1"/>
  <c r="H29" i="1"/>
  <c r="H30" i="1"/>
  <c r="H31" i="1"/>
  <c r="H33" i="1"/>
  <c r="H34" i="1"/>
  <c r="H23" i="1"/>
  <c r="G35" i="1" l="1"/>
  <c r="O7" i="3"/>
  <c r="H35" i="1" l="1"/>
  <c r="L7" i="3"/>
  <c r="L2" i="3"/>
  <c r="O2" i="3" s="1"/>
  <c r="L3" i="3"/>
  <c r="O3" i="3" s="1"/>
  <c r="L4" i="3"/>
  <c r="O4" i="3" s="1"/>
  <c r="L5" i="3"/>
  <c r="O5" i="3" s="1"/>
  <c r="L6" i="3"/>
  <c r="O6" i="3" s="1"/>
  <c r="L8" i="3" l="1"/>
  <c r="O8" i="3" s="1"/>
</calcChain>
</file>

<file path=xl/sharedStrings.xml><?xml version="1.0" encoding="utf-8"?>
<sst xmlns="http://schemas.openxmlformats.org/spreadsheetml/2006/main" count="128" uniqueCount="86">
  <si>
    <t>Story</t>
  </si>
  <si>
    <t>Priority</t>
  </si>
  <si>
    <t>Ca si un user al aplicatiei asi vreau sa am posibilitatea sa ma loghez cu usernamul meu folosind o parola.</t>
  </si>
  <si>
    <t>Ca si un user al aplicatiei care are dreptul de PERMISSION_MANAGEMENT doresc sa am posibilitatea sa adaug 1..N drepturi la un rol.</t>
  </si>
  <si>
    <t>Ca si un user al aplicatiei care are dreptul de PERMISSION_MANAGEMENT doresc sa am posibilitatea sa revoc 1..N drepturi de la un rol.</t>
  </si>
  <si>
    <t>Ca si un user al aplicatiei asi vreau sa am posibilitatea sa ma deloghez din aplicatie.</t>
  </si>
  <si>
    <t>Ca si un user al aplicatiei care are dreptul de USER_MANAGEMENT asi dori sa adaug usere noi in aplicatie folosind urmatoarele attributele si validarile specificate in JBG-003.</t>
  </si>
  <si>
    <t>StoryId</t>
  </si>
  <si>
    <t>Referenced ReqIds</t>
  </si>
  <si>
    <t>JBG-001</t>
  </si>
  <si>
    <t>JBG-002</t>
  </si>
  <si>
    <t>JBG-003</t>
  </si>
  <si>
    <t>Epic</t>
  </si>
  <si>
    <t>Authentification</t>
  </si>
  <si>
    <t>User and permission management</t>
  </si>
  <si>
    <t>Internationalization</t>
  </si>
  <si>
    <t>Notifications</t>
  </si>
  <si>
    <t>Ca un user nou al aplicatiei asi dori sa primesc o notificare de tip WELCOME_NEW_USER.</t>
  </si>
  <si>
    <t>JBG-004</t>
  </si>
  <si>
    <t>JBG-003, JBG-004</t>
  </si>
  <si>
    <t>Ca un user al aplicatiei care are dreptul de USER_MANAGEMENT asi dori sa am posibilitatea sa editez datele unui user in afara de username folosind validarile de la JBG-003.</t>
  </si>
  <si>
    <t>JBG-006</t>
  </si>
  <si>
    <t>JBG-016</t>
  </si>
  <si>
    <t>Ca si un user al aplicatiei asi vreau sa am posibilitatea sa schimb limba in care se afiseaza continutul aplicatiei avand posibilitatea sa aleg intre Romana si Engleza.</t>
  </si>
  <si>
    <t>Ca un user al aplicatiei avand dreptul de USER_MANAGEMENT asi dori sa am posibilitatea sa activez un user.</t>
  </si>
  <si>
    <t>JBG-005</t>
  </si>
  <si>
    <t>Ca un user al aplicatiei avand dreptul de USER_MANAGEMENT asi dori sa am posibilitatea sa dezactivez un user daca nu are taskuri neterminate.</t>
  </si>
  <si>
    <t>Ca un user al aplicatiei avand dreptul de USER_MANAGEMENT asi dori sa priesc o notificare de tip USER_DELETED in cazul in care un anumit user a fost sters.</t>
  </si>
  <si>
    <t>JBG-014</t>
  </si>
  <si>
    <t>JBG-015</t>
  </si>
  <si>
    <t>Ca un user al aplicatiei asi dori sa vizualizez notificarile care imi sunt adresate.</t>
  </si>
  <si>
    <t>Asi dori sa am un sistem care sterge automat notificarile mai vechi de 30 de zile.</t>
  </si>
  <si>
    <t>Ca si un user al aplicatiei al carui date au fost editate asi dori sa primesc o notificare de tip USER_UPDATED. Daca eu am fost cel care a modificat datele altui user asi dori sa primesc o notifiare de tip USER_UPDATED.</t>
  </si>
  <si>
    <t>Bug management</t>
  </si>
  <si>
    <t>JBG-007</t>
  </si>
  <si>
    <t>Ca un user al aplicatiei avand dreptul de BUG_MANAGEMENT asi dori sa sortez / filtrez elementele din tabela care afiseaza Bugurile.</t>
  </si>
  <si>
    <t>Ca un user al aplicatiei avand dreptul de BUG_MANAGEMENT asi dori sa vizualizez doar 25 de Buguri intr-o pagina.</t>
  </si>
  <si>
    <t>JBG-008</t>
  </si>
  <si>
    <t>Ca un user al aplicatiei avand dreptul de BUG_MANAGEMENT asi dori sa am posibilitatea de a exporta lista Bugurilor afisate intr-un fisier Excel.</t>
  </si>
  <si>
    <t>JBG-009</t>
  </si>
  <si>
    <t>Ca un utilizator al aplicatiei, avand dreptul de BUG_MANAGEMENT asi dori sa am posibilitatea sa adaug un bug nou conform descriselor in JBG-009.</t>
  </si>
  <si>
    <t>Ca un utilizator al aplicatiei, avand dreptul de BUG_MANAGEMENT asi dori sa primesc o notificare de tip BUG_UPDATED in cauzul in care un bug adaugat de mine sau assignat la mine a fost actualizat.</t>
  </si>
  <si>
    <t>JBG-010</t>
  </si>
  <si>
    <t>Ca un utilizator al aplicatiei, avand dreptul de BUG_MANAGEMENT asi dori sa am posibilitatea de a edita atributele unui bug conform JBG-010</t>
  </si>
  <si>
    <t>JBG-011</t>
  </si>
  <si>
    <t>Ca un utilizator al aplicatiei avand dreptul de BUG_CLOSE asi dori sa am posibilitatea sa inchid un bug (sa modific statusul la closed). Acest lucru este valabil doar pentru Bugurile care au statusul fixed.</t>
  </si>
  <si>
    <t>JBG-012</t>
  </si>
  <si>
    <t>Ca un utilizator al aplicatieri, avand dreptul de BUG_MANAGEMENT asi dori sa primesc o notificare de BUG_CLOSED in cazul in care un Bug creat de mine sau assignat la mine a fost inchis.</t>
  </si>
  <si>
    <t>Ca un utilizator al aplicatiei avand dreptul de BUG_MANAGEMENT`/BUG_CLOSE asi dori sa am posibilitatea sa modific statusul unui Bug conform diagramei din capitolul 3.6.6.</t>
  </si>
  <si>
    <t>Ca un utilizator al aplicatiei avand dreptul de BUG_CLOSE asi dori sa primesc o notificare de tip BUG_STATUS_UPDATED in cazul in care la un Bug creat de mine sau asignat de mine s-a modificat statusul.</t>
  </si>
  <si>
    <t>Exports</t>
  </si>
  <si>
    <t>JBG-013</t>
  </si>
  <si>
    <t>Ca un utilizator al aplicatiei avand dreptul de BUG_EXPORT_PDF asi dori sa am posibilitatea de a exporta un BUG intr-un fisier PDF.</t>
  </si>
  <si>
    <t>Ca un user al aplicatiei avand dreptul de BUG_MANAGEMENT asi dori sa am posibilitatea sa vizualizez lista Bugurilor din aplicatie intr-o tabela folosind filtre bazate pe atributele Bugului. In cazul in care aleg un Bug din tabela asi dori sa pot vizualiza datele intr-un popup sau o pagina separata.</t>
  </si>
  <si>
    <t>Reports</t>
  </si>
  <si>
    <t>OPTIONAL</t>
  </si>
  <si>
    <t>History</t>
  </si>
  <si>
    <t>Ca un utilizator al aplicatiei  avand rolul de BUG_MANAGEMENT asi dori sa am posibilitatea de a vizualiza o statistica legat de statusul bugurilor. De exemplu cate buguri au actual statusul open, closed, etc.</t>
  </si>
  <si>
    <t>Ca un utilizator al aplicatiei  avand rolul de BUG_MANAGEMENT asi dori sa am posibilitatea de a vizualiza un raport despre activitatea utilizatorilor, de exemplu numarul de buguri fixate de catre un utilizator.</t>
  </si>
  <si>
    <t>Ca un utilizator al aplicatiei  avand rolul de BUG_MANAGEMENT asi dori sa am posibilitatea de a vizualiza un raport despre numarul de buguri create si respinse.</t>
  </si>
  <si>
    <t>Ca un utilizator al aplicatiei avand rolul de BUG_MANAGEMENT asi dori sa am posibilitatea de a vizualiza istoricul schimbarilor pentru un Bug conform celor descrise in capitolul 3.10</t>
  </si>
  <si>
    <t>Ca un utilizator al aplicatiei avand rolul de BUG_MANAGEMENT asi dori sa am posibilitatea sa fac asociere intre dou buguri marcand relatia ca: is duplicated by, is blocked by, depends by, related to.</t>
  </si>
  <si>
    <t>Total committed points</t>
  </si>
  <si>
    <t>Committed (1=true, 0=false)</t>
  </si>
  <si>
    <t>TOTAL</t>
  </si>
  <si>
    <t>Estimation in Story points</t>
  </si>
  <si>
    <t>TM1</t>
  </si>
  <si>
    <t>TM2</t>
  </si>
  <si>
    <t>TM3</t>
  </si>
  <si>
    <t>TM4</t>
  </si>
  <si>
    <t>TM5</t>
  </si>
  <si>
    <t>TM6</t>
  </si>
  <si>
    <t>L</t>
  </si>
  <si>
    <t>M</t>
  </si>
  <si>
    <t>MI</t>
  </si>
  <si>
    <t>J</t>
  </si>
  <si>
    <t>V</t>
  </si>
  <si>
    <t>Team member</t>
  </si>
  <si>
    <t>TOTAL CAPACITY in h</t>
  </si>
  <si>
    <t>1 SP =</t>
  </si>
  <si>
    <t>TOTAL STORY POINTS</t>
  </si>
  <si>
    <t>Total in h</t>
  </si>
  <si>
    <t>MUST DO</t>
  </si>
  <si>
    <t>Crearea entitatilor nefacute</t>
  </si>
  <si>
    <t>Entities</t>
  </si>
  <si>
    <t>testare optimizare date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</si>
</sst>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/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24">
    <xf numFmtId="0" fontId="0" fillId="0" borderId="0" xfId="0"/>
    <xf numFmtId="0" fontId="0" fillId="0" borderId="0" xfId="0"/>
    <xf numFmtId="0" fontId="3" fillId="4" borderId="2" xfId="3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0" xfId="3" applyBorder="1" applyAlignment="1">
      <alignment horizontal="center" vertical="center"/>
    </xf>
    <xf numFmtId="0" fontId="1" fillId="2" borderId="1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2" fillId="3" borderId="1" xfId="2" applyAlignment="1">
      <alignment horizontal="left"/>
    </xf>
    <xf numFmtId="0" fontId="2" fillId="3" borderId="4" xfId="2" applyBorder="1" applyAlignment="1"/>
    <xf numFmtId="0" fontId="2" fillId="3" borderId="5" xfId="2" applyBorder="1" applyAlignment="1"/>
    <xf numFmtId="0" fontId="2" fillId="3" borderId="6" xfId="2" applyBorder="1" applyAlignment="1"/>
    <xf numFmtId="0" fontId="1" fillId="2" borderId="1" xfId="1" applyAlignment="1">
      <alignment horizontal="center" wrapText="1"/>
    </xf>
    <xf numFmtId="0" fontId="1" fillId="2" borderId="3" xfId="1" applyBorder="1" applyAlignment="1">
      <alignment horizontal="left" wrapText="1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3" fillId="4" borderId="7" xfId="3" applyBorder="1" applyAlignment="1">
      <alignment horizontal="center" vertical="center"/>
    </xf>
    <xf numFmtId="0" fontId="3" fillId="4" borderId="8" xfId="3" applyBorder="1" applyAlignment="1">
      <alignment horizontal="center" vertical="center"/>
    </xf>
    <xf numFmtId="0" fontId="3" fillId="4" borderId="9" xfId="3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">
    <cellStyle name="Calculation" xfId="1" builtinId="22"/>
    <cellStyle name="Check Cell" xfId="3" builtinId="23"/>
    <cellStyle name="Input" xfId="2" builtinId="20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="85" zoomScaleNormal="85" workbookViewId="0">
      <selection activeCell="D7" sqref="D7"/>
    </sheetView>
  </sheetViews>
  <sheetFormatPr defaultRowHeight="14.4" x14ac:dyDescent="0.3"/>
  <cols>
    <col min="1" max="1" width="9.33203125" bestFit="1" customWidth="1"/>
    <col min="2" max="2" width="31.88671875" bestFit="1" customWidth="1"/>
    <col min="3" max="3" width="20.33203125" bestFit="1" customWidth="1"/>
    <col min="4" max="4" width="103.88671875" bestFit="1" customWidth="1"/>
    <col min="5" max="5" width="9.88671875" bestFit="1" customWidth="1"/>
    <col min="6" max="6" width="15.88671875" customWidth="1"/>
    <col min="7" max="7" width="16.21875" customWidth="1"/>
    <col min="8" max="8" width="15.77734375" customWidth="1"/>
  </cols>
  <sheetData>
    <row r="1" spans="1:8" ht="37.5" customHeight="1" x14ac:dyDescent="0.3">
      <c r="A1" s="5" t="s">
        <v>7</v>
      </c>
      <c r="B1" s="5" t="s">
        <v>12</v>
      </c>
      <c r="C1" s="5" t="s">
        <v>8</v>
      </c>
      <c r="D1" s="5" t="s">
        <v>0</v>
      </c>
      <c r="E1" s="5" t="s">
        <v>1</v>
      </c>
      <c r="F1" s="13" t="s">
        <v>65</v>
      </c>
      <c r="G1" s="14" t="s">
        <v>63</v>
      </c>
      <c r="H1" s="14" t="s">
        <v>62</v>
      </c>
    </row>
    <row r="2" spans="1:8" ht="28.8" x14ac:dyDescent="0.3">
      <c r="A2" s="6">
        <v>2</v>
      </c>
      <c r="B2" s="17" t="s">
        <v>14</v>
      </c>
      <c r="C2" s="6" t="s">
        <v>9</v>
      </c>
      <c r="D2" s="7" t="s">
        <v>3</v>
      </c>
      <c r="E2" s="6">
        <v>1</v>
      </c>
      <c r="F2" s="6">
        <v>8</v>
      </c>
      <c r="G2" s="6">
        <v>1</v>
      </c>
      <c r="H2" s="6">
        <f t="shared" ref="H2:H25" si="0">F2*G2</f>
        <v>8</v>
      </c>
    </row>
    <row r="3" spans="1:8" ht="28.8" x14ac:dyDescent="0.3">
      <c r="A3" s="6">
        <v>3</v>
      </c>
      <c r="B3" s="17" t="s">
        <v>14</v>
      </c>
      <c r="C3" s="6" t="s">
        <v>10</v>
      </c>
      <c r="D3" s="7" t="s">
        <v>4</v>
      </c>
      <c r="E3" s="6">
        <v>1</v>
      </c>
      <c r="F3" s="6">
        <v>3</v>
      </c>
      <c r="G3" s="6">
        <v>1</v>
      </c>
      <c r="H3" s="6">
        <f t="shared" si="0"/>
        <v>3</v>
      </c>
    </row>
    <row r="4" spans="1:8" ht="28.8" x14ac:dyDescent="0.3">
      <c r="A4" s="6">
        <v>4</v>
      </c>
      <c r="B4" s="15" t="s">
        <v>14</v>
      </c>
      <c r="C4" s="6" t="s">
        <v>11</v>
      </c>
      <c r="D4" s="8" t="s">
        <v>6</v>
      </c>
      <c r="E4" s="6">
        <v>1</v>
      </c>
      <c r="F4" s="6">
        <v>5</v>
      </c>
      <c r="G4" s="6">
        <v>1</v>
      </c>
      <c r="H4" s="6">
        <f t="shared" si="0"/>
        <v>5</v>
      </c>
    </row>
    <row r="5" spans="1:8" ht="28.8" x14ac:dyDescent="0.3">
      <c r="A5" s="6">
        <v>8</v>
      </c>
      <c r="B5" s="16" t="s">
        <v>14</v>
      </c>
      <c r="C5" s="6" t="s">
        <v>19</v>
      </c>
      <c r="D5" s="7" t="s">
        <v>20</v>
      </c>
      <c r="E5" s="6">
        <v>1</v>
      </c>
      <c r="F5" s="6">
        <v>3</v>
      </c>
      <c r="G5" s="6">
        <v>1</v>
      </c>
      <c r="H5" s="6">
        <f t="shared" si="0"/>
        <v>3</v>
      </c>
    </row>
    <row r="6" spans="1:8" x14ac:dyDescent="0.3">
      <c r="A6" s="6">
        <v>10</v>
      </c>
      <c r="B6" s="15" t="s">
        <v>14</v>
      </c>
      <c r="C6" s="6" t="s">
        <v>19</v>
      </c>
      <c r="D6" s="7" t="s">
        <v>24</v>
      </c>
      <c r="E6" s="6">
        <v>1</v>
      </c>
      <c r="F6" s="6">
        <v>2</v>
      </c>
      <c r="G6" s="6">
        <v>1</v>
      </c>
      <c r="H6" s="6">
        <f t="shared" si="0"/>
        <v>2</v>
      </c>
    </row>
    <row r="7" spans="1:8" ht="28.8" x14ac:dyDescent="0.3">
      <c r="A7" s="6">
        <v>6</v>
      </c>
      <c r="B7" s="16" t="s">
        <v>15</v>
      </c>
      <c r="C7" s="6" t="s">
        <v>22</v>
      </c>
      <c r="D7" s="7" t="s">
        <v>23</v>
      </c>
      <c r="E7" s="6">
        <v>2</v>
      </c>
      <c r="F7" s="6">
        <v>5</v>
      </c>
      <c r="G7" s="6">
        <v>1</v>
      </c>
      <c r="H7" s="6">
        <f t="shared" si="0"/>
        <v>5</v>
      </c>
    </row>
    <row r="8" spans="1:8" x14ac:dyDescent="0.3">
      <c r="A8" s="6">
        <v>7</v>
      </c>
      <c r="B8" s="6" t="s">
        <v>16</v>
      </c>
      <c r="C8" s="6" t="s">
        <v>11</v>
      </c>
      <c r="D8" s="7" t="s">
        <v>17</v>
      </c>
      <c r="E8" s="6">
        <v>3</v>
      </c>
      <c r="F8" s="6">
        <v>3</v>
      </c>
      <c r="G8" s="6">
        <v>1</v>
      </c>
      <c r="H8" s="6">
        <f t="shared" si="0"/>
        <v>3</v>
      </c>
    </row>
    <row r="9" spans="1:8" ht="28.8" x14ac:dyDescent="0.3">
      <c r="A9" s="6">
        <v>11</v>
      </c>
      <c r="B9" s="15" t="s">
        <v>14</v>
      </c>
      <c r="C9" s="6" t="s">
        <v>25</v>
      </c>
      <c r="D9" s="7" t="s">
        <v>26</v>
      </c>
      <c r="E9" s="6">
        <v>1</v>
      </c>
      <c r="F9" s="6">
        <v>3</v>
      </c>
      <c r="G9" s="6">
        <v>1</v>
      </c>
      <c r="H9" s="6">
        <f t="shared" si="0"/>
        <v>3</v>
      </c>
    </row>
    <row r="10" spans="1:8" ht="28.8" x14ac:dyDescent="0.3">
      <c r="A10" s="6">
        <v>9</v>
      </c>
      <c r="B10" s="6" t="s">
        <v>16</v>
      </c>
      <c r="C10" s="6" t="s">
        <v>18</v>
      </c>
      <c r="D10" s="7" t="s">
        <v>32</v>
      </c>
      <c r="E10" s="6">
        <v>3</v>
      </c>
      <c r="F10" s="6">
        <v>5</v>
      </c>
      <c r="G10" s="6">
        <v>1</v>
      </c>
      <c r="H10" s="6">
        <f t="shared" si="0"/>
        <v>5</v>
      </c>
    </row>
    <row r="11" spans="1:8" ht="43.2" x14ac:dyDescent="0.3">
      <c r="A11" s="6">
        <v>15</v>
      </c>
      <c r="B11" s="17" t="s">
        <v>33</v>
      </c>
      <c r="C11" s="6" t="s">
        <v>34</v>
      </c>
      <c r="D11" s="7" t="s">
        <v>53</v>
      </c>
      <c r="E11" s="6">
        <v>1</v>
      </c>
      <c r="F11" s="6">
        <v>13</v>
      </c>
      <c r="G11" s="6">
        <v>1</v>
      </c>
      <c r="H11" s="6">
        <f t="shared" si="0"/>
        <v>13</v>
      </c>
    </row>
    <row r="12" spans="1:8" ht="28.8" x14ac:dyDescent="0.3">
      <c r="A12" s="6">
        <v>16</v>
      </c>
      <c r="B12" s="17" t="s">
        <v>33</v>
      </c>
      <c r="C12" s="6" t="s">
        <v>34</v>
      </c>
      <c r="D12" s="7" t="s">
        <v>35</v>
      </c>
      <c r="E12" s="6">
        <v>1</v>
      </c>
      <c r="F12" s="6">
        <v>3</v>
      </c>
      <c r="G12" s="6">
        <v>1</v>
      </c>
      <c r="H12" s="6">
        <f t="shared" si="0"/>
        <v>3</v>
      </c>
    </row>
    <row r="13" spans="1:8" ht="28.8" x14ac:dyDescent="0.3">
      <c r="A13" s="6">
        <v>12</v>
      </c>
      <c r="B13" s="6" t="s">
        <v>16</v>
      </c>
      <c r="C13" s="6" t="s">
        <v>25</v>
      </c>
      <c r="D13" s="7" t="s">
        <v>27</v>
      </c>
      <c r="E13" s="6">
        <v>3</v>
      </c>
      <c r="F13" s="6">
        <v>5</v>
      </c>
      <c r="G13" s="6">
        <v>1</v>
      </c>
      <c r="H13" s="6">
        <f t="shared" si="0"/>
        <v>5</v>
      </c>
    </row>
    <row r="14" spans="1:8" x14ac:dyDescent="0.3">
      <c r="A14" s="6">
        <v>13</v>
      </c>
      <c r="B14" s="6" t="s">
        <v>16</v>
      </c>
      <c r="C14" s="6" t="s">
        <v>28</v>
      </c>
      <c r="D14" s="7" t="s">
        <v>30</v>
      </c>
      <c r="E14" s="6">
        <v>2</v>
      </c>
      <c r="F14" s="6">
        <v>5</v>
      </c>
      <c r="G14" s="6">
        <v>1</v>
      </c>
      <c r="H14" s="6">
        <f t="shared" si="0"/>
        <v>5</v>
      </c>
    </row>
    <row r="15" spans="1:8" x14ac:dyDescent="0.3">
      <c r="A15" s="6">
        <v>14</v>
      </c>
      <c r="B15" s="6" t="s">
        <v>16</v>
      </c>
      <c r="C15" s="6" t="s">
        <v>29</v>
      </c>
      <c r="D15" s="7" t="s">
        <v>31</v>
      </c>
      <c r="E15" s="6">
        <v>4</v>
      </c>
      <c r="F15" s="6">
        <v>5</v>
      </c>
      <c r="G15" s="6">
        <v>1</v>
      </c>
      <c r="H15" s="6">
        <f t="shared" si="0"/>
        <v>5</v>
      </c>
    </row>
    <row r="16" spans="1:8" x14ac:dyDescent="0.3">
      <c r="A16" s="6">
        <v>17</v>
      </c>
      <c r="B16" s="15" t="s">
        <v>33</v>
      </c>
      <c r="C16" s="6" t="s">
        <v>34</v>
      </c>
      <c r="D16" s="6" t="s">
        <v>36</v>
      </c>
      <c r="E16" s="6">
        <v>1</v>
      </c>
      <c r="F16" s="6">
        <v>3</v>
      </c>
      <c r="G16" s="6">
        <v>1</v>
      </c>
      <c r="H16" s="6">
        <f t="shared" si="0"/>
        <v>3</v>
      </c>
    </row>
    <row r="17" spans="1:8" ht="28.8" x14ac:dyDescent="0.3">
      <c r="A17" s="6">
        <v>19</v>
      </c>
      <c r="B17" s="15" t="s">
        <v>33</v>
      </c>
      <c r="C17" s="6" t="s">
        <v>39</v>
      </c>
      <c r="D17" s="7" t="s">
        <v>40</v>
      </c>
      <c r="E17" s="6">
        <v>1</v>
      </c>
      <c r="F17" s="6">
        <v>3</v>
      </c>
      <c r="G17" s="6">
        <v>1</v>
      </c>
      <c r="H17" s="6">
        <f t="shared" si="0"/>
        <v>3</v>
      </c>
    </row>
    <row r="18" spans="1:8" ht="28.8" x14ac:dyDescent="0.3">
      <c r="A18" s="6">
        <v>21</v>
      </c>
      <c r="B18" s="15" t="s">
        <v>33</v>
      </c>
      <c r="C18" s="6" t="s">
        <v>42</v>
      </c>
      <c r="D18" s="7" t="s">
        <v>43</v>
      </c>
      <c r="E18" s="6">
        <v>1</v>
      </c>
      <c r="F18" s="6">
        <v>3</v>
      </c>
      <c r="G18" s="6">
        <v>1</v>
      </c>
      <c r="H18" s="6">
        <f t="shared" si="0"/>
        <v>3</v>
      </c>
    </row>
    <row r="19" spans="1:8" ht="28.8" x14ac:dyDescent="0.3">
      <c r="A19" s="6">
        <v>18</v>
      </c>
      <c r="B19" s="15" t="s">
        <v>33</v>
      </c>
      <c r="C19" s="6" t="s">
        <v>37</v>
      </c>
      <c r="D19" s="7" t="s">
        <v>38</v>
      </c>
      <c r="E19" s="6">
        <v>2</v>
      </c>
      <c r="F19" s="6">
        <v>5</v>
      </c>
      <c r="G19" s="6">
        <v>1</v>
      </c>
      <c r="H19" s="6">
        <f t="shared" si="0"/>
        <v>5</v>
      </c>
    </row>
    <row r="20" spans="1:8" ht="28.8" x14ac:dyDescent="0.3">
      <c r="A20" s="6">
        <v>22</v>
      </c>
      <c r="B20" s="17" t="s">
        <v>33</v>
      </c>
      <c r="C20" s="6" t="s">
        <v>44</v>
      </c>
      <c r="D20" s="7" t="s">
        <v>45</v>
      </c>
      <c r="E20" s="6">
        <v>1</v>
      </c>
      <c r="F20" s="6">
        <v>3</v>
      </c>
      <c r="G20" s="6">
        <v>1</v>
      </c>
      <c r="H20" s="6">
        <f t="shared" si="0"/>
        <v>3</v>
      </c>
    </row>
    <row r="21" spans="1:8" ht="28.8" x14ac:dyDescent="0.3">
      <c r="A21" s="6">
        <v>20</v>
      </c>
      <c r="B21" s="6" t="s">
        <v>16</v>
      </c>
      <c r="C21" s="6" t="s">
        <v>39</v>
      </c>
      <c r="D21" s="7" t="s">
        <v>41</v>
      </c>
      <c r="E21" s="6">
        <v>2</v>
      </c>
      <c r="F21" s="6">
        <v>5</v>
      </c>
      <c r="G21" s="6">
        <v>1</v>
      </c>
      <c r="H21" s="6">
        <f t="shared" si="0"/>
        <v>5</v>
      </c>
    </row>
    <row r="22" spans="1:8" ht="28.8" x14ac:dyDescent="0.3">
      <c r="A22" s="6">
        <v>24</v>
      </c>
      <c r="B22" s="17" t="s">
        <v>33</v>
      </c>
      <c r="C22" s="6" t="s">
        <v>46</v>
      </c>
      <c r="D22" s="7" t="s">
        <v>48</v>
      </c>
      <c r="E22" s="6">
        <v>1</v>
      </c>
      <c r="F22" s="6">
        <v>3</v>
      </c>
      <c r="G22" s="6">
        <v>1</v>
      </c>
      <c r="H22" s="6">
        <f t="shared" si="0"/>
        <v>3</v>
      </c>
    </row>
    <row r="23" spans="1:8" x14ac:dyDescent="0.3">
      <c r="A23" s="6">
        <v>1</v>
      </c>
      <c r="B23" s="15" t="s">
        <v>13</v>
      </c>
      <c r="C23" s="6" t="s">
        <v>21</v>
      </c>
      <c r="D23" s="7" t="s">
        <v>2</v>
      </c>
      <c r="E23" s="6">
        <v>1</v>
      </c>
      <c r="F23" s="6">
        <v>2</v>
      </c>
      <c r="G23" s="6">
        <v>1</v>
      </c>
      <c r="H23" s="6">
        <f t="shared" si="0"/>
        <v>2</v>
      </c>
    </row>
    <row r="24" spans="1:8" ht="28.8" x14ac:dyDescent="0.3">
      <c r="A24" s="6">
        <v>23</v>
      </c>
      <c r="B24" s="6" t="s">
        <v>16</v>
      </c>
      <c r="C24" s="6" t="s">
        <v>44</v>
      </c>
      <c r="D24" s="7" t="s">
        <v>47</v>
      </c>
      <c r="E24" s="6">
        <v>2</v>
      </c>
      <c r="F24" s="6">
        <v>5</v>
      </c>
      <c r="G24" s="6">
        <v>1</v>
      </c>
      <c r="H24" s="6">
        <f t="shared" si="0"/>
        <v>5</v>
      </c>
    </row>
    <row r="25" spans="1:8" x14ac:dyDescent="0.3">
      <c r="A25" s="6">
        <v>5</v>
      </c>
      <c r="B25" s="15" t="s">
        <v>13</v>
      </c>
      <c r="C25" s="6" t="s">
        <v>21</v>
      </c>
      <c r="D25" s="7" t="s">
        <v>5</v>
      </c>
      <c r="E25" s="6">
        <v>1</v>
      </c>
      <c r="F25" s="6">
        <v>5</v>
      </c>
      <c r="G25" s="6">
        <v>1</v>
      </c>
      <c r="H25" s="6">
        <f t="shared" si="0"/>
        <v>5</v>
      </c>
    </row>
    <row r="26" spans="1:8" ht="28.8" x14ac:dyDescent="0.3">
      <c r="A26" s="6">
        <v>25</v>
      </c>
      <c r="B26" s="6" t="s">
        <v>16</v>
      </c>
      <c r="C26" s="6" t="s">
        <v>46</v>
      </c>
      <c r="D26" s="7" t="s">
        <v>49</v>
      </c>
      <c r="E26" s="6">
        <v>2</v>
      </c>
      <c r="F26" s="6">
        <v>5</v>
      </c>
      <c r="G26" s="6">
        <v>1</v>
      </c>
      <c r="H26" s="6">
        <f t="shared" ref="H26:H34" si="1">F26*G26</f>
        <v>5</v>
      </c>
    </row>
    <row r="27" spans="1:8" ht="28.8" x14ac:dyDescent="0.3">
      <c r="A27" s="6">
        <v>26</v>
      </c>
      <c r="B27" s="15" t="s">
        <v>50</v>
      </c>
      <c r="C27" s="6" t="s">
        <v>51</v>
      </c>
      <c r="D27" s="7" t="s">
        <v>52</v>
      </c>
      <c r="E27" s="6">
        <v>2</v>
      </c>
      <c r="F27" s="6">
        <v>3</v>
      </c>
      <c r="G27" s="6">
        <v>1</v>
      </c>
      <c r="H27" s="6">
        <f t="shared" si="1"/>
        <v>3</v>
      </c>
    </row>
    <row r="28" spans="1:8" ht="28.8" x14ac:dyDescent="0.3">
      <c r="A28" s="6">
        <v>27</v>
      </c>
      <c r="B28" s="6" t="s">
        <v>54</v>
      </c>
      <c r="C28" s="6" t="s">
        <v>55</v>
      </c>
      <c r="D28" s="7" t="s">
        <v>57</v>
      </c>
      <c r="E28" s="6">
        <v>5</v>
      </c>
      <c r="F28" s="6">
        <v>8</v>
      </c>
      <c r="G28" s="6">
        <v>0</v>
      </c>
      <c r="H28" s="6">
        <f t="shared" si="1"/>
        <v>0</v>
      </c>
    </row>
    <row r="29" spans="1:8" ht="28.8" x14ac:dyDescent="0.3">
      <c r="A29" s="6">
        <v>28</v>
      </c>
      <c r="B29" s="6" t="s">
        <v>54</v>
      </c>
      <c r="C29" s="6" t="s">
        <v>55</v>
      </c>
      <c r="D29" s="7" t="s">
        <v>58</v>
      </c>
      <c r="E29" s="6">
        <v>5</v>
      </c>
      <c r="F29" s="6">
        <v>8</v>
      </c>
      <c r="G29" s="6">
        <v>0</v>
      </c>
      <c r="H29" s="6">
        <f t="shared" si="1"/>
        <v>0</v>
      </c>
    </row>
    <row r="30" spans="1:8" ht="28.8" x14ac:dyDescent="0.3">
      <c r="A30" s="6">
        <v>29</v>
      </c>
      <c r="B30" s="6" t="s">
        <v>54</v>
      </c>
      <c r="C30" s="6" t="s">
        <v>55</v>
      </c>
      <c r="D30" s="7" t="s">
        <v>59</v>
      </c>
      <c r="E30" s="6">
        <v>5</v>
      </c>
      <c r="F30" s="6">
        <v>8</v>
      </c>
      <c r="G30" s="6">
        <v>0</v>
      </c>
      <c r="H30" s="6">
        <f t="shared" si="1"/>
        <v>0</v>
      </c>
    </row>
    <row r="31" spans="1:8" ht="28.8" x14ac:dyDescent="0.3">
      <c r="A31" s="6">
        <v>30</v>
      </c>
      <c r="B31" s="6" t="s">
        <v>56</v>
      </c>
      <c r="C31" s="6" t="s">
        <v>55</v>
      </c>
      <c r="D31" s="7" t="s">
        <v>60</v>
      </c>
      <c r="E31" s="6">
        <v>6</v>
      </c>
      <c r="F31" s="6">
        <v>13</v>
      </c>
      <c r="G31" s="6">
        <v>0</v>
      </c>
      <c r="H31" s="6">
        <f t="shared" si="1"/>
        <v>0</v>
      </c>
    </row>
    <row r="32" spans="1:8" ht="28.8" x14ac:dyDescent="0.3">
      <c r="A32" s="6">
        <v>31</v>
      </c>
      <c r="B32" s="6" t="s">
        <v>33</v>
      </c>
      <c r="C32" s="6" t="s">
        <v>55</v>
      </c>
      <c r="D32" s="7" t="s">
        <v>61</v>
      </c>
      <c r="E32" s="6">
        <v>5</v>
      </c>
      <c r="F32" s="6">
        <v>8</v>
      </c>
      <c r="G32" s="6">
        <v>0</v>
      </c>
      <c r="H32" s="6">
        <f t="shared" si="1"/>
        <v>0</v>
      </c>
    </row>
    <row r="33" spans="1:8" s="1" customFormat="1" x14ac:dyDescent="0.3">
      <c r="A33" s="6">
        <v>32</v>
      </c>
      <c r="B33" s="6" t="s">
        <v>84</v>
      </c>
      <c r="C33" s="6" t="s">
        <v>82</v>
      </c>
      <c r="D33" s="7" t="s">
        <v>83</v>
      </c>
      <c r="E33" s="6">
        <v>0</v>
      </c>
      <c r="F33" s="6">
        <v>13</v>
      </c>
      <c r="G33" s="6">
        <v>1</v>
      </c>
      <c r="H33" s="6">
        <f t="shared" si="1"/>
        <v>13</v>
      </c>
    </row>
    <row r="34" spans="1:8" s="1" customFormat="1" x14ac:dyDescent="0.3">
      <c r="A34" s="6">
        <v>33</v>
      </c>
      <c r="B34" s="6"/>
      <c r="C34" s="6" t="s">
        <v>82</v>
      </c>
      <c r="D34" s="7" t="s">
        <v>85</v>
      </c>
      <c r="E34" s="6">
        <v>0</v>
      </c>
      <c r="F34" s="6">
        <v>21</v>
      </c>
      <c r="G34" s="6">
        <v>1</v>
      </c>
      <c r="H34" s="6">
        <f t="shared" si="1"/>
        <v>21</v>
      </c>
    </row>
    <row r="35" spans="1:8" x14ac:dyDescent="0.3">
      <c r="A35" s="10" t="s">
        <v>64</v>
      </c>
      <c r="B35" s="11"/>
      <c r="C35" s="11"/>
      <c r="D35" s="11"/>
      <c r="E35" s="12"/>
      <c r="F35" s="9">
        <f>SUM(F2:F34)</f>
        <v>192</v>
      </c>
      <c r="G35" s="9">
        <f>SUM(G2:G34)</f>
        <v>28</v>
      </c>
      <c r="H35" s="9">
        <f>SUM(H2:H34)</f>
        <v>147</v>
      </c>
    </row>
  </sheetData>
  <autoFilter ref="A1:H35">
    <sortState ref="A2:H25">
      <sortCondition sortBy="cellColor" ref="B1:B35" dxfId="0"/>
    </sortState>
  </autoFilter>
  <sortState ref="A2:H33">
    <sortCondition ref="E2:E33"/>
    <sortCondition ref="B2:B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G5" sqref="G5"/>
    </sheetView>
  </sheetViews>
  <sheetFormatPr defaultRowHeight="14.4" x14ac:dyDescent="0.3"/>
  <cols>
    <col min="1" max="1" width="18" customWidth="1"/>
    <col min="14" max="14" width="29.6640625" customWidth="1"/>
    <col min="15" max="15" width="26.5546875" customWidth="1"/>
  </cols>
  <sheetData>
    <row r="1" spans="1:15" ht="15.6" thickTop="1" thickBot="1" x14ac:dyDescent="0.35">
      <c r="A1" s="2" t="s">
        <v>77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72</v>
      </c>
      <c r="H1" s="2" t="s">
        <v>73</v>
      </c>
      <c r="I1" s="2" t="s">
        <v>74</v>
      </c>
      <c r="J1" s="2" t="s">
        <v>75</v>
      </c>
      <c r="K1" s="2" t="s">
        <v>76</v>
      </c>
      <c r="L1" s="2" t="s">
        <v>81</v>
      </c>
      <c r="M1" s="21"/>
      <c r="N1" s="4" t="s">
        <v>79</v>
      </c>
      <c r="O1" s="4">
        <v>2</v>
      </c>
    </row>
    <row r="2" spans="1:15" ht="15" thickTop="1" x14ac:dyDescent="0.3">
      <c r="A2" s="3" t="s">
        <v>66</v>
      </c>
      <c r="B2" s="3">
        <v>8</v>
      </c>
      <c r="C2" s="3">
        <v>8</v>
      </c>
      <c r="D2" s="3">
        <v>8</v>
      </c>
      <c r="E2" s="3">
        <v>8</v>
      </c>
      <c r="F2" s="3">
        <v>4</v>
      </c>
      <c r="G2" s="3">
        <v>4</v>
      </c>
      <c r="H2" s="3">
        <v>8</v>
      </c>
      <c r="I2" s="3">
        <v>8</v>
      </c>
      <c r="J2" s="3">
        <v>8</v>
      </c>
      <c r="K2" s="3">
        <v>4</v>
      </c>
      <c r="L2" s="3">
        <f t="shared" ref="L2:L7" si="0">SUM(B2:K2)</f>
        <v>68</v>
      </c>
      <c r="M2" s="21"/>
      <c r="N2" s="22"/>
      <c r="O2" s="3">
        <f>L2/$O$1</f>
        <v>34</v>
      </c>
    </row>
    <row r="3" spans="1:15" x14ac:dyDescent="0.3">
      <c r="A3" s="3" t="s">
        <v>67</v>
      </c>
      <c r="B3" s="3">
        <v>8</v>
      </c>
      <c r="C3" s="3">
        <v>8</v>
      </c>
      <c r="D3" s="3">
        <v>8</v>
      </c>
      <c r="E3" s="3">
        <v>8</v>
      </c>
      <c r="F3" s="3">
        <v>4</v>
      </c>
      <c r="G3" s="3">
        <v>4</v>
      </c>
      <c r="H3" s="3">
        <v>8</v>
      </c>
      <c r="I3" s="3">
        <v>8</v>
      </c>
      <c r="J3" s="3">
        <v>8</v>
      </c>
      <c r="K3" s="3">
        <v>4</v>
      </c>
      <c r="L3" s="3">
        <f t="shared" si="0"/>
        <v>68</v>
      </c>
      <c r="M3" s="21"/>
      <c r="N3" s="22"/>
      <c r="O3" s="3">
        <f t="shared" ref="O3:O8" si="1">L3/$O$1</f>
        <v>34</v>
      </c>
    </row>
    <row r="4" spans="1:15" x14ac:dyDescent="0.3">
      <c r="A4" s="3" t="s">
        <v>68</v>
      </c>
      <c r="B4" s="3">
        <v>8</v>
      </c>
      <c r="C4" s="3">
        <v>8</v>
      </c>
      <c r="D4" s="3">
        <v>8</v>
      </c>
      <c r="E4" s="3">
        <v>8</v>
      </c>
      <c r="F4" s="3">
        <v>4</v>
      </c>
      <c r="G4" s="3">
        <v>4</v>
      </c>
      <c r="H4" s="3">
        <v>8</v>
      </c>
      <c r="I4" s="3">
        <v>8</v>
      </c>
      <c r="J4" s="3">
        <v>8</v>
      </c>
      <c r="K4" s="3">
        <v>4</v>
      </c>
      <c r="L4" s="3">
        <f t="shared" si="0"/>
        <v>68</v>
      </c>
      <c r="M4" s="21"/>
      <c r="N4" s="22"/>
      <c r="O4" s="3">
        <f t="shared" si="1"/>
        <v>34</v>
      </c>
    </row>
    <row r="5" spans="1:15" x14ac:dyDescent="0.3">
      <c r="A5" s="3" t="s">
        <v>69</v>
      </c>
      <c r="B5" s="3">
        <v>8</v>
      </c>
      <c r="C5" s="3">
        <v>8</v>
      </c>
      <c r="D5" s="3">
        <v>8</v>
      </c>
      <c r="E5" s="3">
        <v>8</v>
      </c>
      <c r="F5" s="3">
        <v>8</v>
      </c>
      <c r="G5" s="3">
        <v>8</v>
      </c>
      <c r="H5" s="3">
        <v>8</v>
      </c>
      <c r="I5" s="3">
        <v>8</v>
      </c>
      <c r="J5" s="3">
        <v>8</v>
      </c>
      <c r="K5" s="3">
        <v>4</v>
      </c>
      <c r="L5" s="3">
        <f t="shared" si="0"/>
        <v>76</v>
      </c>
      <c r="M5" s="21"/>
      <c r="N5" s="22"/>
      <c r="O5" s="3">
        <f t="shared" si="1"/>
        <v>38</v>
      </c>
    </row>
    <row r="6" spans="1:15" x14ac:dyDescent="0.3">
      <c r="A6" s="3" t="s">
        <v>70</v>
      </c>
      <c r="B6" s="3">
        <v>8</v>
      </c>
      <c r="C6" s="3">
        <v>8</v>
      </c>
      <c r="D6" s="3">
        <v>8</v>
      </c>
      <c r="E6" s="3">
        <v>8</v>
      </c>
      <c r="F6" s="3">
        <v>8</v>
      </c>
      <c r="G6" s="3">
        <v>8</v>
      </c>
      <c r="H6" s="3">
        <v>8</v>
      </c>
      <c r="I6" s="3">
        <v>8</v>
      </c>
      <c r="J6" s="3">
        <v>8</v>
      </c>
      <c r="K6" s="3">
        <v>4</v>
      </c>
      <c r="L6" s="3">
        <f t="shared" si="0"/>
        <v>76</v>
      </c>
      <c r="M6" s="21"/>
      <c r="N6" s="22"/>
      <c r="O6" s="3">
        <f t="shared" si="1"/>
        <v>38</v>
      </c>
    </row>
    <row r="7" spans="1:15" ht="15" thickBot="1" x14ac:dyDescent="0.35">
      <c r="A7" s="3" t="s">
        <v>71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f t="shared" si="0"/>
        <v>0</v>
      </c>
      <c r="M7" s="21"/>
      <c r="N7" s="23"/>
      <c r="O7" s="3">
        <f t="shared" si="1"/>
        <v>0</v>
      </c>
    </row>
    <row r="8" spans="1:15" ht="15.6" thickTop="1" thickBot="1" x14ac:dyDescent="0.35">
      <c r="A8" s="18" t="s">
        <v>78</v>
      </c>
      <c r="B8" s="19"/>
      <c r="C8" s="19"/>
      <c r="D8" s="19"/>
      <c r="E8" s="19"/>
      <c r="F8" s="19"/>
      <c r="G8" s="19"/>
      <c r="H8" s="19"/>
      <c r="I8" s="19"/>
      <c r="J8" s="19"/>
      <c r="K8" s="20"/>
      <c r="L8" s="2">
        <f>SUM(L2:L7)</f>
        <v>356</v>
      </c>
      <c r="M8" s="21"/>
      <c r="N8" s="2" t="s">
        <v>80</v>
      </c>
      <c r="O8" s="2">
        <f t="shared" si="1"/>
        <v>178</v>
      </c>
    </row>
    <row r="9" spans="1:15" ht="15" thickTop="1" x14ac:dyDescent="0.3"/>
    <row r="10" spans="1:15" x14ac:dyDescent="0.3">
      <c r="C10">
        <v>1</v>
      </c>
    </row>
  </sheetData>
  <mergeCells count="3">
    <mergeCell ref="A8:K8"/>
    <mergeCell ref="M1:M8"/>
    <mergeCell ref="N2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Capacity</vt:lpstr>
    </vt:vector>
  </TitlesOfParts>
  <Company>msg systems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Schwartzkopf</dc:creator>
  <cp:lastModifiedBy>Botond Tasnadi</cp:lastModifiedBy>
  <dcterms:created xsi:type="dcterms:W3CDTF">2017-07-26T12:37:25Z</dcterms:created>
  <dcterms:modified xsi:type="dcterms:W3CDTF">2017-08-03T10:45:12Z</dcterms:modified>
</cp:coreProperties>
</file>