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95A6F16C-3308-4B03-B24D-308C9CDC239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17" i="3"/>
  <c r="C16" i="3"/>
  <c r="C15" i="3"/>
  <c r="C14" i="3"/>
  <c r="C13" i="3"/>
  <c r="C12" i="3"/>
  <c r="C11" i="3"/>
  <c r="CC11" i="1" s="1"/>
  <c r="C10" i="3"/>
  <c r="C9" i="3"/>
  <c r="CC9" i="1" s="1"/>
  <c r="C8" i="3"/>
  <c r="C7" i="3"/>
  <c r="C6" i="3"/>
  <c r="C5" i="3"/>
  <c r="C4" i="3"/>
  <c r="C3" i="3"/>
  <c r="C2" i="3"/>
  <c r="CC2" i="1" s="1"/>
  <c r="CB18" i="1"/>
  <c r="CC15" i="1"/>
  <c r="CC14" i="1"/>
  <c r="CB7" i="1"/>
  <c r="CC5" i="1"/>
  <c r="CB4" i="1"/>
  <c r="CC18" i="1"/>
  <c r="CC17" i="1"/>
  <c r="CC10" i="1"/>
  <c r="CC8" i="1"/>
  <c r="CB17" i="1"/>
  <c r="CB16" i="1"/>
  <c r="CB15" i="1"/>
  <c r="CB10" i="1"/>
  <c r="CB9" i="1"/>
  <c r="CB8" i="1"/>
  <c r="CB6" i="1"/>
  <c r="CB2" i="1" l="1"/>
  <c r="CC6" i="1"/>
  <c r="CB14" i="1"/>
  <c r="CB13" i="1"/>
  <c r="CB5" i="1"/>
  <c r="CC7" i="1"/>
  <c r="CC4" i="1"/>
  <c r="CC12" i="1"/>
  <c r="CC13" i="1"/>
  <c r="CB11" i="1"/>
  <c r="CB3" i="1"/>
  <c r="CB12" i="1"/>
  <c r="CC3" i="1"/>
  <c r="CC16" i="1"/>
</calcChain>
</file>

<file path=xl/sharedStrings.xml><?xml version="1.0" encoding="utf-8"?>
<sst xmlns="http://schemas.openxmlformats.org/spreadsheetml/2006/main" count="170" uniqueCount="106">
  <si>
    <t>Línea</t>
  </si>
  <si>
    <t>Descripción</t>
  </si>
  <si>
    <t>PCFLEX</t>
  </si>
  <si>
    <t>LAYS CLASICAS 94GRX25</t>
  </si>
  <si>
    <t>LAYS CLASICAS 145GRX18</t>
  </si>
  <si>
    <t>LAYS CLASICAS 249GRX14</t>
  </si>
  <si>
    <t>TC1000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</si>
  <si>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</si>
  <si>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</si>
  <si>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</si>
  <si>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</si>
  <si>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</si>
  <si>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</si>
  <si>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</si>
  <si>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</si>
  <si>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BARRACAS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</si>
  <si>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</si>
  <si>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</si>
  <si>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</si>
  <si>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</si>
  <si>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</si>
  <si>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</si>
  <si>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</si>
  <si>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</si>
  <si>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</si>
  <si>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</si>
  <si>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</si>
  <si>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</si>
  <si>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</si>
  <si>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</si>
  <si>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</si>
  <si>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</si>
  <si>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</si>
  <si>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</si>
  <si>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</si>
  <si>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</si>
  <si>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</si>
  <si>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</si>
  <si>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</si>
  <si>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</si>
  <si>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</si>
  <si>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</si>
  <si>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</si>
  <si>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</si>
  <si>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</si>
  <si>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</si>
  <si>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</si>
  <si>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</si>
  <si>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</si>
  <si>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</si>
  <si>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</si>
  <si>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</si>
  <si>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</si>
  <si>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</si>
  <si>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</si>
  <si>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</si>
  <si>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</si>
  <si>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</si>
  <si>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</si>
  <si>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</si>
  <si>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</si>
  <si>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</si>
  <si>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</si>
  <si>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</si>
  <si>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</si>
  <si>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</si>
  <si>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</si>
  <si>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</si>
  <si>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</si>
  <si>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</si>
  <si>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</si>
  <si>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</si>
  <si>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</si>
  <si>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</si>
  <si>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</si>
  <si>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</si>
  <si>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</si>
  <si>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</si>
  <si>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</si>
  <si>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</si>
  <si>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</si>
  <si>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</si>
  <si>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</si>
  <si>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</si>
  <si>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</si>
  <si>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</si>
  <si>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</si>
  <si>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</si>
  <si>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</si>
  <si>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</si>
  <si>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</si>
  <si>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</si>
  <si>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</si>
  <si>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</si>
  <si>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</si>
  <si>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</si>
  <si>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</si>
  <si>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</si>
  <si>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DORITOS QUESO 140GX19</t>
  </si>
  <si>
    <t>25-oct</t>
  </si>
  <si>
    <t>26-oct</t>
  </si>
  <si>
    <t>27-oct</t>
  </si>
  <si>
    <t>30-oct</t>
  </si>
  <si>
    <t>DORITOS QUESO 70X40G</t>
  </si>
  <si>
    <t>DORITOS QUESO 77GX26</t>
  </si>
  <si>
    <t>31-oct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</si>
</sst>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E18"/>
  <sheetViews>
    <sheetView tabSelected="1" workbookViewId="0">
      <selection activeCell="CH5" sqref="CH5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8" width="0" hidden="1" customWidth="1"/>
    <col min="79" max="80" width="9.5703125" bestFit="1" customWidth="1"/>
  </cols>
  <sheetData>
    <row r="1" spans="1:83" s="3" customFormat="1" x14ac:dyDescent="0.25">
      <c r="A1" s="3" t="s">
        <v>0</v>
      </c>
      <c r="B1" s="3" t="s">
        <v>1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16</v>
      </c>
      <c r="H1" s="4" t="s">
        <v>17</v>
      </c>
      <c r="I1" s="4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  <c r="BA1" s="3" t="s">
        <v>66</v>
      </c>
      <c r="BB1" s="3" t="s">
        <v>67</v>
      </c>
      <c r="BC1" s="3" t="s">
        <v>68</v>
      </c>
      <c r="BD1" s="3" t="s">
        <v>69</v>
      </c>
      <c r="BE1" s="3" t="s">
        <v>70</v>
      </c>
      <c r="BF1" s="3" t="s">
        <v>71</v>
      </c>
      <c r="BG1" s="3" t="s">
        <v>72</v>
      </c>
      <c r="BH1" s="3" t="s">
        <v>73</v>
      </c>
      <c r="BI1" s="3" t="s">
        <v>74</v>
      </c>
      <c r="BJ1" s="3" t="s">
        <v>75</v>
      </c>
      <c r="BK1" s="3" t="s">
        <v>76</v>
      </c>
      <c r="BL1" s="3" t="s">
        <v>77</v>
      </c>
      <c r="BM1" s="3" t="s">
        <v>78</v>
      </c>
      <c r="BN1" s="3" t="s">
        <v>79</v>
      </c>
      <c r="BO1" s="3" t="s">
        <v>80</v>
      </c>
      <c r="BP1" s="3" t="s">
        <v>81</v>
      </c>
      <c r="BQ1" s="3" t="s">
        <v>82</v>
      </c>
      <c r="BR1" s="3" t="s">
        <v>83</v>
      </c>
      <c r="BS1" s="3" t="s">
        <v>84</v>
      </c>
      <c r="BT1" s="3" t="s">
        <v>85</v>
      </c>
      <c r="BU1" s="3" t="s">
        <v>86</v>
      </c>
      <c r="BV1" s="3" t="s">
        <v>87</v>
      </c>
      <c r="BW1" s="3" t="s">
        <v>88</v>
      </c>
      <c r="BX1" s="3" t="s">
        <v>89</v>
      </c>
      <c r="BY1" s="3" t="s">
        <v>90</v>
      </c>
      <c r="BZ1" s="3" t="s">
        <v>97</v>
      </c>
      <c r="CA1" s="3" t="s">
        <v>99</v>
      </c>
      <c r="CB1" s="3" t="s">
        <v>100</v>
      </c>
      <c r="CC1" s="3" t="s">
        <v>101</v>
      </c>
      <c r="CD1" s="3" t="s">
        <v>102</v>
      </c>
      <c r="CE1" s="3" t="s">
        <v>105</v>
      </c>
    </row>
    <row r="2" spans="1:83" x14ac:dyDescent="0.25">
      <c r="A2" t="s">
        <v>2</v>
      </c>
      <c r="B2" t="s">
        <v>94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19.157121981040763</v>
      </c>
      <c r="CB2" s="1">
        <f>VLOOKUP($B2,Sheet3!$B$1:$C$18,2,)</f>
        <v>4.1802196541549614</v>
      </c>
      <c r="CC2" s="1">
        <f>VLOOKUP($B2,Sheet3!$B$1:$C$18,2,)</f>
        <v>4.1802196541549614</v>
      </c>
      <c r="CD2" s="1">
        <v>4.9276109148536538</v>
      </c>
      <c r="CE2" s="1">
        <v>4.1802196541549614</v>
      </c>
    </row>
    <row r="3" spans="1:83" x14ac:dyDescent="0.25">
      <c r="A3" t="s">
        <v>2</v>
      </c>
      <c r="B3" t="s">
        <v>3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 s="1">
        <v>2.1926697864742222</v>
      </c>
      <c r="CB3" s="1">
        <f>VLOOKUP($B3,Sheet3!$B$1:$C$18,2,)</f>
        <v>3.7515736357510598</v>
      </c>
      <c r="CC3" s="1">
        <f>VLOOKUP($B3,Sheet3!$B$1:$C$18,2,)</f>
        <v>3.7515736357510598</v>
      </c>
      <c r="CD3" s="1">
        <v>3.888431220736023</v>
      </c>
      <c r="CE3" s="1">
        <v>3.7515736357510598</v>
      </c>
    </row>
    <row r="4" spans="1:83" x14ac:dyDescent="0.25">
      <c r="A4" t="s">
        <v>2</v>
      </c>
      <c r="B4" t="s">
        <v>4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 s="1">
        <v>18.233398417051458</v>
      </c>
      <c r="CB4" s="1">
        <f>VLOOKUP($B4,Sheet3!$B$1:$C$18,2,)</f>
        <v>2.8565382753409985</v>
      </c>
      <c r="CC4" s="1">
        <f>VLOOKUP($B4,Sheet3!$B$1:$C$18,2,)</f>
        <v>2.8565382753409985</v>
      </c>
      <c r="CD4" s="1">
        <v>2.3961915521389523</v>
      </c>
      <c r="CE4" s="1">
        <v>2.8565382753409985</v>
      </c>
    </row>
    <row r="5" spans="1:83" x14ac:dyDescent="0.25">
      <c r="A5" t="s">
        <v>2</v>
      </c>
      <c r="B5" t="s">
        <v>5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 s="1">
        <v>0</v>
      </c>
      <c r="CB5" s="1">
        <f>VLOOKUP($B5,Sheet3!$B$1:$C$18,2,)</f>
        <v>7.9452609293320471</v>
      </c>
      <c r="CC5" s="1">
        <f>VLOOKUP($B5,Sheet3!$B$1:$C$18,2,)</f>
        <v>7.9452609293320471</v>
      </c>
      <c r="CD5" s="1">
        <v>8.2812015243249526</v>
      </c>
      <c r="CE5" s="1">
        <v>7.9452609293320471</v>
      </c>
    </row>
    <row r="6" spans="1:83" x14ac:dyDescent="0.25">
      <c r="A6" t="s">
        <v>6</v>
      </c>
      <c r="B6" t="s">
        <v>103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f>VLOOKUP($B6,Sheet3!$B$1:$C$18,2,)</f>
        <v>5.5053445530629608</v>
      </c>
      <c r="CC6" s="1">
        <f>VLOOKUP($B6,Sheet3!$B$1:$C$18,2,)</f>
        <v>5.5053445530629608</v>
      </c>
      <c r="CD6" s="1">
        <v>0</v>
      </c>
      <c r="CE6" s="1">
        <v>5.5053445530629608</v>
      </c>
    </row>
    <row r="7" spans="1:83" x14ac:dyDescent="0.25">
      <c r="A7" t="s">
        <v>6</v>
      </c>
      <c r="B7" t="s">
        <v>104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 s="1">
        <v>0</v>
      </c>
      <c r="CB7" s="1">
        <f>VLOOKUP($B7,Sheet3!$B$1:$C$18,2,)</f>
        <v>9.3534243710886429</v>
      </c>
      <c r="CC7" s="1">
        <f>VLOOKUP($B7,Sheet3!$B$1:$C$18,2,)</f>
        <v>9.3534243710886429</v>
      </c>
      <c r="CD7" s="1">
        <v>0</v>
      </c>
      <c r="CE7" s="1">
        <v>9.3534243710886429</v>
      </c>
    </row>
    <row r="8" spans="1:83" x14ac:dyDescent="0.25">
      <c r="A8" t="s">
        <v>6</v>
      </c>
      <c r="B8" t="s">
        <v>98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 s="1">
        <v>5.8273851245061286</v>
      </c>
      <c r="CB8" s="1">
        <f>VLOOKUP($B8,Sheet3!$B$1:$C$18,2,)</f>
        <v>12.7582050172142</v>
      </c>
      <c r="CC8" s="1">
        <f>VLOOKUP($B8,Sheet3!$B$1:$C$18,2,)</f>
        <v>12.7582050172142</v>
      </c>
      <c r="CD8" s="1">
        <v>0</v>
      </c>
      <c r="CE8" s="1">
        <v>12.7582050172142</v>
      </c>
    </row>
    <row r="9" spans="1:83" x14ac:dyDescent="0.25">
      <c r="A9" t="s">
        <v>7</v>
      </c>
      <c r="B9" t="s">
        <v>8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 s="1">
        <v>9.0340270253750035</v>
      </c>
      <c r="CB9" s="1">
        <f>VLOOKUP($B9,Sheet3!$B$1:$C$18,2,)</f>
        <v>7.5505749823476567</v>
      </c>
      <c r="CC9" s="1">
        <f>VLOOKUP($B9,Sheet3!$B$1:$C$18,2,)</f>
        <v>7.5505749823476567</v>
      </c>
      <c r="CD9" s="1">
        <v>8.6610022930455202</v>
      </c>
      <c r="CE9" s="1">
        <v>7.5505749823476567</v>
      </c>
    </row>
    <row r="10" spans="1:83" x14ac:dyDescent="0.25">
      <c r="A10" t="s">
        <v>7</v>
      </c>
      <c r="B10" t="s">
        <v>9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 s="1">
        <v>4.6471908629674861</v>
      </c>
      <c r="CB10" s="1">
        <f>VLOOKUP($B10,Sheet3!$B$1:$C$18,2,)</f>
        <v>5.2132121984207469</v>
      </c>
      <c r="CC10" s="1">
        <f>VLOOKUP($B10,Sheet3!$B$1:$C$18,2,)</f>
        <v>5.2132121984207469</v>
      </c>
      <c r="CD10" s="1">
        <v>6.2279493659965617</v>
      </c>
      <c r="CE10" s="1">
        <v>5.2132121984207469</v>
      </c>
    </row>
    <row r="11" spans="1:83" x14ac:dyDescent="0.25">
      <c r="A11" t="s">
        <v>10</v>
      </c>
      <c r="B11" t="s">
        <v>11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 s="1">
        <v>6.1492215874504037</v>
      </c>
      <c r="CB11" s="1">
        <f>VLOOKUP($B11,Sheet3!$B$1:$C$18,2,)</f>
        <v>1.601773118534713</v>
      </c>
      <c r="CC11" s="1">
        <f>VLOOKUP($B11,Sheet3!$B$1:$C$18,2,)</f>
        <v>1.601773118534713</v>
      </c>
      <c r="CD11" s="1">
        <v>2.2047859666365399</v>
      </c>
      <c r="CE11" s="1">
        <v>1.601773118534713</v>
      </c>
    </row>
    <row r="12" spans="1:83" x14ac:dyDescent="0.25">
      <c r="A12" t="s">
        <v>14</v>
      </c>
      <c r="B12" t="s">
        <v>91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4.5005648034463546</v>
      </c>
      <c r="CB12" s="1">
        <f>VLOOKUP($B12,Sheet3!$B$1:$C$18,2,)</f>
        <v>14.566942238131627</v>
      </c>
      <c r="CC12" s="1">
        <f>VLOOKUP($B12,Sheet3!$B$1:$C$18,2,)</f>
        <v>14.566942238131627</v>
      </c>
      <c r="CD12" s="1">
        <v>0</v>
      </c>
      <c r="CE12" s="1">
        <v>14.566942238131627</v>
      </c>
    </row>
    <row r="13" spans="1:83" x14ac:dyDescent="0.25">
      <c r="A13" t="s">
        <v>10</v>
      </c>
      <c r="B13" t="s">
        <v>12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 s="1">
        <v>5.3926617198736801</v>
      </c>
      <c r="CB13" s="1">
        <f>VLOOKUP($B13,Sheet3!$B$1:$C$18,2,)</f>
        <v>2.6069629896942499</v>
      </c>
      <c r="CC13" s="1">
        <f>VLOOKUP($B13,Sheet3!$B$1:$C$18,2,)</f>
        <v>2.6069629896942499</v>
      </c>
      <c r="CD13" s="1">
        <v>0</v>
      </c>
      <c r="CE13" s="1">
        <v>2.6069629896942499</v>
      </c>
    </row>
    <row r="14" spans="1:83" x14ac:dyDescent="0.25">
      <c r="A14" t="s">
        <v>15</v>
      </c>
      <c r="B14" t="s">
        <v>96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5.1325978829223429</v>
      </c>
      <c r="CB14" s="1">
        <f>VLOOKUP($B14,Sheet3!$B$1:$C$18,2,)</f>
        <v>41.931858704652754</v>
      </c>
      <c r="CC14" s="1">
        <f>VLOOKUP($B14,Sheet3!$B$1:$C$18,2,)</f>
        <v>41.931858704652754</v>
      </c>
      <c r="CD14" s="1">
        <v>42.153156108638647</v>
      </c>
      <c r="CE14" s="1">
        <v>41.931858704652754</v>
      </c>
    </row>
    <row r="15" spans="1:83" x14ac:dyDescent="0.25">
      <c r="A15" t="s">
        <v>2</v>
      </c>
      <c r="B15" t="s">
        <v>95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6.9594126652105421</v>
      </c>
      <c r="CB15" s="1">
        <f>VLOOKUP($B15,Sheet3!$B$1:$C$18,2,)</f>
        <v>5.6742696089004045</v>
      </c>
      <c r="CC15" s="1">
        <f>VLOOKUP($B15,Sheet3!$B$1:$C$18,2,)</f>
        <v>5.6742696089004045</v>
      </c>
      <c r="CD15" s="1">
        <v>0</v>
      </c>
      <c r="CE15" s="1">
        <v>5.6742696089004045</v>
      </c>
    </row>
    <row r="16" spans="1:83" x14ac:dyDescent="0.25">
      <c r="A16" t="s">
        <v>2</v>
      </c>
      <c r="B16" t="s">
        <v>13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 s="1">
        <v>5.5233505224672443</v>
      </c>
      <c r="CB16" s="1">
        <f>VLOOKUP($B16,Sheet3!$B$1:$C$18,2,)</f>
        <v>0</v>
      </c>
      <c r="CC16" s="1">
        <f>VLOOKUP($B16,Sheet3!$B$1:$C$18,2,)</f>
        <v>0</v>
      </c>
      <c r="CD16" s="1">
        <v>0</v>
      </c>
      <c r="CE16" s="1">
        <v>0</v>
      </c>
    </row>
    <row r="17" spans="1:83" x14ac:dyDescent="0.25">
      <c r="A17" t="s">
        <v>2</v>
      </c>
      <c r="B17" t="s">
        <v>93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7.6196685419009063</v>
      </c>
      <c r="CB17" s="1">
        <f>VLOOKUP($B17,Sheet3!$B$1:$C$18,2,)</f>
        <v>7.297279445032924E-2</v>
      </c>
      <c r="CC17" s="1">
        <f>VLOOKUP($B17,Sheet3!$B$1:$C$18,2,)</f>
        <v>7.297279445032924E-2</v>
      </c>
      <c r="CD17" s="1">
        <v>0</v>
      </c>
      <c r="CE17" s="1">
        <v>7.297279445032924E-2</v>
      </c>
    </row>
    <row r="18" spans="1:83" x14ac:dyDescent="0.25">
      <c r="A18" t="s">
        <v>2</v>
      </c>
      <c r="B18" t="s">
        <v>92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29.777407690159443</v>
      </c>
      <c r="CB18" s="1">
        <f>VLOOKUP($B18,Sheet3!$B$1:$C$18,2,)</f>
        <v>1.6733391449777195</v>
      </c>
      <c r="CC18" s="1">
        <f>VLOOKUP($B18,Sheet3!$B$1:$C$18,2,)</f>
        <v>1.6733391449777195</v>
      </c>
      <c r="CD18" s="1">
        <v>0</v>
      </c>
      <c r="CE18" s="1">
        <v>1.6733391449777195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D36"/>
  <sheetViews>
    <sheetView workbookViewId="0">
      <selection activeCell="C2" sqref="C2:C18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4" x14ac:dyDescent="0.25">
      <c r="A1" s="3" t="s">
        <v>0</v>
      </c>
      <c r="B1" s="3" t="s">
        <v>1</v>
      </c>
      <c r="C1" s="5">
        <v>45226</v>
      </c>
    </row>
    <row r="2" spans="1:4" x14ac:dyDescent="0.25">
      <c r="A2" t="s">
        <v>2</v>
      </c>
      <c r="B2" t="s">
        <v>94</v>
      </c>
      <c r="C2" s="2">
        <f>IFERROR(VLOOKUP($B2,$A$20:$B$36,2,),0)</f>
        <v>4.1802196541549614</v>
      </c>
      <c r="D2">
        <v>1</v>
      </c>
    </row>
    <row r="3" spans="1:4" x14ac:dyDescent="0.25">
      <c r="A3" t="s">
        <v>2</v>
      </c>
      <c r="B3" t="s">
        <v>3</v>
      </c>
      <c r="C3" s="2">
        <f t="shared" ref="C3:C18" si="0">IFERROR(VLOOKUP($B3,$A$20:$B$36,2,),0)</f>
        <v>3.7515736357510598</v>
      </c>
      <c r="D3">
        <v>1</v>
      </c>
    </row>
    <row r="4" spans="1:4" x14ac:dyDescent="0.25">
      <c r="A4" t="s">
        <v>2</v>
      </c>
      <c r="B4" t="s">
        <v>4</v>
      </c>
      <c r="C4" s="2">
        <f t="shared" si="0"/>
        <v>2.8565382753409985</v>
      </c>
      <c r="D4">
        <v>1</v>
      </c>
    </row>
    <row r="5" spans="1:4" x14ac:dyDescent="0.25">
      <c r="A5" t="s">
        <v>2</v>
      </c>
      <c r="B5" t="s">
        <v>5</v>
      </c>
      <c r="C5" s="2">
        <f t="shared" si="0"/>
        <v>7.9452609293320471</v>
      </c>
      <c r="D5">
        <v>1</v>
      </c>
    </row>
    <row r="6" spans="1:4" x14ac:dyDescent="0.25">
      <c r="A6" t="s">
        <v>6</v>
      </c>
      <c r="B6" t="s">
        <v>103</v>
      </c>
      <c r="C6" s="2">
        <f t="shared" si="0"/>
        <v>5.5053445530629608</v>
      </c>
      <c r="D6">
        <v>1</v>
      </c>
    </row>
    <row r="7" spans="1:4" x14ac:dyDescent="0.25">
      <c r="A7" t="s">
        <v>6</v>
      </c>
      <c r="B7" t="s">
        <v>104</v>
      </c>
      <c r="C7" s="2">
        <f t="shared" si="0"/>
        <v>9.3534243710886429</v>
      </c>
      <c r="D7">
        <v>1</v>
      </c>
    </row>
    <row r="8" spans="1:4" x14ac:dyDescent="0.25">
      <c r="A8" t="s">
        <v>6</v>
      </c>
      <c r="B8" t="s">
        <v>98</v>
      </c>
      <c r="C8" s="2">
        <f t="shared" si="0"/>
        <v>12.7582050172142</v>
      </c>
      <c r="D8">
        <v>1</v>
      </c>
    </row>
    <row r="9" spans="1:4" x14ac:dyDescent="0.25">
      <c r="A9" t="s">
        <v>7</v>
      </c>
      <c r="B9" t="s">
        <v>8</v>
      </c>
      <c r="C9" s="2">
        <f t="shared" si="0"/>
        <v>7.5505749823476567</v>
      </c>
      <c r="D9">
        <v>1</v>
      </c>
    </row>
    <row r="10" spans="1:4" x14ac:dyDescent="0.25">
      <c r="A10" t="s">
        <v>7</v>
      </c>
      <c r="B10" t="s">
        <v>9</v>
      </c>
      <c r="C10" s="2">
        <f t="shared" si="0"/>
        <v>5.2132121984207469</v>
      </c>
      <c r="D10">
        <v>1</v>
      </c>
    </row>
    <row r="11" spans="1:4" x14ac:dyDescent="0.25">
      <c r="A11" t="s">
        <v>10</v>
      </c>
      <c r="B11" t="s">
        <v>11</v>
      </c>
      <c r="C11" s="2">
        <f t="shared" si="0"/>
        <v>1.601773118534713</v>
      </c>
      <c r="D11">
        <v>1</v>
      </c>
    </row>
    <row r="12" spans="1:4" x14ac:dyDescent="0.25">
      <c r="A12" t="s">
        <v>14</v>
      </c>
      <c r="B12" t="s">
        <v>91</v>
      </c>
      <c r="C12" s="2">
        <f t="shared" si="0"/>
        <v>14.566942238131627</v>
      </c>
      <c r="D12">
        <v>1</v>
      </c>
    </row>
    <row r="13" spans="1:4" x14ac:dyDescent="0.25">
      <c r="A13" t="s">
        <v>10</v>
      </c>
      <c r="B13" t="s">
        <v>12</v>
      </c>
      <c r="C13" s="2">
        <f t="shared" si="0"/>
        <v>2.6069629896942499</v>
      </c>
      <c r="D13">
        <v>1</v>
      </c>
    </row>
    <row r="14" spans="1:4" x14ac:dyDescent="0.25">
      <c r="A14" t="s">
        <v>15</v>
      </c>
      <c r="B14" t="s">
        <v>96</v>
      </c>
      <c r="C14" s="2">
        <f t="shared" si="0"/>
        <v>41.931858704652754</v>
      </c>
      <c r="D14">
        <v>1</v>
      </c>
    </row>
    <row r="15" spans="1:4" x14ac:dyDescent="0.25">
      <c r="A15" t="s">
        <v>2</v>
      </c>
      <c r="B15" t="s">
        <v>95</v>
      </c>
      <c r="C15" s="2">
        <f t="shared" si="0"/>
        <v>5.6742696089004045</v>
      </c>
      <c r="D15">
        <v>1</v>
      </c>
    </row>
    <row r="16" spans="1:4" x14ac:dyDescent="0.25">
      <c r="A16" t="s">
        <v>2</v>
      </c>
      <c r="B16" t="s">
        <v>13</v>
      </c>
      <c r="C16" s="2">
        <f t="shared" si="0"/>
        <v>0</v>
      </c>
      <c r="D16">
        <v>1</v>
      </c>
    </row>
    <row r="17" spans="1:4" x14ac:dyDescent="0.25">
      <c r="A17" t="s">
        <v>2</v>
      </c>
      <c r="B17" t="s">
        <v>93</v>
      </c>
      <c r="C17" s="2">
        <f t="shared" si="0"/>
        <v>7.297279445032924E-2</v>
      </c>
      <c r="D17">
        <v>1</v>
      </c>
    </row>
    <row r="18" spans="1:4" x14ac:dyDescent="0.25">
      <c r="A18" t="s">
        <v>2</v>
      </c>
      <c r="B18" t="s">
        <v>92</v>
      </c>
      <c r="C18" s="2">
        <f t="shared" si="0"/>
        <v>1.6733391449777195</v>
      </c>
      <c r="D18">
        <v>1</v>
      </c>
    </row>
    <row r="20" spans="1:4" x14ac:dyDescent="0.25">
      <c r="A20" t="s">
        <v>91</v>
      </c>
      <c r="B20" s="1">
        <v>14.566942238131627</v>
      </c>
    </row>
    <row r="21" spans="1:4" x14ac:dyDescent="0.25">
      <c r="A21" t="s">
        <v>12</v>
      </c>
      <c r="B21" s="1">
        <v>2.6069629896942499</v>
      </c>
    </row>
    <row r="22" spans="1:4" x14ac:dyDescent="0.25">
      <c r="A22" t="s">
        <v>98</v>
      </c>
      <c r="B22" s="1">
        <v>12.7582050172142</v>
      </c>
    </row>
    <row r="23" spans="1:4" x14ac:dyDescent="0.25">
      <c r="A23" t="s">
        <v>103</v>
      </c>
      <c r="B23" s="1">
        <v>5.5053445530629608</v>
      </c>
    </row>
    <row r="24" spans="1:4" x14ac:dyDescent="0.25">
      <c r="A24" t="s">
        <v>104</v>
      </c>
      <c r="B24" s="1">
        <v>9.3534243710886429</v>
      </c>
    </row>
    <row r="25" spans="1:4" x14ac:dyDescent="0.25">
      <c r="A25" t="s">
        <v>13</v>
      </c>
      <c r="B25" s="1">
        <v>0</v>
      </c>
    </row>
    <row r="26" spans="1:4" x14ac:dyDescent="0.25">
      <c r="A26" t="s">
        <v>4</v>
      </c>
      <c r="B26" s="1">
        <v>2.8565382753409985</v>
      </c>
    </row>
    <row r="27" spans="1:4" x14ac:dyDescent="0.25">
      <c r="A27" t="s">
        <v>5</v>
      </c>
      <c r="B27" s="1">
        <v>7.9452609293320471</v>
      </c>
    </row>
    <row r="28" spans="1:4" x14ac:dyDescent="0.25">
      <c r="A28" t="s">
        <v>94</v>
      </c>
      <c r="B28" s="1">
        <v>4.1802196541549614</v>
      </c>
    </row>
    <row r="29" spans="1:4" x14ac:dyDescent="0.25">
      <c r="A29" t="s">
        <v>3</v>
      </c>
      <c r="B29" s="1">
        <v>3.7515736357510598</v>
      </c>
    </row>
    <row r="30" spans="1:4" x14ac:dyDescent="0.25">
      <c r="A30" t="s">
        <v>93</v>
      </c>
      <c r="B30" s="1">
        <v>7.297279445032924E-2</v>
      </c>
    </row>
    <row r="31" spans="1:4" x14ac:dyDescent="0.25">
      <c r="A31" t="s">
        <v>92</v>
      </c>
      <c r="B31" s="1">
        <v>1.6733391449777195</v>
      </c>
    </row>
    <row r="32" spans="1:4" x14ac:dyDescent="0.25">
      <c r="A32" t="s">
        <v>95</v>
      </c>
      <c r="B32" s="1">
        <v>5.6742696089004045</v>
      </c>
    </row>
    <row r="33" spans="1:2" x14ac:dyDescent="0.25">
      <c r="A33" t="s">
        <v>9</v>
      </c>
      <c r="B33" s="1">
        <v>5.2132121984207469</v>
      </c>
    </row>
    <row r="34" spans="1:2" x14ac:dyDescent="0.25">
      <c r="A34" t="s">
        <v>11</v>
      </c>
      <c r="B34" s="1">
        <v>1.601773118534713</v>
      </c>
    </row>
    <row r="35" spans="1:2" x14ac:dyDescent="0.25">
      <c r="A35" t="s">
        <v>8</v>
      </c>
      <c r="B35" s="1">
        <v>7.5505749823476567</v>
      </c>
    </row>
    <row r="36" spans="1:2" x14ac:dyDescent="0.25">
      <c r="A36" t="s">
        <v>96</v>
      </c>
      <c r="B36" s="1">
        <v>41.931858704652754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2023-10-31T11:40:04Z</dcterms:modified>
</cp:coreProperties>
</file>