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rina Time" sheetId="1" r:id="rId4"/>
    <sheet state="visible" name="Inês Time" sheetId="2" r:id="rId5"/>
    <sheet state="visible" name="Leonardo Time" sheetId="3" r:id="rId6"/>
    <sheet state="visible" name="Rodrigo Time" sheetId="4" r:id="rId7"/>
    <sheet state="visible" name="Teamss Time" sheetId="5" r:id="rId8"/>
  </sheets>
  <definedNames/>
  <calcPr/>
</workbook>
</file>

<file path=xl/sharedStrings.xml><?xml version="1.0" encoding="utf-8"?>
<sst xmlns="http://schemas.openxmlformats.org/spreadsheetml/2006/main" count="461" uniqueCount="71">
  <si>
    <r>
      <rPr>
        <rFont val="Arial"/>
        <b/>
        <color rgb="FF000000"/>
        <sz val="18.0"/>
      </rPr>
      <t>Catarina Pereira's Working Hours</t>
    </r>
  </si>
  <si>
    <t>Week 1 (09/09 - 13/09)</t>
  </si>
  <si>
    <t>Week 2 (14/09 - 20/09)</t>
  </si>
  <si>
    <t>Week 3 (21/09 - 27/09)</t>
  </si>
  <si>
    <t>Week 4 (28/09 - 03/10)</t>
  </si>
  <si>
    <t>Lesson # / Topic</t>
  </si>
  <si>
    <t>Working Hours</t>
  </si>
  <si>
    <t>Working Minutes</t>
  </si>
  <si>
    <t>Creating the Drive</t>
  </si>
  <si>
    <t>Develop necessary documents</t>
  </si>
  <si>
    <t>Reunions</t>
  </si>
  <si>
    <t>Creating Documents</t>
  </si>
  <si>
    <t>Museum Visit</t>
  </si>
  <si>
    <t>Reunião w\ client</t>
  </si>
  <si>
    <t>Decision on the template</t>
  </si>
  <si>
    <t>Project Charter</t>
  </si>
  <si>
    <t xml:space="preserve">App Inventor </t>
  </si>
  <si>
    <t>Budget</t>
  </si>
  <si>
    <t>Poster</t>
  </si>
  <si>
    <t>Week 5 (04/10 - 10/10)</t>
  </si>
  <si>
    <t>Week 6 (11/10 - 17/10)</t>
  </si>
  <si>
    <t>Week 7 (18/10 - 24/10)</t>
  </si>
  <si>
    <t>Week 8 (25/10 - 31/10)</t>
  </si>
  <si>
    <t>Reunion w\ team</t>
  </si>
  <si>
    <t>Reunion w\ client</t>
  </si>
  <si>
    <t>Gantt Diagram</t>
  </si>
  <si>
    <t>Mockup</t>
  </si>
  <si>
    <t>Powerpoint</t>
  </si>
  <si>
    <t>Stakeholder Time Frame</t>
  </si>
  <si>
    <t>Project Organization</t>
  </si>
  <si>
    <t>PPS</t>
  </si>
  <si>
    <t>Week 9 (01/11 - 07/11)</t>
  </si>
  <si>
    <t>Week 10 (08/11 - 14/11)</t>
  </si>
  <si>
    <t>Week 11 (15/11 - 21/11)</t>
  </si>
  <si>
    <t>Week 12 (22/11 - 28/11)</t>
  </si>
  <si>
    <t xml:space="preserve">   </t>
  </si>
  <si>
    <t>Documents of Leader</t>
  </si>
  <si>
    <t>Pre &amp; Pos Docs of Reunions</t>
  </si>
  <si>
    <t>Leader Documentation</t>
  </si>
  <si>
    <t>Creation of mockup</t>
  </si>
  <si>
    <t>Pre &amp; Pos of Reunions</t>
  </si>
  <si>
    <t>Quiz</t>
  </si>
  <si>
    <t>Week 13 (29/11 - 05/12)</t>
  </si>
  <si>
    <t>Week 14 (06/12 - 12/12)</t>
  </si>
  <si>
    <t>Documentation</t>
  </si>
  <si>
    <t>Inês Neves' Working Hours</t>
  </si>
  <si>
    <t>Reuniões</t>
  </si>
  <si>
    <t>Reunião com o cliente</t>
  </si>
  <si>
    <t>Reunião com cliente</t>
  </si>
  <si>
    <t>Reuniões de equipa</t>
  </si>
  <si>
    <t>Desenvolver o project charter</t>
  </si>
  <si>
    <t>Desenvolver o Project Charter</t>
  </si>
  <si>
    <t>Project Plan</t>
  </si>
  <si>
    <t>Breakdown Structure</t>
  </si>
  <si>
    <t>Status report</t>
  </si>
  <si>
    <t>Leonardo Martins' Working Hours</t>
  </si>
  <si>
    <t>App Inventor</t>
  </si>
  <si>
    <t>Rodrigo Rocha's Working Hours</t>
  </si>
  <si>
    <t>App Inventor (checking ideas)</t>
  </si>
  <si>
    <t>Record presentation</t>
  </si>
  <si>
    <t>Developing quiz</t>
  </si>
  <si>
    <t>Develop the game</t>
  </si>
  <si>
    <t>Teams' Working Hours</t>
  </si>
  <si>
    <t>Semana</t>
  </si>
  <si>
    <t>Catarina</t>
  </si>
  <si>
    <t>Inês</t>
  </si>
  <si>
    <t>Leonardo</t>
  </si>
  <si>
    <t>Rodrigo</t>
  </si>
  <si>
    <t>Team's Total Hours</t>
  </si>
  <si>
    <t>Cost/Week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</si>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</sst>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\ [$€-1]"/>
    <numFmt numFmtId="165" formatCode="0.000%"/>
    <numFmt numFmtId="166" formatCode="0.00000"/>
    <numFmt numFmtId="167" formatCode="0.000000000"/>
    <numFmt numFmtId="168" formatCode="#,##0.00000000\ [$€-1]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000000"/>
      <name val="Arial"/>
    </font>
    <font>
      <sz val="11.0"/>
      <color theme="1"/>
      <name val="Calibri"/>
    </font>
    <font>
      <b/>
      <color theme="1"/>
      <name val="Arial"/>
      <scheme val="minor"/>
    </font>
    <font>
      <b/>
      <sz val="9.0"/>
      <color rgb="FFFFFFFF"/>
      <name val="Arial"/>
    </font>
    <font/>
    <font>
      <sz val="10.0"/>
      <color theme="1"/>
      <name val="Calibri"/>
    </font>
    <font>
      <sz val="10.0"/>
      <color theme="1"/>
      <name val="Arial"/>
      <scheme val="minor"/>
    </font>
    <font>
      <b/>
      <sz val="18.0"/>
      <color theme="1"/>
      <name val="Arial"/>
      <scheme val="minor"/>
    </font>
    <font>
      <color rgb="FF000000"/>
      <name val="Docs-Calibri"/>
    </font>
    <font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A5D9C"/>
        <bgColor rgb="FF3A5D9C"/>
      </patternFill>
    </fill>
    <fill>
      <patternFill patternType="solid">
        <fgColor rgb="FFFFFFFF"/>
        <bgColor rgb="FFFFFFFF"/>
      </patternFill>
    </fill>
  </fills>
  <borders count="35">
    <border/>
    <border>
      <left/>
      <bottom/>
    </border>
    <border>
      <bottom/>
    </border>
    <border>
      <right/>
      <bottom/>
    </border>
    <border>
      <left/>
      <right/>
    </border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1" fillId="2" fontId="5" numFmtId="0" xfId="0" applyAlignment="1" applyBorder="1" applyFill="1" applyFont="1">
      <alignment horizontal="center" readingOrder="0" vertical="center"/>
    </xf>
    <xf borderId="2" fillId="0" fontId="6" numFmtId="0" xfId="0" applyBorder="1" applyFont="1"/>
    <xf borderId="3" fillId="0" fontId="6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7" fillId="0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0" fillId="0" fontId="7" numFmtId="0" xfId="0" applyAlignment="1" applyFont="1">
      <alignment vertical="center"/>
    </xf>
    <xf borderId="8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0" fillId="0" fontId="1" numFmtId="0" xfId="0" applyAlignment="1" applyFont="1">
      <alignment vertical="center"/>
    </xf>
    <xf borderId="8" fillId="0" fontId="7" numFmtId="0" xfId="0" applyAlignment="1" applyBorder="1" applyFont="1">
      <alignment horizontal="left" vertical="center"/>
    </xf>
    <xf borderId="8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right" readingOrder="0" vertical="center"/>
    </xf>
    <xf borderId="9" fillId="0" fontId="7" numFmtId="0" xfId="0" applyAlignment="1" applyBorder="1" applyFont="1">
      <alignment horizontal="center" vertical="center"/>
    </xf>
    <xf borderId="10" fillId="0" fontId="6" numFmtId="0" xfId="0" applyBorder="1" applyFont="1"/>
    <xf borderId="7" fillId="0" fontId="8" numFmtId="0" xfId="0" applyAlignment="1" applyBorder="1" applyFont="1">
      <alignment horizontal="right" readingOrder="0" vertical="center"/>
    </xf>
    <xf borderId="9" fillId="0" fontId="8" numFmtId="0" xfId="0" applyAlignment="1" applyBorder="1" applyFont="1">
      <alignment vertical="center"/>
    </xf>
    <xf borderId="0" fillId="0" fontId="8" numFmtId="0" xfId="0" applyFont="1"/>
    <xf borderId="0" fillId="0" fontId="1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4" fontId="10" numFmtId="0" xfId="0" applyAlignment="1" applyFill="1" applyFont="1">
      <alignment horizontal="left" readingOrder="0"/>
    </xf>
    <xf borderId="8" fillId="0" fontId="11" numFmtId="0" xfId="0" applyBorder="1" applyFont="1"/>
    <xf borderId="8" fillId="0" fontId="11" numFmtId="0" xfId="0" applyAlignment="1" applyBorder="1" applyFont="1">
      <alignment horizontal="right"/>
    </xf>
    <xf borderId="11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3" fillId="2" fontId="5" numFmtId="0" xfId="0" applyAlignment="1" applyBorder="1" applyFont="1">
      <alignment horizontal="center" readingOrder="0" shrinkToFit="0" vertical="center" wrapText="1"/>
    </xf>
    <xf borderId="11" fillId="2" fontId="5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164" xfId="0" applyBorder="1" applyFont="1" applyNumberFormat="1"/>
    <xf borderId="0" fillId="0" fontId="1" numFmtId="165" xfId="0" applyFont="1" applyNumberFormat="1"/>
    <xf borderId="10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20" fillId="0" fontId="1" numFmtId="2" xfId="0" applyAlignment="1" applyBorder="1" applyFont="1" applyNumberFormat="1">
      <alignment horizontal="center" shrinkToFit="0" vertical="center" wrapText="1"/>
    </xf>
    <xf borderId="21" fillId="0" fontId="1" numFmtId="164" xfId="0" applyBorder="1" applyFont="1" applyNumberFormat="1"/>
    <xf borderId="20" fillId="0" fontId="1" numFmtId="0" xfId="0" applyAlignment="1" applyBorder="1" applyFont="1">
      <alignment horizontal="center" shrinkToFit="0" vertical="center" wrapText="1"/>
    </xf>
    <xf borderId="0" fillId="0" fontId="1" numFmtId="166" xfId="0" applyFont="1" applyNumberFormat="1"/>
    <xf borderId="22" fillId="2" fontId="5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shrinkToFit="0" wrapText="1"/>
    </xf>
    <xf borderId="24" fillId="0" fontId="1" numFmtId="0" xfId="0" applyAlignment="1" applyBorder="1" applyFont="1">
      <alignment horizontal="center" shrinkToFit="0" wrapText="1"/>
    </xf>
    <xf borderId="25" fillId="0" fontId="1" numFmtId="0" xfId="0" applyAlignment="1" applyBorder="1" applyFont="1">
      <alignment horizontal="center" shrinkToFit="0" wrapText="1"/>
    </xf>
    <xf borderId="26" fillId="0" fontId="1" numFmtId="2" xfId="0" applyAlignment="1" applyBorder="1" applyFont="1" applyNumberFormat="1">
      <alignment horizontal="center" shrinkToFit="0" vertical="center" wrapText="1"/>
    </xf>
    <xf borderId="27" fillId="0" fontId="1" numFmtId="164" xfId="0" applyBorder="1" applyFont="1" applyNumberFormat="1"/>
    <xf borderId="28" fillId="2" fontId="5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/>
    </xf>
    <xf borderId="29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1" fillId="0" fontId="1" numFmtId="167" xfId="0" applyAlignment="1" applyBorder="1" applyFont="1" applyNumberFormat="1">
      <alignment horizontal="center" vertical="center"/>
    </xf>
    <xf borderId="11" fillId="0" fontId="1" numFmtId="164" xfId="0" applyBorder="1" applyFont="1" applyNumberFormat="1"/>
    <xf borderId="32" fillId="2" fontId="5" numFmtId="0" xfId="0" applyAlignment="1" applyBorder="1" applyFont="1">
      <alignment horizontal="center" readingOrder="0" shrinkToFit="0" vertical="center" wrapText="1"/>
    </xf>
    <xf borderId="33" fillId="0" fontId="1" numFmtId="164" xfId="0" applyAlignment="1" applyBorder="1" applyFont="1" applyNumberFormat="1">
      <alignment horizontal="center"/>
    </xf>
    <xf borderId="34" fillId="0" fontId="1" numFmtId="164" xfId="0" applyAlignment="1" applyBorder="1" applyFont="1" applyNumberFormat="1">
      <alignment horizontal="center"/>
    </xf>
    <xf borderId="11" fillId="0" fontId="1" numFmtId="168" xfId="0" applyAlignment="1" applyBorder="1" applyFont="1" applyNumberFormat="1">
      <alignment horizontal="center" vertical="center"/>
    </xf>
    <xf borderId="0" fillId="0" fontId="1" numFmtId="10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Teams' Working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'Teamss Time'!$F$4:$F$17</c:f>
              <c:numCache/>
            </c:numRef>
          </c:val>
        </c:ser>
        <c:axId val="1825463587"/>
        <c:axId val="812379662"/>
      </c:barChart>
      <c:catAx>
        <c:axId val="1825463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379662"/>
      </c:catAx>
      <c:valAx>
        <c:axId val="812379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Teams' Working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463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18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3" width="6.75"/>
    <col customWidth="1" min="4" max="4" width="1.38"/>
    <col customWidth="1" min="5" max="5" width="21.38"/>
    <col customWidth="1" min="6" max="7" width="6.75"/>
    <col customWidth="1" min="8" max="8" width="1.38"/>
    <col customWidth="1" min="9" max="9" width="21.38"/>
    <col customWidth="1" min="10" max="11" width="6.75"/>
    <col customWidth="1" min="12" max="12" width="1.38"/>
    <col customWidth="1" min="13" max="13" width="21.38"/>
    <col customWidth="1" min="14" max="15" width="6.75"/>
  </cols>
  <sheetData>
    <row r="1">
      <c r="A1" s="1" t="s">
        <v>0</v>
      </c>
      <c r="B1" s="2"/>
      <c r="C1" s="2"/>
      <c r="D1" s="2"/>
      <c r="E1" s="2"/>
      <c r="F1" s="1"/>
      <c r="G1" s="3"/>
      <c r="I1" s="4"/>
      <c r="J1" s="5"/>
    </row>
    <row r="2">
      <c r="A2" s="3"/>
      <c r="B2" s="3"/>
      <c r="C2" s="3"/>
      <c r="D2" s="3"/>
      <c r="E2" s="3"/>
      <c r="F2" s="3"/>
      <c r="G2" s="3"/>
    </row>
    <row r="3" ht="19.5" customHeight="1">
      <c r="A3" s="6" t="s">
        <v>1</v>
      </c>
      <c r="B3" s="7"/>
      <c r="C3" s="8"/>
      <c r="D3" s="3"/>
      <c r="E3" s="6" t="s">
        <v>2</v>
      </c>
      <c r="F3" s="7"/>
      <c r="G3" s="8"/>
      <c r="I3" s="6" t="s">
        <v>3</v>
      </c>
      <c r="J3" s="7"/>
      <c r="K3" s="8"/>
      <c r="M3" s="6" t="s">
        <v>4</v>
      </c>
      <c r="N3" s="7"/>
      <c r="O3" s="8"/>
    </row>
    <row r="4" ht="27.75" customHeight="1">
      <c r="A4" s="9" t="s">
        <v>5</v>
      </c>
      <c r="B4" s="10" t="s">
        <v>6</v>
      </c>
      <c r="C4" s="10" t="s">
        <v>7</v>
      </c>
      <c r="D4" s="11"/>
      <c r="E4" s="12" t="s">
        <v>5</v>
      </c>
      <c r="F4" s="13" t="s">
        <v>6</v>
      </c>
      <c r="G4" s="13" t="s">
        <v>7</v>
      </c>
      <c r="H4" s="14"/>
      <c r="I4" s="12" t="s">
        <v>5</v>
      </c>
      <c r="J4" s="13" t="s">
        <v>6</v>
      </c>
      <c r="K4" s="13" t="s">
        <v>7</v>
      </c>
      <c r="L4" s="14"/>
      <c r="M4" s="12" t="s">
        <v>5</v>
      </c>
      <c r="N4" s="13" t="s">
        <v>6</v>
      </c>
      <c r="O4" s="13" t="s">
        <v>7</v>
      </c>
    </row>
    <row r="5" ht="14.25" customHeight="1">
      <c r="A5" s="15" t="s">
        <v>8</v>
      </c>
      <c r="B5" s="16"/>
      <c r="C5" s="17">
        <v>5.0</v>
      </c>
      <c r="D5" s="18"/>
      <c r="E5" s="19" t="s">
        <v>9</v>
      </c>
      <c r="F5" s="20">
        <v>1.0</v>
      </c>
      <c r="G5" s="20">
        <v>0.0</v>
      </c>
      <c r="H5" s="21"/>
      <c r="I5" s="20" t="s">
        <v>10</v>
      </c>
      <c r="J5" s="20">
        <v>0.0</v>
      </c>
      <c r="K5" s="20">
        <v>45.0</v>
      </c>
      <c r="L5" s="21"/>
      <c r="M5" s="20" t="s">
        <v>10</v>
      </c>
      <c r="N5" s="20">
        <v>1.0</v>
      </c>
      <c r="O5" s="20">
        <v>15.0</v>
      </c>
      <c r="P5" s="22"/>
      <c r="Q5" s="22"/>
      <c r="R5" s="22"/>
      <c r="S5" s="22"/>
      <c r="T5" s="22"/>
      <c r="U5" s="22"/>
      <c r="V5" s="22"/>
    </row>
    <row r="6" ht="14.25" customHeight="1">
      <c r="A6" s="15" t="s">
        <v>11</v>
      </c>
      <c r="B6" s="16"/>
      <c r="C6" s="17">
        <v>25.0</v>
      </c>
      <c r="D6" s="18"/>
      <c r="E6" s="19" t="s">
        <v>12</v>
      </c>
      <c r="F6" s="20">
        <v>0.0</v>
      </c>
      <c r="G6" s="20">
        <v>45.0</v>
      </c>
      <c r="H6" s="21"/>
      <c r="I6" s="19" t="s">
        <v>13</v>
      </c>
      <c r="J6" s="20">
        <v>1.0</v>
      </c>
      <c r="K6" s="20">
        <v>0.0</v>
      </c>
      <c r="L6" s="21"/>
      <c r="M6" s="19" t="s">
        <v>13</v>
      </c>
      <c r="N6" s="20">
        <v>0.0</v>
      </c>
      <c r="O6" s="20">
        <v>40.0</v>
      </c>
      <c r="P6" s="22"/>
      <c r="Q6" s="22"/>
      <c r="R6" s="22"/>
      <c r="S6" s="22"/>
      <c r="T6" s="22"/>
      <c r="U6" s="22"/>
      <c r="V6" s="22"/>
    </row>
    <row r="7" ht="14.25" customHeight="1">
      <c r="A7" s="15" t="s">
        <v>14</v>
      </c>
      <c r="B7" s="17">
        <v>1.0</v>
      </c>
      <c r="C7" s="17"/>
      <c r="D7" s="18"/>
      <c r="E7" s="19" t="s">
        <v>15</v>
      </c>
      <c r="F7" s="20">
        <v>4.0</v>
      </c>
      <c r="G7" s="20">
        <v>15.0</v>
      </c>
      <c r="H7" s="21"/>
      <c r="I7" s="20" t="s">
        <v>15</v>
      </c>
      <c r="J7" s="20">
        <v>4.0</v>
      </c>
      <c r="K7" s="20">
        <v>15.0</v>
      </c>
      <c r="L7" s="21"/>
      <c r="M7" s="20" t="s">
        <v>15</v>
      </c>
      <c r="N7" s="20">
        <v>4.0</v>
      </c>
      <c r="O7" s="20"/>
      <c r="P7" s="22"/>
      <c r="Q7" s="22"/>
      <c r="R7" s="22"/>
      <c r="S7" s="22"/>
      <c r="T7" s="22"/>
      <c r="U7" s="22"/>
      <c r="V7" s="22"/>
    </row>
    <row r="8" ht="14.25" customHeight="1">
      <c r="A8" s="15" t="s">
        <v>16</v>
      </c>
      <c r="B8" s="17">
        <v>1.0</v>
      </c>
      <c r="C8" s="17"/>
      <c r="D8" s="18"/>
      <c r="E8" s="23"/>
      <c r="F8" s="24"/>
      <c r="G8" s="20"/>
      <c r="H8" s="21"/>
      <c r="I8" s="20" t="s">
        <v>17</v>
      </c>
      <c r="J8" s="20">
        <v>2.0</v>
      </c>
      <c r="K8" s="24"/>
      <c r="L8" s="21"/>
      <c r="M8" s="20" t="s">
        <v>18</v>
      </c>
      <c r="N8" s="20">
        <v>1.0</v>
      </c>
      <c r="O8" s="20">
        <v>5.0</v>
      </c>
      <c r="P8" s="22"/>
      <c r="Q8" s="22"/>
      <c r="R8" s="22"/>
      <c r="S8" s="22"/>
      <c r="T8" s="22"/>
      <c r="U8" s="22"/>
      <c r="V8" s="22"/>
    </row>
    <row r="9" ht="14.25" customHeight="1">
      <c r="A9" s="25"/>
      <c r="B9" s="26">
        <f>SUM(B5:B8)+SUM(C5:C8)/60</f>
        <v>2.5</v>
      </c>
      <c r="C9" s="27"/>
      <c r="D9" s="18"/>
      <c r="E9" s="28"/>
      <c r="F9" s="29">
        <f>SUM(F5:F8)+SUM(G5:G8)/60</f>
        <v>6</v>
      </c>
      <c r="G9" s="27"/>
      <c r="H9" s="21"/>
      <c r="I9" s="28"/>
      <c r="J9" s="29">
        <f>SUM(J4:J8)+SUM(K4:K8)/60</f>
        <v>8</v>
      </c>
      <c r="K9" s="27"/>
      <c r="L9" s="21"/>
      <c r="M9" s="28"/>
      <c r="N9" s="29">
        <f>SUM(N5:N8)+SUM(O5:O8)/60</f>
        <v>7</v>
      </c>
      <c r="O9" s="27"/>
      <c r="P9" s="22"/>
      <c r="Q9" s="22"/>
      <c r="R9" s="22"/>
      <c r="S9" s="22"/>
      <c r="T9" s="22"/>
      <c r="U9" s="22"/>
      <c r="V9" s="22"/>
    </row>
    <row r="10" ht="14.25" customHeight="1">
      <c r="A10" s="21"/>
      <c r="B10" s="21"/>
      <c r="C10" s="21"/>
      <c r="D10" s="18"/>
      <c r="E10" s="30"/>
      <c r="F10" s="30"/>
      <c r="G10" s="30"/>
      <c r="H10" s="21"/>
      <c r="I10" s="30"/>
      <c r="J10" s="30"/>
      <c r="K10" s="30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</row>
    <row r="11" ht="14.25" customHeight="1">
      <c r="A11" s="6" t="s">
        <v>19</v>
      </c>
      <c r="B11" s="7"/>
      <c r="C11" s="8"/>
      <c r="E11" s="6" t="s">
        <v>20</v>
      </c>
      <c r="F11" s="7"/>
      <c r="G11" s="8"/>
      <c r="H11" s="21"/>
      <c r="I11" s="6" t="s">
        <v>21</v>
      </c>
      <c r="J11" s="7"/>
      <c r="K11" s="8"/>
      <c r="M11" s="6" t="s">
        <v>22</v>
      </c>
      <c r="N11" s="7"/>
      <c r="O11" s="8"/>
      <c r="P11" s="22"/>
      <c r="Q11" s="22"/>
      <c r="R11" s="22"/>
      <c r="S11" s="22"/>
      <c r="T11" s="22"/>
      <c r="U11" s="22"/>
      <c r="V11" s="22"/>
    </row>
    <row r="12" ht="27.0" customHeight="1">
      <c r="A12" s="12" t="s">
        <v>5</v>
      </c>
      <c r="B12" s="13" t="s">
        <v>6</v>
      </c>
      <c r="C12" s="13" t="s">
        <v>7</v>
      </c>
      <c r="D12" s="14"/>
      <c r="E12" s="12" t="s">
        <v>5</v>
      </c>
      <c r="F12" s="13" t="s">
        <v>6</v>
      </c>
      <c r="G12" s="13" t="s">
        <v>7</v>
      </c>
      <c r="H12" s="30"/>
      <c r="I12" s="12" t="s">
        <v>5</v>
      </c>
      <c r="J12" s="13" t="s">
        <v>6</v>
      </c>
      <c r="K12" s="13" t="s">
        <v>7</v>
      </c>
      <c r="L12" s="14"/>
      <c r="M12" s="12" t="s">
        <v>5</v>
      </c>
      <c r="N12" s="13" t="s">
        <v>6</v>
      </c>
      <c r="O12" s="13" t="s">
        <v>7</v>
      </c>
    </row>
    <row r="13">
      <c r="A13" s="20" t="s">
        <v>23</v>
      </c>
      <c r="B13" s="20">
        <v>1.0</v>
      </c>
      <c r="C13" s="20">
        <v>25.0</v>
      </c>
      <c r="D13" s="21"/>
      <c r="E13" s="20" t="s">
        <v>23</v>
      </c>
      <c r="F13" s="20"/>
      <c r="G13" s="20"/>
      <c r="H13" s="30"/>
      <c r="I13" s="20" t="s">
        <v>23</v>
      </c>
      <c r="J13" s="20">
        <v>1.0</v>
      </c>
      <c r="K13" s="20">
        <v>15.0</v>
      </c>
      <c r="L13" s="21"/>
      <c r="M13" s="20" t="s">
        <v>23</v>
      </c>
      <c r="N13" s="20">
        <v>1.0</v>
      </c>
      <c r="O13" s="20">
        <v>15.0</v>
      </c>
    </row>
    <row r="14">
      <c r="A14" s="19" t="s">
        <v>24</v>
      </c>
      <c r="B14" s="20"/>
      <c r="C14" s="24"/>
      <c r="D14" s="21"/>
      <c r="E14" s="19" t="s">
        <v>24</v>
      </c>
      <c r="F14" s="20"/>
      <c r="G14" s="20">
        <v>45.0</v>
      </c>
      <c r="H14" s="30"/>
      <c r="I14" s="19" t="s">
        <v>24</v>
      </c>
      <c r="J14" s="20"/>
      <c r="K14" s="20">
        <v>30.0</v>
      </c>
      <c r="L14" s="21"/>
      <c r="M14" s="19" t="s">
        <v>24</v>
      </c>
      <c r="N14" s="20"/>
      <c r="O14" s="20"/>
    </row>
    <row r="15">
      <c r="A15" s="20" t="s">
        <v>15</v>
      </c>
      <c r="B15" s="20">
        <v>1.0</v>
      </c>
      <c r="C15" s="20">
        <v>15.0</v>
      </c>
      <c r="D15" s="21"/>
      <c r="E15" s="20" t="s">
        <v>25</v>
      </c>
      <c r="F15" s="20">
        <v>3.0</v>
      </c>
      <c r="G15" s="20"/>
      <c r="H15" s="30"/>
      <c r="I15" s="20" t="s">
        <v>25</v>
      </c>
      <c r="J15" s="20">
        <v>3.0</v>
      </c>
      <c r="K15" s="20"/>
      <c r="L15" s="21"/>
      <c r="M15" s="20" t="s">
        <v>26</v>
      </c>
      <c r="N15" s="20"/>
      <c r="O15" s="20">
        <v>45.0</v>
      </c>
    </row>
    <row r="16">
      <c r="A16" s="20" t="s">
        <v>27</v>
      </c>
      <c r="B16" s="20">
        <v>1.0</v>
      </c>
      <c r="C16" s="20">
        <v>20.0</v>
      </c>
      <c r="D16" s="21"/>
      <c r="E16" s="20" t="s">
        <v>28</v>
      </c>
      <c r="F16" s="20">
        <v>0.0</v>
      </c>
      <c r="G16" s="20">
        <v>30.0</v>
      </c>
      <c r="H16" s="30"/>
      <c r="I16" s="20" t="s">
        <v>26</v>
      </c>
      <c r="J16" s="20"/>
      <c r="K16" s="20">
        <v>15.0</v>
      </c>
      <c r="L16" s="21"/>
      <c r="M16" s="20" t="s">
        <v>29</v>
      </c>
      <c r="N16" s="20">
        <v>1.0</v>
      </c>
      <c r="O16" s="20"/>
    </row>
    <row r="17">
      <c r="A17" s="20" t="s">
        <v>18</v>
      </c>
      <c r="B17" s="20">
        <v>2.0</v>
      </c>
      <c r="C17" s="20"/>
      <c r="D17" s="21"/>
      <c r="E17" s="20" t="s">
        <v>29</v>
      </c>
      <c r="F17" s="20">
        <v>2.0</v>
      </c>
      <c r="G17" s="24"/>
      <c r="H17" s="30"/>
      <c r="I17" s="20" t="s">
        <v>29</v>
      </c>
      <c r="J17" s="20">
        <v>2.0</v>
      </c>
      <c r="K17" s="20"/>
      <c r="L17" s="21"/>
      <c r="M17" s="20" t="s">
        <v>30</v>
      </c>
      <c r="N17" s="20">
        <v>2.0</v>
      </c>
      <c r="O17" s="24"/>
    </row>
    <row r="18">
      <c r="A18" s="20" t="s">
        <v>17</v>
      </c>
      <c r="B18" s="20">
        <v>2.0</v>
      </c>
      <c r="C18" s="24"/>
      <c r="D18" s="21"/>
      <c r="E18" s="24"/>
      <c r="F18" s="24"/>
      <c r="G18" s="24"/>
      <c r="I18" s="20"/>
      <c r="J18" s="20"/>
      <c r="K18" s="20"/>
      <c r="L18" s="21"/>
      <c r="M18" s="20" t="s">
        <v>25</v>
      </c>
      <c r="N18" s="20">
        <v>3.0</v>
      </c>
      <c r="O18" s="24"/>
    </row>
    <row r="19">
      <c r="A19" s="24"/>
      <c r="B19" s="24"/>
      <c r="C19" s="24"/>
      <c r="D19" s="21"/>
      <c r="E19" s="24"/>
      <c r="F19" s="24"/>
      <c r="G19" s="24"/>
      <c r="I19" s="24"/>
      <c r="J19" s="24"/>
      <c r="K19" s="24"/>
      <c r="L19" s="21"/>
      <c r="M19" s="24"/>
      <c r="N19" s="24"/>
      <c r="O19" s="24"/>
    </row>
    <row r="20">
      <c r="A20" s="24"/>
      <c r="B20" s="24"/>
      <c r="C20" s="24"/>
      <c r="D20" s="21"/>
      <c r="E20" s="24"/>
      <c r="F20" s="24"/>
      <c r="G20" s="24"/>
      <c r="I20" s="24"/>
      <c r="J20" s="24"/>
      <c r="K20" s="24"/>
      <c r="L20" s="21"/>
      <c r="M20" s="24"/>
      <c r="N20" s="24"/>
      <c r="O20" s="24"/>
    </row>
    <row r="21">
      <c r="A21" s="24"/>
      <c r="B21" s="24"/>
      <c r="C21" s="24"/>
      <c r="D21" s="21"/>
      <c r="E21" s="24"/>
      <c r="F21" s="24"/>
      <c r="G21" s="24"/>
      <c r="I21" s="24"/>
      <c r="J21" s="24"/>
      <c r="K21" s="24"/>
      <c r="L21" s="21"/>
      <c r="M21" s="24"/>
      <c r="N21" s="24"/>
      <c r="O21" s="24"/>
    </row>
    <row r="22">
      <c r="A22" s="24"/>
      <c r="B22" s="24"/>
      <c r="C22" s="24"/>
      <c r="D22" s="21"/>
      <c r="E22" s="24"/>
      <c r="F22" s="24"/>
      <c r="G22" s="24"/>
      <c r="I22" s="24"/>
      <c r="J22" s="24"/>
      <c r="K22" s="24"/>
      <c r="L22" s="21"/>
      <c r="M22" s="24"/>
      <c r="N22" s="24"/>
      <c r="O22" s="24"/>
    </row>
    <row r="23">
      <c r="A23" s="28"/>
      <c r="B23" s="29">
        <f>SUM(B12:B22)+SUM(C12:C22)/60</f>
        <v>8</v>
      </c>
      <c r="C23" s="27"/>
      <c r="D23" s="21"/>
      <c r="E23" s="28"/>
      <c r="F23" s="29">
        <f>SUM(F13:F22)+SUM(G13:G22)/60</f>
        <v>6.25</v>
      </c>
      <c r="G23" s="27"/>
      <c r="I23" s="28"/>
      <c r="J23" s="29">
        <f>SUM(J12:J22)+SUM(K12:K22)/60</f>
        <v>7</v>
      </c>
      <c r="K23" s="27"/>
      <c r="L23" s="21"/>
      <c r="M23" s="28"/>
      <c r="N23" s="29">
        <f>SUM(N13:N22)+SUM(O13:O22)/60</f>
        <v>8</v>
      </c>
      <c r="O23" s="27"/>
    </row>
    <row r="25">
      <c r="A25" s="6" t="s">
        <v>31</v>
      </c>
      <c r="B25" s="7"/>
      <c r="C25" s="8"/>
      <c r="E25" s="6" t="s">
        <v>32</v>
      </c>
      <c r="F25" s="7"/>
      <c r="G25" s="8"/>
      <c r="H25" s="21"/>
      <c r="I25" s="6" t="s">
        <v>33</v>
      </c>
      <c r="J25" s="7"/>
      <c r="K25" s="8"/>
      <c r="M25" s="6" t="s">
        <v>34</v>
      </c>
      <c r="N25" s="7"/>
      <c r="O25" s="8"/>
    </row>
    <row r="26">
      <c r="A26" s="12" t="s">
        <v>5</v>
      </c>
      <c r="B26" s="13" t="s">
        <v>6</v>
      </c>
      <c r="C26" s="13" t="s">
        <v>7</v>
      </c>
      <c r="D26" s="14"/>
      <c r="E26" s="12" t="s">
        <v>5</v>
      </c>
      <c r="F26" s="13" t="s">
        <v>6</v>
      </c>
      <c r="G26" s="13" t="s">
        <v>7</v>
      </c>
      <c r="H26" s="30"/>
      <c r="I26" s="12" t="s">
        <v>5</v>
      </c>
      <c r="J26" s="13" t="s">
        <v>6</v>
      </c>
      <c r="K26" s="13" t="s">
        <v>7</v>
      </c>
      <c r="L26" s="14"/>
      <c r="M26" s="12" t="s">
        <v>5</v>
      </c>
      <c r="N26" s="13" t="s">
        <v>6</v>
      </c>
      <c r="O26" s="13" t="s">
        <v>7</v>
      </c>
    </row>
    <row r="27">
      <c r="A27" s="20" t="s">
        <v>23</v>
      </c>
      <c r="B27" s="20"/>
      <c r="C27" s="20"/>
      <c r="D27" s="21"/>
      <c r="E27" s="20" t="s">
        <v>23</v>
      </c>
      <c r="F27" s="20"/>
      <c r="G27" s="20">
        <v>40.0</v>
      </c>
      <c r="H27" s="30"/>
      <c r="I27" s="20" t="s">
        <v>23</v>
      </c>
      <c r="J27" s="20">
        <v>1.0</v>
      </c>
      <c r="K27" s="20">
        <v>10.0</v>
      </c>
      <c r="L27" s="21"/>
      <c r="M27" s="20" t="s">
        <v>23</v>
      </c>
      <c r="N27" s="20"/>
      <c r="O27" s="20"/>
      <c r="S27" s="31" t="s">
        <v>35</v>
      </c>
    </row>
    <row r="28">
      <c r="A28" s="19" t="s">
        <v>24</v>
      </c>
      <c r="B28" s="20"/>
      <c r="C28" s="24"/>
      <c r="D28" s="21"/>
      <c r="E28" s="19" t="s">
        <v>24</v>
      </c>
      <c r="F28" s="20"/>
      <c r="G28" s="20"/>
      <c r="H28" s="30"/>
      <c r="I28" s="19" t="s">
        <v>24</v>
      </c>
      <c r="J28" s="20"/>
      <c r="K28" s="24"/>
      <c r="L28" s="21"/>
      <c r="M28" s="19" t="s">
        <v>24</v>
      </c>
      <c r="N28" s="20">
        <v>1.0</v>
      </c>
      <c r="O28" s="20">
        <v>10.0</v>
      </c>
    </row>
    <row r="29">
      <c r="A29" s="20" t="s">
        <v>30</v>
      </c>
      <c r="B29" s="20">
        <v>2.0</v>
      </c>
      <c r="C29" s="20"/>
      <c r="D29" s="21"/>
      <c r="E29" s="20" t="s">
        <v>25</v>
      </c>
      <c r="F29" s="20">
        <v>3.0</v>
      </c>
      <c r="G29" s="20"/>
      <c r="H29" s="30"/>
      <c r="I29" s="20" t="s">
        <v>36</v>
      </c>
      <c r="J29" s="24"/>
      <c r="K29" s="20"/>
      <c r="L29" s="21"/>
      <c r="M29" s="20" t="s">
        <v>26</v>
      </c>
      <c r="N29" s="20">
        <v>3.0</v>
      </c>
      <c r="O29" s="20"/>
    </row>
    <row r="30">
      <c r="A30" s="20" t="s">
        <v>25</v>
      </c>
      <c r="B30" s="20">
        <v>5.0</v>
      </c>
      <c r="C30" s="24"/>
      <c r="D30" s="21"/>
      <c r="E30" s="20" t="s">
        <v>27</v>
      </c>
      <c r="F30" s="20">
        <v>1.0</v>
      </c>
      <c r="G30" s="20"/>
      <c r="H30" s="30"/>
      <c r="I30" s="20" t="s">
        <v>37</v>
      </c>
      <c r="J30" s="20">
        <v>1.0</v>
      </c>
      <c r="K30" s="20"/>
      <c r="L30" s="21"/>
      <c r="M30" s="20" t="s">
        <v>38</v>
      </c>
      <c r="N30" s="20">
        <v>1.0</v>
      </c>
      <c r="O30" s="20"/>
    </row>
    <row r="31">
      <c r="A31" s="20"/>
      <c r="B31" s="20"/>
      <c r="C31" s="24"/>
      <c r="D31" s="21"/>
      <c r="E31" s="20" t="s">
        <v>36</v>
      </c>
      <c r="F31" s="24"/>
      <c r="G31" s="20">
        <v>30.0</v>
      </c>
      <c r="H31" s="30"/>
      <c r="I31" s="20" t="s">
        <v>39</v>
      </c>
      <c r="J31" s="20">
        <v>3.0</v>
      </c>
      <c r="K31" s="20">
        <v>50.0</v>
      </c>
      <c r="L31" s="21"/>
      <c r="M31" s="24"/>
      <c r="N31" s="24"/>
      <c r="O31" s="24"/>
    </row>
    <row r="32">
      <c r="A32" s="24"/>
      <c r="B32" s="24"/>
      <c r="C32" s="24"/>
      <c r="D32" s="21"/>
      <c r="E32" s="20" t="s">
        <v>40</v>
      </c>
      <c r="F32" s="20">
        <v>1.0</v>
      </c>
      <c r="G32" s="20">
        <v>50.0</v>
      </c>
      <c r="I32" s="20" t="s">
        <v>41</v>
      </c>
      <c r="J32" s="20">
        <v>1.0</v>
      </c>
      <c r="K32" s="24"/>
      <c r="L32" s="21"/>
      <c r="M32" s="24"/>
      <c r="N32" s="24"/>
      <c r="O32" s="24"/>
    </row>
    <row r="33">
      <c r="A33" s="24"/>
      <c r="B33" s="24"/>
      <c r="C33" s="24"/>
      <c r="D33" s="21"/>
      <c r="E33" s="24"/>
      <c r="F33" s="24"/>
      <c r="G33" s="24"/>
      <c r="I33" s="20"/>
      <c r="J33" s="20"/>
      <c r="K33" s="24"/>
      <c r="L33" s="21"/>
      <c r="M33" s="24"/>
      <c r="N33" s="24"/>
      <c r="O33" s="24"/>
    </row>
    <row r="34">
      <c r="A34" s="24"/>
      <c r="B34" s="24"/>
      <c r="C34" s="24"/>
      <c r="D34" s="21"/>
      <c r="E34" s="24"/>
      <c r="F34" s="24"/>
      <c r="G34" s="24"/>
      <c r="I34" s="24"/>
      <c r="J34" s="24"/>
      <c r="K34" s="24"/>
      <c r="L34" s="21"/>
      <c r="M34" s="24"/>
      <c r="N34" s="24"/>
      <c r="O34" s="24"/>
    </row>
    <row r="35">
      <c r="A35" s="24"/>
      <c r="B35" s="24"/>
      <c r="C35" s="24"/>
      <c r="D35" s="21"/>
      <c r="E35" s="24"/>
      <c r="F35" s="24"/>
      <c r="G35" s="24"/>
      <c r="I35" s="24"/>
      <c r="J35" s="24"/>
      <c r="K35" s="24"/>
      <c r="L35" s="21"/>
      <c r="M35" s="24"/>
      <c r="N35" s="24"/>
      <c r="O35" s="24"/>
    </row>
    <row r="36">
      <c r="A36" s="24"/>
      <c r="B36" s="24"/>
      <c r="C36" s="24"/>
      <c r="D36" s="21"/>
      <c r="E36" s="24"/>
      <c r="F36" s="24"/>
      <c r="G36" s="24"/>
      <c r="I36" s="24"/>
      <c r="J36" s="24"/>
      <c r="K36" s="24"/>
      <c r="L36" s="21"/>
      <c r="M36" s="24"/>
      <c r="N36" s="24"/>
      <c r="O36" s="24"/>
    </row>
    <row r="37">
      <c r="A37" s="28"/>
      <c r="B37" s="29">
        <f>SUM(B26:B36)+SUM(C26:C36)/60</f>
        <v>7</v>
      </c>
      <c r="C37" s="27"/>
      <c r="D37" s="21"/>
      <c r="E37" s="28"/>
      <c r="F37" s="29">
        <f>SUM(F27:F36)+SUM(G27:G36)/60</f>
        <v>7</v>
      </c>
      <c r="G37" s="27"/>
      <c r="I37" s="28"/>
      <c r="J37" s="29">
        <f>SUM(J26:J36)+SUM(K26:K36)/60</f>
        <v>7</v>
      </c>
      <c r="K37" s="27"/>
      <c r="L37" s="21"/>
      <c r="M37" s="28"/>
      <c r="N37" s="29">
        <f>SUM(N27:N36)+SUM(O27:O36)/60</f>
        <v>5.166666667</v>
      </c>
      <c r="O37" s="27"/>
    </row>
    <row r="39">
      <c r="A39" s="6" t="s">
        <v>42</v>
      </c>
      <c r="B39" s="7"/>
      <c r="C39" s="8"/>
      <c r="E39" s="6" t="s">
        <v>43</v>
      </c>
      <c r="F39" s="7"/>
      <c r="G39" s="8"/>
    </row>
    <row r="40">
      <c r="A40" s="12" t="s">
        <v>5</v>
      </c>
      <c r="B40" s="13" t="s">
        <v>6</v>
      </c>
      <c r="C40" s="13" t="s">
        <v>7</v>
      </c>
      <c r="E40" s="12" t="s">
        <v>5</v>
      </c>
      <c r="F40" s="13" t="s">
        <v>6</v>
      </c>
      <c r="G40" s="13" t="s">
        <v>7</v>
      </c>
    </row>
    <row r="41">
      <c r="A41" s="20" t="s">
        <v>23</v>
      </c>
      <c r="B41" s="20">
        <v>1.0</v>
      </c>
      <c r="C41" s="20">
        <v>30.0</v>
      </c>
      <c r="E41" s="20" t="s">
        <v>23</v>
      </c>
      <c r="F41" s="20"/>
      <c r="G41" s="20"/>
    </row>
    <row r="42">
      <c r="A42" s="19" t="s">
        <v>24</v>
      </c>
      <c r="B42" s="20"/>
      <c r="C42" s="20"/>
      <c r="E42" s="19" t="s">
        <v>24</v>
      </c>
      <c r="F42" s="20"/>
      <c r="G42" s="20"/>
    </row>
    <row r="43">
      <c r="A43" s="20" t="s">
        <v>38</v>
      </c>
      <c r="B43" s="20">
        <v>1.0</v>
      </c>
      <c r="C43" s="20"/>
      <c r="E43" s="20"/>
      <c r="F43" s="20">
        <v>5.0</v>
      </c>
      <c r="G43" s="20"/>
    </row>
    <row r="44">
      <c r="A44" s="20" t="s">
        <v>26</v>
      </c>
      <c r="B44" s="20">
        <v>3.0</v>
      </c>
      <c r="C44" s="20"/>
      <c r="E44" s="20"/>
      <c r="F44" s="24"/>
      <c r="G44" s="20"/>
    </row>
    <row r="45">
      <c r="A45" s="20" t="s">
        <v>44</v>
      </c>
      <c r="B45" s="20">
        <v>5.0</v>
      </c>
      <c r="C45" s="24"/>
      <c r="E45" s="24"/>
      <c r="F45" s="24"/>
      <c r="G45" s="24"/>
    </row>
    <row r="46">
      <c r="A46" s="24"/>
      <c r="B46" s="24"/>
      <c r="C46" s="24"/>
      <c r="E46" s="24"/>
      <c r="F46" s="24"/>
      <c r="G46" s="24"/>
    </row>
    <row r="47">
      <c r="A47" s="24"/>
      <c r="B47" s="24"/>
      <c r="C47" s="24"/>
      <c r="E47" s="24"/>
      <c r="F47" s="24"/>
      <c r="G47" s="24"/>
    </row>
    <row r="48">
      <c r="A48" s="24"/>
      <c r="B48" s="24"/>
      <c r="C48" s="24"/>
      <c r="E48" s="24"/>
      <c r="F48" s="24"/>
      <c r="G48" s="24"/>
    </row>
    <row r="49">
      <c r="A49" s="24"/>
      <c r="B49" s="24"/>
      <c r="C49" s="24"/>
      <c r="E49" s="24"/>
      <c r="F49" s="24"/>
      <c r="G49" s="24"/>
    </row>
    <row r="50">
      <c r="A50" s="24"/>
      <c r="B50" s="24"/>
      <c r="C50" s="24"/>
      <c r="E50" s="24"/>
      <c r="F50" s="24"/>
      <c r="G50" s="24"/>
    </row>
    <row r="51">
      <c r="A51" s="28"/>
      <c r="B51" s="29">
        <f>SUM(B41:B50)+SUM(C41:C50)/60</f>
        <v>10.5</v>
      </c>
      <c r="C51" s="27"/>
      <c r="E51" s="28"/>
      <c r="F51" s="29">
        <f>SUM(F41:F50)+SUM(G41:G50)/60</f>
        <v>5</v>
      </c>
      <c r="G51" s="27"/>
    </row>
  </sheetData>
  <mergeCells count="29">
    <mergeCell ref="J9:K9"/>
    <mergeCell ref="N9:O9"/>
    <mergeCell ref="J1:K1"/>
    <mergeCell ref="A3:C3"/>
    <mergeCell ref="E3:G3"/>
    <mergeCell ref="I3:K3"/>
    <mergeCell ref="M3:O3"/>
    <mergeCell ref="B9:C9"/>
    <mergeCell ref="F9:G9"/>
    <mergeCell ref="A11:C11"/>
    <mergeCell ref="E11:G11"/>
    <mergeCell ref="I11:K11"/>
    <mergeCell ref="M11:O11"/>
    <mergeCell ref="F23:G23"/>
    <mergeCell ref="J23:K23"/>
    <mergeCell ref="N23:O23"/>
    <mergeCell ref="J37:K37"/>
    <mergeCell ref="N37:O37"/>
    <mergeCell ref="A39:C39"/>
    <mergeCell ref="E39:G39"/>
    <mergeCell ref="B51:C51"/>
    <mergeCell ref="F51:G51"/>
    <mergeCell ref="B23:C23"/>
    <mergeCell ref="A25:C25"/>
    <mergeCell ref="E25:G25"/>
    <mergeCell ref="I25:K25"/>
    <mergeCell ref="M25:O25"/>
    <mergeCell ref="B37:C37"/>
    <mergeCell ref="F37:G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3" width="6.75"/>
    <col customWidth="1" min="4" max="4" width="1.38"/>
    <col customWidth="1" min="5" max="5" width="21.38"/>
    <col customWidth="1" min="6" max="7" width="6.75"/>
    <col customWidth="1" min="8" max="8" width="1.38"/>
    <col customWidth="1" min="9" max="9" width="21.38"/>
    <col customWidth="1" min="10" max="11" width="6.75"/>
    <col customWidth="1" min="12" max="12" width="1.38"/>
    <col customWidth="1" min="13" max="13" width="21.38"/>
    <col customWidth="1" min="14" max="15" width="6.75"/>
    <col customWidth="1" min="16" max="16" width="5.38"/>
    <col customWidth="1" min="17" max="17" width="22.5"/>
    <col customWidth="1" min="18" max="19" width="7.75"/>
  </cols>
  <sheetData>
    <row r="1">
      <c r="A1" s="32" t="s">
        <v>45</v>
      </c>
      <c r="B1" s="2"/>
      <c r="C1" s="2"/>
      <c r="D1" s="2"/>
      <c r="G1" s="4"/>
      <c r="H1" s="5"/>
    </row>
    <row r="2">
      <c r="A2" s="3"/>
      <c r="B2" s="3"/>
      <c r="C2" s="3"/>
      <c r="D2" s="3"/>
      <c r="E2" s="3"/>
      <c r="F2" s="3"/>
      <c r="G2" s="3"/>
    </row>
    <row r="3">
      <c r="A3" s="6" t="s">
        <v>1</v>
      </c>
      <c r="B3" s="7"/>
      <c r="C3" s="8"/>
      <c r="D3" s="3"/>
      <c r="E3" s="6" t="s">
        <v>2</v>
      </c>
      <c r="F3" s="7"/>
      <c r="G3" s="8"/>
      <c r="I3" s="6" t="s">
        <v>3</v>
      </c>
      <c r="J3" s="7"/>
      <c r="K3" s="8"/>
      <c r="M3" s="6" t="s">
        <v>4</v>
      </c>
      <c r="N3" s="7"/>
      <c r="O3" s="8"/>
    </row>
    <row r="4" ht="24.75" customHeight="1">
      <c r="A4" s="9" t="s">
        <v>5</v>
      </c>
      <c r="B4" s="10" t="s">
        <v>6</v>
      </c>
      <c r="C4" s="10" t="s">
        <v>7</v>
      </c>
      <c r="D4" s="11"/>
      <c r="E4" s="12" t="s">
        <v>5</v>
      </c>
      <c r="F4" s="13" t="s">
        <v>6</v>
      </c>
      <c r="G4" s="13" t="s">
        <v>7</v>
      </c>
      <c r="H4" s="14"/>
      <c r="I4" s="12" t="s">
        <v>5</v>
      </c>
      <c r="J4" s="13" t="s">
        <v>6</v>
      </c>
      <c r="K4" s="13" t="s">
        <v>7</v>
      </c>
      <c r="L4" s="14"/>
      <c r="M4" s="12" t="s">
        <v>5</v>
      </c>
      <c r="N4" s="13" t="s">
        <v>6</v>
      </c>
      <c r="O4" s="13" t="s">
        <v>7</v>
      </c>
    </row>
    <row r="5" ht="15.75" customHeight="1">
      <c r="A5" s="15" t="s">
        <v>8</v>
      </c>
      <c r="B5" s="17">
        <v>0.0</v>
      </c>
      <c r="C5" s="17">
        <v>5.0</v>
      </c>
      <c r="D5" s="18"/>
      <c r="E5" s="19" t="s">
        <v>9</v>
      </c>
      <c r="F5" s="20">
        <v>0.0</v>
      </c>
      <c r="G5" s="20">
        <v>30.0</v>
      </c>
      <c r="H5" s="21"/>
      <c r="I5" s="20" t="s">
        <v>46</v>
      </c>
      <c r="J5" s="20">
        <v>0.0</v>
      </c>
      <c r="K5" s="20">
        <v>45.0</v>
      </c>
      <c r="L5" s="21"/>
      <c r="M5" s="20" t="s">
        <v>47</v>
      </c>
      <c r="N5" s="20">
        <v>0.0</v>
      </c>
      <c r="O5" s="20">
        <v>40.0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5" t="s">
        <v>11</v>
      </c>
      <c r="B6" s="17">
        <v>0.0</v>
      </c>
      <c r="C6" s="17">
        <v>25.0</v>
      </c>
      <c r="D6" s="18"/>
      <c r="E6" s="33" t="s">
        <v>12</v>
      </c>
      <c r="F6" s="20">
        <v>0.0</v>
      </c>
      <c r="G6" s="20">
        <v>45.0</v>
      </c>
      <c r="H6" s="21"/>
      <c r="I6" s="20" t="s">
        <v>48</v>
      </c>
      <c r="J6" s="20">
        <v>2.0</v>
      </c>
      <c r="K6" s="20">
        <v>0.0</v>
      </c>
      <c r="L6" s="21"/>
      <c r="M6" s="20" t="s">
        <v>49</v>
      </c>
      <c r="N6" s="20">
        <v>1.0</v>
      </c>
      <c r="O6" s="20">
        <v>15.0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5" t="s">
        <v>14</v>
      </c>
      <c r="B7" s="17">
        <v>1.0</v>
      </c>
      <c r="C7" s="17"/>
      <c r="D7" s="18"/>
      <c r="E7" s="19" t="s">
        <v>15</v>
      </c>
      <c r="F7" s="20">
        <v>4.0</v>
      </c>
      <c r="G7" s="20">
        <v>45.0</v>
      </c>
      <c r="H7" s="21"/>
      <c r="I7" s="20" t="s">
        <v>50</v>
      </c>
      <c r="J7" s="20">
        <v>3.0</v>
      </c>
      <c r="K7" s="20">
        <v>15.0</v>
      </c>
      <c r="L7" s="21"/>
      <c r="M7" s="20" t="s">
        <v>51</v>
      </c>
      <c r="N7" s="20">
        <v>4.0</v>
      </c>
      <c r="O7" s="20">
        <v>5.0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15" t="s">
        <v>16</v>
      </c>
      <c r="B8" s="17">
        <v>1.0</v>
      </c>
      <c r="C8" s="17"/>
      <c r="D8" s="18"/>
      <c r="E8" s="23"/>
      <c r="F8" s="24"/>
      <c r="G8" s="20"/>
      <c r="H8" s="21"/>
      <c r="I8" s="24"/>
      <c r="J8" s="24"/>
      <c r="K8" s="24"/>
      <c r="L8" s="21"/>
      <c r="M8" s="24"/>
      <c r="N8" s="24"/>
      <c r="O8" s="24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25"/>
      <c r="B9" s="26">
        <f>SUM(B5:B8)+SUM(C5:C8)/60</f>
        <v>2.5</v>
      </c>
      <c r="C9" s="27"/>
      <c r="D9" s="18"/>
      <c r="E9" s="28"/>
      <c r="F9" s="29">
        <f>SUM(F5:F8)+SUM(G5:G8)/60</f>
        <v>6</v>
      </c>
      <c r="G9" s="27"/>
      <c r="H9" s="21"/>
      <c r="I9" s="28"/>
      <c r="J9" s="29">
        <f>SUM(J4:J8)+SUM(K4:K8)/60</f>
        <v>6</v>
      </c>
      <c r="K9" s="27"/>
      <c r="L9" s="21"/>
      <c r="M9" s="28"/>
      <c r="N9" s="29">
        <f>SUM(N5:N8)+SUM(O5:O8)/60</f>
        <v>6</v>
      </c>
      <c r="O9" s="27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21"/>
      <c r="B10" s="21"/>
      <c r="C10" s="21"/>
      <c r="D10" s="18"/>
      <c r="E10" s="30"/>
      <c r="F10" s="30"/>
      <c r="G10" s="30"/>
      <c r="H10" s="21"/>
      <c r="I10" s="30"/>
      <c r="J10" s="30"/>
      <c r="K10" s="30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6" t="s">
        <v>19</v>
      </c>
      <c r="B11" s="7"/>
      <c r="C11" s="8"/>
      <c r="E11" s="6" t="s">
        <v>20</v>
      </c>
      <c r="F11" s="7"/>
      <c r="G11" s="8"/>
      <c r="H11" s="21"/>
      <c r="I11" s="6" t="s">
        <v>21</v>
      </c>
      <c r="J11" s="7"/>
      <c r="K11" s="8"/>
      <c r="M11" s="6" t="s">
        <v>22</v>
      </c>
      <c r="N11" s="7"/>
      <c r="O11" s="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27.0" customHeight="1">
      <c r="A12" s="12" t="s">
        <v>5</v>
      </c>
      <c r="B12" s="13" t="s">
        <v>6</v>
      </c>
      <c r="C12" s="13" t="s">
        <v>7</v>
      </c>
      <c r="D12" s="14"/>
      <c r="E12" s="12" t="s">
        <v>5</v>
      </c>
      <c r="F12" s="13" t="s">
        <v>6</v>
      </c>
      <c r="G12" s="13" t="s">
        <v>7</v>
      </c>
      <c r="H12" s="30"/>
      <c r="I12" s="12" t="s">
        <v>5</v>
      </c>
      <c r="J12" s="13" t="s">
        <v>6</v>
      </c>
      <c r="K12" s="13" t="s">
        <v>7</v>
      </c>
      <c r="L12" s="14"/>
      <c r="M12" s="12" t="s">
        <v>5</v>
      </c>
      <c r="N12" s="13" t="s">
        <v>6</v>
      </c>
      <c r="O12" s="13" t="s">
        <v>7</v>
      </c>
      <c r="W12" s="22"/>
      <c r="X12" s="22"/>
      <c r="Y12" s="22"/>
      <c r="Z12" s="22"/>
    </row>
    <row r="13" ht="14.25" customHeight="1">
      <c r="A13" s="20" t="s">
        <v>23</v>
      </c>
      <c r="B13" s="20">
        <v>1.0</v>
      </c>
      <c r="C13" s="20">
        <v>25.0</v>
      </c>
      <c r="D13" s="21"/>
      <c r="E13" s="20" t="s">
        <v>23</v>
      </c>
      <c r="F13" s="20"/>
      <c r="G13" s="20"/>
      <c r="H13" s="30"/>
      <c r="I13" s="20" t="s">
        <v>23</v>
      </c>
      <c r="J13" s="20">
        <v>1.0</v>
      </c>
      <c r="K13" s="20">
        <v>15.0</v>
      </c>
      <c r="L13" s="21"/>
      <c r="M13" s="20" t="s">
        <v>23</v>
      </c>
      <c r="N13" s="20">
        <v>1.0</v>
      </c>
      <c r="O13" s="20">
        <v>15.0</v>
      </c>
      <c r="W13" s="22"/>
      <c r="X13" s="22"/>
      <c r="Y13" s="22"/>
      <c r="Z13" s="22"/>
    </row>
    <row r="14" ht="14.25" customHeight="1">
      <c r="A14" s="19" t="s">
        <v>24</v>
      </c>
      <c r="B14" s="20"/>
      <c r="C14" s="24"/>
      <c r="D14" s="21"/>
      <c r="E14" s="19" t="s">
        <v>24</v>
      </c>
      <c r="F14" s="20"/>
      <c r="G14" s="20">
        <v>45.0</v>
      </c>
      <c r="H14" s="30"/>
      <c r="I14" s="19" t="s">
        <v>24</v>
      </c>
      <c r="J14" s="20"/>
      <c r="K14" s="20">
        <v>30.0</v>
      </c>
      <c r="L14" s="21"/>
      <c r="M14" s="19" t="s">
        <v>24</v>
      </c>
      <c r="N14" s="20"/>
      <c r="O14" s="20"/>
      <c r="W14" s="22"/>
      <c r="X14" s="22"/>
      <c r="Y14" s="22"/>
      <c r="Z14" s="22"/>
    </row>
    <row r="15" ht="14.25" customHeight="1">
      <c r="A15" s="20" t="s">
        <v>15</v>
      </c>
      <c r="B15" s="20">
        <v>2.0</v>
      </c>
      <c r="C15" s="20">
        <v>45.0</v>
      </c>
      <c r="D15" s="21"/>
      <c r="E15" s="20" t="s">
        <v>52</v>
      </c>
      <c r="F15" s="20">
        <v>3.0</v>
      </c>
      <c r="G15" s="20"/>
      <c r="H15" s="30"/>
      <c r="I15" s="20" t="s">
        <v>53</v>
      </c>
      <c r="J15" s="20">
        <v>5.0</v>
      </c>
      <c r="K15" s="20"/>
      <c r="L15" s="21"/>
      <c r="M15" s="20" t="s">
        <v>29</v>
      </c>
      <c r="N15" s="20">
        <v>1.0</v>
      </c>
      <c r="O15" s="20"/>
      <c r="W15" s="22"/>
      <c r="X15" s="22"/>
      <c r="Y15" s="22"/>
      <c r="Z15" s="22"/>
    </row>
    <row r="16" ht="14.25" customHeight="1">
      <c r="A16" s="20" t="s">
        <v>27</v>
      </c>
      <c r="B16" s="20">
        <v>1.0</v>
      </c>
      <c r="C16" s="20">
        <v>30.0</v>
      </c>
      <c r="D16" s="21"/>
      <c r="E16" s="20" t="s">
        <v>18</v>
      </c>
      <c r="F16" s="20"/>
      <c r="G16" s="20">
        <v>30.0</v>
      </c>
      <c r="H16" s="30"/>
      <c r="I16" s="20" t="s">
        <v>29</v>
      </c>
      <c r="J16" s="20"/>
      <c r="K16" s="20">
        <v>30.0</v>
      </c>
      <c r="L16" s="21"/>
      <c r="M16" s="20" t="s">
        <v>30</v>
      </c>
      <c r="N16" s="20">
        <v>1.0</v>
      </c>
      <c r="O16" s="20">
        <v>45.0</v>
      </c>
      <c r="W16" s="22"/>
      <c r="X16" s="22"/>
      <c r="Y16" s="22"/>
      <c r="Z16" s="22"/>
    </row>
    <row r="17" ht="14.25" customHeight="1">
      <c r="A17" s="20" t="s">
        <v>18</v>
      </c>
      <c r="B17" s="24"/>
      <c r="C17" s="20">
        <v>20.0</v>
      </c>
      <c r="D17" s="21"/>
      <c r="E17" s="20" t="s">
        <v>53</v>
      </c>
      <c r="F17" s="20">
        <v>1.0</v>
      </c>
      <c r="G17" s="20">
        <v>45.0</v>
      </c>
      <c r="H17" s="30"/>
      <c r="I17" s="20"/>
      <c r="J17" s="20">
        <v>2.0</v>
      </c>
      <c r="K17" s="20">
        <v>45.0</v>
      </c>
      <c r="L17" s="21"/>
      <c r="M17" s="20" t="s">
        <v>26</v>
      </c>
      <c r="N17" s="20">
        <v>2.0</v>
      </c>
      <c r="O17" s="24"/>
      <c r="W17" s="22"/>
      <c r="X17" s="22"/>
      <c r="Y17" s="22"/>
      <c r="Z17" s="22"/>
    </row>
    <row r="18" ht="14.25" customHeight="1">
      <c r="A18" s="24"/>
      <c r="B18" s="24"/>
      <c r="C18" s="24"/>
      <c r="D18" s="21"/>
      <c r="E18" s="20"/>
      <c r="F18" s="20"/>
      <c r="G18" s="20"/>
      <c r="I18" s="24"/>
      <c r="J18" s="24"/>
      <c r="K18" s="24"/>
      <c r="L18" s="21"/>
      <c r="M18" s="24"/>
      <c r="N18" s="24"/>
      <c r="O18" s="24"/>
      <c r="W18" s="22"/>
      <c r="X18" s="22"/>
      <c r="Y18" s="22"/>
      <c r="Z18" s="22"/>
    </row>
    <row r="19" ht="14.25" customHeight="1">
      <c r="A19" s="24"/>
      <c r="B19" s="24"/>
      <c r="C19" s="24"/>
      <c r="D19" s="21"/>
      <c r="E19" s="24"/>
      <c r="F19" s="24"/>
      <c r="G19" s="24"/>
      <c r="I19" s="24"/>
      <c r="J19" s="24"/>
      <c r="K19" s="24"/>
      <c r="L19" s="21"/>
      <c r="M19" s="24"/>
      <c r="N19" s="24"/>
      <c r="O19" s="24"/>
      <c r="W19" s="22"/>
      <c r="X19" s="22"/>
      <c r="Y19" s="22"/>
      <c r="Z19" s="22"/>
    </row>
    <row r="20" ht="14.25" customHeight="1">
      <c r="A20" s="24"/>
      <c r="B20" s="24"/>
      <c r="C20" s="24"/>
      <c r="D20" s="21"/>
      <c r="E20" s="24"/>
      <c r="F20" s="24"/>
      <c r="G20" s="24"/>
      <c r="I20" s="24"/>
      <c r="J20" s="24"/>
      <c r="K20" s="24"/>
      <c r="L20" s="21"/>
      <c r="M20" s="24"/>
      <c r="N20" s="24"/>
      <c r="O20" s="24"/>
      <c r="W20" s="22"/>
      <c r="X20" s="22"/>
      <c r="Y20" s="22"/>
      <c r="Z20" s="22"/>
    </row>
    <row r="21" ht="14.25" customHeight="1">
      <c r="A21" s="24"/>
      <c r="B21" s="24"/>
      <c r="C21" s="24"/>
      <c r="D21" s="21"/>
      <c r="E21" s="24"/>
      <c r="F21" s="24"/>
      <c r="G21" s="24"/>
      <c r="I21" s="24"/>
      <c r="J21" s="24"/>
      <c r="K21" s="24"/>
      <c r="L21" s="21"/>
      <c r="M21" s="24"/>
      <c r="N21" s="24"/>
      <c r="O21" s="24"/>
      <c r="W21" s="22"/>
      <c r="X21" s="22"/>
      <c r="Y21" s="22"/>
      <c r="Z21" s="22"/>
    </row>
    <row r="22">
      <c r="A22" s="24"/>
      <c r="B22" s="24"/>
      <c r="C22" s="24"/>
      <c r="D22" s="21"/>
      <c r="E22" s="24"/>
      <c r="F22" s="24"/>
      <c r="G22" s="24"/>
      <c r="I22" s="24"/>
      <c r="J22" s="24"/>
      <c r="K22" s="24"/>
      <c r="L22" s="21"/>
      <c r="M22" s="24"/>
      <c r="N22" s="24"/>
      <c r="O22" s="24"/>
    </row>
    <row r="23">
      <c r="A23" s="28"/>
      <c r="B23" s="29">
        <f>SUM(B12:B22)+SUM(C12:C22)/60</f>
        <v>6</v>
      </c>
      <c r="C23" s="27"/>
      <c r="D23" s="21"/>
      <c r="E23" s="28"/>
      <c r="F23" s="29">
        <f>SUM(F13:F22)+SUM(G13:G22)/60</f>
        <v>6</v>
      </c>
      <c r="G23" s="27"/>
      <c r="I23" s="28"/>
      <c r="J23" s="29">
        <f>SUM(J12:J22)+SUM(K12:K22)/60</f>
        <v>10</v>
      </c>
      <c r="K23" s="27"/>
      <c r="L23" s="21"/>
      <c r="M23" s="28"/>
      <c r="N23" s="29">
        <f>SUM(N13:N22)+SUM(O13:O22)/60</f>
        <v>6</v>
      </c>
      <c r="O23" s="27"/>
    </row>
    <row r="25">
      <c r="A25" s="6" t="s">
        <v>31</v>
      </c>
      <c r="B25" s="7"/>
      <c r="C25" s="8"/>
      <c r="E25" s="6" t="s">
        <v>32</v>
      </c>
      <c r="F25" s="7"/>
      <c r="G25" s="8"/>
      <c r="H25" s="21"/>
      <c r="I25" s="6" t="s">
        <v>33</v>
      </c>
      <c r="J25" s="7"/>
      <c r="K25" s="8"/>
      <c r="M25" s="6" t="s">
        <v>34</v>
      </c>
      <c r="N25" s="7"/>
      <c r="O25" s="8"/>
    </row>
    <row r="26">
      <c r="A26" s="12" t="s">
        <v>5</v>
      </c>
      <c r="B26" s="13" t="s">
        <v>6</v>
      </c>
      <c r="C26" s="13" t="s">
        <v>7</v>
      </c>
      <c r="D26" s="14"/>
      <c r="E26" s="12" t="s">
        <v>5</v>
      </c>
      <c r="F26" s="13" t="s">
        <v>6</v>
      </c>
      <c r="G26" s="13" t="s">
        <v>7</v>
      </c>
      <c r="H26" s="30"/>
      <c r="I26" s="12" t="s">
        <v>5</v>
      </c>
      <c r="J26" s="13" t="s">
        <v>6</v>
      </c>
      <c r="K26" s="13" t="s">
        <v>7</v>
      </c>
      <c r="L26" s="14"/>
      <c r="M26" s="12" t="s">
        <v>5</v>
      </c>
      <c r="N26" s="13" t="s">
        <v>6</v>
      </c>
      <c r="O26" s="13" t="s">
        <v>7</v>
      </c>
    </row>
    <row r="27">
      <c r="A27" s="20" t="s">
        <v>23</v>
      </c>
      <c r="B27" s="20"/>
      <c r="C27" s="20"/>
      <c r="D27" s="21"/>
      <c r="E27" s="20" t="s">
        <v>23</v>
      </c>
      <c r="F27" s="20"/>
      <c r="G27" s="20">
        <v>40.0</v>
      </c>
      <c r="H27" s="30"/>
      <c r="I27" s="20" t="s">
        <v>23</v>
      </c>
      <c r="J27" s="20">
        <v>1.0</v>
      </c>
      <c r="K27" s="20">
        <v>10.0</v>
      </c>
      <c r="L27" s="21"/>
      <c r="M27" s="20" t="s">
        <v>23</v>
      </c>
      <c r="N27" s="20">
        <v>1.0</v>
      </c>
      <c r="O27" s="20">
        <v>10.0</v>
      </c>
    </row>
    <row r="28">
      <c r="A28" s="19" t="s">
        <v>24</v>
      </c>
      <c r="B28" s="20"/>
      <c r="C28" s="24"/>
      <c r="D28" s="21"/>
      <c r="E28" s="19" t="s">
        <v>24</v>
      </c>
      <c r="F28" s="20"/>
      <c r="G28" s="20"/>
      <c r="H28" s="30"/>
      <c r="I28" s="19" t="s">
        <v>24</v>
      </c>
      <c r="J28" s="20"/>
      <c r="K28" s="24"/>
      <c r="L28" s="21"/>
      <c r="M28" s="19" t="s">
        <v>24</v>
      </c>
      <c r="N28" s="20"/>
      <c r="O28" s="20"/>
    </row>
    <row r="29">
      <c r="A29" s="20" t="s">
        <v>29</v>
      </c>
      <c r="B29" s="20">
        <v>1.0</v>
      </c>
      <c r="C29" s="20">
        <v>30.0</v>
      </c>
      <c r="D29" s="21"/>
      <c r="E29" s="20" t="s">
        <v>27</v>
      </c>
      <c r="F29" s="20">
        <v>2.0</v>
      </c>
      <c r="G29" s="20">
        <v>30.0</v>
      </c>
      <c r="H29" s="30"/>
      <c r="I29" s="20" t="s">
        <v>26</v>
      </c>
      <c r="J29" s="20">
        <v>1.0</v>
      </c>
      <c r="K29" s="20"/>
      <c r="L29" s="21"/>
      <c r="M29" s="20" t="s">
        <v>44</v>
      </c>
      <c r="N29" s="20">
        <v>4.0</v>
      </c>
      <c r="O29" s="20"/>
    </row>
    <row r="30">
      <c r="A30" s="20" t="s">
        <v>30</v>
      </c>
      <c r="B30" s="20">
        <v>4.0</v>
      </c>
      <c r="C30" s="20">
        <v>30.0</v>
      </c>
      <c r="D30" s="21"/>
      <c r="E30" s="20" t="s">
        <v>54</v>
      </c>
      <c r="F30" s="20">
        <v>1.0</v>
      </c>
      <c r="G30" s="20">
        <v>30.0</v>
      </c>
      <c r="H30" s="30"/>
      <c r="I30" s="20" t="s">
        <v>41</v>
      </c>
      <c r="J30" s="20">
        <v>1.0</v>
      </c>
      <c r="K30" s="24"/>
      <c r="L30" s="21"/>
      <c r="M30" s="20"/>
      <c r="N30" s="24"/>
      <c r="O30" s="20"/>
    </row>
    <row r="31">
      <c r="A31" s="24"/>
      <c r="B31" s="24"/>
      <c r="C31" s="24"/>
      <c r="D31" s="21"/>
      <c r="E31" s="24"/>
      <c r="F31" s="24"/>
      <c r="G31" s="24"/>
      <c r="H31" s="30"/>
      <c r="I31" s="20" t="s">
        <v>44</v>
      </c>
      <c r="J31" s="20">
        <v>2.0</v>
      </c>
      <c r="K31" s="24"/>
      <c r="L31" s="21"/>
      <c r="M31" s="24"/>
      <c r="N31" s="24"/>
      <c r="O31" s="24"/>
    </row>
    <row r="32">
      <c r="A32" s="24"/>
      <c r="B32" s="24"/>
      <c r="C32" s="24"/>
      <c r="D32" s="21"/>
      <c r="E32" s="24"/>
      <c r="F32" s="24"/>
      <c r="G32" s="24"/>
      <c r="I32" s="24"/>
      <c r="J32" s="24"/>
      <c r="K32" s="24"/>
      <c r="L32" s="21"/>
      <c r="M32" s="24"/>
      <c r="N32" s="24"/>
      <c r="O32" s="24"/>
    </row>
    <row r="33">
      <c r="A33" s="24"/>
      <c r="B33" s="24"/>
      <c r="C33" s="24"/>
      <c r="D33" s="21"/>
      <c r="E33" s="24"/>
      <c r="F33" s="24"/>
      <c r="G33" s="24"/>
      <c r="I33" s="24"/>
      <c r="J33" s="24"/>
      <c r="K33" s="24"/>
      <c r="L33" s="21"/>
      <c r="M33" s="24"/>
      <c r="N33" s="24"/>
      <c r="O33" s="24"/>
    </row>
    <row r="34">
      <c r="A34" s="24"/>
      <c r="B34" s="24"/>
      <c r="C34" s="24"/>
      <c r="D34" s="21"/>
      <c r="E34" s="24"/>
      <c r="F34" s="24"/>
      <c r="G34" s="24"/>
      <c r="I34" s="24"/>
      <c r="J34" s="24"/>
      <c r="K34" s="24"/>
      <c r="L34" s="21"/>
      <c r="M34" s="24"/>
      <c r="N34" s="24"/>
      <c r="O34" s="24"/>
    </row>
    <row r="35">
      <c r="A35" s="24"/>
      <c r="B35" s="24"/>
      <c r="C35" s="24"/>
      <c r="D35" s="21"/>
      <c r="E35" s="24"/>
      <c r="F35" s="24"/>
      <c r="G35" s="24"/>
      <c r="I35" s="24"/>
      <c r="J35" s="24"/>
      <c r="K35" s="24"/>
      <c r="L35" s="21"/>
      <c r="M35" s="24"/>
      <c r="N35" s="24"/>
      <c r="O35" s="24"/>
    </row>
    <row r="36">
      <c r="A36" s="24"/>
      <c r="B36" s="24"/>
      <c r="C36" s="24"/>
      <c r="D36" s="21"/>
      <c r="E36" s="24"/>
      <c r="F36" s="24"/>
      <c r="G36" s="24"/>
      <c r="I36" s="24"/>
      <c r="J36" s="24"/>
      <c r="K36" s="24"/>
      <c r="L36" s="21"/>
      <c r="M36" s="24"/>
      <c r="N36" s="24"/>
      <c r="O36" s="24"/>
    </row>
    <row r="37">
      <c r="A37" s="28"/>
      <c r="B37" s="29">
        <f>SUM(B26:B36)+SUM(C26:C36)/60</f>
        <v>6</v>
      </c>
      <c r="C37" s="27"/>
      <c r="D37" s="21"/>
      <c r="E37" s="28"/>
      <c r="F37" s="29">
        <f>SUM(F27:F36)+SUM(G27:G36)/60</f>
        <v>4.666666667</v>
      </c>
      <c r="G37" s="27"/>
      <c r="I37" s="28"/>
      <c r="J37" s="29">
        <f>SUM(J26:J36)+SUM(K26:K36)/60</f>
        <v>5.166666667</v>
      </c>
      <c r="K37" s="27"/>
      <c r="L37" s="21"/>
      <c r="M37" s="28"/>
      <c r="N37" s="29">
        <f>SUM(N27:N36)+SUM(O27:O36)/60</f>
        <v>5.166666667</v>
      </c>
      <c r="O37" s="27"/>
    </row>
    <row r="39">
      <c r="A39" s="6" t="s">
        <v>42</v>
      </c>
      <c r="B39" s="7"/>
      <c r="C39" s="8"/>
      <c r="E39" s="6" t="s">
        <v>43</v>
      </c>
      <c r="F39" s="7"/>
      <c r="G39" s="8"/>
    </row>
    <row r="40">
      <c r="A40" s="12" t="s">
        <v>5</v>
      </c>
      <c r="B40" s="13" t="s">
        <v>6</v>
      </c>
      <c r="C40" s="13" t="s">
        <v>7</v>
      </c>
      <c r="E40" s="12" t="s">
        <v>5</v>
      </c>
      <c r="F40" s="13" t="s">
        <v>6</v>
      </c>
      <c r="G40" s="13" t="s">
        <v>7</v>
      </c>
    </row>
    <row r="41">
      <c r="A41" s="20" t="s">
        <v>23</v>
      </c>
      <c r="B41" s="20">
        <v>1.0</v>
      </c>
      <c r="C41" s="20">
        <v>30.0</v>
      </c>
      <c r="E41" s="20" t="s">
        <v>23</v>
      </c>
      <c r="F41" s="20"/>
      <c r="G41" s="20"/>
    </row>
    <row r="42">
      <c r="A42" s="19" t="s">
        <v>24</v>
      </c>
      <c r="B42" s="20"/>
      <c r="C42" s="20"/>
      <c r="E42" s="19" t="s">
        <v>24</v>
      </c>
      <c r="F42" s="20"/>
      <c r="G42" s="20"/>
    </row>
    <row r="43">
      <c r="A43" s="20" t="s">
        <v>44</v>
      </c>
      <c r="B43" s="20">
        <v>8.0</v>
      </c>
      <c r="C43" s="20"/>
      <c r="E43" s="20"/>
      <c r="F43" s="20">
        <v>5.0</v>
      </c>
      <c r="G43" s="20"/>
    </row>
    <row r="44">
      <c r="A44" s="20"/>
      <c r="B44" s="24"/>
      <c r="C44" s="20"/>
      <c r="E44" s="20"/>
      <c r="F44" s="24"/>
      <c r="G44" s="20"/>
    </row>
    <row r="45">
      <c r="A45" s="24"/>
      <c r="B45" s="24"/>
      <c r="C45" s="24"/>
      <c r="E45" s="24"/>
      <c r="F45" s="24"/>
      <c r="G45" s="24"/>
    </row>
    <row r="46">
      <c r="A46" s="24"/>
      <c r="B46" s="24"/>
      <c r="C46" s="24"/>
      <c r="E46" s="24"/>
      <c r="F46" s="24"/>
      <c r="G46" s="24"/>
    </row>
    <row r="47">
      <c r="A47" s="24"/>
      <c r="B47" s="24"/>
      <c r="C47" s="24"/>
      <c r="E47" s="24"/>
      <c r="F47" s="24"/>
      <c r="G47" s="24"/>
    </row>
    <row r="48">
      <c r="A48" s="24"/>
      <c r="B48" s="24"/>
      <c r="C48" s="24"/>
      <c r="E48" s="24"/>
      <c r="F48" s="24"/>
      <c r="G48" s="24"/>
    </row>
    <row r="49">
      <c r="A49" s="24"/>
      <c r="B49" s="24"/>
      <c r="C49" s="24"/>
      <c r="E49" s="24"/>
      <c r="F49" s="24"/>
      <c r="G49" s="24"/>
    </row>
    <row r="50">
      <c r="A50" s="24"/>
      <c r="B50" s="24"/>
      <c r="C50" s="24"/>
      <c r="E50" s="24"/>
      <c r="F50" s="24"/>
      <c r="G50" s="24"/>
    </row>
    <row r="51">
      <c r="A51" s="28"/>
      <c r="B51" s="29">
        <f>SUM(B41:B50)+SUM(C41:C50)/60</f>
        <v>9.5</v>
      </c>
      <c r="C51" s="27"/>
      <c r="E51" s="28"/>
      <c r="F51" s="29">
        <f>SUM(F41:F50)+SUM(G41:G50)/60</f>
        <v>5</v>
      </c>
      <c r="G51" s="27"/>
    </row>
  </sheetData>
  <mergeCells count="29">
    <mergeCell ref="J9:K9"/>
    <mergeCell ref="N9:O9"/>
    <mergeCell ref="H1:I1"/>
    <mergeCell ref="A3:C3"/>
    <mergeCell ref="E3:G3"/>
    <mergeCell ref="I3:K3"/>
    <mergeCell ref="M3:O3"/>
    <mergeCell ref="B9:C9"/>
    <mergeCell ref="F9:G9"/>
    <mergeCell ref="A11:C11"/>
    <mergeCell ref="E11:G11"/>
    <mergeCell ref="I11:K11"/>
    <mergeCell ref="M11:O11"/>
    <mergeCell ref="F23:G23"/>
    <mergeCell ref="J23:K23"/>
    <mergeCell ref="N23:O23"/>
    <mergeCell ref="J37:K37"/>
    <mergeCell ref="N37:O37"/>
    <mergeCell ref="A39:C39"/>
    <mergeCell ref="E39:G39"/>
    <mergeCell ref="B51:C51"/>
    <mergeCell ref="F51:G51"/>
    <mergeCell ref="B23:C23"/>
    <mergeCell ref="A25:C25"/>
    <mergeCell ref="E25:G25"/>
    <mergeCell ref="I25:K25"/>
    <mergeCell ref="M25:O25"/>
    <mergeCell ref="B37:C37"/>
    <mergeCell ref="F37:G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3" width="6.75"/>
    <col customWidth="1" min="4" max="4" width="1.38"/>
    <col customWidth="1" min="5" max="5" width="21.38"/>
    <col customWidth="1" min="6" max="7" width="6.75"/>
    <col customWidth="1" min="8" max="8" width="1.38"/>
    <col customWidth="1" min="9" max="9" width="21.38"/>
    <col customWidth="1" min="10" max="11" width="6.75"/>
    <col customWidth="1" min="12" max="12" width="1.38"/>
    <col customWidth="1" min="13" max="13" width="21.38"/>
    <col customWidth="1" min="14" max="15" width="6.75"/>
    <col customWidth="1" min="16" max="16" width="5.25"/>
    <col customWidth="1" min="17" max="17" width="19.63"/>
    <col customWidth="1" min="18" max="19" width="7.75"/>
  </cols>
  <sheetData>
    <row r="1">
      <c r="A1" s="32" t="s">
        <v>55</v>
      </c>
      <c r="B1" s="2"/>
      <c r="C1" s="2"/>
      <c r="D1" s="2"/>
      <c r="F1" s="4"/>
      <c r="G1" s="5"/>
    </row>
    <row r="2">
      <c r="A2" s="3"/>
      <c r="B2" s="3"/>
      <c r="C2" s="3"/>
      <c r="D2" s="3"/>
      <c r="E2" s="3"/>
      <c r="F2" s="3"/>
      <c r="G2" s="3"/>
    </row>
    <row r="3">
      <c r="A3" s="6" t="s">
        <v>1</v>
      </c>
      <c r="B3" s="7"/>
      <c r="C3" s="8"/>
      <c r="D3" s="3"/>
      <c r="E3" s="6" t="s">
        <v>2</v>
      </c>
      <c r="F3" s="7"/>
      <c r="G3" s="8"/>
      <c r="I3" s="6" t="s">
        <v>3</v>
      </c>
      <c r="J3" s="7"/>
      <c r="K3" s="8"/>
      <c r="M3" s="6" t="s">
        <v>4</v>
      </c>
      <c r="N3" s="7"/>
      <c r="O3" s="8"/>
    </row>
    <row r="4" ht="27.0" customHeight="1">
      <c r="A4" s="9" t="s">
        <v>5</v>
      </c>
      <c r="B4" s="10" t="s">
        <v>6</v>
      </c>
      <c r="C4" s="10" t="s">
        <v>7</v>
      </c>
      <c r="D4" s="11"/>
      <c r="E4" s="12" t="s">
        <v>5</v>
      </c>
      <c r="F4" s="13" t="s">
        <v>6</v>
      </c>
      <c r="G4" s="13" t="s">
        <v>7</v>
      </c>
      <c r="H4" s="14"/>
      <c r="I4" s="12" t="s">
        <v>5</v>
      </c>
      <c r="J4" s="13" t="s">
        <v>6</v>
      </c>
      <c r="K4" s="13" t="s">
        <v>7</v>
      </c>
      <c r="L4" s="14"/>
      <c r="M4" s="12" t="s">
        <v>5</v>
      </c>
      <c r="N4" s="13" t="s">
        <v>6</v>
      </c>
      <c r="O4" s="13" t="s">
        <v>7</v>
      </c>
    </row>
    <row r="5" ht="16.5" customHeight="1">
      <c r="A5" s="15" t="s">
        <v>11</v>
      </c>
      <c r="B5" s="17">
        <v>0.0</v>
      </c>
      <c r="C5" s="17">
        <v>10.0</v>
      </c>
      <c r="D5" s="18"/>
      <c r="E5" s="19" t="s">
        <v>15</v>
      </c>
      <c r="F5" s="20">
        <v>1.0</v>
      </c>
      <c r="G5" s="20">
        <v>0.0</v>
      </c>
      <c r="H5" s="21"/>
      <c r="I5" s="20" t="s">
        <v>10</v>
      </c>
      <c r="J5" s="20">
        <v>0.0</v>
      </c>
      <c r="K5" s="20">
        <v>45.0</v>
      </c>
      <c r="L5" s="21"/>
      <c r="M5" s="20" t="s">
        <v>10</v>
      </c>
      <c r="N5" s="20">
        <v>1.0</v>
      </c>
      <c r="O5" s="20">
        <v>15.0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5" t="s">
        <v>14</v>
      </c>
      <c r="B6" s="17"/>
      <c r="C6" s="17">
        <v>25.0</v>
      </c>
      <c r="D6" s="18"/>
      <c r="E6" s="33" t="s">
        <v>12</v>
      </c>
      <c r="F6" s="20">
        <v>0.0</v>
      </c>
      <c r="G6" s="20">
        <v>45.0</v>
      </c>
      <c r="H6" s="21"/>
      <c r="I6" s="19" t="s">
        <v>13</v>
      </c>
      <c r="J6" s="20">
        <v>2.0</v>
      </c>
      <c r="K6" s="20">
        <v>0.0</v>
      </c>
      <c r="L6" s="21"/>
      <c r="M6" s="19" t="s">
        <v>13</v>
      </c>
      <c r="N6" s="20">
        <v>0.0</v>
      </c>
      <c r="O6" s="20">
        <v>40.0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5" t="s">
        <v>16</v>
      </c>
      <c r="B7" s="17">
        <v>2.0</v>
      </c>
      <c r="C7" s="17">
        <v>25.0</v>
      </c>
      <c r="D7" s="18"/>
      <c r="E7" s="19" t="s">
        <v>15</v>
      </c>
      <c r="F7" s="20">
        <v>2.0</v>
      </c>
      <c r="G7" s="20"/>
      <c r="H7" s="21"/>
      <c r="I7" s="20" t="s">
        <v>15</v>
      </c>
      <c r="J7" s="20">
        <v>1.0</v>
      </c>
      <c r="K7" s="20">
        <v>0.0</v>
      </c>
      <c r="L7" s="21"/>
      <c r="M7" s="20" t="s">
        <v>15</v>
      </c>
      <c r="N7" s="20">
        <v>0.0</v>
      </c>
      <c r="O7" s="20">
        <v>45.0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15"/>
      <c r="B8" s="17"/>
      <c r="C8" s="17"/>
      <c r="D8" s="18"/>
      <c r="E8" s="19" t="s">
        <v>56</v>
      </c>
      <c r="F8" s="20">
        <v>2.0</v>
      </c>
      <c r="G8" s="20">
        <v>15.0</v>
      </c>
      <c r="H8" s="21"/>
      <c r="I8" s="20" t="s">
        <v>56</v>
      </c>
      <c r="J8" s="20">
        <v>2.0</v>
      </c>
      <c r="K8" s="20">
        <v>15.0</v>
      </c>
      <c r="L8" s="21"/>
      <c r="M8" s="20" t="s">
        <v>56</v>
      </c>
      <c r="N8" s="20">
        <v>2.0</v>
      </c>
      <c r="O8" s="20">
        <v>20.0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25"/>
      <c r="B9" s="26">
        <f>SUM(B5:B8)+SUM(C5:C8)/60</f>
        <v>3</v>
      </c>
      <c r="C9" s="27"/>
      <c r="D9" s="18"/>
      <c r="E9" s="28"/>
      <c r="F9" s="29">
        <f>SUM(F5:F8)+SUM(G5:G8)/60</f>
        <v>6</v>
      </c>
      <c r="G9" s="27"/>
      <c r="H9" s="21"/>
      <c r="I9" s="28"/>
      <c r="J9" s="29">
        <f>SUM(J4:J8)+SUM(K4:K8)/60</f>
        <v>6</v>
      </c>
      <c r="K9" s="27"/>
      <c r="L9" s="21"/>
      <c r="M9" s="28"/>
      <c r="N9" s="29">
        <f>SUM(N5:N8)+SUM(O5:O8)/60</f>
        <v>5</v>
      </c>
      <c r="O9" s="27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21"/>
      <c r="B10" s="21"/>
      <c r="C10" s="21"/>
      <c r="D10" s="18"/>
      <c r="E10" s="30"/>
      <c r="F10" s="30"/>
      <c r="G10" s="30"/>
      <c r="H10" s="21"/>
      <c r="I10" s="30"/>
      <c r="J10" s="30"/>
      <c r="K10" s="30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6" t="s">
        <v>19</v>
      </c>
      <c r="B11" s="7"/>
      <c r="C11" s="8"/>
      <c r="E11" s="6" t="s">
        <v>20</v>
      </c>
      <c r="F11" s="7"/>
      <c r="G11" s="8"/>
      <c r="H11" s="21"/>
      <c r="I11" s="6" t="s">
        <v>21</v>
      </c>
      <c r="J11" s="7"/>
      <c r="K11" s="8"/>
      <c r="M11" s="6" t="s">
        <v>22</v>
      </c>
      <c r="N11" s="7"/>
      <c r="O11" s="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27.0" customHeight="1">
      <c r="A12" s="12" t="s">
        <v>5</v>
      </c>
      <c r="B12" s="13" t="s">
        <v>6</v>
      </c>
      <c r="C12" s="13" t="s">
        <v>7</v>
      </c>
      <c r="D12" s="14"/>
      <c r="E12" s="12" t="s">
        <v>5</v>
      </c>
      <c r="F12" s="13" t="s">
        <v>6</v>
      </c>
      <c r="G12" s="13" t="s">
        <v>7</v>
      </c>
      <c r="H12" s="30"/>
      <c r="I12" s="12" t="s">
        <v>5</v>
      </c>
      <c r="J12" s="13" t="s">
        <v>6</v>
      </c>
      <c r="K12" s="13" t="s">
        <v>7</v>
      </c>
      <c r="L12" s="14"/>
      <c r="M12" s="12" t="s">
        <v>5</v>
      </c>
      <c r="N12" s="13" t="s">
        <v>6</v>
      </c>
      <c r="O12" s="13" t="s">
        <v>7</v>
      </c>
      <c r="W12" s="22"/>
      <c r="X12" s="22"/>
      <c r="Y12" s="22"/>
      <c r="Z12" s="22"/>
    </row>
    <row r="13" ht="14.25" customHeight="1">
      <c r="A13" s="20" t="s">
        <v>23</v>
      </c>
      <c r="B13" s="20">
        <v>1.0</v>
      </c>
      <c r="C13" s="20">
        <v>25.0</v>
      </c>
      <c r="D13" s="21"/>
      <c r="E13" s="20" t="s">
        <v>23</v>
      </c>
      <c r="F13" s="20"/>
      <c r="G13" s="20"/>
      <c r="H13" s="30"/>
      <c r="I13" s="20" t="s">
        <v>23</v>
      </c>
      <c r="J13" s="20">
        <v>1.0</v>
      </c>
      <c r="K13" s="20">
        <v>15.0</v>
      </c>
      <c r="L13" s="21"/>
      <c r="M13" s="20" t="s">
        <v>23</v>
      </c>
      <c r="N13" s="20">
        <v>1.0</v>
      </c>
      <c r="O13" s="20">
        <v>15.0</v>
      </c>
      <c r="W13" s="22"/>
      <c r="X13" s="22"/>
      <c r="Y13" s="22"/>
      <c r="Z13" s="22"/>
    </row>
    <row r="14" ht="14.25" customHeight="1">
      <c r="A14" s="19" t="s">
        <v>24</v>
      </c>
      <c r="B14" s="20"/>
      <c r="C14" s="24"/>
      <c r="D14" s="21"/>
      <c r="E14" s="19" t="s">
        <v>24</v>
      </c>
      <c r="F14" s="20"/>
      <c r="G14" s="20">
        <v>45.0</v>
      </c>
      <c r="H14" s="30"/>
      <c r="I14" s="19" t="s">
        <v>24</v>
      </c>
      <c r="J14" s="20"/>
      <c r="K14" s="20">
        <v>30.0</v>
      </c>
      <c r="L14" s="21"/>
      <c r="M14" s="19" t="s">
        <v>24</v>
      </c>
      <c r="N14" s="20"/>
      <c r="O14" s="20"/>
      <c r="W14" s="22"/>
      <c r="X14" s="22"/>
      <c r="Y14" s="22"/>
      <c r="Z14" s="22"/>
    </row>
    <row r="15" ht="14.25" customHeight="1">
      <c r="A15" s="20" t="s">
        <v>15</v>
      </c>
      <c r="B15" s="20">
        <v>1.0</v>
      </c>
      <c r="C15" s="20"/>
      <c r="D15" s="21"/>
      <c r="E15" s="20" t="s">
        <v>27</v>
      </c>
      <c r="F15" s="20"/>
      <c r="G15" s="20">
        <v>45.0</v>
      </c>
      <c r="H15" s="30"/>
      <c r="I15" s="20" t="s">
        <v>52</v>
      </c>
      <c r="J15" s="20">
        <v>1.0</v>
      </c>
      <c r="K15" s="20"/>
      <c r="L15" s="21"/>
      <c r="M15" s="20" t="s">
        <v>56</v>
      </c>
      <c r="N15" s="20">
        <v>4.0</v>
      </c>
      <c r="O15" s="20">
        <v>45.0</v>
      </c>
      <c r="W15" s="22"/>
      <c r="X15" s="22"/>
      <c r="Y15" s="22"/>
      <c r="Z15" s="22"/>
    </row>
    <row r="16" ht="14.25" customHeight="1">
      <c r="A16" s="20" t="s">
        <v>27</v>
      </c>
      <c r="B16" s="20"/>
      <c r="C16" s="20">
        <v>45.0</v>
      </c>
      <c r="D16" s="21"/>
      <c r="E16" s="20" t="s">
        <v>18</v>
      </c>
      <c r="F16" s="24"/>
      <c r="G16" s="20">
        <v>20.0</v>
      </c>
      <c r="H16" s="30"/>
      <c r="I16" s="20" t="s">
        <v>56</v>
      </c>
      <c r="J16" s="20">
        <v>4.0</v>
      </c>
      <c r="K16" s="20">
        <v>15.0</v>
      </c>
      <c r="L16" s="21"/>
      <c r="M16" s="20"/>
      <c r="N16" s="24"/>
      <c r="O16" s="20"/>
      <c r="W16" s="22"/>
      <c r="X16" s="22"/>
      <c r="Y16" s="22"/>
      <c r="Z16" s="22"/>
    </row>
    <row r="17" ht="14.25" customHeight="1">
      <c r="A17" s="20" t="s">
        <v>18</v>
      </c>
      <c r="B17" s="24"/>
      <c r="C17" s="20">
        <v>10.0</v>
      </c>
      <c r="D17" s="21"/>
      <c r="E17" s="20" t="s">
        <v>52</v>
      </c>
      <c r="F17" s="20">
        <v>2.0</v>
      </c>
      <c r="G17" s="24"/>
      <c r="H17" s="30"/>
      <c r="I17" s="24"/>
      <c r="J17" s="24"/>
      <c r="K17" s="24"/>
      <c r="L17" s="21"/>
      <c r="M17" s="24"/>
      <c r="N17" s="24"/>
      <c r="O17" s="24"/>
      <c r="W17" s="22"/>
      <c r="X17" s="22"/>
      <c r="Y17" s="22"/>
      <c r="Z17" s="22"/>
    </row>
    <row r="18" ht="14.25" customHeight="1">
      <c r="A18" s="20" t="s">
        <v>56</v>
      </c>
      <c r="B18" s="20">
        <v>2.0</v>
      </c>
      <c r="C18" s="20">
        <v>40.0</v>
      </c>
      <c r="D18" s="21"/>
      <c r="E18" s="20" t="s">
        <v>56</v>
      </c>
      <c r="F18" s="20">
        <v>2.0</v>
      </c>
      <c r="G18" s="20">
        <v>10.0</v>
      </c>
      <c r="I18" s="24"/>
      <c r="J18" s="24"/>
      <c r="K18" s="24"/>
      <c r="L18" s="21"/>
      <c r="M18" s="24"/>
      <c r="N18" s="24"/>
      <c r="O18" s="24"/>
      <c r="W18" s="22"/>
      <c r="X18" s="22"/>
      <c r="Y18" s="22"/>
      <c r="Z18" s="22"/>
    </row>
    <row r="19" ht="14.25" customHeight="1">
      <c r="A19" s="24"/>
      <c r="B19" s="24"/>
      <c r="C19" s="24"/>
      <c r="D19" s="21"/>
      <c r="E19" s="24"/>
      <c r="F19" s="24"/>
      <c r="G19" s="24"/>
      <c r="I19" s="24"/>
      <c r="J19" s="24"/>
      <c r="K19" s="24"/>
      <c r="L19" s="21"/>
      <c r="M19" s="24"/>
      <c r="N19" s="24"/>
      <c r="O19" s="24"/>
      <c r="W19" s="22"/>
      <c r="X19" s="22"/>
      <c r="Y19" s="22"/>
      <c r="Z19" s="22"/>
    </row>
    <row r="20" ht="14.25" customHeight="1">
      <c r="A20" s="24"/>
      <c r="B20" s="24"/>
      <c r="C20" s="24"/>
      <c r="D20" s="21"/>
      <c r="E20" s="24"/>
      <c r="F20" s="24"/>
      <c r="G20" s="24"/>
      <c r="I20" s="24"/>
      <c r="J20" s="24"/>
      <c r="K20" s="24"/>
      <c r="L20" s="21"/>
      <c r="M20" s="24"/>
      <c r="N20" s="24"/>
      <c r="O20" s="24"/>
      <c r="W20" s="22"/>
      <c r="X20" s="22"/>
      <c r="Y20" s="22"/>
      <c r="Z20" s="22"/>
    </row>
    <row r="21" ht="14.25" customHeight="1">
      <c r="A21" s="24"/>
      <c r="B21" s="24"/>
      <c r="C21" s="24"/>
      <c r="D21" s="21"/>
      <c r="E21" s="24"/>
      <c r="F21" s="24"/>
      <c r="G21" s="24"/>
      <c r="I21" s="24"/>
      <c r="J21" s="24"/>
      <c r="K21" s="24"/>
      <c r="L21" s="21"/>
      <c r="M21" s="24"/>
      <c r="N21" s="24"/>
      <c r="O21" s="24"/>
      <c r="W21" s="22"/>
      <c r="X21" s="22"/>
      <c r="Y21" s="22"/>
      <c r="Z21" s="22"/>
    </row>
    <row r="22">
      <c r="A22" s="24"/>
      <c r="B22" s="24"/>
      <c r="C22" s="24"/>
      <c r="D22" s="21"/>
      <c r="E22" s="24"/>
      <c r="F22" s="24"/>
      <c r="G22" s="24"/>
      <c r="I22" s="24"/>
      <c r="J22" s="24"/>
      <c r="K22" s="24"/>
      <c r="L22" s="21"/>
      <c r="M22" s="24"/>
      <c r="N22" s="24"/>
      <c r="O22" s="24"/>
    </row>
    <row r="23">
      <c r="A23" s="28"/>
      <c r="B23" s="29">
        <f>SUM(B12:B22)+SUM(C12:C22)/60</f>
        <v>6</v>
      </c>
      <c r="C23" s="27"/>
      <c r="D23" s="21"/>
      <c r="E23" s="28"/>
      <c r="F23" s="29">
        <f>SUM(F13:F22)+SUM(G13:G22)/60</f>
        <v>6</v>
      </c>
      <c r="G23" s="27"/>
      <c r="I23" s="28"/>
      <c r="J23" s="29">
        <f>SUM(J12:J22)+SUM(K12:K22)/60</f>
        <v>7</v>
      </c>
      <c r="K23" s="27"/>
      <c r="L23" s="21"/>
      <c r="M23" s="28"/>
      <c r="N23" s="29">
        <f>SUM(N13:N22)+SUM(O13:O22)/60</f>
        <v>6</v>
      </c>
      <c r="O23" s="27"/>
    </row>
    <row r="25">
      <c r="A25" s="6" t="s">
        <v>31</v>
      </c>
      <c r="B25" s="7"/>
      <c r="C25" s="8"/>
      <c r="E25" s="6" t="s">
        <v>32</v>
      </c>
      <c r="F25" s="7"/>
      <c r="G25" s="8"/>
      <c r="H25" s="21"/>
      <c r="I25" s="6" t="s">
        <v>33</v>
      </c>
      <c r="J25" s="7"/>
      <c r="K25" s="8"/>
      <c r="M25" s="6" t="s">
        <v>34</v>
      </c>
      <c r="N25" s="7"/>
      <c r="O25" s="8"/>
    </row>
    <row r="26">
      <c r="A26" s="12" t="s">
        <v>5</v>
      </c>
      <c r="B26" s="13" t="s">
        <v>6</v>
      </c>
      <c r="C26" s="13" t="s">
        <v>7</v>
      </c>
      <c r="D26" s="14"/>
      <c r="E26" s="12" t="s">
        <v>5</v>
      </c>
      <c r="F26" s="13" t="s">
        <v>6</v>
      </c>
      <c r="G26" s="13" t="s">
        <v>7</v>
      </c>
      <c r="H26" s="30"/>
      <c r="I26" s="12" t="s">
        <v>5</v>
      </c>
      <c r="J26" s="13" t="s">
        <v>6</v>
      </c>
      <c r="K26" s="13" t="s">
        <v>7</v>
      </c>
      <c r="L26" s="14"/>
      <c r="M26" s="12" t="s">
        <v>5</v>
      </c>
      <c r="N26" s="13" t="s">
        <v>6</v>
      </c>
      <c r="O26" s="13" t="s">
        <v>7</v>
      </c>
    </row>
    <row r="27">
      <c r="A27" s="20" t="s">
        <v>23</v>
      </c>
      <c r="B27" s="20"/>
      <c r="C27" s="20"/>
      <c r="D27" s="21"/>
      <c r="E27" s="20" t="s">
        <v>23</v>
      </c>
      <c r="F27" s="20"/>
      <c r="G27" s="20">
        <v>40.0</v>
      </c>
      <c r="H27" s="30"/>
      <c r="I27" s="20" t="s">
        <v>23</v>
      </c>
      <c r="J27" s="20">
        <v>1.0</v>
      </c>
      <c r="K27" s="20">
        <v>10.0</v>
      </c>
      <c r="L27" s="21"/>
      <c r="M27" s="20" t="s">
        <v>23</v>
      </c>
      <c r="N27" s="20">
        <v>1.0</v>
      </c>
      <c r="O27" s="20">
        <v>10.0</v>
      </c>
    </row>
    <row r="28">
      <c r="A28" s="19" t="s">
        <v>24</v>
      </c>
      <c r="B28" s="20"/>
      <c r="C28" s="24"/>
      <c r="D28" s="21"/>
      <c r="E28" s="19" t="s">
        <v>24</v>
      </c>
      <c r="F28" s="20"/>
      <c r="G28" s="20"/>
      <c r="H28" s="30"/>
      <c r="I28" s="19" t="s">
        <v>24</v>
      </c>
      <c r="J28" s="20"/>
      <c r="K28" s="24"/>
      <c r="L28" s="21"/>
      <c r="M28" s="19" t="s">
        <v>24</v>
      </c>
      <c r="N28" s="20"/>
      <c r="O28" s="20"/>
    </row>
    <row r="29">
      <c r="A29" s="20" t="s">
        <v>56</v>
      </c>
      <c r="B29" s="20">
        <v>6.0</v>
      </c>
      <c r="C29" s="20"/>
      <c r="D29" s="21"/>
      <c r="E29" s="20" t="s">
        <v>56</v>
      </c>
      <c r="F29" s="20">
        <v>2.0</v>
      </c>
      <c r="G29" s="20">
        <v>20.0</v>
      </c>
      <c r="H29" s="30"/>
      <c r="I29" s="20" t="s">
        <v>56</v>
      </c>
      <c r="J29" s="20">
        <v>6.0</v>
      </c>
      <c r="K29" s="20"/>
      <c r="L29" s="21"/>
      <c r="M29" s="20" t="s">
        <v>56</v>
      </c>
      <c r="N29" s="20">
        <v>15.0</v>
      </c>
      <c r="O29" s="20"/>
    </row>
    <row r="30">
      <c r="A30" s="20" t="s">
        <v>26</v>
      </c>
      <c r="B30" s="20">
        <v>1.0</v>
      </c>
      <c r="C30" s="24"/>
      <c r="D30" s="21"/>
      <c r="E30" s="20" t="s">
        <v>27</v>
      </c>
      <c r="F30" s="20">
        <v>1.0</v>
      </c>
      <c r="G30" s="20"/>
      <c r="H30" s="30"/>
      <c r="I30" s="34" t="s">
        <v>41</v>
      </c>
      <c r="J30" s="35">
        <v>1.0</v>
      </c>
      <c r="K30" s="24"/>
      <c r="L30" s="21"/>
      <c r="M30" s="20" t="s">
        <v>44</v>
      </c>
      <c r="N30" s="24"/>
      <c r="O30" s="20">
        <v>50.0</v>
      </c>
    </row>
    <row r="31">
      <c r="A31" s="24"/>
      <c r="B31" s="24"/>
      <c r="C31" s="24"/>
      <c r="D31" s="21"/>
      <c r="E31" s="24"/>
      <c r="F31" s="24"/>
      <c r="G31" s="24"/>
      <c r="H31" s="30"/>
      <c r="I31" s="24"/>
      <c r="J31" s="24"/>
      <c r="K31" s="24"/>
      <c r="L31" s="21"/>
      <c r="M31" s="24"/>
      <c r="N31" s="24"/>
      <c r="O31" s="24"/>
    </row>
    <row r="32">
      <c r="A32" s="24"/>
      <c r="B32" s="24"/>
      <c r="C32" s="24"/>
      <c r="D32" s="21"/>
      <c r="E32" s="24"/>
      <c r="F32" s="24"/>
      <c r="G32" s="24"/>
      <c r="I32" s="24"/>
      <c r="J32" s="24"/>
      <c r="K32" s="24"/>
      <c r="L32" s="21"/>
      <c r="M32" s="24"/>
      <c r="N32" s="24"/>
      <c r="O32" s="24"/>
    </row>
    <row r="33">
      <c r="A33" s="24"/>
      <c r="B33" s="24"/>
      <c r="C33" s="24"/>
      <c r="D33" s="21"/>
      <c r="E33" s="24"/>
      <c r="F33" s="24"/>
      <c r="G33" s="24"/>
      <c r="I33" s="24"/>
      <c r="J33" s="24"/>
      <c r="K33" s="24"/>
      <c r="L33" s="21"/>
      <c r="M33" s="24"/>
      <c r="N33" s="24"/>
      <c r="O33" s="24"/>
    </row>
    <row r="34">
      <c r="A34" s="24"/>
      <c r="B34" s="24"/>
      <c r="C34" s="24"/>
      <c r="D34" s="21"/>
      <c r="E34" s="24"/>
      <c r="F34" s="24"/>
      <c r="G34" s="24"/>
      <c r="I34" s="24"/>
      <c r="J34" s="24"/>
      <c r="K34" s="24"/>
      <c r="L34" s="21"/>
      <c r="M34" s="24"/>
      <c r="N34" s="24"/>
      <c r="O34" s="24"/>
    </row>
    <row r="35">
      <c r="A35" s="24"/>
      <c r="B35" s="24"/>
      <c r="C35" s="24"/>
      <c r="D35" s="21"/>
      <c r="E35" s="24"/>
      <c r="F35" s="24"/>
      <c r="G35" s="24"/>
      <c r="I35" s="24"/>
      <c r="J35" s="24"/>
      <c r="K35" s="24"/>
      <c r="L35" s="21"/>
      <c r="M35" s="24"/>
      <c r="N35" s="24"/>
      <c r="O35" s="24"/>
    </row>
    <row r="36">
      <c r="A36" s="24"/>
      <c r="B36" s="24"/>
      <c r="C36" s="24"/>
      <c r="D36" s="21"/>
      <c r="E36" s="24"/>
      <c r="F36" s="24"/>
      <c r="G36" s="24"/>
      <c r="I36" s="24"/>
      <c r="J36" s="24"/>
      <c r="K36" s="24"/>
      <c r="L36" s="21"/>
      <c r="M36" s="24"/>
      <c r="N36" s="24"/>
      <c r="O36" s="24"/>
    </row>
    <row r="37">
      <c r="A37" s="28"/>
      <c r="B37" s="29">
        <f>SUM(B26:B36)+SUM(C26:C36)/60</f>
        <v>7</v>
      </c>
      <c r="C37" s="27"/>
      <c r="D37" s="21"/>
      <c r="E37" s="28"/>
      <c r="F37" s="29">
        <f>SUM(F27:F36)+SUM(G27:G36)/60</f>
        <v>4</v>
      </c>
      <c r="G37" s="27"/>
      <c r="I37" s="28"/>
      <c r="J37" s="29">
        <f>SUM(J26:J36)+SUM(K26:K36)/60</f>
        <v>8.166666667</v>
      </c>
      <c r="K37" s="27"/>
      <c r="L37" s="21"/>
      <c r="M37" s="28"/>
      <c r="N37" s="29">
        <f>SUM(N27:N36)+SUM(O27:O36)/60</f>
        <v>17</v>
      </c>
      <c r="O37" s="27"/>
    </row>
    <row r="39">
      <c r="A39" s="6" t="s">
        <v>42</v>
      </c>
      <c r="B39" s="7"/>
      <c r="C39" s="8"/>
      <c r="E39" s="6" t="s">
        <v>43</v>
      </c>
      <c r="F39" s="7"/>
      <c r="G39" s="8"/>
    </row>
    <row r="40">
      <c r="A40" s="12" t="s">
        <v>5</v>
      </c>
      <c r="B40" s="13" t="s">
        <v>6</v>
      </c>
      <c r="C40" s="13" t="s">
        <v>7</v>
      </c>
      <c r="E40" s="12" t="s">
        <v>5</v>
      </c>
      <c r="F40" s="13" t="s">
        <v>6</v>
      </c>
      <c r="G40" s="13" t="s">
        <v>7</v>
      </c>
    </row>
    <row r="41">
      <c r="A41" s="20" t="s">
        <v>23</v>
      </c>
      <c r="B41" s="20">
        <v>1.0</v>
      </c>
      <c r="C41" s="20">
        <v>30.0</v>
      </c>
      <c r="E41" s="20" t="s">
        <v>23</v>
      </c>
      <c r="F41" s="20"/>
      <c r="G41" s="20"/>
    </row>
    <row r="42">
      <c r="A42" s="19" t="s">
        <v>24</v>
      </c>
      <c r="B42" s="20"/>
      <c r="C42" s="20"/>
      <c r="E42" s="19" t="s">
        <v>24</v>
      </c>
      <c r="F42" s="20"/>
      <c r="G42" s="20"/>
    </row>
    <row r="43">
      <c r="A43" s="20" t="s">
        <v>56</v>
      </c>
      <c r="B43" s="20">
        <v>20.0</v>
      </c>
      <c r="C43" s="20"/>
      <c r="E43" s="20"/>
      <c r="F43" s="20">
        <v>5.0</v>
      </c>
      <c r="G43" s="20"/>
    </row>
    <row r="44">
      <c r="A44" s="20" t="s">
        <v>44</v>
      </c>
      <c r="B44" s="20">
        <v>1.0</v>
      </c>
      <c r="C44" s="20"/>
      <c r="E44" s="20"/>
      <c r="F44" s="24"/>
      <c r="G44" s="20"/>
    </row>
    <row r="45">
      <c r="A45" s="24"/>
      <c r="B45" s="24"/>
      <c r="C45" s="24"/>
      <c r="E45" s="24"/>
      <c r="F45" s="24"/>
      <c r="G45" s="24"/>
    </row>
    <row r="46">
      <c r="A46" s="24"/>
      <c r="B46" s="24"/>
      <c r="C46" s="24"/>
      <c r="E46" s="24"/>
      <c r="F46" s="24"/>
      <c r="G46" s="24"/>
    </row>
    <row r="47">
      <c r="A47" s="24"/>
      <c r="B47" s="24"/>
      <c r="C47" s="24"/>
      <c r="E47" s="24"/>
      <c r="F47" s="24"/>
      <c r="G47" s="24"/>
    </row>
    <row r="48">
      <c r="A48" s="24"/>
      <c r="B48" s="24"/>
      <c r="C48" s="24"/>
      <c r="E48" s="24"/>
      <c r="F48" s="24"/>
      <c r="G48" s="24"/>
    </row>
    <row r="49">
      <c r="A49" s="24"/>
      <c r="B49" s="24"/>
      <c r="C49" s="24"/>
      <c r="E49" s="24"/>
      <c r="F49" s="24"/>
      <c r="G49" s="24"/>
    </row>
    <row r="50">
      <c r="A50" s="24"/>
      <c r="B50" s="24"/>
      <c r="C50" s="24"/>
      <c r="E50" s="24"/>
      <c r="F50" s="24"/>
      <c r="G50" s="24"/>
    </row>
    <row r="51">
      <c r="A51" s="28"/>
      <c r="B51" s="29">
        <f>SUM(B41:B50)+SUM(C41:C50)/60</f>
        <v>22.5</v>
      </c>
      <c r="C51" s="27"/>
      <c r="E51" s="28"/>
      <c r="F51" s="29">
        <f>SUM(F41:F50)+SUM(G41:G50)/60</f>
        <v>5</v>
      </c>
      <c r="G51" s="27"/>
    </row>
  </sheetData>
  <mergeCells count="29">
    <mergeCell ref="J9:K9"/>
    <mergeCell ref="N9:O9"/>
    <mergeCell ref="G1:H1"/>
    <mergeCell ref="A3:C3"/>
    <mergeCell ref="E3:G3"/>
    <mergeCell ref="I3:K3"/>
    <mergeCell ref="M3:O3"/>
    <mergeCell ref="B9:C9"/>
    <mergeCell ref="F9:G9"/>
    <mergeCell ref="A11:C11"/>
    <mergeCell ref="E11:G11"/>
    <mergeCell ref="I11:K11"/>
    <mergeCell ref="M11:O11"/>
    <mergeCell ref="F23:G23"/>
    <mergeCell ref="J23:K23"/>
    <mergeCell ref="N23:O23"/>
    <mergeCell ref="J37:K37"/>
    <mergeCell ref="N37:O37"/>
    <mergeCell ref="A39:C39"/>
    <mergeCell ref="E39:G39"/>
    <mergeCell ref="B51:C51"/>
    <mergeCell ref="F51:G51"/>
    <mergeCell ref="B23:C23"/>
    <mergeCell ref="A25:C25"/>
    <mergeCell ref="E25:G25"/>
    <mergeCell ref="I25:K25"/>
    <mergeCell ref="M25:O25"/>
    <mergeCell ref="B37:C37"/>
    <mergeCell ref="F37:G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3" width="6.75"/>
    <col customWidth="1" min="4" max="4" width="1.38"/>
    <col customWidth="1" min="5" max="5" width="22.38"/>
    <col customWidth="1" min="6" max="7" width="6.75"/>
    <col customWidth="1" min="8" max="8" width="1.38"/>
    <col customWidth="1" min="9" max="9" width="22.38"/>
    <col customWidth="1" min="10" max="11" width="6.75"/>
    <col customWidth="1" min="12" max="12" width="1.38"/>
    <col customWidth="1" min="13" max="13" width="22.38"/>
    <col customWidth="1" min="14" max="15" width="6.75"/>
    <col customWidth="1" min="16" max="16" width="6.13"/>
    <col customWidth="1" min="17" max="17" width="19.63"/>
    <col customWidth="1" min="18" max="19" width="7.75"/>
  </cols>
  <sheetData>
    <row r="1">
      <c r="A1" s="32" t="s">
        <v>57</v>
      </c>
      <c r="B1" s="2"/>
      <c r="C1" s="2"/>
      <c r="D1" s="2"/>
      <c r="E1" s="4"/>
      <c r="F1" s="5"/>
    </row>
    <row r="2">
      <c r="A2" s="3"/>
      <c r="B2" s="3"/>
      <c r="C2" s="3"/>
      <c r="D2" s="3"/>
      <c r="E2" s="3"/>
      <c r="F2" s="3"/>
      <c r="G2" s="3"/>
    </row>
    <row r="3">
      <c r="A3" s="6" t="s">
        <v>1</v>
      </c>
      <c r="B3" s="7"/>
      <c r="C3" s="8"/>
      <c r="D3" s="3"/>
      <c r="E3" s="6" t="s">
        <v>2</v>
      </c>
      <c r="F3" s="7"/>
      <c r="G3" s="8"/>
      <c r="I3" s="6" t="s">
        <v>3</v>
      </c>
      <c r="J3" s="7"/>
      <c r="K3" s="8"/>
      <c r="M3" s="6" t="s">
        <v>4</v>
      </c>
      <c r="N3" s="7"/>
      <c r="O3" s="8"/>
    </row>
    <row r="4" ht="27.75" customHeight="1">
      <c r="A4" s="9" t="s">
        <v>5</v>
      </c>
      <c r="B4" s="10" t="s">
        <v>6</v>
      </c>
      <c r="C4" s="10" t="s">
        <v>7</v>
      </c>
      <c r="D4" s="11"/>
      <c r="E4" s="12" t="s">
        <v>5</v>
      </c>
      <c r="F4" s="13" t="s">
        <v>6</v>
      </c>
      <c r="G4" s="13" t="s">
        <v>7</v>
      </c>
      <c r="H4" s="14"/>
      <c r="I4" s="12" t="s">
        <v>5</v>
      </c>
      <c r="J4" s="13" t="s">
        <v>6</v>
      </c>
      <c r="K4" s="13" t="s">
        <v>7</v>
      </c>
      <c r="L4" s="14"/>
      <c r="M4" s="12" t="s">
        <v>5</v>
      </c>
      <c r="N4" s="13" t="s">
        <v>6</v>
      </c>
      <c r="O4" s="13" t="s">
        <v>7</v>
      </c>
    </row>
    <row r="5" ht="15.75" customHeight="1">
      <c r="A5" s="15" t="s">
        <v>11</v>
      </c>
      <c r="B5" s="17">
        <v>0.0</v>
      </c>
      <c r="C5" s="17">
        <v>10.0</v>
      </c>
      <c r="D5" s="18"/>
      <c r="E5" s="19" t="s">
        <v>15</v>
      </c>
      <c r="F5" s="20">
        <v>3.0</v>
      </c>
      <c r="G5" s="20"/>
      <c r="H5" s="21"/>
      <c r="I5" s="20" t="s">
        <v>10</v>
      </c>
      <c r="J5" s="20">
        <v>0.0</v>
      </c>
      <c r="K5" s="20">
        <v>45.0</v>
      </c>
      <c r="L5" s="21"/>
      <c r="M5" s="20" t="s">
        <v>10</v>
      </c>
      <c r="N5" s="20">
        <v>1.0</v>
      </c>
      <c r="O5" s="20">
        <v>15.0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5" t="s">
        <v>14</v>
      </c>
      <c r="B6" s="17"/>
      <c r="C6" s="17">
        <v>15.0</v>
      </c>
      <c r="D6" s="18"/>
      <c r="E6" s="19" t="s">
        <v>56</v>
      </c>
      <c r="F6" s="20">
        <v>3.0</v>
      </c>
      <c r="G6" s="20"/>
      <c r="H6" s="21"/>
      <c r="I6" s="19" t="s">
        <v>13</v>
      </c>
      <c r="J6" s="20">
        <v>2.0</v>
      </c>
      <c r="K6" s="20">
        <v>0.0</v>
      </c>
      <c r="L6" s="21"/>
      <c r="M6" s="19" t="s">
        <v>13</v>
      </c>
      <c r="N6" s="20">
        <v>0.0</v>
      </c>
      <c r="O6" s="20">
        <v>40.0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5" t="s">
        <v>16</v>
      </c>
      <c r="B7" s="17">
        <v>1.0</v>
      </c>
      <c r="C7" s="17">
        <v>40.0</v>
      </c>
      <c r="D7" s="18"/>
      <c r="E7" s="23"/>
      <c r="F7" s="24"/>
      <c r="G7" s="20"/>
      <c r="H7" s="21"/>
      <c r="I7" s="20" t="s">
        <v>15</v>
      </c>
      <c r="J7" s="20">
        <v>1.0</v>
      </c>
      <c r="K7" s="20">
        <v>0.0</v>
      </c>
      <c r="L7" s="21"/>
      <c r="M7" s="20" t="s">
        <v>15</v>
      </c>
      <c r="N7" s="20">
        <v>0.0</v>
      </c>
      <c r="O7" s="20">
        <v>30.0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15"/>
      <c r="B8" s="17"/>
      <c r="C8" s="17"/>
      <c r="D8" s="18"/>
      <c r="E8" s="23"/>
      <c r="F8" s="24"/>
      <c r="G8" s="20"/>
      <c r="H8" s="21"/>
      <c r="I8" s="24"/>
      <c r="J8" s="24"/>
      <c r="K8" s="24"/>
      <c r="L8" s="21"/>
      <c r="M8" s="20" t="s">
        <v>58</v>
      </c>
      <c r="N8" s="20">
        <v>3.0</v>
      </c>
      <c r="O8" s="20">
        <v>30.0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25"/>
      <c r="B9" s="26">
        <f>SUM(B5:B8)+SUM(C5:C8)/60</f>
        <v>2.083333333</v>
      </c>
      <c r="C9" s="27"/>
      <c r="D9" s="18"/>
      <c r="E9" s="28"/>
      <c r="F9" s="29">
        <f>SUM(F5:F8)+SUM(G5:G8)/60</f>
        <v>6</v>
      </c>
      <c r="G9" s="27"/>
      <c r="H9" s="21"/>
      <c r="I9" s="28"/>
      <c r="J9" s="29">
        <f>SUM(J4:J8)+SUM(K4:K8)/60</f>
        <v>3.75</v>
      </c>
      <c r="K9" s="27"/>
      <c r="L9" s="21"/>
      <c r="M9" s="28"/>
      <c r="N9" s="29">
        <f>SUM(N5:N8)+SUM(O5:O8)/60</f>
        <v>5.916666667</v>
      </c>
      <c r="O9" s="27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21"/>
      <c r="B10" s="21"/>
      <c r="C10" s="21"/>
      <c r="D10" s="18"/>
      <c r="E10" s="30"/>
      <c r="F10" s="30"/>
      <c r="G10" s="30"/>
      <c r="H10" s="21"/>
      <c r="I10" s="30"/>
      <c r="J10" s="30"/>
      <c r="K10" s="30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6" t="s">
        <v>19</v>
      </c>
      <c r="B11" s="7"/>
      <c r="C11" s="8"/>
      <c r="E11" s="6" t="s">
        <v>20</v>
      </c>
      <c r="F11" s="7"/>
      <c r="G11" s="8"/>
      <c r="H11" s="21"/>
      <c r="I11" s="6" t="s">
        <v>21</v>
      </c>
      <c r="J11" s="7"/>
      <c r="K11" s="8"/>
      <c r="M11" s="6" t="s">
        <v>22</v>
      </c>
      <c r="N11" s="7"/>
      <c r="O11" s="8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27.0" customHeight="1">
      <c r="A12" s="12" t="s">
        <v>5</v>
      </c>
      <c r="B12" s="13" t="s">
        <v>6</v>
      </c>
      <c r="C12" s="13" t="s">
        <v>7</v>
      </c>
      <c r="D12" s="14"/>
      <c r="E12" s="12" t="s">
        <v>5</v>
      </c>
      <c r="F12" s="13" t="s">
        <v>6</v>
      </c>
      <c r="G12" s="13" t="s">
        <v>7</v>
      </c>
      <c r="H12" s="30"/>
      <c r="I12" s="12" t="s">
        <v>5</v>
      </c>
      <c r="J12" s="13" t="s">
        <v>6</v>
      </c>
      <c r="K12" s="13" t="s">
        <v>7</v>
      </c>
      <c r="L12" s="14"/>
      <c r="M12" s="12" t="s">
        <v>5</v>
      </c>
      <c r="N12" s="13" t="s">
        <v>6</v>
      </c>
      <c r="O12" s="13" t="s">
        <v>7</v>
      </c>
      <c r="W12" s="22"/>
      <c r="X12" s="22"/>
      <c r="Y12" s="22"/>
      <c r="Z12" s="22"/>
    </row>
    <row r="13" ht="14.25" customHeight="1">
      <c r="A13" s="20" t="s">
        <v>23</v>
      </c>
      <c r="B13" s="20">
        <v>1.0</v>
      </c>
      <c r="C13" s="20">
        <v>25.0</v>
      </c>
      <c r="D13" s="21"/>
      <c r="E13" s="20" t="s">
        <v>23</v>
      </c>
      <c r="F13" s="20"/>
      <c r="G13" s="20"/>
      <c r="H13" s="30"/>
      <c r="I13" s="20" t="s">
        <v>23</v>
      </c>
      <c r="J13" s="20">
        <v>1.0</v>
      </c>
      <c r="K13" s="20">
        <v>15.0</v>
      </c>
      <c r="L13" s="21"/>
      <c r="M13" s="20" t="s">
        <v>23</v>
      </c>
      <c r="N13" s="20">
        <v>1.0</v>
      </c>
      <c r="O13" s="20">
        <v>15.0</v>
      </c>
      <c r="W13" s="22"/>
      <c r="X13" s="22"/>
      <c r="Y13" s="22"/>
      <c r="Z13" s="22"/>
    </row>
    <row r="14" ht="14.25" customHeight="1">
      <c r="A14" s="19" t="s">
        <v>24</v>
      </c>
      <c r="B14" s="20"/>
      <c r="C14" s="24"/>
      <c r="D14" s="21"/>
      <c r="E14" s="19" t="s">
        <v>24</v>
      </c>
      <c r="F14" s="20"/>
      <c r="G14" s="20">
        <v>45.0</v>
      </c>
      <c r="H14" s="30"/>
      <c r="I14" s="19" t="s">
        <v>24</v>
      </c>
      <c r="J14" s="20"/>
      <c r="K14" s="20">
        <v>30.0</v>
      </c>
      <c r="L14" s="21"/>
      <c r="M14" s="19" t="s">
        <v>24</v>
      </c>
      <c r="N14" s="20"/>
      <c r="O14" s="20"/>
      <c r="W14" s="22"/>
      <c r="X14" s="22"/>
      <c r="Y14" s="22"/>
      <c r="Z14" s="22"/>
    </row>
    <row r="15" ht="14.25" customHeight="1">
      <c r="A15" s="20" t="s">
        <v>15</v>
      </c>
      <c r="B15" s="20">
        <v>1.0</v>
      </c>
      <c r="C15" s="20"/>
      <c r="D15" s="21"/>
      <c r="E15" s="20" t="s">
        <v>27</v>
      </c>
      <c r="F15" s="20"/>
      <c r="G15" s="20">
        <v>45.0</v>
      </c>
      <c r="H15" s="30"/>
      <c r="I15" s="20" t="s">
        <v>52</v>
      </c>
      <c r="J15" s="20">
        <v>1.0</v>
      </c>
      <c r="K15" s="20"/>
      <c r="L15" s="21"/>
      <c r="M15" s="20" t="s">
        <v>56</v>
      </c>
      <c r="N15" s="20">
        <v>4.0</v>
      </c>
      <c r="O15" s="20"/>
      <c r="W15" s="22"/>
      <c r="X15" s="22"/>
      <c r="Y15" s="22"/>
      <c r="Z15" s="22"/>
    </row>
    <row r="16" ht="14.25" customHeight="1">
      <c r="A16" s="20" t="s">
        <v>27</v>
      </c>
      <c r="B16" s="20"/>
      <c r="C16" s="20">
        <v>45.0</v>
      </c>
      <c r="D16" s="21"/>
      <c r="E16" s="20" t="s">
        <v>52</v>
      </c>
      <c r="F16" s="20">
        <v>2.0</v>
      </c>
      <c r="G16" s="24"/>
      <c r="H16" s="30"/>
      <c r="I16" s="20" t="s">
        <v>56</v>
      </c>
      <c r="J16" s="20">
        <v>2.0</v>
      </c>
      <c r="K16" s="24"/>
      <c r="L16" s="21"/>
      <c r="M16" s="20"/>
      <c r="N16" s="24"/>
      <c r="O16" s="20"/>
      <c r="W16" s="22"/>
      <c r="X16" s="22"/>
      <c r="Y16" s="22"/>
      <c r="Z16" s="22"/>
    </row>
    <row r="17" ht="14.25" customHeight="1">
      <c r="A17" s="20" t="s">
        <v>18</v>
      </c>
      <c r="B17" s="24"/>
      <c r="C17" s="20">
        <v>35.0</v>
      </c>
      <c r="D17" s="21"/>
      <c r="E17" s="20" t="s">
        <v>56</v>
      </c>
      <c r="F17" s="20">
        <v>3.0</v>
      </c>
      <c r="G17" s="20">
        <v>15.0</v>
      </c>
      <c r="H17" s="30"/>
      <c r="I17" s="24"/>
      <c r="J17" s="24"/>
      <c r="K17" s="24"/>
      <c r="L17" s="21"/>
      <c r="M17" s="24"/>
      <c r="N17" s="24"/>
      <c r="O17" s="24"/>
      <c r="W17" s="22"/>
      <c r="X17" s="22"/>
      <c r="Y17" s="22"/>
      <c r="Z17" s="22"/>
    </row>
    <row r="18" ht="14.25" customHeight="1">
      <c r="A18" s="20" t="s">
        <v>59</v>
      </c>
      <c r="B18" s="20">
        <v>1.0</v>
      </c>
      <c r="C18" s="20"/>
      <c r="D18" s="21"/>
      <c r="E18" s="20"/>
      <c r="F18" s="20"/>
      <c r="G18" s="20"/>
      <c r="I18" s="24"/>
      <c r="J18" s="24"/>
      <c r="K18" s="24"/>
      <c r="L18" s="21"/>
      <c r="M18" s="24"/>
      <c r="N18" s="24"/>
      <c r="O18" s="24"/>
      <c r="W18" s="22"/>
      <c r="X18" s="22"/>
      <c r="Y18" s="22"/>
      <c r="Z18" s="22"/>
    </row>
    <row r="19" ht="14.25" customHeight="1">
      <c r="A19" s="24"/>
      <c r="B19" s="24"/>
      <c r="C19" s="24"/>
      <c r="D19" s="21"/>
      <c r="E19" s="24"/>
      <c r="F19" s="24"/>
      <c r="G19" s="24"/>
      <c r="I19" s="24"/>
      <c r="J19" s="24"/>
      <c r="K19" s="24"/>
      <c r="L19" s="21"/>
      <c r="M19" s="24"/>
      <c r="N19" s="24"/>
      <c r="O19" s="24"/>
      <c r="W19" s="22"/>
      <c r="X19" s="22"/>
      <c r="Y19" s="22"/>
      <c r="Z19" s="22"/>
    </row>
    <row r="20" ht="14.25" customHeight="1">
      <c r="A20" s="24"/>
      <c r="B20" s="24"/>
      <c r="C20" s="24"/>
      <c r="D20" s="21"/>
      <c r="E20" s="24"/>
      <c r="F20" s="24"/>
      <c r="G20" s="24"/>
      <c r="I20" s="24"/>
      <c r="J20" s="24"/>
      <c r="K20" s="24"/>
      <c r="L20" s="21"/>
      <c r="M20" s="24"/>
      <c r="N20" s="24"/>
      <c r="O20" s="24"/>
      <c r="W20" s="22"/>
      <c r="X20" s="22"/>
      <c r="Y20" s="22"/>
      <c r="Z20" s="22"/>
    </row>
    <row r="21" ht="14.25" customHeight="1">
      <c r="A21" s="24"/>
      <c r="B21" s="24"/>
      <c r="C21" s="24"/>
      <c r="D21" s="21"/>
      <c r="E21" s="24"/>
      <c r="F21" s="24"/>
      <c r="G21" s="24"/>
      <c r="I21" s="24"/>
      <c r="J21" s="24"/>
      <c r="K21" s="24"/>
      <c r="L21" s="21"/>
      <c r="M21" s="24"/>
      <c r="N21" s="24"/>
      <c r="O21" s="24"/>
      <c r="W21" s="22"/>
      <c r="X21" s="22"/>
      <c r="Y21" s="22"/>
      <c r="Z21" s="22"/>
    </row>
    <row r="22">
      <c r="A22" s="24"/>
      <c r="B22" s="24"/>
      <c r="C22" s="24"/>
      <c r="D22" s="21"/>
      <c r="E22" s="24"/>
      <c r="F22" s="24"/>
      <c r="G22" s="24"/>
      <c r="I22" s="24"/>
      <c r="J22" s="24"/>
      <c r="K22" s="24"/>
      <c r="L22" s="21"/>
      <c r="M22" s="24"/>
      <c r="N22" s="24"/>
      <c r="O22" s="24"/>
    </row>
    <row r="23">
      <c r="A23" s="28"/>
      <c r="B23" s="29">
        <f>SUM(B12:B22)+SUM(C12:C22)/60</f>
        <v>4.75</v>
      </c>
      <c r="C23" s="27"/>
      <c r="D23" s="21"/>
      <c r="E23" s="28"/>
      <c r="F23" s="29">
        <f>SUM(F13:F22)+SUM(G13:G22)/60</f>
        <v>6.75</v>
      </c>
      <c r="G23" s="27"/>
      <c r="I23" s="28"/>
      <c r="J23" s="29">
        <f>SUM(J12:J22)+SUM(K12:K22)/60</f>
        <v>4.75</v>
      </c>
      <c r="K23" s="27"/>
      <c r="L23" s="21"/>
      <c r="M23" s="28"/>
      <c r="N23" s="29">
        <f>SUM(N13:N22)+SUM(O13:O22)/60</f>
        <v>5.25</v>
      </c>
      <c r="O23" s="27"/>
    </row>
    <row r="25">
      <c r="A25" s="6" t="s">
        <v>31</v>
      </c>
      <c r="B25" s="7"/>
      <c r="C25" s="8"/>
      <c r="E25" s="6" t="s">
        <v>32</v>
      </c>
      <c r="F25" s="7"/>
      <c r="G25" s="8"/>
      <c r="H25" s="21"/>
      <c r="I25" s="6" t="s">
        <v>33</v>
      </c>
      <c r="J25" s="7"/>
      <c r="K25" s="8"/>
      <c r="M25" s="6" t="s">
        <v>34</v>
      </c>
      <c r="N25" s="7"/>
      <c r="O25" s="8"/>
    </row>
    <row r="26">
      <c r="A26" s="12" t="s">
        <v>5</v>
      </c>
      <c r="B26" s="13" t="s">
        <v>6</v>
      </c>
      <c r="C26" s="13" t="s">
        <v>7</v>
      </c>
      <c r="D26" s="14"/>
      <c r="E26" s="12" t="s">
        <v>5</v>
      </c>
      <c r="F26" s="13" t="s">
        <v>6</v>
      </c>
      <c r="G26" s="13" t="s">
        <v>7</v>
      </c>
      <c r="H26" s="30"/>
      <c r="I26" s="12" t="s">
        <v>5</v>
      </c>
      <c r="J26" s="13" t="s">
        <v>6</v>
      </c>
      <c r="K26" s="13" t="s">
        <v>7</v>
      </c>
      <c r="L26" s="14"/>
      <c r="M26" s="12" t="s">
        <v>5</v>
      </c>
      <c r="N26" s="13" t="s">
        <v>6</v>
      </c>
      <c r="O26" s="13" t="s">
        <v>7</v>
      </c>
    </row>
    <row r="27">
      <c r="A27" s="20" t="s">
        <v>23</v>
      </c>
      <c r="B27" s="20"/>
      <c r="C27" s="20"/>
      <c r="D27" s="21"/>
      <c r="E27" s="20" t="s">
        <v>23</v>
      </c>
      <c r="F27" s="20"/>
      <c r="G27" s="20">
        <v>40.0</v>
      </c>
      <c r="H27" s="30"/>
      <c r="I27" s="20" t="s">
        <v>23</v>
      </c>
      <c r="J27" s="20">
        <v>1.0</v>
      </c>
      <c r="K27" s="20">
        <v>10.0</v>
      </c>
      <c r="L27" s="21"/>
      <c r="M27" s="20" t="s">
        <v>23</v>
      </c>
      <c r="N27" s="20">
        <v>1.0</v>
      </c>
      <c r="O27" s="20">
        <v>10.0</v>
      </c>
    </row>
    <row r="28">
      <c r="A28" s="19" t="s">
        <v>24</v>
      </c>
      <c r="B28" s="20"/>
      <c r="C28" s="24"/>
      <c r="D28" s="21"/>
      <c r="E28" s="19" t="s">
        <v>24</v>
      </c>
      <c r="F28" s="20"/>
      <c r="G28" s="20"/>
      <c r="H28" s="30"/>
      <c r="I28" s="19" t="s">
        <v>24</v>
      </c>
      <c r="J28" s="20"/>
      <c r="K28" s="24"/>
      <c r="L28" s="21"/>
      <c r="M28" s="19" t="s">
        <v>24</v>
      </c>
      <c r="N28" s="20"/>
      <c r="O28" s="20"/>
    </row>
    <row r="29">
      <c r="A29" s="20" t="s">
        <v>60</v>
      </c>
      <c r="B29" s="20">
        <v>4.0</v>
      </c>
      <c r="C29" s="20"/>
      <c r="D29" s="21"/>
      <c r="E29" s="20" t="s">
        <v>61</v>
      </c>
      <c r="F29" s="20">
        <v>2.0</v>
      </c>
      <c r="G29" s="20">
        <v>20.0</v>
      </c>
      <c r="H29" s="30"/>
      <c r="I29" s="20" t="s">
        <v>26</v>
      </c>
      <c r="J29" s="20">
        <v>1.0</v>
      </c>
      <c r="K29" s="20"/>
      <c r="L29" s="21"/>
      <c r="M29" s="20" t="s">
        <v>44</v>
      </c>
      <c r="N29" s="20">
        <v>1.0</v>
      </c>
      <c r="O29" s="20">
        <v>50.0</v>
      </c>
    </row>
    <row r="30">
      <c r="A30" s="24"/>
      <c r="B30" s="24"/>
      <c r="C30" s="24"/>
      <c r="D30" s="21"/>
      <c r="E30" s="20" t="s">
        <v>27</v>
      </c>
      <c r="F30" s="20">
        <v>1.0</v>
      </c>
      <c r="G30" s="20"/>
      <c r="H30" s="30"/>
      <c r="I30" s="20" t="s">
        <v>41</v>
      </c>
      <c r="J30" s="20">
        <v>3.0</v>
      </c>
      <c r="K30" s="24"/>
      <c r="L30" s="21"/>
      <c r="M30" s="20"/>
      <c r="N30" s="24"/>
      <c r="O30" s="20"/>
    </row>
    <row r="31">
      <c r="A31" s="24"/>
      <c r="B31" s="24"/>
      <c r="C31" s="24"/>
      <c r="D31" s="21"/>
      <c r="E31" s="24"/>
      <c r="F31" s="24"/>
      <c r="G31" s="24"/>
      <c r="H31" s="30"/>
      <c r="I31" s="24"/>
      <c r="J31" s="24"/>
      <c r="K31" s="24"/>
      <c r="L31" s="21"/>
      <c r="M31" s="24"/>
      <c r="N31" s="24"/>
      <c r="O31" s="24"/>
    </row>
    <row r="32">
      <c r="A32" s="24"/>
      <c r="B32" s="24"/>
      <c r="C32" s="24"/>
      <c r="D32" s="21"/>
      <c r="E32" s="24"/>
      <c r="F32" s="24"/>
      <c r="G32" s="24"/>
      <c r="I32" s="24"/>
      <c r="J32" s="24"/>
      <c r="K32" s="24"/>
      <c r="L32" s="21"/>
      <c r="M32" s="24"/>
      <c r="N32" s="24"/>
      <c r="O32" s="24"/>
    </row>
    <row r="33">
      <c r="A33" s="24"/>
      <c r="B33" s="24"/>
      <c r="C33" s="24"/>
      <c r="D33" s="21"/>
      <c r="E33" s="24"/>
      <c r="F33" s="24"/>
      <c r="G33" s="24"/>
      <c r="I33" s="24"/>
      <c r="J33" s="24"/>
      <c r="K33" s="24"/>
      <c r="L33" s="21"/>
      <c r="M33" s="24"/>
      <c r="N33" s="24"/>
      <c r="O33" s="24"/>
    </row>
    <row r="34">
      <c r="A34" s="24"/>
      <c r="B34" s="24"/>
      <c r="C34" s="24"/>
      <c r="D34" s="21"/>
      <c r="E34" s="24"/>
      <c r="F34" s="24"/>
      <c r="G34" s="24"/>
      <c r="I34" s="24"/>
      <c r="J34" s="24"/>
      <c r="K34" s="24"/>
      <c r="L34" s="21"/>
      <c r="M34" s="24"/>
      <c r="N34" s="24"/>
      <c r="O34" s="24"/>
    </row>
    <row r="35">
      <c r="A35" s="24"/>
      <c r="B35" s="24"/>
      <c r="C35" s="24"/>
      <c r="D35" s="21"/>
      <c r="E35" s="24"/>
      <c r="F35" s="24"/>
      <c r="G35" s="24"/>
      <c r="I35" s="24"/>
      <c r="J35" s="24"/>
      <c r="K35" s="24"/>
      <c r="L35" s="21"/>
      <c r="M35" s="24"/>
      <c r="N35" s="24"/>
      <c r="O35" s="24"/>
    </row>
    <row r="36">
      <c r="A36" s="24"/>
      <c r="B36" s="24"/>
      <c r="C36" s="24"/>
      <c r="D36" s="21"/>
      <c r="E36" s="24"/>
      <c r="F36" s="24"/>
      <c r="G36" s="24"/>
      <c r="I36" s="24"/>
      <c r="J36" s="24"/>
      <c r="K36" s="24"/>
      <c r="L36" s="21"/>
      <c r="M36" s="24"/>
      <c r="N36" s="24"/>
      <c r="O36" s="24"/>
    </row>
    <row r="37">
      <c r="A37" s="28"/>
      <c r="B37" s="29">
        <f>SUM(B26:B36)+SUM(C26:C36)/60</f>
        <v>4</v>
      </c>
      <c r="C37" s="27"/>
      <c r="D37" s="21"/>
      <c r="E37" s="28"/>
      <c r="F37" s="29">
        <f>SUM(F27:F36)+SUM(G27:G36)/60</f>
        <v>4</v>
      </c>
      <c r="G37" s="27"/>
      <c r="I37" s="28"/>
      <c r="J37" s="29">
        <f>SUM(J26:J36)+SUM(K26:K36)/60</f>
        <v>5.166666667</v>
      </c>
      <c r="K37" s="27"/>
      <c r="L37" s="21"/>
      <c r="M37" s="28"/>
      <c r="N37" s="29">
        <f>SUM(N27:N36)+SUM(O27:O36)/60</f>
        <v>3</v>
      </c>
      <c r="O37" s="27"/>
    </row>
    <row r="39">
      <c r="A39" s="6" t="s">
        <v>42</v>
      </c>
      <c r="B39" s="7"/>
      <c r="C39" s="8"/>
      <c r="E39" s="6" t="s">
        <v>43</v>
      </c>
      <c r="F39" s="7"/>
      <c r="G39" s="8"/>
    </row>
    <row r="40">
      <c r="A40" s="12" t="s">
        <v>5</v>
      </c>
      <c r="B40" s="13" t="s">
        <v>6</v>
      </c>
      <c r="C40" s="13" t="s">
        <v>7</v>
      </c>
      <c r="E40" s="12" t="s">
        <v>5</v>
      </c>
      <c r="F40" s="13" t="s">
        <v>6</v>
      </c>
      <c r="G40" s="13" t="s">
        <v>7</v>
      </c>
    </row>
    <row r="41">
      <c r="A41" s="20" t="s">
        <v>23</v>
      </c>
      <c r="B41" s="20">
        <v>1.0</v>
      </c>
      <c r="C41" s="20">
        <v>30.0</v>
      </c>
      <c r="E41" s="20" t="s">
        <v>23</v>
      </c>
      <c r="F41" s="20"/>
      <c r="G41" s="20"/>
    </row>
    <row r="42">
      <c r="A42" s="19" t="s">
        <v>24</v>
      </c>
      <c r="B42" s="20"/>
      <c r="C42" s="20"/>
      <c r="E42" s="19" t="s">
        <v>24</v>
      </c>
      <c r="F42" s="20"/>
      <c r="G42" s="20"/>
    </row>
    <row r="43">
      <c r="A43" s="20" t="s">
        <v>44</v>
      </c>
      <c r="B43" s="20">
        <v>3.0</v>
      </c>
      <c r="C43" s="20"/>
      <c r="E43" s="20"/>
      <c r="F43" s="20"/>
      <c r="G43" s="20"/>
    </row>
    <row r="44">
      <c r="A44" s="20"/>
      <c r="B44" s="24"/>
      <c r="C44" s="20"/>
      <c r="E44" s="20"/>
      <c r="F44" s="20">
        <v>4.0</v>
      </c>
      <c r="G44" s="20"/>
    </row>
    <row r="45">
      <c r="A45" s="24"/>
      <c r="B45" s="24"/>
      <c r="C45" s="24"/>
      <c r="E45" s="24"/>
      <c r="F45" s="24"/>
      <c r="G45" s="24"/>
    </row>
    <row r="46">
      <c r="A46" s="24"/>
      <c r="B46" s="24"/>
      <c r="C46" s="24"/>
      <c r="E46" s="24"/>
      <c r="F46" s="24"/>
      <c r="G46" s="24"/>
    </row>
    <row r="47">
      <c r="A47" s="24"/>
      <c r="B47" s="24"/>
      <c r="C47" s="24"/>
      <c r="E47" s="24"/>
      <c r="F47" s="24"/>
      <c r="G47" s="24"/>
    </row>
    <row r="48">
      <c r="A48" s="24"/>
      <c r="B48" s="24"/>
      <c r="C48" s="24"/>
      <c r="E48" s="24"/>
      <c r="F48" s="24"/>
      <c r="G48" s="24"/>
    </row>
    <row r="49">
      <c r="A49" s="24"/>
      <c r="B49" s="24"/>
      <c r="C49" s="24"/>
      <c r="E49" s="24"/>
      <c r="F49" s="24"/>
      <c r="G49" s="24"/>
    </row>
    <row r="50">
      <c r="A50" s="24"/>
      <c r="B50" s="24"/>
      <c r="C50" s="24"/>
      <c r="E50" s="24"/>
      <c r="F50" s="24"/>
      <c r="G50" s="24"/>
    </row>
    <row r="51">
      <c r="A51" s="28"/>
      <c r="B51" s="29">
        <f>SUM(B41:B50)+SUM(C41:C50)/60</f>
        <v>4.5</v>
      </c>
      <c r="C51" s="27"/>
      <c r="E51" s="28"/>
      <c r="F51" s="29">
        <f>SUM(F41:F50)+SUM(G41:G50)/60</f>
        <v>4</v>
      </c>
      <c r="G51" s="27"/>
    </row>
  </sheetData>
  <mergeCells count="29">
    <mergeCell ref="J9:K9"/>
    <mergeCell ref="N9:O9"/>
    <mergeCell ref="F1:G1"/>
    <mergeCell ref="A3:C3"/>
    <mergeCell ref="E3:G3"/>
    <mergeCell ref="I3:K3"/>
    <mergeCell ref="M3:O3"/>
    <mergeCell ref="B9:C9"/>
    <mergeCell ref="F9:G9"/>
    <mergeCell ref="A11:C11"/>
    <mergeCell ref="E11:G11"/>
    <mergeCell ref="I11:K11"/>
    <mergeCell ref="M11:O11"/>
    <mergeCell ref="F23:G23"/>
    <mergeCell ref="J23:K23"/>
    <mergeCell ref="N23:O23"/>
    <mergeCell ref="J37:K37"/>
    <mergeCell ref="N37:O37"/>
    <mergeCell ref="A39:C39"/>
    <mergeCell ref="E39:G39"/>
    <mergeCell ref="B51:C51"/>
    <mergeCell ref="F51:G51"/>
    <mergeCell ref="B23:C23"/>
    <mergeCell ref="A25:C25"/>
    <mergeCell ref="E25:G25"/>
    <mergeCell ref="I25:K25"/>
    <mergeCell ref="M25:O25"/>
    <mergeCell ref="B37:C37"/>
    <mergeCell ref="F37:G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5" width="12.38"/>
    <col customWidth="1" min="6" max="6" width="32.63"/>
  </cols>
  <sheetData>
    <row r="1">
      <c r="A1" s="2" t="s">
        <v>62</v>
      </c>
    </row>
    <row r="2">
      <c r="A2" s="3"/>
      <c r="B2" s="3"/>
      <c r="C2" s="3"/>
      <c r="D2" s="3"/>
      <c r="E2" s="3"/>
      <c r="H2" s="31">
        <v>24.0</v>
      </c>
    </row>
    <row r="3" ht="22.5" customHeight="1">
      <c r="A3" s="36" t="s">
        <v>63</v>
      </c>
      <c r="B3" s="37" t="s">
        <v>64</v>
      </c>
      <c r="C3" s="37" t="s">
        <v>65</v>
      </c>
      <c r="D3" s="37" t="s">
        <v>66</v>
      </c>
      <c r="E3" s="37" t="s">
        <v>67</v>
      </c>
      <c r="F3" s="38" t="s">
        <v>68</v>
      </c>
      <c r="G3" s="39" t="s">
        <v>69</v>
      </c>
    </row>
    <row r="4">
      <c r="A4" s="40">
        <v>1.0</v>
      </c>
      <c r="B4" s="41">
        <f>'Catarina Time'!B9</f>
        <v>2.5</v>
      </c>
      <c r="C4" s="42">
        <f>'Inês Time'!B9</f>
        <v>2.5</v>
      </c>
      <c r="D4" s="42">
        <f>'Leonardo Time'!B9</f>
        <v>3</v>
      </c>
      <c r="E4" s="43">
        <f>'Rodrigo Time'!B9</f>
        <v>2.083333333</v>
      </c>
      <c r="F4" s="44">
        <f t="shared" ref="F4:F17" si="1">SUM(B4:E4)</f>
        <v>10.08333333</v>
      </c>
      <c r="G4" s="45">
        <f t="shared" ref="G4:G17" si="2">F4*10</f>
        <v>100.8333333</v>
      </c>
      <c r="H4" s="46">
        <f t="shared" ref="H4:H17" si="3">F4/24</f>
        <v>0.4201388889</v>
      </c>
    </row>
    <row r="5">
      <c r="A5" s="40">
        <v>2.0</v>
      </c>
      <c r="B5" s="47">
        <f>'Catarina Time'!F9</f>
        <v>6</v>
      </c>
      <c r="C5" s="48">
        <f>'Inês Time'!F9</f>
        <v>6</v>
      </c>
      <c r="D5" s="48">
        <f>'Leonardo Time'!F9</f>
        <v>6</v>
      </c>
      <c r="E5" s="49">
        <f>'Rodrigo Time'!F9</f>
        <v>6</v>
      </c>
      <c r="F5" s="50">
        <f t="shared" si="1"/>
        <v>24</v>
      </c>
      <c r="G5" s="51">
        <f t="shared" si="2"/>
        <v>240</v>
      </c>
      <c r="H5" s="46">
        <f t="shared" si="3"/>
        <v>1</v>
      </c>
    </row>
    <row r="6">
      <c r="A6" s="40">
        <v>3.0</v>
      </c>
      <c r="B6" s="47">
        <f>'Catarina Time'!J9</f>
        <v>8</v>
      </c>
      <c r="C6" s="48">
        <f>'Inês Time'!J9</f>
        <v>6</v>
      </c>
      <c r="D6" s="48">
        <f>'Leonardo Time'!J9</f>
        <v>6</v>
      </c>
      <c r="E6" s="49">
        <f>'Rodrigo Time'!J9</f>
        <v>3.75</v>
      </c>
      <c r="F6" s="52">
        <f t="shared" si="1"/>
        <v>23.75</v>
      </c>
      <c r="G6" s="51">
        <f t="shared" si="2"/>
        <v>237.5</v>
      </c>
      <c r="H6" s="46">
        <f t="shared" si="3"/>
        <v>0.9895833333</v>
      </c>
    </row>
    <row r="7">
      <c r="A7" s="40">
        <v>4.0</v>
      </c>
      <c r="B7" s="47">
        <f>'Catarina Time'!N9</f>
        <v>7</v>
      </c>
      <c r="C7" s="48">
        <f>'Inês Time'!N9</f>
        <v>6</v>
      </c>
      <c r="D7" s="48">
        <f>'Leonardo Time'!N9</f>
        <v>5</v>
      </c>
      <c r="E7" s="49">
        <f>'Rodrigo Time'!N9</f>
        <v>5.916666667</v>
      </c>
      <c r="F7" s="50">
        <f t="shared" si="1"/>
        <v>23.91666667</v>
      </c>
      <c r="G7" s="51">
        <f t="shared" si="2"/>
        <v>239.1666667</v>
      </c>
      <c r="H7" s="46">
        <f t="shared" si="3"/>
        <v>0.9965277778</v>
      </c>
    </row>
    <row r="8">
      <c r="A8" s="40">
        <v>5.0</v>
      </c>
      <c r="B8" s="47">
        <f>'Catarina Time'!B23</f>
        <v>8</v>
      </c>
      <c r="C8" s="48">
        <f>'Inês Time'!B23</f>
        <v>6</v>
      </c>
      <c r="D8" s="48">
        <f>'Leonardo Time'!B23</f>
        <v>6</v>
      </c>
      <c r="E8" s="49">
        <f>'Rodrigo Time'!B23</f>
        <v>4.75</v>
      </c>
      <c r="F8" s="50">
        <f t="shared" si="1"/>
        <v>24.75</v>
      </c>
      <c r="G8" s="51">
        <f t="shared" si="2"/>
        <v>247.5</v>
      </c>
      <c r="H8" s="46">
        <f t="shared" si="3"/>
        <v>1.03125</v>
      </c>
      <c r="I8" s="53"/>
    </row>
    <row r="9">
      <c r="A9" s="40">
        <v>6.0</v>
      </c>
      <c r="B9" s="47">
        <f>'Catarina Time'!F23</f>
        <v>6.25</v>
      </c>
      <c r="C9" s="48">
        <f>'Inês Time'!F23</f>
        <v>6</v>
      </c>
      <c r="D9" s="48">
        <f>'Leonardo Time'!F23</f>
        <v>6</v>
      </c>
      <c r="E9" s="49">
        <f>'Rodrigo Time'!F23</f>
        <v>6.75</v>
      </c>
      <c r="F9" s="52">
        <f t="shared" si="1"/>
        <v>25</v>
      </c>
      <c r="G9" s="51">
        <f t="shared" si="2"/>
        <v>250</v>
      </c>
      <c r="H9" s="46">
        <f t="shared" si="3"/>
        <v>1.041666667</v>
      </c>
    </row>
    <row r="10">
      <c r="A10" s="40">
        <v>7.0</v>
      </c>
      <c r="B10" s="47">
        <f>'Catarina Time'!J23</f>
        <v>7</v>
      </c>
      <c r="C10" s="48">
        <f>'Inês Time'!J23</f>
        <v>10</v>
      </c>
      <c r="D10" s="48">
        <f>'Leonardo Time'!J23</f>
        <v>7</v>
      </c>
      <c r="E10" s="49">
        <f>'Rodrigo Time'!J23</f>
        <v>4.75</v>
      </c>
      <c r="F10" s="50">
        <f t="shared" si="1"/>
        <v>28.75</v>
      </c>
      <c r="G10" s="51">
        <f t="shared" si="2"/>
        <v>287.5</v>
      </c>
      <c r="H10" s="46">
        <f t="shared" si="3"/>
        <v>1.197916667</v>
      </c>
    </row>
    <row r="11">
      <c r="A11" s="40">
        <v>8.0</v>
      </c>
      <c r="B11" s="47">
        <f>'Catarina Time'!N23</f>
        <v>8</v>
      </c>
      <c r="C11" s="48">
        <f>'Inês Time'!N23</f>
        <v>6</v>
      </c>
      <c r="D11" s="48">
        <f>'Leonardo Time'!N23</f>
        <v>6</v>
      </c>
      <c r="E11" s="49">
        <f>'Rodrigo Time'!N23</f>
        <v>5.25</v>
      </c>
      <c r="F11" s="50">
        <f t="shared" si="1"/>
        <v>25.25</v>
      </c>
      <c r="G11" s="51">
        <f t="shared" si="2"/>
        <v>252.5</v>
      </c>
      <c r="H11" s="46">
        <f t="shared" si="3"/>
        <v>1.052083333</v>
      </c>
    </row>
    <row r="12">
      <c r="A12" s="40">
        <v>9.0</v>
      </c>
      <c r="B12" s="47">
        <f>'Catarina Time'!B37</f>
        <v>7</v>
      </c>
      <c r="C12" s="48">
        <f>'Inês Time'!B37</f>
        <v>6</v>
      </c>
      <c r="D12" s="48">
        <f>'Leonardo Time'!B37</f>
        <v>7</v>
      </c>
      <c r="E12" s="49">
        <f>'Rodrigo Time'!B37</f>
        <v>4</v>
      </c>
      <c r="F12" s="50">
        <f t="shared" si="1"/>
        <v>24</v>
      </c>
      <c r="G12" s="51">
        <f t="shared" si="2"/>
        <v>240</v>
      </c>
      <c r="H12" s="46">
        <f t="shared" si="3"/>
        <v>1</v>
      </c>
    </row>
    <row r="13">
      <c r="A13" s="40">
        <v>10.0</v>
      </c>
      <c r="B13" s="47">
        <f>'Catarina Time'!F37</f>
        <v>7</v>
      </c>
      <c r="C13" s="48">
        <f>'Inês Time'!F37</f>
        <v>4.666666667</v>
      </c>
      <c r="D13" s="48">
        <f>'Leonardo Time'!F37</f>
        <v>4</v>
      </c>
      <c r="E13" s="49">
        <f>'Rodrigo Time'!F37</f>
        <v>4</v>
      </c>
      <c r="F13" s="50">
        <f t="shared" si="1"/>
        <v>19.66666667</v>
      </c>
      <c r="G13" s="51">
        <f t="shared" si="2"/>
        <v>196.6666667</v>
      </c>
      <c r="H13" s="46">
        <f t="shared" si="3"/>
        <v>0.8194444444</v>
      </c>
    </row>
    <row r="14">
      <c r="A14" s="40">
        <v>11.0</v>
      </c>
      <c r="B14" s="47">
        <f>'Catarina Time'!J37</f>
        <v>7</v>
      </c>
      <c r="C14" s="48">
        <f>'Inês Time'!J37</f>
        <v>5.166666667</v>
      </c>
      <c r="D14" s="48">
        <f>'Leonardo Time'!J37</f>
        <v>8.166666667</v>
      </c>
      <c r="E14" s="49">
        <f>'Rodrigo Time'!J37</f>
        <v>5.166666667</v>
      </c>
      <c r="F14" s="50">
        <f t="shared" si="1"/>
        <v>25.5</v>
      </c>
      <c r="G14" s="51">
        <f t="shared" si="2"/>
        <v>255</v>
      </c>
      <c r="H14" s="46">
        <f t="shared" si="3"/>
        <v>1.0625</v>
      </c>
    </row>
    <row r="15">
      <c r="A15" s="40">
        <v>12.0</v>
      </c>
      <c r="B15" s="47">
        <f>'Catarina Time'!N37</f>
        <v>5.166666667</v>
      </c>
      <c r="C15" s="48">
        <f>'Inês Time'!N37</f>
        <v>5.166666667</v>
      </c>
      <c r="D15" s="48">
        <f>'Leonardo Time'!N37</f>
        <v>17</v>
      </c>
      <c r="E15" s="49">
        <f>'Rodrigo Time'!N37</f>
        <v>3</v>
      </c>
      <c r="F15" s="50">
        <f t="shared" si="1"/>
        <v>30.33333333</v>
      </c>
      <c r="G15" s="51">
        <f t="shared" si="2"/>
        <v>303.3333333</v>
      </c>
      <c r="H15" s="46">
        <f t="shared" si="3"/>
        <v>1.263888889</v>
      </c>
    </row>
    <row r="16">
      <c r="A16" s="40">
        <v>13.0</v>
      </c>
      <c r="B16" s="47">
        <f>'Catarina Time'!B51</f>
        <v>10.5</v>
      </c>
      <c r="C16" s="48">
        <f>'Inês Time'!B51</f>
        <v>9.5</v>
      </c>
      <c r="D16" s="48">
        <f>'Leonardo Time'!B51</f>
        <v>22.5</v>
      </c>
      <c r="E16" s="49">
        <f>'Rodrigo Time'!B51</f>
        <v>4.5</v>
      </c>
      <c r="F16" s="50">
        <f t="shared" si="1"/>
        <v>47</v>
      </c>
      <c r="G16" s="51">
        <f t="shared" si="2"/>
        <v>470</v>
      </c>
      <c r="H16" s="46">
        <f t="shared" si="3"/>
        <v>1.958333333</v>
      </c>
    </row>
    <row r="17">
      <c r="A17" s="54">
        <v>14.0</v>
      </c>
      <c r="B17" s="55">
        <f>'Catarina Time'!F51</f>
        <v>5</v>
      </c>
      <c r="C17" s="56">
        <f>'Inês Time'!F51</f>
        <v>5</v>
      </c>
      <c r="D17" s="56">
        <f>'Leonardo Time'!F51</f>
        <v>5</v>
      </c>
      <c r="E17" s="57">
        <f>'Rodrigo Time'!F51</f>
        <v>4</v>
      </c>
      <c r="F17" s="58">
        <f t="shared" si="1"/>
        <v>19</v>
      </c>
      <c r="G17" s="59">
        <f t="shared" si="2"/>
        <v>190</v>
      </c>
      <c r="H17" s="46">
        <f t="shared" si="3"/>
        <v>0.7916666667</v>
      </c>
    </row>
    <row r="18">
      <c r="A18" s="60" t="s">
        <v>70</v>
      </c>
      <c r="B18" s="61">
        <f t="shared" ref="B18:G18" si="4">SUM(B4:B17)</f>
        <v>94.41666667</v>
      </c>
      <c r="C18" s="61">
        <f t="shared" si="4"/>
        <v>84</v>
      </c>
      <c r="D18" s="62">
        <f t="shared" si="4"/>
        <v>108.6666667</v>
      </c>
      <c r="E18" s="63">
        <f t="shared" si="4"/>
        <v>63.91666667</v>
      </c>
      <c r="F18" s="64">
        <f t="shared" si="4"/>
        <v>351</v>
      </c>
      <c r="G18" s="65">
        <f t="shared" si="4"/>
        <v>3510</v>
      </c>
      <c r="H18" s="46">
        <f>F18/(24*14)</f>
        <v>1.044642857</v>
      </c>
    </row>
    <row r="19">
      <c r="A19" s="66" t="s">
        <v>17</v>
      </c>
      <c r="B19" s="67">
        <f t="shared" ref="B19:F19" si="5">B18*10</f>
        <v>944.1666667</v>
      </c>
      <c r="C19" s="67">
        <f t="shared" si="5"/>
        <v>840</v>
      </c>
      <c r="D19" s="67">
        <f t="shared" si="5"/>
        <v>1086.666667</v>
      </c>
      <c r="E19" s="68">
        <f t="shared" si="5"/>
        <v>639.1666667</v>
      </c>
      <c r="F19" s="69">
        <f t="shared" si="5"/>
        <v>3510</v>
      </c>
      <c r="H19" s="70"/>
    </row>
    <row r="20">
      <c r="F20" s="71"/>
    </row>
  </sheetData>
  <mergeCells count="1">
    <mergeCell ref="A1:E1"/>
  </mergeCells>
  <drawing r:id="rId1"/>
</worksheet>
</file>