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660"/>
  </bookViews>
  <sheets>
    <sheet name="微信自助" sheetId="1" r:id="rId1"/>
  </sheets>
  <calcPr calcId="144525"/>
</workbook>
</file>

<file path=xl/sharedStrings.xml><?xml version="1.0" encoding="utf-8"?>
<sst xmlns="http://schemas.openxmlformats.org/spreadsheetml/2006/main" count="103">
  <si>
    <t>中免三亚微信自助项目报价单</t>
  </si>
  <si>
    <t>客户名称：中免三亚店</t>
  </si>
  <si>
    <t>编号：</t>
  </si>
  <si>
    <t>工程名称：中免三亚微信自助项目</t>
  </si>
  <si>
    <t>日期：2018年5月</t>
  </si>
  <si>
    <t>安装地址：合同中约定的安装地点</t>
  </si>
  <si>
    <t>单位：人民币元</t>
  </si>
  <si>
    <t>EOP相关开发工作量</t>
  </si>
  <si>
    <t>序号</t>
  </si>
  <si>
    <t>项目</t>
  </si>
  <si>
    <t>项目明细</t>
  </si>
  <si>
    <t>顾问</t>
  </si>
  <si>
    <t>项目经理</t>
  </si>
  <si>
    <t>开发</t>
  </si>
  <si>
    <t>测试</t>
  </si>
  <si>
    <t>需求分析</t>
  </si>
  <si>
    <t>绑定与解绑</t>
  </si>
  <si>
    <t>查询服务：根据微信号（operid）、（证件类型、证件号码、手机号）验证是否为第一次（证件类型和证件号码未在对应关系中）绑定，返回是否输入地址（证件类型和证件号码能查询到但是电话号码与购物卡不一致返回输入地址）</t>
  </si>
  <si>
    <t>绑定服务，根据微信号、证件类型、证件号码、地址后8位、手机号进行绑定</t>
  </si>
  <si>
    <t>解除绑定，并将之前绑定的信息放入备份表</t>
  </si>
  <si>
    <t>查询销售记录</t>
  </si>
  <si>
    <t>提货数据日志生成，提货明细数据生成，提货状态更新均生成日志供微信调用</t>
  </si>
  <si>
    <t>免税额度查询</t>
  </si>
  <si>
    <t>微信直接访问口岸办(可能平台不能对公，需要中转)，把返回的数据显示成用户要的格式,部分信息还需要通过EOP来获取</t>
  </si>
  <si>
    <t>修改航班</t>
  </si>
  <si>
    <t>航班同步微信云端</t>
  </si>
  <si>
    <t>提货点同步（增加提货地点邮箱，包含提示语）</t>
  </si>
  <si>
    <t>航班修改过程（出发地时间判断、单据状态判断、即购即提不能改成火车离岛）</t>
  </si>
  <si>
    <t>航班调整控制：
(1)海口博鳌每天的送货时间是22点;三亚的送货时间是:30/12:30/14:30/16:30/18:30/22:30
(2)如果提货单状态是发货在途之前的，修改的新提货点和就提货点都是海口或博鳌的，第二天的航班只能当天在22点之前修改，第三天的航班可以在当天22点到24点期间修改
（3）如果提货单状态是发货在途之前的，修改的新提货点和就提货点都是三亚的，第二天16点前的航班只能在当天22点之前修改，当天16点之后的离岛航班，需判断提前6小时才能修改。例如今天10点05分，可以修改16点05分之后的航班，18点05分，可以修改24点05分的航班</t>
  </si>
  <si>
    <t>查询优惠券</t>
  </si>
  <si>
    <t>券种定义同步</t>
  </si>
  <si>
    <t>电子券同步</t>
  </si>
  <si>
    <t>提货信息确认</t>
  </si>
  <si>
    <t>批量给指定身份证发消息</t>
  </si>
  <si>
    <t>自助退货</t>
  </si>
  <si>
    <t>联调测试</t>
  </si>
  <si>
    <t>项目实施</t>
  </si>
  <si>
    <t>后期维护</t>
  </si>
  <si>
    <t>小计</t>
  </si>
  <si>
    <t>合计</t>
  </si>
  <si>
    <t>微信端相关开发工作量</t>
  </si>
  <si>
    <t>设计</t>
  </si>
  <si>
    <t>方案讨论</t>
  </si>
  <si>
    <t>方案讨论、确认</t>
  </si>
  <si>
    <t>UI设计、确认</t>
  </si>
  <si>
    <t>微信公众号配置</t>
  </si>
  <si>
    <t>数据库存储账号等信息</t>
  </si>
  <si>
    <t>微信Token共享及获取服务</t>
  </si>
  <si>
    <t>导航页</t>
  </si>
  <si>
    <t>导航页ui</t>
  </si>
  <si>
    <t>微信账号绑定</t>
  </si>
  <si>
    <t>用户openid获取</t>
  </si>
  <si>
    <t>绑定操作ui</t>
  </si>
  <si>
    <t>用户openid账号管理服务（查询及维护）</t>
  </si>
  <si>
    <t>向eop查询用户信息(实时)</t>
  </si>
  <si>
    <t>向eop更新用户信息(实时)</t>
  </si>
  <si>
    <t>短信验证码接口</t>
  </si>
  <si>
    <t>重复绑定及原绑定账号微信消息</t>
  </si>
  <si>
    <t>微信账号解绑</t>
  </si>
  <si>
    <t>解绑操作ui</t>
  </si>
  <si>
    <t>销售信息查询</t>
  </si>
  <si>
    <t>查询列表页ui(显示查看明细、申请退货、退货中按钮)</t>
  </si>
  <si>
    <t>明细页ui</t>
  </si>
  <si>
    <t>提货单数据同步服务（新增及状态变更）(异步)</t>
  </si>
  <si>
    <t>展示页ui</t>
  </si>
  <si>
    <t>向eop查询额度(实时)</t>
  </si>
  <si>
    <t>修改提货单航班</t>
  </si>
  <si>
    <t>展示及修改页ui</t>
  </si>
  <si>
    <t>可修改数据查询服务</t>
  </si>
  <si>
    <t>航班信息数据同步服务(异步)</t>
  </si>
  <si>
    <t>航班修改前置校验</t>
  </si>
  <si>
    <t>向eop申请航班修改(实时)</t>
  </si>
  <si>
    <t>销售页退货申请服务（销售订单查询页调用）</t>
  </si>
  <si>
    <t>退货申请单同步eop（异步）</t>
  </si>
  <si>
    <t>eop退货申请单状态更新（异步）</t>
  </si>
  <si>
    <t>退货申请单清单ui</t>
  </si>
  <si>
    <t>退货申请单取消</t>
  </si>
  <si>
    <t>退货申请单通过后-邮件消息？待定</t>
  </si>
  <si>
    <t>退货申请通过后微信消息提醒？待定</t>
  </si>
  <si>
    <t>优惠卷展示ui</t>
  </si>
  <si>
    <t>优惠券数据同步（异步）（创建、状态变更）</t>
  </si>
  <si>
    <t>销售及退货提醒</t>
  </si>
  <si>
    <t>新订单微信提醒</t>
  </si>
  <si>
    <t>离岛微信提醒</t>
  </si>
  <si>
    <t>群消息发送</t>
  </si>
  <si>
    <t>用户标签设置</t>
  </si>
  <si>
    <t>按标签推送文章及链接</t>
  </si>
  <si>
    <t>微信消息发送</t>
  </si>
  <si>
    <t>存储用户地理位置</t>
  </si>
  <si>
    <t>用户地理坐标信息存储</t>
  </si>
  <si>
    <t>用户地理位置统计报表</t>
  </si>
  <si>
    <t>存储用户分享消息</t>
  </si>
  <si>
    <t>记录用户分享文章信息</t>
  </si>
  <si>
    <t>用户分享统计报表</t>
  </si>
  <si>
    <t>品牌信息管理</t>
  </si>
  <si>
    <t>维护品牌信息及对应介绍页url</t>
  </si>
  <si>
    <t>微信端品牌搜索及展示</t>
  </si>
  <si>
    <t>实施</t>
  </si>
  <si>
    <t>现场实施工作</t>
  </si>
  <si>
    <t>总计</t>
  </si>
  <si>
    <t>北京富基融通信息技术有限公司（NASDQ:EFUT）</t>
  </si>
  <si>
    <t>总部：北京市海淀区北太平庄路18号城建大厦A座11层 （邮编：100088）</t>
  </si>
  <si>
    <t>电话：010-51650988/98　传真：010-52937693</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</si>
</sst>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_ "/>
  </numFmts>
  <fonts count="28">
    <font>
      <sz val="11"/>
      <color theme="1"/>
      <name val="宋体"/>
      <charset val="134"/>
      <scheme val="minor"/>
    </font>
    <font>
      <b/>
      <sz val="16"/>
      <color theme="1"/>
      <name val="宋体"/>
      <charset val="134"/>
      <scheme val="minor"/>
    </font>
    <font>
      <b/>
      <sz val="10"/>
      <name val="宋体"/>
      <charset val="134"/>
      <scheme val="minor"/>
    </font>
    <font>
      <sz val="10"/>
      <color theme="1"/>
      <name val="宋体"/>
      <charset val="134"/>
      <scheme val="minor"/>
    </font>
    <font>
      <sz val="10"/>
      <name val="宋体"/>
      <charset val="134"/>
      <scheme val="minor"/>
    </font>
    <font>
      <sz val="12"/>
      <color theme="1"/>
      <name val="宋体"/>
      <charset val="134"/>
      <scheme val="minor"/>
    </font>
    <font>
      <sz val="10"/>
      <name val="微软雅黑"/>
      <charset val="134"/>
    </font>
    <font>
      <b/>
      <sz val="10"/>
      <name val="微软雅黑"/>
      <charset val="134"/>
    </font>
    <font>
      <u/>
      <sz val="11"/>
      <color rgb="FF0000FF"/>
      <name val="宋体"/>
      <charset val="0"/>
      <scheme val="minor"/>
    </font>
    <font>
      <sz val="11"/>
      <color theme="1"/>
      <name val="宋体"/>
      <charset val="0"/>
      <scheme val="minor"/>
    </font>
    <font>
      <sz val="11"/>
      <color theme="0"/>
      <name val="宋体"/>
      <charset val="0"/>
      <scheme val="minor"/>
    </font>
    <font>
      <sz val="11"/>
      <color rgb="FF006100"/>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b/>
      <sz val="11"/>
      <color rgb="FFFFFFFF"/>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sz val="12"/>
      <name val="新細明體"/>
      <charset val="134"/>
    </font>
  </fonts>
  <fills count="38">
    <fill>
      <patternFill patternType="none"/>
    </fill>
    <fill>
      <patternFill patternType="gray125"/>
    </fill>
    <fill>
      <patternFill patternType="solid">
        <fgColor theme="9"/>
        <bgColor indexed="64"/>
      </patternFill>
    </fill>
    <fill>
      <patternFill patternType="solid">
        <fgColor rgb="FF92D050"/>
        <bgColor indexed="64"/>
      </patternFill>
    </fill>
    <fill>
      <patternFill patternType="solid">
        <fgColor theme="7" tint="0.8"/>
        <bgColor indexed="64"/>
      </patternFill>
    </fill>
    <fill>
      <patternFill patternType="solid">
        <fgColor theme="7" tint="0.6"/>
        <bgColor indexed="64"/>
      </patternFill>
    </fill>
    <fill>
      <patternFill patternType="solid">
        <fgColor rgb="FFFFFF00"/>
        <bgColor indexed="64"/>
      </patternFill>
    </fill>
    <fill>
      <patternFill patternType="solid">
        <fgColor theme="7" tint="0.4"/>
        <bgColor indexed="64"/>
      </patternFill>
    </fill>
    <fill>
      <patternFill patternType="solid">
        <fgColor theme="6" tint="0.799981688894314"/>
        <bgColor indexed="64"/>
      </patternFill>
    </fill>
    <fill>
      <patternFill patternType="solid">
        <fgColor theme="8"/>
        <bgColor indexed="64"/>
      </patternFill>
    </fill>
    <fill>
      <patternFill patternType="solid">
        <fgColor rgb="FFC6EFCE"/>
        <bgColor indexed="64"/>
      </patternFill>
    </fill>
    <fill>
      <patternFill patternType="solid">
        <fgColor rgb="FFFFC7CE"/>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rgb="FFFFFFC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0" fillId="0" borderId="0" applyFont="0" applyFill="0" applyBorder="0" applyAlignment="0" applyProtection="0">
      <alignment vertical="center"/>
    </xf>
    <xf numFmtId="0" fontId="9" fillId="8" borderId="0" applyNumberFormat="0" applyBorder="0" applyAlignment="0" applyProtection="0">
      <alignment vertical="center"/>
    </xf>
    <xf numFmtId="0" fontId="19" fillId="1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4"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10" fillId="19"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4" borderId="15" applyNumberFormat="0" applyFont="0" applyAlignment="0" applyProtection="0">
      <alignment vertical="center"/>
    </xf>
    <xf numFmtId="0" fontId="10" fillId="16" borderId="0" applyNumberFormat="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10" applyNumberFormat="0" applyFill="0" applyAlignment="0" applyProtection="0">
      <alignment vertical="center"/>
    </xf>
    <xf numFmtId="0" fontId="15" fillId="0" borderId="10" applyNumberFormat="0" applyFill="0" applyAlignment="0" applyProtection="0">
      <alignment vertical="center"/>
    </xf>
    <xf numFmtId="0" fontId="10" fillId="25" borderId="0" applyNumberFormat="0" applyBorder="0" applyAlignment="0" applyProtection="0">
      <alignment vertical="center"/>
    </xf>
    <xf numFmtId="0" fontId="17" fillId="0" borderId="11" applyNumberFormat="0" applyFill="0" applyAlignment="0" applyProtection="0">
      <alignment vertical="center"/>
    </xf>
    <xf numFmtId="0" fontId="10" fillId="21" borderId="0" applyNumberFormat="0" applyBorder="0" applyAlignment="0" applyProtection="0">
      <alignment vertical="center"/>
    </xf>
    <xf numFmtId="0" fontId="14" fillId="13" borderId="9" applyNumberFormat="0" applyAlignment="0" applyProtection="0">
      <alignment vertical="center"/>
    </xf>
    <xf numFmtId="0" fontId="21" fillId="13" borderId="12" applyNumberFormat="0" applyAlignment="0" applyProtection="0">
      <alignment vertical="center"/>
    </xf>
    <xf numFmtId="0" fontId="20" fillId="18" borderId="13" applyNumberFormat="0" applyAlignment="0" applyProtection="0">
      <alignment vertical="center"/>
    </xf>
    <xf numFmtId="0" fontId="9" fillId="29" borderId="0" applyNumberFormat="0" applyBorder="0" applyAlignment="0" applyProtection="0">
      <alignment vertical="center"/>
    </xf>
    <xf numFmtId="0" fontId="10" fillId="31" borderId="0" applyNumberFormat="0" applyBorder="0" applyAlignment="0" applyProtection="0">
      <alignment vertical="center"/>
    </xf>
    <xf numFmtId="0" fontId="24" fillId="0" borderId="14" applyNumberFormat="0" applyFill="0" applyAlignment="0" applyProtection="0">
      <alignment vertical="center"/>
    </xf>
    <xf numFmtId="0" fontId="13" fillId="0" borderId="8" applyNumberFormat="0" applyFill="0" applyAlignment="0" applyProtection="0">
      <alignment vertical="center"/>
    </xf>
    <xf numFmtId="0" fontId="11" fillId="10" borderId="0" applyNumberFormat="0" applyBorder="0" applyAlignment="0" applyProtection="0">
      <alignment vertical="center"/>
    </xf>
    <xf numFmtId="0" fontId="26" fillId="28" borderId="0" applyNumberFormat="0" applyBorder="0" applyAlignment="0" applyProtection="0">
      <alignment vertical="center"/>
    </xf>
    <xf numFmtId="0" fontId="9" fillId="32" borderId="0" applyNumberFormat="0" applyBorder="0" applyAlignment="0" applyProtection="0">
      <alignment vertical="center"/>
    </xf>
    <xf numFmtId="0" fontId="10" fillId="27" borderId="0" applyNumberFormat="0" applyBorder="0" applyAlignment="0" applyProtection="0">
      <alignment vertical="center"/>
    </xf>
    <xf numFmtId="0" fontId="9" fillId="33" borderId="0" applyNumberFormat="0" applyBorder="0" applyAlignment="0" applyProtection="0">
      <alignment vertical="center"/>
    </xf>
    <xf numFmtId="0" fontId="9" fillId="15" borderId="0" applyNumberFormat="0" applyBorder="0" applyAlignment="0" applyProtection="0">
      <alignment vertical="center"/>
    </xf>
    <xf numFmtId="0" fontId="9" fillId="12" borderId="0" applyNumberFormat="0" applyBorder="0" applyAlignment="0" applyProtection="0">
      <alignment vertical="center"/>
    </xf>
    <xf numFmtId="0" fontId="9" fillId="34" borderId="0" applyNumberFormat="0" applyBorder="0" applyAlignment="0" applyProtection="0">
      <alignment vertical="center"/>
    </xf>
    <xf numFmtId="0" fontId="10" fillId="23" borderId="0" applyNumberFormat="0" applyBorder="0" applyAlignment="0" applyProtection="0">
      <alignment vertical="center"/>
    </xf>
    <xf numFmtId="0" fontId="10" fillId="35" borderId="0" applyNumberFormat="0" applyBorder="0" applyAlignment="0" applyProtection="0">
      <alignment vertical="center"/>
    </xf>
    <xf numFmtId="0" fontId="9" fillId="30" borderId="0" applyNumberFormat="0" applyBorder="0" applyAlignment="0" applyProtection="0">
      <alignment vertical="center"/>
    </xf>
    <xf numFmtId="0" fontId="9" fillId="20" borderId="0" applyNumberFormat="0" applyBorder="0" applyAlignment="0" applyProtection="0">
      <alignment vertical="center"/>
    </xf>
    <xf numFmtId="0" fontId="10" fillId="9" borderId="0" applyNumberFormat="0" applyBorder="0" applyAlignment="0" applyProtection="0">
      <alignment vertical="center"/>
    </xf>
    <xf numFmtId="0" fontId="9" fillId="36" borderId="0" applyNumberFormat="0" applyBorder="0" applyAlignment="0" applyProtection="0">
      <alignment vertical="center"/>
    </xf>
    <xf numFmtId="0" fontId="10" fillId="26" borderId="0" applyNumberFormat="0" applyBorder="0" applyAlignment="0" applyProtection="0">
      <alignment vertical="center"/>
    </xf>
    <xf numFmtId="0" fontId="10" fillId="2" borderId="0" applyNumberFormat="0" applyBorder="0" applyAlignment="0" applyProtection="0">
      <alignment vertical="center"/>
    </xf>
    <xf numFmtId="0" fontId="9" fillId="22" borderId="0" applyNumberFormat="0" applyBorder="0" applyAlignment="0" applyProtection="0">
      <alignment vertical="center"/>
    </xf>
    <xf numFmtId="0" fontId="10" fillId="37" borderId="0" applyNumberFormat="0" applyBorder="0" applyAlignment="0" applyProtection="0">
      <alignment vertical="center"/>
    </xf>
    <xf numFmtId="0" fontId="27" fillId="0" borderId="0"/>
  </cellStyleXfs>
  <cellXfs count="55">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3" fontId="0" fillId="0" borderId="0" xfId="0" applyNumberFormat="1" applyAlignment="1">
      <alignment horizontal="center" vertical="center"/>
    </xf>
    <xf numFmtId="0" fontId="2" fillId="0" borderId="0" xfId="49" applyFont="1" applyAlignment="1">
      <alignment horizontal="left" vertical="center"/>
    </xf>
    <xf numFmtId="0" fontId="2" fillId="0" borderId="0" xfId="49" applyFont="1" applyAlignment="1">
      <alignment vertical="center"/>
    </xf>
    <xf numFmtId="0" fontId="3" fillId="0" borderId="0" xfId="0" applyFont="1">
      <alignment vertical="center"/>
    </xf>
    <xf numFmtId="3" fontId="4" fillId="0" borderId="0" xfId="8" applyNumberFormat="1" applyFont="1" applyAlignment="1">
      <alignment horizontal="left" vertical="center"/>
    </xf>
    <xf numFmtId="0" fontId="4" fillId="0" borderId="0" xfId="49" applyFont="1" applyAlignment="1">
      <alignment vertical="center"/>
    </xf>
    <xf numFmtId="0" fontId="2" fillId="0" borderId="0" xfId="49" applyFont="1" applyBorder="1" applyAlignment="1">
      <alignment horizontal="left" vertical="center"/>
    </xf>
    <xf numFmtId="0" fontId="4" fillId="0" borderId="0" xfId="49" applyFont="1" applyBorder="1" applyAlignment="1">
      <alignment vertical="center"/>
    </xf>
    <xf numFmtId="3" fontId="4" fillId="0" borderId="0" xfId="8" applyNumberFormat="1" applyFont="1" applyBorder="1" applyAlignment="1">
      <alignment horizontal="left" vertical="center"/>
    </xf>
    <xf numFmtId="0" fontId="5" fillId="2"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Border="1">
      <alignment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lignment vertical="center"/>
    </xf>
    <xf numFmtId="0" fontId="6" fillId="0" borderId="1" xfId="0" applyFont="1" applyFill="1" applyBorder="1" applyAlignment="1">
      <alignment horizontal="left" vertical="center"/>
    </xf>
    <xf numFmtId="0" fontId="6" fillId="0" borderId="1" xfId="0" applyFont="1" applyFill="1" applyBorder="1" applyAlignment="1">
      <alignment vertical="center"/>
    </xf>
    <xf numFmtId="176" fontId="6" fillId="0" borderId="1" xfId="0" applyNumberFormat="1" applyFont="1" applyFill="1" applyBorder="1" applyAlignment="1">
      <alignment horizontal="center" vertical="center"/>
    </xf>
    <xf numFmtId="176"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6" fillId="6" borderId="1" xfId="0" applyFont="1" applyFill="1" applyBorder="1" applyAlignment="1">
      <alignment vertical="center"/>
    </xf>
    <xf numFmtId="176" fontId="6" fillId="0" borderId="2" xfId="0" applyNumberFormat="1" applyFont="1" applyFill="1" applyBorder="1" applyAlignment="1">
      <alignment horizontal="center" vertical="center"/>
    </xf>
    <xf numFmtId="176" fontId="0" fillId="0" borderId="2" xfId="0" applyNumberFormat="1" applyBorder="1" applyAlignment="1">
      <alignment horizontal="center" vertical="center"/>
    </xf>
    <xf numFmtId="0" fontId="0" fillId="0" borderId="4" xfId="0" applyBorder="1" applyAlignment="1">
      <alignment horizontal="center" vertical="center"/>
    </xf>
    <xf numFmtId="176" fontId="6" fillId="0" borderId="4" xfId="0" applyNumberFormat="1" applyFont="1" applyFill="1" applyBorder="1" applyAlignment="1">
      <alignment horizontal="center" vertical="center"/>
    </xf>
    <xf numFmtId="176" fontId="0" fillId="0" borderId="4" xfId="0" applyNumberFormat="1" applyBorder="1" applyAlignment="1">
      <alignment horizontal="center" vertical="center"/>
    </xf>
    <xf numFmtId="176" fontId="6" fillId="0" borderId="3" xfId="0" applyNumberFormat="1" applyFont="1" applyFill="1" applyBorder="1" applyAlignment="1">
      <alignment horizontal="center" vertical="center"/>
    </xf>
    <xf numFmtId="176" fontId="0" fillId="0" borderId="3" xfId="0" applyNumberFormat="1" applyBorder="1" applyAlignment="1">
      <alignment horizontal="center" vertical="center"/>
    </xf>
    <xf numFmtId="0" fontId="0" fillId="0" borderId="2" xfId="0" applyBorder="1" applyAlignment="1">
      <alignment horizontal="center" vertical="center"/>
    </xf>
    <xf numFmtId="0" fontId="6" fillId="0" borderId="2" xfId="0" applyFont="1" applyFill="1" applyBorder="1" applyAlignment="1">
      <alignment horizontal="left" vertical="center" wrapText="1"/>
    </xf>
    <xf numFmtId="0" fontId="0" fillId="0" borderId="4" xfId="0" applyBorder="1" applyAlignment="1">
      <alignment horizontal="center" vertical="center"/>
    </xf>
    <xf numFmtId="0" fontId="6" fillId="0" borderId="4" xfId="0" applyFont="1" applyFill="1" applyBorder="1" applyAlignment="1">
      <alignment horizontal="left" vertical="center" wrapText="1"/>
    </xf>
    <xf numFmtId="0" fontId="0" fillId="0" borderId="3" xfId="0" applyBorder="1" applyAlignment="1">
      <alignment horizontal="center" vertical="center"/>
    </xf>
    <xf numFmtId="0" fontId="6" fillId="0" borderId="3" xfId="0" applyFont="1" applyFill="1" applyBorder="1" applyAlignment="1">
      <alignment horizontal="left" vertical="center" wrapText="1"/>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lignment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lignment vertical="center"/>
    </xf>
    <xf numFmtId="0" fontId="0" fillId="5" borderId="7" xfId="0"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alignment vertical="center"/>
    </xf>
    <xf numFmtId="0" fontId="0" fillId="7" borderId="7" xfId="0" applyFill="1" applyBorder="1" applyAlignment="1">
      <alignment horizontal="center" vertical="center"/>
    </xf>
    <xf numFmtId="0" fontId="7" fillId="0" borderId="0" xfId="0" applyFo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_Sheet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9"/>
  <sheetViews>
    <sheetView tabSelected="1" topLeftCell="A55" workbookViewId="0">
      <selection activeCell="G72" sqref="C72:G72"/>
    </sheetView>
  </sheetViews>
  <sheetFormatPr defaultColWidth="9" defaultRowHeight="14.4" outlineLevelCol="6"/>
  <cols>
    <col min="1" max="1" width="5.25" customWidth="1"/>
    <col min="2" max="2" width="13" customWidth="1"/>
    <col min="3" max="3" width="65.25" customWidth="1"/>
    <col min="4" max="4" width="10.75" style="1" customWidth="1"/>
    <col min="5" max="5" width="9" style="1"/>
    <col min="6" max="6" width="10.3796296296296" style="1" customWidth="1"/>
    <col min="7" max="7" width="9" style="1"/>
  </cols>
  <sheetData>
    <row r="1" ht="28" customHeight="1" spans="1:5">
      <c r="A1" s="2" t="s">
        <v>0</v>
      </c>
      <c r="B1" s="2"/>
      <c r="C1" s="2"/>
      <c r="D1" s="3"/>
      <c r="E1" s="4"/>
    </row>
    <row r="2" spans="1:5">
      <c r="A2" s="5" t="s">
        <v>1</v>
      </c>
      <c r="B2" s="6"/>
      <c r="C2" s="7"/>
      <c r="D2" s="8" t="s">
        <v>2</v>
      </c>
      <c r="E2" s="4"/>
    </row>
    <row r="3" spans="1:5">
      <c r="A3" s="5" t="s">
        <v>3</v>
      </c>
      <c r="B3" s="9"/>
      <c r="C3" s="7"/>
      <c r="D3" s="8" t="s">
        <v>4</v>
      </c>
      <c r="E3" s="4"/>
    </row>
    <row r="4" spans="1:5">
      <c r="A4" s="10" t="s">
        <v>5</v>
      </c>
      <c r="B4" s="11"/>
      <c r="C4" s="7"/>
      <c r="D4" s="12" t="s">
        <v>6</v>
      </c>
      <c r="E4" s="4"/>
    </row>
    <row r="5" ht="15.6" spans="1:7">
      <c r="A5" s="13" t="s">
        <v>7</v>
      </c>
      <c r="B5" s="13"/>
      <c r="C5" s="13"/>
      <c r="D5" s="13"/>
      <c r="E5" s="13"/>
      <c r="F5" s="13"/>
      <c r="G5" s="13"/>
    </row>
    <row r="6" spans="1:7">
      <c r="A6" s="14" t="s">
        <v>8</v>
      </c>
      <c r="B6" s="14" t="s">
        <v>9</v>
      </c>
      <c r="C6" s="14" t="s">
        <v>10</v>
      </c>
      <c r="D6" s="14" t="s">
        <v>11</v>
      </c>
      <c r="E6" s="14" t="s">
        <v>12</v>
      </c>
      <c r="F6" s="14" t="s">
        <v>13</v>
      </c>
      <c r="G6" s="14" t="s">
        <v>14</v>
      </c>
    </row>
    <row r="7" spans="1:7">
      <c r="A7" s="15">
        <v>1</v>
      </c>
      <c r="B7" s="16" t="s">
        <v>15</v>
      </c>
      <c r="C7" s="16" t="s">
        <v>15</v>
      </c>
      <c r="D7" s="15">
        <v>5</v>
      </c>
      <c r="E7" s="15">
        <v>5</v>
      </c>
      <c r="F7" s="15"/>
      <c r="G7" s="15"/>
    </row>
    <row r="8" ht="57.6" spans="1:7">
      <c r="A8" s="15">
        <v>2</v>
      </c>
      <c r="B8" s="16" t="s">
        <v>16</v>
      </c>
      <c r="C8" s="17" t="s">
        <v>17</v>
      </c>
      <c r="D8" s="15"/>
      <c r="E8" s="15">
        <v>3</v>
      </c>
      <c r="F8" s="15">
        <v>4</v>
      </c>
      <c r="G8" s="15">
        <v>2</v>
      </c>
    </row>
    <row r="9" ht="28.8" spans="1:7">
      <c r="A9" s="15"/>
      <c r="B9" s="16"/>
      <c r="C9" s="17" t="s">
        <v>18</v>
      </c>
      <c r="D9" s="15"/>
      <c r="E9" s="15">
        <v>3</v>
      </c>
      <c r="F9" s="15">
        <v>6</v>
      </c>
      <c r="G9" s="15">
        <v>2</v>
      </c>
    </row>
    <row r="10" spans="1:7">
      <c r="A10" s="15"/>
      <c r="B10" s="16"/>
      <c r="C10" s="18" t="s">
        <v>19</v>
      </c>
      <c r="D10" s="15"/>
      <c r="E10" s="15">
        <v>1</v>
      </c>
      <c r="F10" s="15">
        <v>4</v>
      </c>
      <c r="G10" s="15">
        <v>2</v>
      </c>
    </row>
    <row r="11" ht="28.8" spans="1:7">
      <c r="A11" s="15">
        <v>3</v>
      </c>
      <c r="B11" s="16" t="s">
        <v>20</v>
      </c>
      <c r="C11" s="17" t="s">
        <v>21</v>
      </c>
      <c r="D11" s="15"/>
      <c r="E11" s="15">
        <v>3</v>
      </c>
      <c r="F11" s="15">
        <v>6</v>
      </c>
      <c r="G11" s="15">
        <v>2</v>
      </c>
    </row>
    <row r="12" ht="28.8" spans="1:7">
      <c r="A12" s="15">
        <v>4</v>
      </c>
      <c r="B12" s="16" t="s">
        <v>22</v>
      </c>
      <c r="C12" s="17" t="s">
        <v>23</v>
      </c>
      <c r="D12" s="15"/>
      <c r="E12" s="15">
        <v>3</v>
      </c>
      <c r="F12" s="15">
        <v>5</v>
      </c>
      <c r="G12" s="15">
        <v>2</v>
      </c>
    </row>
    <row r="13" spans="1:7">
      <c r="A13" s="15">
        <v>5</v>
      </c>
      <c r="B13" s="16" t="s">
        <v>24</v>
      </c>
      <c r="C13" s="18" t="s">
        <v>25</v>
      </c>
      <c r="D13" s="15"/>
      <c r="E13" s="15">
        <v>3</v>
      </c>
      <c r="F13" s="15">
        <v>6</v>
      </c>
      <c r="G13" s="15">
        <v>2</v>
      </c>
    </row>
    <row r="14" spans="1:7">
      <c r="A14" s="15"/>
      <c r="B14" s="16"/>
      <c r="C14" s="18" t="s">
        <v>26</v>
      </c>
      <c r="D14" s="15"/>
      <c r="E14" s="15">
        <v>2</v>
      </c>
      <c r="F14" s="15">
        <v>4</v>
      </c>
      <c r="G14" s="15">
        <v>1</v>
      </c>
    </row>
    <row r="15" ht="28.8" spans="1:7">
      <c r="A15" s="15"/>
      <c r="B15" s="16"/>
      <c r="C15" s="17" t="s">
        <v>27</v>
      </c>
      <c r="D15" s="15"/>
      <c r="E15" s="15"/>
      <c r="F15" s="15"/>
      <c r="G15" s="15"/>
    </row>
    <row r="16" ht="144" spans="1:7">
      <c r="A16" s="15"/>
      <c r="B16" s="16"/>
      <c r="C16" s="17" t="s">
        <v>28</v>
      </c>
      <c r="D16" s="15"/>
      <c r="E16" s="15">
        <v>4</v>
      </c>
      <c r="F16" s="15">
        <v>8</v>
      </c>
      <c r="G16" s="15">
        <v>3</v>
      </c>
    </row>
    <row r="17" spans="1:7">
      <c r="A17" s="15">
        <v>6</v>
      </c>
      <c r="B17" s="16" t="s">
        <v>29</v>
      </c>
      <c r="C17" s="18" t="s">
        <v>30</v>
      </c>
      <c r="D17" s="15"/>
      <c r="E17" s="15">
        <v>2</v>
      </c>
      <c r="F17" s="15">
        <v>5</v>
      </c>
      <c r="G17" s="15">
        <v>2</v>
      </c>
    </row>
    <row r="18" spans="1:7">
      <c r="A18" s="15"/>
      <c r="B18" s="16"/>
      <c r="C18" s="18" t="s">
        <v>31</v>
      </c>
      <c r="D18" s="15"/>
      <c r="E18" s="15">
        <v>3</v>
      </c>
      <c r="F18" s="15">
        <v>6</v>
      </c>
      <c r="G18" s="15">
        <v>2</v>
      </c>
    </row>
    <row r="19" spans="1:7">
      <c r="A19" s="15">
        <v>7</v>
      </c>
      <c r="B19" s="18" t="s">
        <v>32</v>
      </c>
      <c r="C19" s="18"/>
      <c r="D19" s="15"/>
      <c r="E19" s="15"/>
      <c r="F19" s="15"/>
      <c r="G19" s="15"/>
    </row>
    <row r="20" spans="1:7">
      <c r="A20" s="15">
        <v>8</v>
      </c>
      <c r="B20" s="18" t="s">
        <v>33</v>
      </c>
      <c r="C20" s="18"/>
      <c r="D20" s="15"/>
      <c r="E20" s="15"/>
      <c r="F20" s="15"/>
      <c r="G20" s="15"/>
    </row>
    <row r="21" spans="1:7">
      <c r="A21" s="15">
        <v>9</v>
      </c>
      <c r="B21" s="18" t="s">
        <v>34</v>
      </c>
      <c r="C21" s="18"/>
      <c r="D21" s="15"/>
      <c r="E21" s="15"/>
      <c r="F21" s="15"/>
      <c r="G21" s="15"/>
    </row>
    <row r="22" spans="1:7">
      <c r="A22" s="15">
        <v>10</v>
      </c>
      <c r="B22" s="18" t="s">
        <v>35</v>
      </c>
      <c r="C22" s="18"/>
      <c r="D22" s="15"/>
      <c r="E22" s="15">
        <v>6</v>
      </c>
      <c r="F22" s="15">
        <v>6</v>
      </c>
      <c r="G22" s="15">
        <v>2</v>
      </c>
    </row>
    <row r="23" spans="1:7">
      <c r="A23" s="15">
        <v>11</v>
      </c>
      <c r="B23" s="18" t="s">
        <v>36</v>
      </c>
      <c r="C23" s="18"/>
      <c r="D23" s="15"/>
      <c r="E23" s="15">
        <v>6</v>
      </c>
      <c r="F23" s="15">
        <v>6</v>
      </c>
      <c r="G23" s="15">
        <v>2</v>
      </c>
    </row>
    <row r="24" spans="1:7">
      <c r="A24" s="15">
        <v>12</v>
      </c>
      <c r="B24" s="18" t="s">
        <v>37</v>
      </c>
      <c r="C24" s="18"/>
      <c r="D24" s="15"/>
      <c r="E24" s="15">
        <v>5</v>
      </c>
      <c r="F24" s="15">
        <v>5</v>
      </c>
      <c r="G24" s="15">
        <v>1</v>
      </c>
    </row>
    <row r="25" spans="1:7">
      <c r="A25" s="19" t="s">
        <v>38</v>
      </c>
      <c r="B25" s="19"/>
      <c r="C25" s="19"/>
      <c r="D25" s="19">
        <f t="shared" ref="D25:G25" si="0">SUBTOTAL(9,D7:D24)</f>
        <v>5</v>
      </c>
      <c r="E25" s="19">
        <f t="shared" si="0"/>
        <v>49</v>
      </c>
      <c r="F25" s="19">
        <f t="shared" si="0"/>
        <v>71</v>
      </c>
      <c r="G25" s="19">
        <f t="shared" si="0"/>
        <v>25</v>
      </c>
    </row>
    <row r="26" spans="1:7">
      <c r="A26" s="20" t="s">
        <v>39</v>
      </c>
      <c r="B26" s="20"/>
      <c r="C26" s="21"/>
      <c r="D26" s="20">
        <f>D25+E25+F25+G25</f>
        <v>150</v>
      </c>
      <c r="E26" s="20"/>
      <c r="F26" s="20"/>
      <c r="G26" s="20"/>
    </row>
    <row r="27" ht="15.6" spans="1:7">
      <c r="A27" s="13" t="s">
        <v>40</v>
      </c>
      <c r="B27" s="13"/>
      <c r="C27" s="13"/>
      <c r="D27" s="13"/>
      <c r="E27" s="13"/>
      <c r="F27" s="13"/>
      <c r="G27" s="13"/>
    </row>
    <row r="28" spans="1:7">
      <c r="A28" s="14" t="s">
        <v>8</v>
      </c>
      <c r="B28" s="14" t="s">
        <v>9</v>
      </c>
      <c r="C28" s="14" t="s">
        <v>10</v>
      </c>
      <c r="D28" s="14" t="s">
        <v>41</v>
      </c>
      <c r="E28" s="14" t="s">
        <v>12</v>
      </c>
      <c r="F28" s="14" t="s">
        <v>13</v>
      </c>
      <c r="G28" s="14" t="s">
        <v>14</v>
      </c>
    </row>
    <row r="29" ht="15" spans="1:7">
      <c r="A29" s="15">
        <v>1</v>
      </c>
      <c r="B29" s="22" t="s">
        <v>42</v>
      </c>
      <c r="C29" s="23" t="s">
        <v>43</v>
      </c>
      <c r="D29" s="24"/>
      <c r="E29" s="25"/>
      <c r="F29" s="24">
        <v>5</v>
      </c>
      <c r="G29" s="25"/>
    </row>
    <row r="30" ht="15" spans="1:7">
      <c r="A30" s="15">
        <v>2</v>
      </c>
      <c r="B30" s="22" t="s">
        <v>44</v>
      </c>
      <c r="C30" s="23" t="s">
        <v>44</v>
      </c>
      <c r="D30" s="24">
        <v>4</v>
      </c>
      <c r="E30" s="25"/>
      <c r="F30" s="24"/>
      <c r="G30" s="25"/>
    </row>
    <row r="31" ht="15" spans="1:7">
      <c r="A31" s="26">
        <v>3</v>
      </c>
      <c r="B31" s="22" t="s">
        <v>45</v>
      </c>
      <c r="C31" s="23" t="s">
        <v>46</v>
      </c>
      <c r="D31" s="24">
        <v>1</v>
      </c>
      <c r="E31" s="25">
        <v>1</v>
      </c>
      <c r="F31" s="24">
        <v>2</v>
      </c>
      <c r="G31" s="25"/>
    </row>
    <row r="32" ht="15" spans="1:7">
      <c r="A32" s="27"/>
      <c r="B32" s="22"/>
      <c r="C32" s="23" t="s">
        <v>47</v>
      </c>
      <c r="D32" s="24"/>
      <c r="E32" s="25"/>
      <c r="F32" s="24">
        <v>1</v>
      </c>
      <c r="G32" s="25">
        <v>1</v>
      </c>
    </row>
    <row r="33" ht="15" spans="1:7">
      <c r="A33" s="15">
        <v>4</v>
      </c>
      <c r="B33" s="22" t="s">
        <v>48</v>
      </c>
      <c r="C33" s="23" t="s">
        <v>49</v>
      </c>
      <c r="D33" s="24">
        <v>1</v>
      </c>
      <c r="E33" s="25">
        <v>1</v>
      </c>
      <c r="F33" s="24">
        <v>2</v>
      </c>
      <c r="G33" s="25">
        <v>1</v>
      </c>
    </row>
    <row r="34" ht="15" spans="1:7">
      <c r="A34" s="26">
        <v>5</v>
      </c>
      <c r="B34" s="22" t="s">
        <v>50</v>
      </c>
      <c r="C34" s="23" t="s">
        <v>51</v>
      </c>
      <c r="D34" s="24">
        <v>2</v>
      </c>
      <c r="E34" s="25">
        <v>1</v>
      </c>
      <c r="F34" s="24">
        <v>1</v>
      </c>
      <c r="G34" s="25"/>
    </row>
    <row r="35" ht="15" spans="1:7">
      <c r="A35" s="28"/>
      <c r="B35" s="22"/>
      <c r="C35" s="23" t="s">
        <v>52</v>
      </c>
      <c r="D35" s="24"/>
      <c r="E35" s="25"/>
      <c r="F35" s="24">
        <v>2</v>
      </c>
      <c r="G35" s="25">
        <v>1</v>
      </c>
    </row>
    <row r="36" ht="15" spans="1:7">
      <c r="A36" s="28"/>
      <c r="B36" s="22"/>
      <c r="C36" s="23" t="s">
        <v>53</v>
      </c>
      <c r="D36" s="24"/>
      <c r="E36" s="25">
        <v>1</v>
      </c>
      <c r="F36" s="24">
        <v>4</v>
      </c>
      <c r="G36" s="25">
        <v>2</v>
      </c>
    </row>
    <row r="37" ht="15" spans="1:7">
      <c r="A37" s="28"/>
      <c r="B37" s="22"/>
      <c r="C37" s="23" t="s">
        <v>54</v>
      </c>
      <c r="D37" s="24"/>
      <c r="E37" s="25">
        <v>1</v>
      </c>
      <c r="F37" s="24">
        <v>3</v>
      </c>
      <c r="G37" s="25">
        <v>1</v>
      </c>
    </row>
    <row r="38" ht="15" spans="1:7">
      <c r="A38" s="28"/>
      <c r="B38" s="22"/>
      <c r="C38" s="23" t="s">
        <v>55</v>
      </c>
      <c r="D38" s="24"/>
      <c r="E38" s="25">
        <v>1</v>
      </c>
      <c r="F38" s="24">
        <v>3</v>
      </c>
      <c r="G38" s="25">
        <v>1</v>
      </c>
    </row>
    <row r="39" ht="15" spans="1:7">
      <c r="A39" s="28"/>
      <c r="B39" s="22"/>
      <c r="C39" s="23" t="s">
        <v>56</v>
      </c>
      <c r="D39" s="24"/>
      <c r="E39" s="25">
        <v>1</v>
      </c>
      <c r="F39" s="24">
        <v>3</v>
      </c>
      <c r="G39" s="25">
        <v>1</v>
      </c>
    </row>
    <row r="40" ht="15" spans="1:7">
      <c r="A40" s="27"/>
      <c r="B40" s="22"/>
      <c r="C40" s="23" t="s">
        <v>57</v>
      </c>
      <c r="D40" s="24"/>
      <c r="E40" s="25">
        <v>1</v>
      </c>
      <c r="F40" s="24">
        <v>3</v>
      </c>
      <c r="G40" s="25">
        <v>1</v>
      </c>
    </row>
    <row r="41" ht="15" spans="1:7">
      <c r="A41" s="15">
        <v>6</v>
      </c>
      <c r="B41" s="22" t="s">
        <v>58</v>
      </c>
      <c r="C41" s="23" t="s">
        <v>59</v>
      </c>
      <c r="D41" s="24"/>
      <c r="E41" s="25"/>
      <c r="F41" s="24">
        <v>1</v>
      </c>
      <c r="G41" s="25"/>
    </row>
    <row r="42" ht="15" spans="1:7">
      <c r="A42" s="26">
        <v>7</v>
      </c>
      <c r="B42" s="22" t="s">
        <v>60</v>
      </c>
      <c r="C42" s="23" t="s">
        <v>61</v>
      </c>
      <c r="D42" s="24">
        <v>1</v>
      </c>
      <c r="E42" s="25">
        <v>1</v>
      </c>
      <c r="F42" s="24">
        <v>4</v>
      </c>
      <c r="G42" s="25">
        <v>1</v>
      </c>
    </row>
    <row r="43" ht="15" spans="1:7">
      <c r="A43" s="28"/>
      <c r="B43" s="22"/>
      <c r="C43" s="23" t="s">
        <v>62</v>
      </c>
      <c r="D43" s="24"/>
      <c r="E43" s="25"/>
      <c r="F43" s="24">
        <v>1</v>
      </c>
      <c r="G43" s="25"/>
    </row>
    <row r="44" ht="15" spans="1:7">
      <c r="A44" s="27"/>
      <c r="B44" s="22"/>
      <c r="C44" s="23" t="s">
        <v>63</v>
      </c>
      <c r="D44" s="24"/>
      <c r="E44" s="25">
        <v>2</v>
      </c>
      <c r="F44" s="24">
        <v>6</v>
      </c>
      <c r="G44" s="25">
        <v>2</v>
      </c>
    </row>
    <row r="45" ht="15" spans="1:7">
      <c r="A45" s="26">
        <v>8</v>
      </c>
      <c r="B45" s="22" t="s">
        <v>22</v>
      </c>
      <c r="C45" s="23" t="s">
        <v>64</v>
      </c>
      <c r="D45" s="24">
        <v>1</v>
      </c>
      <c r="E45" s="25"/>
      <c r="F45" s="24">
        <v>1</v>
      </c>
      <c r="G45" s="25"/>
    </row>
    <row r="46" ht="15" spans="1:7">
      <c r="A46" s="27"/>
      <c r="B46" s="22"/>
      <c r="C46" s="23" t="s">
        <v>65</v>
      </c>
      <c r="D46" s="24"/>
      <c r="E46" s="25">
        <v>1</v>
      </c>
      <c r="F46" s="24">
        <v>3</v>
      </c>
      <c r="G46" s="25">
        <v>1</v>
      </c>
    </row>
    <row r="47" ht="15" spans="1:7">
      <c r="A47" s="26">
        <v>9</v>
      </c>
      <c r="B47" s="22" t="s">
        <v>66</v>
      </c>
      <c r="C47" s="23" t="s">
        <v>67</v>
      </c>
      <c r="D47" s="24">
        <v>2</v>
      </c>
      <c r="E47" s="25">
        <v>1</v>
      </c>
      <c r="F47" s="24">
        <v>3</v>
      </c>
      <c r="G47" s="25">
        <v>1</v>
      </c>
    </row>
    <row r="48" ht="15" spans="1:7">
      <c r="A48" s="28"/>
      <c r="B48" s="22"/>
      <c r="C48" s="23" t="s">
        <v>68</v>
      </c>
      <c r="D48" s="24"/>
      <c r="E48" s="25"/>
      <c r="F48" s="24">
        <v>3</v>
      </c>
      <c r="G48" s="25">
        <v>1</v>
      </c>
    </row>
    <row r="49" ht="15" spans="1:7">
      <c r="A49" s="28"/>
      <c r="B49" s="22"/>
      <c r="C49" s="23" t="s">
        <v>69</v>
      </c>
      <c r="D49" s="24"/>
      <c r="E49" s="25">
        <v>1</v>
      </c>
      <c r="F49" s="24">
        <v>3</v>
      </c>
      <c r="G49" s="25">
        <v>1</v>
      </c>
    </row>
    <row r="50" ht="15" spans="1:7">
      <c r="A50" s="28"/>
      <c r="B50" s="22"/>
      <c r="C50" s="23" t="s">
        <v>70</v>
      </c>
      <c r="D50" s="24"/>
      <c r="E50" s="25">
        <v>1</v>
      </c>
      <c r="F50" s="24">
        <v>3</v>
      </c>
      <c r="G50" s="25">
        <v>1</v>
      </c>
    </row>
    <row r="51" ht="15" spans="1:7">
      <c r="A51" s="27"/>
      <c r="B51" s="22"/>
      <c r="C51" s="23" t="s">
        <v>71</v>
      </c>
      <c r="D51" s="24"/>
      <c r="E51" s="25">
        <v>1</v>
      </c>
      <c r="F51" s="24">
        <v>3</v>
      </c>
      <c r="G51" s="25">
        <v>1</v>
      </c>
    </row>
    <row r="52" ht="15" spans="1:7">
      <c r="A52" s="26">
        <v>10</v>
      </c>
      <c r="B52" s="22" t="s">
        <v>34</v>
      </c>
      <c r="C52" s="23" t="s">
        <v>72</v>
      </c>
      <c r="D52" s="24">
        <v>2</v>
      </c>
      <c r="E52" s="25"/>
      <c r="F52" s="24">
        <v>4</v>
      </c>
      <c r="G52" s="25">
        <v>2</v>
      </c>
    </row>
    <row r="53" ht="15" spans="1:7">
      <c r="A53" s="28"/>
      <c r="B53" s="22"/>
      <c r="C53" s="23" t="s">
        <v>73</v>
      </c>
      <c r="D53" s="24"/>
      <c r="E53" s="25">
        <v>1</v>
      </c>
      <c r="F53" s="24">
        <v>3</v>
      </c>
      <c r="G53" s="25">
        <v>1</v>
      </c>
    </row>
    <row r="54" ht="15" spans="1:7">
      <c r="A54" s="28"/>
      <c r="B54" s="22"/>
      <c r="C54" s="23" t="s">
        <v>74</v>
      </c>
      <c r="D54" s="24"/>
      <c r="E54" s="25"/>
      <c r="F54" s="24">
        <v>3</v>
      </c>
      <c r="G54" s="25">
        <v>1</v>
      </c>
    </row>
    <row r="55" ht="15" spans="1:7">
      <c r="A55" s="28"/>
      <c r="B55" s="22"/>
      <c r="C55" s="23" t="s">
        <v>75</v>
      </c>
      <c r="D55" s="24"/>
      <c r="E55" s="25">
        <v>1</v>
      </c>
      <c r="F55" s="24">
        <v>2</v>
      </c>
      <c r="G55" s="25">
        <v>1</v>
      </c>
    </row>
    <row r="56" ht="15" spans="1:7">
      <c r="A56" s="28"/>
      <c r="B56" s="22"/>
      <c r="C56" s="23" t="s">
        <v>76</v>
      </c>
      <c r="D56" s="24"/>
      <c r="E56" s="25"/>
      <c r="F56" s="24">
        <v>3</v>
      </c>
      <c r="G56" s="25">
        <v>1</v>
      </c>
    </row>
    <row r="57" ht="15" spans="1:7">
      <c r="A57" s="28"/>
      <c r="B57" s="22"/>
      <c r="C57" s="23" t="s">
        <v>77</v>
      </c>
      <c r="D57" s="24"/>
      <c r="E57" s="25">
        <v>1</v>
      </c>
      <c r="F57" s="24">
        <v>3</v>
      </c>
      <c r="G57" s="25">
        <v>1</v>
      </c>
    </row>
    <row r="58" ht="15" spans="1:7">
      <c r="A58" s="27"/>
      <c r="B58" s="22"/>
      <c r="C58" s="23" t="s">
        <v>78</v>
      </c>
      <c r="D58" s="24"/>
      <c r="E58" s="25"/>
      <c r="F58" s="24">
        <v>3</v>
      </c>
      <c r="G58" s="25">
        <v>1</v>
      </c>
    </row>
    <row r="59" ht="15" spans="1:7">
      <c r="A59" s="26">
        <v>11</v>
      </c>
      <c r="B59" s="22" t="s">
        <v>29</v>
      </c>
      <c r="C59" s="23" t="s">
        <v>79</v>
      </c>
      <c r="D59" s="24">
        <v>1</v>
      </c>
      <c r="E59" s="25"/>
      <c r="F59" s="24">
        <v>2</v>
      </c>
      <c r="G59" s="25"/>
    </row>
    <row r="60" ht="15" spans="1:7">
      <c r="A60" s="27"/>
      <c r="B60" s="22"/>
      <c r="C60" s="23" t="s">
        <v>80</v>
      </c>
      <c r="D60" s="24"/>
      <c r="E60" s="25">
        <v>2</v>
      </c>
      <c r="F60" s="24">
        <v>4</v>
      </c>
      <c r="G60" s="25">
        <v>1</v>
      </c>
    </row>
    <row r="61" ht="15" spans="1:7">
      <c r="A61" s="26">
        <v>12</v>
      </c>
      <c r="B61" s="22" t="s">
        <v>81</v>
      </c>
      <c r="C61" s="23" t="s">
        <v>82</v>
      </c>
      <c r="D61" s="24">
        <v>2</v>
      </c>
      <c r="E61" s="25">
        <v>2</v>
      </c>
      <c r="F61" s="24">
        <v>4</v>
      </c>
      <c r="G61" s="25"/>
    </row>
    <row r="62" ht="15" spans="1:7">
      <c r="A62" s="28"/>
      <c r="B62" s="22"/>
      <c r="C62" s="23" t="s">
        <v>83</v>
      </c>
      <c r="D62" s="24"/>
      <c r="E62" s="25">
        <v>1</v>
      </c>
      <c r="F62" s="24">
        <v>2</v>
      </c>
      <c r="G62" s="25">
        <v>1</v>
      </c>
    </row>
    <row r="63" ht="15" spans="1:7">
      <c r="A63" s="26">
        <v>13</v>
      </c>
      <c r="B63" s="22" t="s">
        <v>84</v>
      </c>
      <c r="C63" s="29" t="s">
        <v>85</v>
      </c>
      <c r="D63" s="30">
        <v>1</v>
      </c>
      <c r="E63" s="31">
        <v>2</v>
      </c>
      <c r="F63" s="24">
        <v>3</v>
      </c>
      <c r="G63" s="25"/>
    </row>
    <row r="64" ht="15" spans="1:7">
      <c r="A64" s="32"/>
      <c r="B64" s="22"/>
      <c r="C64" s="29" t="s">
        <v>86</v>
      </c>
      <c r="D64" s="33"/>
      <c r="E64" s="34"/>
      <c r="F64" s="24">
        <v>2</v>
      </c>
      <c r="G64" s="25">
        <v>1</v>
      </c>
    </row>
    <row r="65" ht="15" spans="1:7">
      <c r="A65" s="27"/>
      <c r="B65" s="22"/>
      <c r="C65" s="23" t="s">
        <v>87</v>
      </c>
      <c r="D65" s="35"/>
      <c r="E65" s="36"/>
      <c r="F65" s="24">
        <v>2</v>
      </c>
      <c r="G65" s="25">
        <v>1</v>
      </c>
    </row>
    <row r="66" ht="15" spans="1:7">
      <c r="A66" s="37">
        <v>14</v>
      </c>
      <c r="B66" s="38" t="s">
        <v>88</v>
      </c>
      <c r="C66" s="23" t="s">
        <v>89</v>
      </c>
      <c r="D66" s="30">
        <v>1</v>
      </c>
      <c r="E66" s="31">
        <v>1</v>
      </c>
      <c r="F66" s="24">
        <v>2</v>
      </c>
      <c r="G66" s="25">
        <v>1</v>
      </c>
    </row>
    <row r="67" ht="15" spans="1:7">
      <c r="A67" s="39"/>
      <c r="B67" s="40"/>
      <c r="C67" s="29" t="s">
        <v>90</v>
      </c>
      <c r="D67" s="35"/>
      <c r="E67" s="36"/>
      <c r="F67" s="24">
        <v>2</v>
      </c>
      <c r="G67" s="25">
        <v>1</v>
      </c>
    </row>
    <row r="68" ht="15" spans="1:7">
      <c r="A68" s="37">
        <v>15</v>
      </c>
      <c r="B68" s="38" t="s">
        <v>91</v>
      </c>
      <c r="C68" s="23" t="s">
        <v>92</v>
      </c>
      <c r="D68" s="30">
        <v>1</v>
      </c>
      <c r="E68" s="31">
        <v>2</v>
      </c>
      <c r="F68" s="24">
        <v>3</v>
      </c>
      <c r="G68" s="25">
        <v>1</v>
      </c>
    </row>
    <row r="69" ht="15" spans="1:7">
      <c r="A69" s="41"/>
      <c r="B69" s="42"/>
      <c r="C69" s="29" t="s">
        <v>93</v>
      </c>
      <c r="D69" s="35"/>
      <c r="E69" s="36"/>
      <c r="F69" s="24">
        <v>2</v>
      </c>
      <c r="G69" s="25">
        <v>1</v>
      </c>
    </row>
    <row r="70" ht="15" spans="1:7">
      <c r="A70" s="39">
        <v>16</v>
      </c>
      <c r="B70" s="40" t="s">
        <v>94</v>
      </c>
      <c r="C70" s="29" t="s">
        <v>95</v>
      </c>
      <c r="D70" s="30">
        <v>1</v>
      </c>
      <c r="E70" s="31">
        <v>2</v>
      </c>
      <c r="F70" s="24">
        <v>2</v>
      </c>
      <c r="G70" s="25">
        <v>1</v>
      </c>
    </row>
    <row r="71" ht="15" spans="1:7">
      <c r="A71" s="41"/>
      <c r="B71" s="42"/>
      <c r="C71" s="29" t="s">
        <v>96</v>
      </c>
      <c r="D71" s="35"/>
      <c r="E71" s="36"/>
      <c r="F71" s="24">
        <v>3</v>
      </c>
      <c r="G71" s="25">
        <v>1</v>
      </c>
    </row>
    <row r="72" ht="15" spans="1:7">
      <c r="A72" s="15">
        <v>17</v>
      </c>
      <c r="B72" s="22" t="s">
        <v>97</v>
      </c>
      <c r="C72" s="23" t="s">
        <v>98</v>
      </c>
      <c r="D72" s="24"/>
      <c r="E72" s="25"/>
      <c r="F72" s="24">
        <v>10</v>
      </c>
      <c r="G72" s="25"/>
    </row>
    <row r="73" spans="1:7">
      <c r="A73" s="43" t="s">
        <v>38</v>
      </c>
      <c r="B73" s="44"/>
      <c r="C73" s="45"/>
      <c r="D73" s="19">
        <f>SUBTOTAL(9,D29:D72)</f>
        <v>21</v>
      </c>
      <c r="E73" s="19">
        <f>SUBTOTAL(9,E29:E72)</f>
        <v>31</v>
      </c>
      <c r="F73" s="19">
        <f>SUBTOTAL(9,F29:F72)</f>
        <v>124</v>
      </c>
      <c r="G73" s="19">
        <f>SUBTOTAL(9,G29:G72)</f>
        <v>36</v>
      </c>
    </row>
    <row r="74" spans="1:7">
      <c r="A74" s="46" t="s">
        <v>39</v>
      </c>
      <c r="B74" s="47"/>
      <c r="C74" s="48"/>
      <c r="D74" s="46">
        <f>D73+E73+F73+G73</f>
        <v>212</v>
      </c>
      <c r="E74" s="47"/>
      <c r="F74" s="47"/>
      <c r="G74" s="49"/>
    </row>
    <row r="75" spans="1:7">
      <c r="A75" s="50" t="s">
        <v>99</v>
      </c>
      <c r="B75" s="51"/>
      <c r="C75" s="52"/>
      <c r="D75" s="50">
        <f>D74+D26</f>
        <v>362</v>
      </c>
      <c r="E75" s="51"/>
      <c r="F75" s="51"/>
      <c r="G75" s="53"/>
    </row>
    <row r="77" customFormat="1" ht="15.6" spans="1:7">
      <c r="A77" s="54" t="s">
        <v>100</v>
      </c>
      <c r="D77" s="1"/>
      <c r="E77" s="1"/>
      <c r="F77" s="1"/>
      <c r="G77" s="1"/>
    </row>
    <row r="78" customFormat="1" ht="15.6" spans="1:7">
      <c r="A78" s="54" t="s">
        <v>101</v>
      </c>
      <c r="D78" s="1"/>
      <c r="E78" s="1"/>
      <c r="F78" s="1"/>
      <c r="G78" s="1"/>
    </row>
    <row r="79" customFormat="1" ht="15.6" spans="1:7">
      <c r="A79" s="54" t="s">
        <v>102</v>
      </c>
      <c r="D79" s="1"/>
      <c r="E79" s="1"/>
      <c r="F79" s="1"/>
      <c r="G79" s="1"/>
    </row>
  </sheetData>
  <mergeCells count="49">
    <mergeCell ref="A1:D1"/>
    <mergeCell ref="A5:G5"/>
    <mergeCell ref="A25:C25"/>
    <mergeCell ref="A26:C26"/>
    <mergeCell ref="D26:G26"/>
    <mergeCell ref="A27:G27"/>
    <mergeCell ref="A73:C73"/>
    <mergeCell ref="A74:C74"/>
    <mergeCell ref="D74:G74"/>
    <mergeCell ref="A75:C75"/>
    <mergeCell ref="D75:G75"/>
    <mergeCell ref="A8:A10"/>
    <mergeCell ref="A13:A16"/>
    <mergeCell ref="A17:A18"/>
    <mergeCell ref="A31:A32"/>
    <mergeCell ref="A34:A40"/>
    <mergeCell ref="A42:A44"/>
    <mergeCell ref="A45:A46"/>
    <mergeCell ref="A47:A51"/>
    <mergeCell ref="A52:A58"/>
    <mergeCell ref="A59:A60"/>
    <mergeCell ref="A61:A62"/>
    <mergeCell ref="A63:A65"/>
    <mergeCell ref="A66:A67"/>
    <mergeCell ref="A68:A69"/>
    <mergeCell ref="A70:A71"/>
    <mergeCell ref="B8:B10"/>
    <mergeCell ref="B13:B16"/>
    <mergeCell ref="B17:B18"/>
    <mergeCell ref="B31:B32"/>
    <mergeCell ref="B34:B40"/>
    <mergeCell ref="B42:B44"/>
    <mergeCell ref="B45:B46"/>
    <mergeCell ref="B47:B51"/>
    <mergeCell ref="B52:B58"/>
    <mergeCell ref="B59:B60"/>
    <mergeCell ref="B61:B62"/>
    <mergeCell ref="B63:B65"/>
    <mergeCell ref="B66:B67"/>
    <mergeCell ref="B68:B69"/>
    <mergeCell ref="B70:B71"/>
    <mergeCell ref="D63:D65"/>
    <mergeCell ref="D66:D67"/>
    <mergeCell ref="D68:D69"/>
    <mergeCell ref="D70:D71"/>
    <mergeCell ref="E63:E65"/>
    <mergeCell ref="E66:E67"/>
    <mergeCell ref="E68:E69"/>
    <mergeCell ref="E70:E7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微信自助</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djm</dc:creator>
  <cp:lastModifiedBy>白白1373946035</cp:lastModifiedBy>
  <dcterms:created xsi:type="dcterms:W3CDTF">2018-04-23T00:43:00Z</dcterms:created>
  <dcterms:modified xsi:type="dcterms:W3CDTF">2018-05-23T07:57:23Z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