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 activeTab="1"/>
  </bookViews>
  <sheets>
    <sheet name="Sheet1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<sst xmlns="http://schemas.openxmlformats.org/spreadsheetml/2006/main" count="102">
  <si>
    <t>王者荣耀征战KPL战队</t>
  </si>
  <si>
    <t>东部赛区战队</t>
  </si>
  <si>
    <r>
      <rPr>
        <sz val="11"/>
        <color theme="1"/>
        <rFont val="微软雅黑"/>
        <charset val="134"/>
      </rPr>
      <t>BA</t>
    </r>
    <r>
      <rPr>
        <sz val="10.5"/>
        <color rgb="FF333333"/>
        <rFont val="宋体"/>
        <charset val="134"/>
      </rPr>
      <t>黑凤梨</t>
    </r>
  </si>
  <si>
    <t>主教练:SK</t>
  </si>
  <si>
    <t>BA.居居</t>
  </si>
  <si>
    <t>队长，主力中单，外号骚猪</t>
  </si>
  <si>
    <t>BA.小兽</t>
  </si>
  <si>
    <t>主力射手，小兽在BA的自由人体系中担任了射手打野的重要位置</t>
  </si>
  <si>
    <t>BA.Six</t>
  </si>
  <si>
    <t>主力双边，进攻型选手，切后排能力极强，是BA战队的一个能carry的点</t>
  </si>
  <si>
    <t>EDG.M</t>
  </si>
  <si>
    <t>eStarPro</t>
  </si>
  <si>
    <t>WIN</t>
  </si>
  <si>
    <t>LOSE</t>
  </si>
  <si>
    <t>QGhappy</t>
  </si>
  <si>
    <t>KPL2016年决赛双方</t>
  </si>
  <si>
    <t>AS仙阁</t>
  </si>
  <si>
    <t>AG超玩会</t>
  </si>
  <si>
    <t>RNG.M</t>
  </si>
  <si>
    <t>KPL2017春季总决赛</t>
  </si>
  <si>
    <t>QG</t>
  </si>
  <si>
    <t>WF.D</t>
  </si>
  <si>
    <t>2017年冠军杯</t>
  </si>
  <si>
    <t>eStar</t>
  </si>
  <si>
    <t>西部赛区战队</t>
  </si>
  <si>
    <t>2017年秋季赛</t>
  </si>
  <si>
    <t>XQ</t>
  </si>
  <si>
    <t>GK</t>
  </si>
  <si>
    <t>Hero久竞</t>
  </si>
  <si>
    <t>JC</t>
  </si>
  <si>
    <t>YTG</t>
  </si>
  <si>
    <t>次级联赛战队</t>
  </si>
  <si>
    <t>SC</t>
  </si>
  <si>
    <t>sViper</t>
  </si>
  <si>
    <t>参加过比赛的明星</t>
  </si>
  <si>
    <t>鹿晗</t>
  </si>
  <si>
    <t>李金铭</t>
  </si>
  <si>
    <t>张继科</t>
  </si>
  <si>
    <t>苏炳添</t>
  </si>
  <si>
    <t>郎朗</t>
  </si>
  <si>
    <t>刘萌萌</t>
  </si>
  <si>
    <t>李易峰</t>
  </si>
  <si>
    <t>潘晓婷</t>
  </si>
  <si>
    <t xml:space="preserve"> 娄艺潇</t>
  </si>
  <si>
    <t>欧豪</t>
  </si>
  <si>
    <t>角色属性</t>
  </si>
  <si>
    <t>基础属性</t>
  </si>
  <si>
    <t>位置</t>
  </si>
  <si>
    <t>品质</t>
  </si>
  <si>
    <t>攻击技巧</t>
  </si>
  <si>
    <t>放手技巧</t>
  </si>
  <si>
    <t>补兵技巧</t>
  </si>
  <si>
    <t>走位技巧</t>
  </si>
  <si>
    <t>带线意识</t>
  </si>
  <si>
    <t>支援意识</t>
  </si>
  <si>
    <t>团战意识</t>
  </si>
  <si>
    <t>初始综合战力</t>
  </si>
  <si>
    <t>初始身价</t>
  </si>
  <si>
    <t>个人属性</t>
  </si>
  <si>
    <t>战斗力换算比例</t>
  </si>
  <si>
    <t>BA·居居</t>
  </si>
  <si>
    <t>中路</t>
  </si>
  <si>
    <t>S</t>
  </si>
  <si>
    <t>BA·小剑</t>
  </si>
  <si>
    <t>下路</t>
  </si>
  <si>
    <t>A</t>
  </si>
  <si>
    <t>防守技巧</t>
  </si>
  <si>
    <t>BA·小兽</t>
  </si>
  <si>
    <t>打野</t>
  </si>
  <si>
    <t>BA·六点六</t>
  </si>
  <si>
    <t>上路</t>
  </si>
  <si>
    <t>B</t>
  </si>
  <si>
    <t>BA·770</t>
  </si>
  <si>
    <t>辅助</t>
  </si>
  <si>
    <t>C</t>
  </si>
  <si>
    <t>RNGM·伊恩</t>
  </si>
  <si>
    <t>RNGM·暴风锐</t>
  </si>
  <si>
    <t>RNGM·凉晨</t>
  </si>
  <si>
    <t>RNGM·虔诚</t>
  </si>
  <si>
    <t>RNGM·一笑</t>
  </si>
  <si>
    <t>RNGM·阿杰</t>
  </si>
  <si>
    <t>加成项</t>
  </si>
  <si>
    <t>死守=防守技巧+补兵技巧+带线意识</t>
  </si>
  <si>
    <t>强推=攻击技巧+补兵技巧+团战意识</t>
  </si>
  <si>
    <t>支援=攻击技巧+补兵技巧+支援意识</t>
  </si>
  <si>
    <t>战术名称</t>
  </si>
  <si>
    <t>对应属性各加成</t>
  </si>
  <si>
    <t>常规战术</t>
  </si>
  <si>
    <t>卡牌品质</t>
  </si>
  <si>
    <t>系数</t>
  </si>
  <si>
    <t>卡牌身价换算</t>
  </si>
  <si>
    <t>关卡</t>
  </si>
  <si>
    <t>推荐战力</t>
  </si>
  <si>
    <t>LV1</t>
  </si>
  <si>
    <t>LV2</t>
  </si>
  <si>
    <t>普通</t>
  </si>
  <si>
    <t>死守</t>
  </si>
  <si>
    <t>强推</t>
  </si>
  <si>
    <t>支援</t>
  </si>
  <si>
    <t>等级解锁</t>
  </si>
  <si>
    <t>四一分推</t>
  </si>
  <si>
    <t>精英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</si>
</sst>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4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0.5"/>
      <color rgb="FF333333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76C2BF"/>
        <bgColor indexed="64"/>
      </patternFill>
    </fill>
    <fill>
      <patternFill patternType="solid">
        <fgColor rgb="FFD4ECEB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3" fillId="2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4" fillId="9" borderId="7" applyNumberFormat="0" applyAlignment="0" applyProtection="0">
      <alignment vertical="center"/>
    </xf>
    <xf numFmtId="0" fontId="6" fillId="9" borderId="2" applyNumberFormat="0" applyAlignment="0" applyProtection="0">
      <alignment vertical="center"/>
    </xf>
    <xf numFmtId="0" fontId="15" fillId="31" borderId="8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3FA783"/>
      <color rgb="0076C2BF"/>
      <color rgb="00D4ECE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selection activeCell="D14" sqref="D14"/>
    </sheetView>
  </sheetViews>
  <sheetFormatPr defaultColWidth="10.6666666666667" defaultRowHeight="20" customHeight="1"/>
  <cols>
    <col min="1" max="1" width="20" style="4" customWidth="1"/>
    <col min="2" max="3" width="30" style="4" customWidth="1"/>
    <col min="4" max="4" width="30" style="5" customWidth="1"/>
    <col min="5" max="6" width="30" style="4" customWidth="1"/>
    <col min="7" max="16373" width="10.6666666666667" style="6" customWidth="1"/>
    <col min="16374" max="16384" width="10.6666666666667" style="6"/>
  </cols>
  <sheetData>
    <row r="1" ht="65" customHeight="1" spans="1:6">
      <c r="A1" s="7" t="s">
        <v>0</v>
      </c>
      <c r="B1" s="7"/>
      <c r="C1" s="7"/>
      <c r="D1" s="7"/>
      <c r="E1" s="7"/>
      <c r="F1" s="7"/>
    </row>
    <row r="2" s="3" customFormat="1" ht="25" customHeight="1" spans="1:6">
      <c r="A2" s="8" t="s">
        <v>1</v>
      </c>
      <c r="B2" s="9" t="s">
        <v>2</v>
      </c>
      <c r="C2" s="9" t="s">
        <v>3</v>
      </c>
      <c r="F2" s="9"/>
    </row>
    <row r="3" s="3" customFormat="1" ht="25" customHeight="1" spans="1:6">
      <c r="A3" s="8"/>
      <c r="B3" s="9"/>
      <c r="C3" s="10" t="s">
        <v>4</v>
      </c>
      <c r="D3" s="11" t="s">
        <v>5</v>
      </c>
      <c r="F3" s="9"/>
    </row>
    <row r="4" s="3" customFormat="1" ht="25" customHeight="1" spans="1:6">
      <c r="A4" s="8"/>
      <c r="B4" s="9"/>
      <c r="C4" s="10" t="s">
        <v>6</v>
      </c>
      <c r="D4" s="11" t="s">
        <v>7</v>
      </c>
      <c r="E4" s="9"/>
      <c r="F4" s="9"/>
    </row>
    <row r="5" s="3" customFormat="1" ht="25" customHeight="1" spans="1:6">
      <c r="A5" s="8"/>
      <c r="B5" s="9"/>
      <c r="C5" s="9" t="s">
        <v>8</v>
      </c>
      <c r="D5" s="12" t="s">
        <v>9</v>
      </c>
      <c r="E5" s="9"/>
      <c r="F5" s="9"/>
    </row>
    <row r="6" s="3" customFormat="1" ht="25" customHeight="1" spans="1:6">
      <c r="A6" s="8"/>
      <c r="B6" s="9"/>
      <c r="C6" s="9"/>
      <c r="D6" s="10"/>
      <c r="E6" s="9"/>
      <c r="F6" s="9"/>
    </row>
    <row r="7" s="3" customFormat="1" ht="25" customHeight="1" spans="1:6">
      <c r="A7" s="8"/>
      <c r="B7" s="9"/>
      <c r="C7" s="9"/>
      <c r="D7" s="10"/>
      <c r="E7" s="9"/>
      <c r="F7" s="9"/>
    </row>
    <row r="8" s="3" customFormat="1" ht="25" customHeight="1" spans="1:6">
      <c r="A8" s="8"/>
      <c r="B8" s="9"/>
      <c r="C8" s="9"/>
      <c r="D8" s="10"/>
      <c r="E8" s="9"/>
      <c r="F8" s="9"/>
    </row>
    <row r="9" s="3" customFormat="1" ht="25" customHeight="1" spans="1:6">
      <c r="A9" s="8"/>
      <c r="B9" s="9" t="s">
        <v>10</v>
      </c>
      <c r="C9" s="9"/>
      <c r="D9" s="10"/>
      <c r="E9" s="9"/>
      <c r="F9" s="9"/>
    </row>
    <row r="10" s="3" customFormat="1" ht="25" customHeight="1" spans="1:10">
      <c r="A10" s="8"/>
      <c r="B10" s="9" t="s">
        <v>11</v>
      </c>
      <c r="C10" s="9"/>
      <c r="D10" s="10"/>
      <c r="E10" s="9"/>
      <c r="F10" s="9"/>
      <c r="I10" s="3" t="s">
        <v>12</v>
      </c>
      <c r="J10" s="3" t="s">
        <v>13</v>
      </c>
    </row>
    <row r="11" s="3" customFormat="1" ht="25" customHeight="1" spans="1:10">
      <c r="A11" s="8"/>
      <c r="B11" s="9" t="s">
        <v>14</v>
      </c>
      <c r="C11" s="9"/>
      <c r="D11" s="10"/>
      <c r="E11" s="9"/>
      <c r="F11" s="9"/>
      <c r="H11" s="3" t="s">
        <v>15</v>
      </c>
      <c r="I11" s="3" t="s">
        <v>16</v>
      </c>
      <c r="J11" s="3" t="s">
        <v>17</v>
      </c>
    </row>
    <row r="12" s="3" customFormat="1" ht="25" customHeight="1" spans="1:10">
      <c r="A12" s="8"/>
      <c r="B12" s="9" t="s">
        <v>18</v>
      </c>
      <c r="C12" s="9"/>
      <c r="D12" s="10"/>
      <c r="E12" s="9"/>
      <c r="F12" s="9"/>
      <c r="H12" s="3" t="s">
        <v>19</v>
      </c>
      <c r="I12" s="3" t="s">
        <v>20</v>
      </c>
      <c r="J12" s="3" t="s">
        <v>17</v>
      </c>
    </row>
    <row r="13" s="3" customFormat="1" ht="25" customHeight="1" spans="1:10">
      <c r="A13" s="8"/>
      <c r="B13" s="9" t="s">
        <v>21</v>
      </c>
      <c r="C13" s="9"/>
      <c r="D13" s="10"/>
      <c r="E13" s="9"/>
      <c r="F13" s="9"/>
      <c r="H13" s="3" t="s">
        <v>22</v>
      </c>
      <c r="I13" s="3" t="s">
        <v>20</v>
      </c>
      <c r="J13" s="3" t="s">
        <v>23</v>
      </c>
    </row>
    <row r="14" s="3" customFormat="1" ht="25" customHeight="1" spans="1:10">
      <c r="A14" s="8" t="s">
        <v>24</v>
      </c>
      <c r="B14" s="9" t="s">
        <v>17</v>
      </c>
      <c r="C14" s="9"/>
      <c r="D14" s="10"/>
      <c r="E14" s="9"/>
      <c r="F14" s="9"/>
      <c r="H14" s="3" t="s">
        <v>25</v>
      </c>
      <c r="I14" s="3" t="s">
        <v>20</v>
      </c>
      <c r="J14" s="3" t="s">
        <v>26</v>
      </c>
    </row>
    <row r="15" s="3" customFormat="1" ht="25" customHeight="1" spans="1:6">
      <c r="A15" s="8"/>
      <c r="B15" s="9" t="s">
        <v>27</v>
      </c>
      <c r="C15" s="9"/>
      <c r="D15" s="10"/>
      <c r="E15" s="9"/>
      <c r="F15" s="9"/>
    </row>
    <row r="16" s="3" customFormat="1" ht="25" customHeight="1" spans="1:6">
      <c r="A16" s="8"/>
      <c r="B16" s="9" t="s">
        <v>28</v>
      </c>
      <c r="C16" s="9"/>
      <c r="D16" s="10"/>
      <c r="E16" s="9"/>
      <c r="F16" s="9"/>
    </row>
    <row r="17" s="3" customFormat="1" ht="25" customHeight="1" spans="1:6">
      <c r="A17" s="8"/>
      <c r="B17" s="9" t="s">
        <v>29</v>
      </c>
      <c r="C17" s="9"/>
      <c r="D17" s="10"/>
      <c r="E17" s="9"/>
      <c r="F17" s="9"/>
    </row>
    <row r="18" s="3" customFormat="1" ht="25" customHeight="1" spans="1:6">
      <c r="A18" s="8"/>
      <c r="B18" s="9" t="s">
        <v>26</v>
      </c>
      <c r="C18" s="9"/>
      <c r="D18" s="10"/>
      <c r="E18" s="9"/>
      <c r="F18" s="9"/>
    </row>
    <row r="19" s="3" customFormat="1" ht="25" customHeight="1" spans="1:6">
      <c r="A19" s="8"/>
      <c r="B19" s="9" t="s">
        <v>30</v>
      </c>
      <c r="C19" s="9"/>
      <c r="D19" s="10"/>
      <c r="E19" s="9"/>
      <c r="F19" s="9"/>
    </row>
    <row r="20" s="3" customFormat="1" ht="25" customHeight="1" spans="1:6">
      <c r="A20" s="8" t="s">
        <v>31</v>
      </c>
      <c r="B20" s="9" t="s">
        <v>21</v>
      </c>
      <c r="C20" s="9"/>
      <c r="D20" s="10"/>
      <c r="E20" s="9"/>
      <c r="F20" s="9"/>
    </row>
    <row r="21" s="3" customFormat="1" ht="25" customHeight="1" spans="1:6">
      <c r="A21" s="8"/>
      <c r="B21" s="9" t="s">
        <v>17</v>
      </c>
      <c r="C21" s="9"/>
      <c r="D21" s="10"/>
      <c r="E21" s="9"/>
      <c r="F21" s="9"/>
    </row>
    <row r="22" s="3" customFormat="1" ht="25" customHeight="1" spans="1:6">
      <c r="A22" s="8"/>
      <c r="B22" s="9" t="s">
        <v>32</v>
      </c>
      <c r="C22" s="9"/>
      <c r="D22" s="10"/>
      <c r="E22" s="9"/>
      <c r="F22" s="9"/>
    </row>
    <row r="23" s="3" customFormat="1" ht="25" customHeight="1" spans="1:6">
      <c r="A23" s="8"/>
      <c r="B23" s="9" t="s">
        <v>33</v>
      </c>
      <c r="C23" s="9"/>
      <c r="D23" s="10"/>
      <c r="E23" s="9"/>
      <c r="F23" s="9"/>
    </row>
    <row r="24" s="3" customFormat="1" ht="25" customHeight="1" spans="1:6">
      <c r="A24" s="8"/>
      <c r="B24" s="9" t="s">
        <v>16</v>
      </c>
      <c r="C24" s="9"/>
      <c r="D24" s="10"/>
      <c r="E24" s="9"/>
      <c r="F24" s="9"/>
    </row>
    <row r="25" s="3" customFormat="1" ht="25" customHeight="1" spans="1:6">
      <c r="A25" s="8"/>
      <c r="B25" s="9"/>
      <c r="C25" s="9"/>
      <c r="D25" s="10"/>
      <c r="E25" s="9"/>
      <c r="F25" s="9"/>
    </row>
    <row r="26" s="3" customFormat="1" ht="25" customHeight="1" spans="1:6">
      <c r="A26" s="8"/>
      <c r="B26" s="9"/>
      <c r="C26" s="9"/>
      <c r="D26" s="10"/>
      <c r="E26" s="9"/>
      <c r="F26" s="9"/>
    </row>
    <row r="27" s="3" customFormat="1" ht="25" customHeight="1" spans="1:6">
      <c r="A27" s="8"/>
      <c r="B27" s="9"/>
      <c r="C27" s="9"/>
      <c r="D27" s="10"/>
      <c r="E27" s="9"/>
      <c r="F27" s="9"/>
    </row>
    <row r="29" customHeight="1" spans="1:5">
      <c r="A29" s="4" t="s">
        <v>34</v>
      </c>
      <c r="B29" s="4" t="s">
        <v>35</v>
      </c>
      <c r="C29" s="4" t="s">
        <v>36</v>
      </c>
      <c r="D29" s="5" t="s">
        <v>37</v>
      </c>
      <c r="E29" s="4" t="s">
        <v>38</v>
      </c>
    </row>
    <row r="30" customHeight="1" spans="2:4">
      <c r="B30" s="4" t="s">
        <v>39</v>
      </c>
      <c r="C30" s="4" t="s">
        <v>40</v>
      </c>
      <c r="D30" s="5" t="s">
        <v>41</v>
      </c>
    </row>
    <row r="31" customHeight="1" spans="2:4">
      <c r="B31" s="4" t="s">
        <v>42</v>
      </c>
      <c r="C31" s="4" t="s">
        <v>43</v>
      </c>
      <c r="D31" s="5" t="s">
        <v>44</v>
      </c>
    </row>
  </sheetData>
  <mergeCells count="1">
    <mergeCell ref="A1:F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4"/>
  <sheetViews>
    <sheetView tabSelected="1" workbookViewId="0">
      <selection activeCell="I13" sqref="I13"/>
    </sheetView>
  </sheetViews>
  <sheetFormatPr defaultColWidth="9" defaultRowHeight="13.5"/>
  <cols>
    <col min="6" max="6" width="15.125" style="1" customWidth="1"/>
    <col min="7" max="7" width="9" style="1"/>
  </cols>
  <sheetData>
    <row r="1" spans="1:17">
      <c r="A1" s="1" t="s">
        <v>45</v>
      </c>
      <c r="B1" s="1"/>
      <c r="C1" s="1"/>
      <c r="F1" s="1" t="s">
        <v>46</v>
      </c>
      <c r="G1" s="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</row>
    <row r="2" spans="1:17">
      <c r="A2" s="1" t="s">
        <v>58</v>
      </c>
      <c r="B2" s="1"/>
      <c r="C2" t="s">
        <v>59</v>
      </c>
      <c r="F2" s="1" t="s">
        <v>60</v>
      </c>
      <c r="G2" s="1" t="s">
        <v>61</v>
      </c>
      <c r="H2" t="s">
        <v>62</v>
      </c>
      <c r="I2">
        <v>500</v>
      </c>
      <c r="J2">
        <v>500</v>
      </c>
      <c r="K2" s="1">
        <v>250</v>
      </c>
      <c r="L2">
        <v>500</v>
      </c>
      <c r="M2" s="1">
        <v>250</v>
      </c>
      <c r="N2" s="1">
        <v>250</v>
      </c>
      <c r="O2">
        <v>125</v>
      </c>
      <c r="P2">
        <f>(I2+J2+K2+L2+M2+N2+O2)*B27</f>
        <v>1187.5</v>
      </c>
      <c r="Q2">
        <f>P2*B27*1000</f>
        <v>593750</v>
      </c>
    </row>
    <row r="3" spans="1:17">
      <c r="A3" t="s">
        <v>49</v>
      </c>
      <c r="B3" s="1">
        <v>1</v>
      </c>
      <c r="C3" s="1">
        <v>1</v>
      </c>
      <c r="F3" s="1" t="s">
        <v>63</v>
      </c>
      <c r="G3" s="1" t="s">
        <v>64</v>
      </c>
      <c r="H3" t="s">
        <v>65</v>
      </c>
      <c r="I3">
        <v>300</v>
      </c>
      <c r="J3">
        <v>300</v>
      </c>
      <c r="K3" s="1">
        <v>150</v>
      </c>
      <c r="L3">
        <v>300</v>
      </c>
      <c r="M3" s="1">
        <v>150</v>
      </c>
      <c r="N3" s="1">
        <v>150</v>
      </c>
      <c r="O3">
        <v>75</v>
      </c>
      <c r="P3">
        <f>(I3+J3+K3+L3+M3+N3+O3)*B26</f>
        <v>570</v>
      </c>
      <c r="Q3">
        <f>P3*B26*1000</f>
        <v>228000</v>
      </c>
    </row>
    <row r="4" spans="1:17">
      <c r="A4" t="s">
        <v>66</v>
      </c>
      <c r="B4" s="1">
        <v>1</v>
      </c>
      <c r="C4" s="1">
        <v>1</v>
      </c>
      <c r="F4" s="1" t="s">
        <v>67</v>
      </c>
      <c r="G4" s="1" t="s">
        <v>68</v>
      </c>
      <c r="H4" t="s">
        <v>65</v>
      </c>
      <c r="I4">
        <v>300</v>
      </c>
      <c r="J4">
        <v>300</v>
      </c>
      <c r="K4" s="1">
        <v>150</v>
      </c>
      <c r="L4">
        <v>300</v>
      </c>
      <c r="M4" s="1">
        <v>150</v>
      </c>
      <c r="N4" s="1">
        <v>150</v>
      </c>
      <c r="O4">
        <v>75</v>
      </c>
      <c r="P4">
        <f>(I4+J4+K4+L4+M4+N4+O4)*B26</f>
        <v>570</v>
      </c>
      <c r="Q4">
        <f>P4*B26*1000</f>
        <v>228000</v>
      </c>
    </row>
    <row r="5" spans="1:17">
      <c r="A5" t="s">
        <v>51</v>
      </c>
      <c r="B5" s="1">
        <v>1</v>
      </c>
      <c r="C5" s="1">
        <v>2</v>
      </c>
      <c r="F5" s="1" t="s">
        <v>69</v>
      </c>
      <c r="G5" s="1" t="s">
        <v>70</v>
      </c>
      <c r="H5" t="s">
        <v>71</v>
      </c>
      <c r="I5">
        <v>200</v>
      </c>
      <c r="J5">
        <v>200</v>
      </c>
      <c r="K5" s="1">
        <v>100</v>
      </c>
      <c r="L5">
        <v>200</v>
      </c>
      <c r="M5" s="1">
        <v>100</v>
      </c>
      <c r="N5" s="1">
        <v>100</v>
      </c>
      <c r="O5">
        <v>50</v>
      </c>
      <c r="P5">
        <f>(I5+J5+K5+L5+M5+N5+O5)*B25</f>
        <v>190</v>
      </c>
      <c r="Q5">
        <f>P5*B25*1000</f>
        <v>38000</v>
      </c>
    </row>
    <row r="6" spans="1:17">
      <c r="A6" t="s">
        <v>52</v>
      </c>
      <c r="B6" s="1">
        <v>1</v>
      </c>
      <c r="C6" s="1">
        <v>1</v>
      </c>
      <c r="F6" s="1" t="s">
        <v>72</v>
      </c>
      <c r="G6" s="1" t="s">
        <v>73</v>
      </c>
      <c r="H6" t="s">
        <v>74</v>
      </c>
      <c r="I6">
        <v>100</v>
      </c>
      <c r="J6">
        <v>100</v>
      </c>
      <c r="K6" s="1">
        <v>50</v>
      </c>
      <c r="L6">
        <v>100</v>
      </c>
      <c r="M6" s="1">
        <v>50</v>
      </c>
      <c r="N6" s="1">
        <v>50</v>
      </c>
      <c r="O6">
        <v>25</v>
      </c>
      <c r="P6">
        <f>(I6+J6+K6+L6+M6+N6+O6)*B24</f>
        <v>47.5</v>
      </c>
      <c r="Q6">
        <f>P6*B24*1000</f>
        <v>4750</v>
      </c>
    </row>
    <row r="7" spans="1:17">
      <c r="A7" t="s">
        <v>53</v>
      </c>
      <c r="B7" s="1">
        <v>1</v>
      </c>
      <c r="C7" s="1">
        <v>2</v>
      </c>
      <c r="F7" s="1" t="s">
        <v>75</v>
      </c>
      <c r="G7" s="1" t="s">
        <v>68</v>
      </c>
      <c r="H7" t="s">
        <v>62</v>
      </c>
      <c r="I7">
        <v>500</v>
      </c>
      <c r="J7">
        <v>500</v>
      </c>
      <c r="K7" s="1">
        <v>250</v>
      </c>
      <c r="L7">
        <v>500</v>
      </c>
      <c r="M7" s="1">
        <v>250</v>
      </c>
      <c r="N7" s="1">
        <v>250</v>
      </c>
      <c r="O7">
        <v>125</v>
      </c>
      <c r="P7">
        <f>(I7+J7+K7+L7+M7+N7+O7)*B27</f>
        <v>1187.5</v>
      </c>
      <c r="Q7">
        <f>P7*B27*1000</f>
        <v>593750</v>
      </c>
    </row>
    <row r="8" spans="1:17">
      <c r="A8" t="s">
        <v>54</v>
      </c>
      <c r="B8" s="1">
        <v>1</v>
      </c>
      <c r="C8" s="1">
        <v>2</v>
      </c>
      <c r="F8" s="1" t="s">
        <v>76</v>
      </c>
      <c r="G8" s="1" t="s">
        <v>61</v>
      </c>
      <c r="H8" t="s">
        <v>62</v>
      </c>
      <c r="I8">
        <v>500</v>
      </c>
      <c r="J8">
        <v>500</v>
      </c>
      <c r="K8" s="1">
        <v>250</v>
      </c>
      <c r="L8">
        <v>500</v>
      </c>
      <c r="M8" s="1">
        <v>250</v>
      </c>
      <c r="N8" s="1">
        <v>250</v>
      </c>
      <c r="O8">
        <v>125</v>
      </c>
      <c r="P8">
        <f>(I8+J8+K8+L8+M8+N8+O8)*B27</f>
        <v>1187.5</v>
      </c>
      <c r="Q8">
        <f>P8*B27*1000</f>
        <v>593750</v>
      </c>
    </row>
    <row r="9" spans="1:17">
      <c r="A9" s="2" t="s">
        <v>55</v>
      </c>
      <c r="B9" s="1">
        <v>1</v>
      </c>
      <c r="C9" s="1">
        <v>4</v>
      </c>
      <c r="F9" s="1" t="s">
        <v>77</v>
      </c>
      <c r="G9" s="1" t="s">
        <v>70</v>
      </c>
      <c r="H9" t="s">
        <v>65</v>
      </c>
      <c r="I9">
        <v>300</v>
      </c>
      <c r="J9">
        <v>300</v>
      </c>
      <c r="K9" s="1">
        <v>150</v>
      </c>
      <c r="L9">
        <v>300</v>
      </c>
      <c r="M9" s="1">
        <v>150</v>
      </c>
      <c r="N9" s="1">
        <v>150</v>
      </c>
      <c r="O9">
        <v>75</v>
      </c>
      <c r="P9">
        <f>(I9+J9+K9+L9+M9+N9+O9)*B26</f>
        <v>570</v>
      </c>
      <c r="Q9">
        <f>P9*B26*1000</f>
        <v>228000</v>
      </c>
    </row>
    <row r="10" spans="3:17">
      <c r="C10">
        <v>4</v>
      </c>
      <c r="F10" s="1" t="s">
        <v>78</v>
      </c>
      <c r="G10" s="1" t="s">
        <v>68</v>
      </c>
      <c r="H10" t="s">
        <v>65</v>
      </c>
      <c r="I10">
        <v>300</v>
      </c>
      <c r="J10">
        <v>300</v>
      </c>
      <c r="K10" s="1">
        <v>150</v>
      </c>
      <c r="L10">
        <v>300</v>
      </c>
      <c r="M10" s="1">
        <v>150</v>
      </c>
      <c r="N10" s="1">
        <v>150</v>
      </c>
      <c r="O10">
        <v>75</v>
      </c>
      <c r="P10">
        <f>(I10+J10+K10+L10+M10+N10+O10)*B26</f>
        <v>570</v>
      </c>
      <c r="Q10">
        <f>P10*B26*1000</f>
        <v>228000</v>
      </c>
    </row>
    <row r="11" spans="3:17">
      <c r="C11">
        <v>4</v>
      </c>
      <c r="F11" s="1" t="s">
        <v>79</v>
      </c>
      <c r="G11" s="1" t="s">
        <v>73</v>
      </c>
      <c r="H11" t="s">
        <v>71</v>
      </c>
      <c r="I11">
        <v>200</v>
      </c>
      <c r="J11">
        <v>200</v>
      </c>
      <c r="K11" s="1">
        <v>100</v>
      </c>
      <c r="L11">
        <v>200</v>
      </c>
      <c r="M11" s="1">
        <v>100</v>
      </c>
      <c r="N11" s="1">
        <v>100</v>
      </c>
      <c r="O11">
        <v>50</v>
      </c>
      <c r="P11">
        <f>(I11+J11+K11+L11+M11+N11+O11)*B25</f>
        <v>190</v>
      </c>
      <c r="Q11">
        <f>P11*B25*1000</f>
        <v>38000</v>
      </c>
    </row>
    <row r="12" spans="3:17">
      <c r="C12">
        <v>4</v>
      </c>
      <c r="F12" s="1" t="s">
        <v>80</v>
      </c>
      <c r="G12" s="1" t="s">
        <v>64</v>
      </c>
      <c r="H12" t="s">
        <v>74</v>
      </c>
      <c r="I12">
        <v>100</v>
      </c>
      <c r="J12">
        <v>100</v>
      </c>
      <c r="K12" s="1">
        <v>50</v>
      </c>
      <c r="L12">
        <v>100</v>
      </c>
      <c r="M12" s="1">
        <v>50</v>
      </c>
      <c r="N12" s="1">
        <v>50</v>
      </c>
      <c r="O12">
        <v>25</v>
      </c>
      <c r="P12">
        <f>(I12+J12+K12+L12+M12+N12+O12)*B24</f>
        <v>47.5</v>
      </c>
      <c r="Q12">
        <f>P12*B24*1000</f>
        <v>4750</v>
      </c>
    </row>
    <row r="15" spans="14:14">
      <c r="N15" t="s">
        <v>81</v>
      </c>
    </row>
    <row r="16" spans="14:14">
      <c r="N16" t="s">
        <v>82</v>
      </c>
    </row>
    <row r="17" spans="14:14">
      <c r="N17" t="s">
        <v>83</v>
      </c>
    </row>
    <row r="18" spans="14:14">
      <c r="N18" t="s">
        <v>84</v>
      </c>
    </row>
    <row r="21" spans="13:19">
      <c r="M21" t="s">
        <v>85</v>
      </c>
      <c r="N21" t="s">
        <v>86</v>
      </c>
      <c r="S21" t="s">
        <v>85</v>
      </c>
    </row>
    <row r="22" spans="13:19">
      <c r="M22" t="s">
        <v>87</v>
      </c>
      <c r="S22" t="s">
        <v>87</v>
      </c>
    </row>
    <row r="23" spans="1:24">
      <c r="A23" t="s">
        <v>88</v>
      </c>
      <c r="B23" t="s">
        <v>89</v>
      </c>
      <c r="C23" t="s">
        <v>90</v>
      </c>
      <c r="F23" s="1" t="s">
        <v>91</v>
      </c>
      <c r="H23" t="s">
        <v>92</v>
      </c>
      <c r="M23" t="s">
        <v>93</v>
      </c>
      <c r="N23" t="s">
        <v>70</v>
      </c>
      <c r="O23" t="s">
        <v>64</v>
      </c>
      <c r="P23" t="s">
        <v>61</v>
      </c>
      <c r="Q23" t="s">
        <v>68</v>
      </c>
      <c r="R23" t="s">
        <v>73</v>
      </c>
      <c r="S23" t="s">
        <v>94</v>
      </c>
      <c r="T23" t="s">
        <v>70</v>
      </c>
      <c r="U23" t="s">
        <v>64</v>
      </c>
      <c r="V23" t="s">
        <v>61</v>
      </c>
      <c r="W23" t="s">
        <v>68</v>
      </c>
      <c r="X23" t="s">
        <v>73</v>
      </c>
    </row>
    <row r="24" spans="1:19">
      <c r="A24" t="s">
        <v>74</v>
      </c>
      <c r="B24" s="1">
        <v>0.1</v>
      </c>
      <c r="C24">
        <f>C3*B24*1000</f>
        <v>100</v>
      </c>
      <c r="F24" s="1" t="s">
        <v>95</v>
      </c>
      <c r="G24" s="1">
        <v>1</v>
      </c>
      <c r="H24" s="1">
        <v>1000</v>
      </c>
      <c r="I24" s="1"/>
      <c r="M24" t="s">
        <v>96</v>
      </c>
      <c r="N24" s="1">
        <v>50</v>
      </c>
      <c r="O24" s="1">
        <v>50</v>
      </c>
      <c r="P24" s="1">
        <v>50</v>
      </c>
      <c r="Q24" s="1">
        <v>50</v>
      </c>
      <c r="R24" s="1">
        <v>50</v>
      </c>
      <c r="S24" t="s">
        <v>96</v>
      </c>
    </row>
    <row r="25" spans="1:19">
      <c r="A25" t="s">
        <v>71</v>
      </c>
      <c r="B25" s="1">
        <v>0.2</v>
      </c>
      <c r="C25">
        <f>C4*B25*1000</f>
        <v>200</v>
      </c>
      <c r="G25" s="1">
        <v>2</v>
      </c>
      <c r="H25" s="1">
        <v>1200</v>
      </c>
      <c r="I25" s="1"/>
      <c r="M25" t="s">
        <v>97</v>
      </c>
      <c r="N25" s="1">
        <v>100</v>
      </c>
      <c r="O25" s="1">
        <v>100</v>
      </c>
      <c r="P25" s="1">
        <v>100</v>
      </c>
      <c r="Q25" s="1">
        <v>100</v>
      </c>
      <c r="R25" s="1">
        <v>100</v>
      </c>
      <c r="S25" t="s">
        <v>97</v>
      </c>
    </row>
    <row r="26" spans="1:19">
      <c r="A26" t="s">
        <v>65</v>
      </c>
      <c r="B26" s="1">
        <v>0.4</v>
      </c>
      <c r="C26">
        <f>C5*B26*1000</f>
        <v>800</v>
      </c>
      <c r="G26" s="1">
        <v>3</v>
      </c>
      <c r="H26" s="1">
        <v>1500</v>
      </c>
      <c r="I26" s="1"/>
      <c r="M26" t="s">
        <v>98</v>
      </c>
      <c r="N26" s="1">
        <v>50</v>
      </c>
      <c r="O26" s="1">
        <v>50</v>
      </c>
      <c r="P26" s="1">
        <v>50</v>
      </c>
      <c r="Q26" s="1">
        <v>50</v>
      </c>
      <c r="R26" s="1">
        <v>50</v>
      </c>
      <c r="S26" t="s">
        <v>98</v>
      </c>
    </row>
    <row r="27" spans="1:19">
      <c r="A27" t="s">
        <v>62</v>
      </c>
      <c r="B27" s="1">
        <v>0.5</v>
      </c>
      <c r="C27">
        <f>C6*B27*1000</f>
        <v>500</v>
      </c>
      <c r="G27" s="1">
        <v>4</v>
      </c>
      <c r="H27" s="1">
        <v>2000</v>
      </c>
      <c r="I27" s="1"/>
      <c r="M27" t="s">
        <v>99</v>
      </c>
      <c r="N27" s="1"/>
      <c r="O27" s="1"/>
      <c r="P27" s="1"/>
      <c r="Q27" s="1"/>
      <c r="R27" s="1"/>
      <c r="S27" t="s">
        <v>99</v>
      </c>
    </row>
    <row r="28" spans="7:18">
      <c r="G28" s="1">
        <v>5</v>
      </c>
      <c r="H28" s="1">
        <v>2500</v>
      </c>
      <c r="N28" s="1"/>
      <c r="O28" s="1"/>
      <c r="P28" s="1"/>
      <c r="Q28" s="1"/>
      <c r="R28" s="1"/>
    </row>
    <row r="29" spans="7:18">
      <c r="G29" s="1">
        <v>6</v>
      </c>
      <c r="H29" s="1">
        <v>3000</v>
      </c>
      <c r="N29" s="1"/>
      <c r="O29" s="1"/>
      <c r="P29" s="1"/>
      <c r="Q29" s="1"/>
      <c r="R29" s="1"/>
    </row>
    <row r="30" spans="7:19">
      <c r="G30" s="1">
        <v>7</v>
      </c>
      <c r="H30" s="1">
        <v>5000</v>
      </c>
      <c r="M30" t="s">
        <v>85</v>
      </c>
      <c r="N30" s="1"/>
      <c r="O30" s="1"/>
      <c r="P30" s="1"/>
      <c r="Q30" s="1"/>
      <c r="R30" s="1"/>
      <c r="S30" t="s">
        <v>85</v>
      </c>
    </row>
    <row r="31" spans="7:19">
      <c r="G31" s="1">
        <v>8</v>
      </c>
      <c r="H31" s="1">
        <v>8000</v>
      </c>
      <c r="M31" t="s">
        <v>100</v>
      </c>
      <c r="S31" t="s">
        <v>100</v>
      </c>
    </row>
    <row r="32" spans="7:24">
      <c r="G32" s="1">
        <v>9</v>
      </c>
      <c r="H32" s="1">
        <v>12000</v>
      </c>
      <c r="M32" t="s">
        <v>93</v>
      </c>
      <c r="N32" t="s">
        <v>70</v>
      </c>
      <c r="O32" t="s">
        <v>64</v>
      </c>
      <c r="P32" t="s">
        <v>61</v>
      </c>
      <c r="Q32" t="s">
        <v>68</v>
      </c>
      <c r="R32" t="s">
        <v>73</v>
      </c>
      <c r="S32" t="s">
        <v>94</v>
      </c>
      <c r="T32" t="s">
        <v>70</v>
      </c>
      <c r="U32" t="s">
        <v>64</v>
      </c>
      <c r="V32" t="s">
        <v>61</v>
      </c>
      <c r="W32" t="s">
        <v>68</v>
      </c>
      <c r="X32" t="s">
        <v>73</v>
      </c>
    </row>
    <row r="33" spans="7:19">
      <c r="G33" s="1">
        <v>10</v>
      </c>
      <c r="H33" s="1">
        <v>16000</v>
      </c>
      <c r="M33" t="s">
        <v>96</v>
      </c>
      <c r="N33" s="1">
        <v>50</v>
      </c>
      <c r="O33" s="1">
        <v>100</v>
      </c>
      <c r="P33" s="1">
        <v>100</v>
      </c>
      <c r="Q33" s="1">
        <v>100</v>
      </c>
      <c r="R33" s="1">
        <v>100</v>
      </c>
      <c r="S33" t="s">
        <v>96</v>
      </c>
    </row>
    <row r="34" spans="7:19">
      <c r="G34" s="1">
        <v>11</v>
      </c>
      <c r="H34" s="1">
        <v>20000</v>
      </c>
      <c r="M34" t="s">
        <v>97</v>
      </c>
      <c r="N34" s="1">
        <v>100</v>
      </c>
      <c r="O34" s="1">
        <v>50</v>
      </c>
      <c r="P34" s="1">
        <v>50</v>
      </c>
      <c r="Q34" s="1">
        <v>50</v>
      </c>
      <c r="R34" s="1">
        <v>50</v>
      </c>
      <c r="S34" t="s">
        <v>97</v>
      </c>
    </row>
    <row r="35" spans="7:19">
      <c r="G35" s="1">
        <v>12</v>
      </c>
      <c r="H35" s="1">
        <v>25000</v>
      </c>
      <c r="M35" t="s">
        <v>98</v>
      </c>
      <c r="N35" s="1">
        <v>0</v>
      </c>
      <c r="O35" s="1">
        <v>0</v>
      </c>
      <c r="P35" s="1">
        <v>0</v>
      </c>
      <c r="Q35" s="1">
        <v>50</v>
      </c>
      <c r="R35" s="1">
        <v>50</v>
      </c>
      <c r="S35" t="s">
        <v>98</v>
      </c>
    </row>
    <row r="36" spans="7:19">
      <c r="G36" s="1">
        <v>13</v>
      </c>
      <c r="H36" s="1">
        <v>30000</v>
      </c>
      <c r="M36" t="s">
        <v>99</v>
      </c>
      <c r="S36" t="s">
        <v>99</v>
      </c>
    </row>
    <row r="37" spans="7:8">
      <c r="G37" s="1">
        <v>14</v>
      </c>
      <c r="H37" s="1">
        <v>40000</v>
      </c>
    </row>
    <row r="38" spans="7:8">
      <c r="G38" s="1">
        <v>15</v>
      </c>
      <c r="H38" s="1">
        <v>50000</v>
      </c>
    </row>
    <row r="39" spans="7:8">
      <c r="G39" s="1">
        <v>16</v>
      </c>
      <c r="H39" s="1">
        <v>60000</v>
      </c>
    </row>
    <row r="40" spans="7:8">
      <c r="G40" s="1">
        <v>17</v>
      </c>
      <c r="H40" s="1">
        <v>70000</v>
      </c>
    </row>
    <row r="41" spans="7:8">
      <c r="G41" s="1">
        <v>18</v>
      </c>
      <c r="H41" s="1">
        <v>80000</v>
      </c>
    </row>
    <row r="42" spans="7:8">
      <c r="G42" s="1">
        <v>19</v>
      </c>
      <c r="H42" s="1">
        <v>90000</v>
      </c>
    </row>
    <row r="43" spans="7:8">
      <c r="G43" s="1">
        <v>20</v>
      </c>
      <c r="H43" s="1">
        <v>100000</v>
      </c>
    </row>
    <row r="44" spans="6:8">
      <c r="F44" s="1" t="s">
        <v>101</v>
      </c>
      <c r="G44" s="1">
        <v>1</v>
      </c>
      <c r="H44" s="1">
        <v>2000</v>
      </c>
    </row>
    <row r="45" spans="7:8">
      <c r="G45" s="1">
        <v>2</v>
      </c>
      <c r="H45" s="1"/>
    </row>
    <row r="46" spans="7:8">
      <c r="G46" s="1">
        <v>3</v>
      </c>
      <c r="H46" s="1"/>
    </row>
    <row r="47" spans="7:8">
      <c r="G47" s="1">
        <v>4</v>
      </c>
      <c r="H47" s="1"/>
    </row>
    <row r="48" spans="7:8">
      <c r="G48" s="1">
        <v>5</v>
      </c>
      <c r="H48" s="1"/>
    </row>
    <row r="49" spans="7:8">
      <c r="G49" s="1">
        <v>6</v>
      </c>
      <c r="H49" s="1"/>
    </row>
    <row r="50" spans="7:8">
      <c r="G50" s="1">
        <v>7</v>
      </c>
      <c r="H50" s="1"/>
    </row>
    <row r="51" spans="7:8">
      <c r="G51" s="1">
        <v>8</v>
      </c>
      <c r="H51" s="1"/>
    </row>
    <row r="52" spans="7:8">
      <c r="G52" s="1">
        <v>9</v>
      </c>
      <c r="H52" s="1"/>
    </row>
    <row r="53" spans="7:8">
      <c r="G53" s="1">
        <v>10</v>
      </c>
      <c r="H53" s="1"/>
    </row>
    <row r="54" spans="7:8">
      <c r="G54" s="1">
        <v>11</v>
      </c>
      <c r="H54" s="1"/>
    </row>
    <row r="55" spans="7:8">
      <c r="G55" s="1">
        <v>12</v>
      </c>
      <c r="H55" s="1"/>
    </row>
    <row r="56" spans="7:8">
      <c r="G56" s="1">
        <v>13</v>
      </c>
      <c r="H56" s="1"/>
    </row>
    <row r="57" spans="7:8">
      <c r="G57" s="1">
        <v>14</v>
      </c>
      <c r="H57" s="1"/>
    </row>
    <row r="58" spans="7:8">
      <c r="G58" s="1">
        <v>15</v>
      </c>
      <c r="H58" s="1"/>
    </row>
    <row r="59" spans="7:8">
      <c r="G59" s="1">
        <v>16</v>
      </c>
      <c r="H59" s="1"/>
    </row>
    <row r="60" spans="7:8">
      <c r="G60" s="1">
        <v>17</v>
      </c>
      <c r="H60" s="1"/>
    </row>
    <row r="61" spans="7:8">
      <c r="G61" s="1">
        <v>18</v>
      </c>
      <c r="H61" s="1"/>
    </row>
    <row r="62" spans="7:8">
      <c r="G62" s="1">
        <v>19</v>
      </c>
      <c r="H62" s="1"/>
    </row>
    <row r="63" spans="7:8">
      <c r="G63" s="1">
        <v>20</v>
      </c>
      <c r="H63" s="1"/>
    </row>
    <row r="64" spans="8:8">
      <c r="H64" s="1"/>
    </row>
  </sheetData>
  <mergeCells count="5">
    <mergeCell ref="A1:C1"/>
    <mergeCell ref="A2:B2"/>
    <mergeCell ref="F23:G23"/>
    <mergeCell ref="F24:F43"/>
    <mergeCell ref="F44:F6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K。O</cp:lastModifiedBy>
  <dcterms:created xsi:type="dcterms:W3CDTF">2018-01-23T09:02:00Z</dcterms:created>
  <dcterms:modified xsi:type="dcterms:W3CDTF">2018-08-21T07:31:21Z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