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1775" windowHeight="9345"/>
  </bookViews>
  <sheets>
    <sheet name="Sheet1" sheetId="1" r:id="rId1"/>
    <sheet name="Sheet2" sheetId="2" r:id="rId2"/>
    <sheet name="Sheet3" sheetId="3" r:id="rId3"/>
  </sheets>
  <calcPr calcId="124519"/>
  <fileRecoveryPr autoRecover="0"/>
</workbook>
</file>

<file path=xl/calcChain.xml><?xml version="1.0" encoding="utf-8"?>
<calcChain xmlns="http://schemas.openxmlformats.org/spreadsheetml/2006/main">
  <c r="F15" i="1"/>
  <c r="B15"/>
  <c r="C13"/>
  <c r="F13" s="1"/>
  <c r="F5"/>
  <c r="B5"/>
  <c r="C3"/>
  <c r="F3" s="1"/>
  <c r="F6" s="1"/>
  <c r="F17" l="1"/>
  <c r="F16"/>
  <c r="C16" s="1"/>
  <c r="C17" s="1"/>
  <c r="C6"/>
  <c r="C7" s="1"/>
  <c r="F7"/>
</calcChain>
</file>

<file path=xl/sharedStrings.xml><?xml version="1.0" encoding="utf-8"?>
<sst xmlns="http://schemas.openxmlformats.org/spreadsheetml/2006/main" count="26" uniqueCount="13">
  <si>
    <t>10元差价核算</t>
    <phoneticPr fontId="1" type="noConversion"/>
  </si>
  <si>
    <t>发票税率</t>
    <phoneticPr fontId="1" type="noConversion"/>
  </si>
  <si>
    <t>纺投收益（元）</t>
    <phoneticPr fontId="1" type="noConversion"/>
  </si>
  <si>
    <t>开票金额（元）</t>
    <phoneticPr fontId="1" type="noConversion"/>
  </si>
  <si>
    <t>纺投开给君方</t>
    <phoneticPr fontId="1" type="noConversion"/>
  </si>
  <si>
    <t>纺投收益不含税（元）</t>
    <phoneticPr fontId="1" type="noConversion"/>
  </si>
  <si>
    <t>纺投开给下家</t>
    <phoneticPr fontId="1" type="noConversion"/>
  </si>
  <si>
    <t>原来方式</t>
    <phoneticPr fontId="1" type="noConversion"/>
  </si>
  <si>
    <t>现在方式</t>
    <phoneticPr fontId="1" type="noConversion"/>
  </si>
  <si>
    <t>纺投合计开票金额</t>
    <phoneticPr fontId="1" type="noConversion"/>
  </si>
  <si>
    <t>说明</t>
    <phoneticPr fontId="1" type="noConversion"/>
  </si>
  <si>
    <t>可根据实际手工输入</t>
    <phoneticPr fontId="1" type="noConversion"/>
  </si>
  <si>
    <t>5元差价核算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</si>
</sst>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0.00_ "/>
    <numFmt numFmtId="177" formatCode="0.000_ "/>
  </numFmts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9" fontId="0" fillId="0" borderId="1" xfId="0" applyNumberFormat="1" applyBorder="1">
      <alignment vertical="center"/>
    </xf>
    <xf numFmtId="176" fontId="2" fillId="0" borderId="1" xfId="0" applyNumberFormat="1" applyFont="1" applyBorder="1">
      <alignment vertical="center"/>
    </xf>
    <xf numFmtId="177" fontId="0" fillId="0" borderId="0" xfId="0" applyNumberFormat="1">
      <alignment vertical="center"/>
    </xf>
    <xf numFmtId="177" fontId="0" fillId="0" borderId="1" xfId="0" applyNumberFormat="1" applyBorder="1">
      <alignment vertical="center"/>
    </xf>
    <xf numFmtId="177" fontId="3" fillId="0" borderId="2" xfId="0" applyNumberFormat="1" applyFont="1" applyBorder="1" applyAlignment="1">
      <alignment horizontal="center" vertical="center"/>
    </xf>
    <xf numFmtId="177" fontId="4" fillId="0" borderId="2" xfId="0" applyNumberFormat="1" applyFont="1" applyBorder="1" applyAlignment="1">
      <alignment horizontal="center" vertical="center"/>
    </xf>
    <xf numFmtId="0" fontId="0" fillId="2" borderId="1" xfId="0" applyFill="1" applyBorder="1">
      <alignment vertical="center"/>
    </xf>
    <xf numFmtId="177" fontId="0" fillId="2" borderId="1" xfId="0" applyNumberFormat="1" applyFill="1" applyBorder="1">
      <alignment vertical="center"/>
    </xf>
    <xf numFmtId="177" fontId="2" fillId="3" borderId="1" xfId="0" applyNumberFormat="1" applyFont="1" applyFill="1" applyBorder="1">
      <alignment vertical="center"/>
    </xf>
    <xf numFmtId="0" fontId="0" fillId="4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>
      <selection activeCell="E22" sqref="E22"/>
    </sheetView>
  </sheetViews>
  <sheetFormatPr defaultRowHeight="13.5"/>
  <cols>
    <col min="2" max="2" width="16.125" customWidth="1"/>
    <col min="3" max="3" width="14.375" style="6" customWidth="1"/>
    <col min="4" max="4" width="15.75" style="1" customWidth="1"/>
    <col min="5" max="5" width="7.625" customWidth="1"/>
    <col min="6" max="6" width="20.25" style="1" customWidth="1"/>
  </cols>
  <sheetData>
    <row r="1" spans="1:6" ht="24.75" customHeight="1">
      <c r="A1" s="8" t="s">
        <v>0</v>
      </c>
      <c r="B1" s="9"/>
      <c r="C1" s="9"/>
      <c r="D1" s="9"/>
      <c r="E1" s="9"/>
      <c r="F1" s="9"/>
    </row>
    <row r="2" spans="1:6">
      <c r="A2" s="2"/>
      <c r="B2" s="2" t="s">
        <v>2</v>
      </c>
      <c r="C2" s="7" t="s">
        <v>3</v>
      </c>
      <c r="D2" s="3" t="s">
        <v>10</v>
      </c>
      <c r="E2" s="2" t="s">
        <v>1</v>
      </c>
      <c r="F2" s="3" t="s">
        <v>5</v>
      </c>
    </row>
    <row r="3" spans="1:6">
      <c r="A3" s="2" t="s">
        <v>7</v>
      </c>
      <c r="B3" s="10">
        <v>20</v>
      </c>
      <c r="C3" s="7">
        <f>B3</f>
        <v>20</v>
      </c>
      <c r="D3" s="3" t="s">
        <v>4</v>
      </c>
      <c r="E3" s="4">
        <v>0.06</v>
      </c>
      <c r="F3" s="5">
        <f>C3/(1+E3)</f>
        <v>18.867924528301884</v>
      </c>
    </row>
    <row r="4" spans="1:6">
      <c r="A4" s="2"/>
      <c r="B4" s="2"/>
      <c r="C4" s="7"/>
      <c r="D4" s="3"/>
      <c r="E4" s="4"/>
      <c r="F4" s="3"/>
    </row>
    <row r="5" spans="1:6">
      <c r="A5" s="2" t="s">
        <v>8</v>
      </c>
      <c r="B5" s="2">
        <f>B3</f>
        <v>20</v>
      </c>
      <c r="C5" s="11">
        <v>10</v>
      </c>
      <c r="D5" s="3" t="s">
        <v>6</v>
      </c>
      <c r="E5" s="4">
        <v>0.17</v>
      </c>
      <c r="F5" s="3">
        <f>C5/(1+E5)</f>
        <v>8.5470085470085468</v>
      </c>
    </row>
    <row r="6" spans="1:6">
      <c r="A6" s="2"/>
      <c r="B6" s="2"/>
      <c r="C6" s="7">
        <f>F6*(1+E6)</f>
        <v>10.940170940170939</v>
      </c>
      <c r="D6" s="3" t="s">
        <v>4</v>
      </c>
      <c r="E6" s="4">
        <v>0.06</v>
      </c>
      <c r="F6" s="3">
        <f>F3-F5</f>
        <v>10.320915981293338</v>
      </c>
    </row>
    <row r="7" spans="1:6">
      <c r="A7" s="2"/>
      <c r="B7" s="3" t="s">
        <v>9</v>
      </c>
      <c r="C7" s="12">
        <f>SUM(C5:C6)</f>
        <v>20.940170940170937</v>
      </c>
      <c r="D7" s="3"/>
      <c r="E7" s="2"/>
      <c r="F7" s="5">
        <f>SUM(F5:F6)</f>
        <v>18.867924528301884</v>
      </c>
    </row>
    <row r="8" spans="1:6">
      <c r="A8" s="13"/>
      <c r="B8" t="s">
        <v>11</v>
      </c>
      <c r="C8" s="1"/>
      <c r="D8"/>
      <c r="E8" s="1"/>
      <c r="F8"/>
    </row>
    <row r="11" spans="1:6" ht="24.75" customHeight="1">
      <c r="A11" s="8" t="s">
        <v>12</v>
      </c>
      <c r="B11" s="9"/>
      <c r="C11" s="9"/>
      <c r="D11" s="9"/>
      <c r="E11" s="9"/>
      <c r="F11" s="9"/>
    </row>
    <row r="12" spans="1:6">
      <c r="A12" s="2"/>
      <c r="B12" s="2" t="s">
        <v>2</v>
      </c>
      <c r="C12" s="7" t="s">
        <v>3</v>
      </c>
      <c r="D12" s="3" t="s">
        <v>10</v>
      </c>
      <c r="E12" s="2" t="s">
        <v>1</v>
      </c>
      <c r="F12" s="3" t="s">
        <v>5</v>
      </c>
    </row>
    <row r="13" spans="1:6">
      <c r="A13" s="2" t="s">
        <v>7</v>
      </c>
      <c r="B13" s="10">
        <v>7</v>
      </c>
      <c r="C13" s="7">
        <f>B13</f>
        <v>7</v>
      </c>
      <c r="D13" s="3" t="s">
        <v>4</v>
      </c>
      <c r="E13" s="4">
        <v>0.06</v>
      </c>
      <c r="F13" s="5">
        <f>C13/(1+E13)</f>
        <v>6.6037735849056602</v>
      </c>
    </row>
    <row r="14" spans="1:6">
      <c r="A14" s="2"/>
      <c r="B14" s="2"/>
      <c r="C14" s="7"/>
      <c r="D14" s="3"/>
      <c r="E14" s="4"/>
      <c r="F14" s="3"/>
    </row>
    <row r="15" spans="1:6">
      <c r="A15" s="2" t="s">
        <v>8</v>
      </c>
      <c r="B15" s="2">
        <f>B13</f>
        <v>7</v>
      </c>
      <c r="C15" s="11">
        <v>5</v>
      </c>
      <c r="D15" s="3" t="s">
        <v>6</v>
      </c>
      <c r="E15" s="4">
        <v>0.17</v>
      </c>
      <c r="F15" s="3">
        <f>C15/(1+E15)</f>
        <v>4.2735042735042734</v>
      </c>
    </row>
    <row r="16" spans="1:6">
      <c r="A16" s="2"/>
      <c r="B16" s="2"/>
      <c r="C16" s="7">
        <f>F16*(1+E16)</f>
        <v>2.4700854700854702</v>
      </c>
      <c r="D16" s="3" t="s">
        <v>4</v>
      </c>
      <c r="E16" s="4">
        <v>0.06</v>
      </c>
      <c r="F16" s="3">
        <f>F13-F15</f>
        <v>2.3302693114013868</v>
      </c>
    </row>
    <row r="17" spans="1:6">
      <c r="A17" s="2"/>
      <c r="B17" s="3" t="s">
        <v>9</v>
      </c>
      <c r="C17" s="12">
        <f>SUM(C15:C16)</f>
        <v>7.4700854700854702</v>
      </c>
      <c r="D17" s="3"/>
      <c r="E17" s="2"/>
      <c r="F17" s="5">
        <f>SUM(F15:F16)</f>
        <v>6.6037735849056602</v>
      </c>
    </row>
    <row r="18" spans="1:6">
      <c r="A18" s="13"/>
      <c r="B18" t="s">
        <v>11</v>
      </c>
      <c r="C18" s="1"/>
      <c r="D18"/>
      <c r="E18" s="1"/>
      <c r="F18"/>
    </row>
  </sheetData>
  <mergeCells count="2">
    <mergeCell ref="A1:F1"/>
    <mergeCell ref="A11:F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MJZX</dc:creator>
  <cp:lastModifiedBy>MJZX</cp:lastModifiedBy>
  <dcterms:created xsi:type="dcterms:W3CDTF">2017-04-27T03:18:46Z</dcterms:created>
  <dcterms:modified xsi:type="dcterms:W3CDTF">2017-04-27T05:00:17Z</dcterms:modified>
</cp:coreProperties>
</file>