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firstSheet="12" activeTab="18"/>
  </bookViews>
  <sheets>
    <sheet name="目录" sheetId="1" r:id="rId1"/>
    <sheet name="保险" sheetId="21" r:id="rId2"/>
    <sheet name="领队导游" sheetId="16" r:id="rId3"/>
    <sheet name="领队费" sheetId="22" r:id="rId4"/>
    <sheet name="酒店资源入库" sheetId="2" r:id="rId5"/>
    <sheet name="酒店价格及订金表" sheetId="3" r:id="rId6"/>
    <sheet name="酒店签单及结算" sheetId="4" r:id="rId7"/>
    <sheet name="车费踩价" sheetId="5" r:id="rId8"/>
    <sheet name="车费结算" sheetId="8" r:id="rId9"/>
    <sheet name="景点踩价" sheetId="6" r:id="rId10"/>
    <sheet name="同行列表" sheetId="9" r:id="rId11"/>
    <sheet name="同行价格政策" sheetId="10" r:id="rId12"/>
    <sheet name="同行结算" sheetId="11" r:id="rId13"/>
    <sheet name="地接列表" sheetId="12" r:id="rId14"/>
    <sheet name="地接价格政策之按人报价" sheetId="13" r:id="rId15"/>
    <sheet name="地接结算之按人结算" sheetId="14" r:id="rId16"/>
    <sheet name="地接价格政策之分项报价" sheetId="15" r:id="rId17"/>
    <sheet name="代订项目" sheetId="18" r:id="rId18"/>
    <sheet name="线路&amp;费用" sheetId="20" r:id="rId19"/>
    <sheet name="自组团结算单" sheetId="19" r:id="rId20"/>
  </sheets>
  <calcPr calcId="144525"/>
</workbook>
</file>

<file path=xl/sharedStrings.xml><?xml version="1.0" encoding="utf-8"?>
<sst xmlns="http://schemas.openxmlformats.org/spreadsheetml/2006/main" count="329">
  <si>
    <t>资源入库：</t>
  </si>
  <si>
    <t>序号</t>
  </si>
  <si>
    <t>项目</t>
  </si>
  <si>
    <t>表单</t>
  </si>
  <si>
    <t>流程</t>
  </si>
  <si>
    <t>对应表格</t>
  </si>
  <si>
    <t>其他要求</t>
  </si>
  <si>
    <t>领队导游</t>
  </si>
  <si>
    <t>酒店资源入库</t>
  </si>
  <si>
    <t>酒店价格及订金表</t>
  </si>
  <si>
    <t>酒店签单及结算</t>
  </si>
  <si>
    <t>车费踩价</t>
  </si>
  <si>
    <t>车费结算</t>
  </si>
  <si>
    <t>景点踩价</t>
  </si>
  <si>
    <t>同行列表</t>
  </si>
  <si>
    <t>同行价格政策</t>
  </si>
  <si>
    <t>同行结算</t>
  </si>
  <si>
    <t>地接列表</t>
  </si>
  <si>
    <t>地接价格政策之按人报价</t>
  </si>
  <si>
    <t>地接结算之按人结算</t>
  </si>
  <si>
    <t>地接价格政策之分项报价</t>
  </si>
  <si>
    <t>代订项目</t>
  </si>
  <si>
    <t>线路&amp;费用</t>
  </si>
  <si>
    <t>系列团是否要先做一个模板，比如房费都有几天各在哪个城市，景点都含哪些，协议价格多少，景交是否包含等等，参见自组团结算单样式前半部分</t>
  </si>
  <si>
    <t>自组团结算单</t>
  </si>
  <si>
    <t>自组团财务流程图</t>
  </si>
  <si>
    <t>希望订单系统能加上佣金</t>
  </si>
  <si>
    <t>保险公司</t>
  </si>
  <si>
    <t>价格开始时间</t>
  </si>
  <si>
    <t>价格结束时间</t>
  </si>
  <si>
    <t>最低天数</t>
  </si>
  <si>
    <t>最高天数</t>
  </si>
  <si>
    <t>保额</t>
  </si>
  <si>
    <t>保费单价</t>
  </si>
  <si>
    <t>领队类型</t>
  </si>
  <si>
    <t>姓名</t>
  </si>
  <si>
    <t>性别</t>
  </si>
  <si>
    <t>电话</t>
  </si>
  <si>
    <t>开户行</t>
  </si>
  <si>
    <t>银行账号</t>
  </si>
  <si>
    <t>导游证号</t>
  </si>
  <si>
    <t>导游证上传</t>
  </si>
  <si>
    <t>身份证号</t>
  </si>
  <si>
    <t>身份证上传</t>
  </si>
  <si>
    <t>保证金</t>
  </si>
  <si>
    <t>星级</t>
  </si>
  <si>
    <t>去过的线路</t>
  </si>
  <si>
    <t>特别关注</t>
  </si>
  <si>
    <t>*生活领队、摄影领队、模特</t>
  </si>
  <si>
    <t>长文本域</t>
  </si>
  <si>
    <t>开始时间</t>
  </si>
  <si>
    <t>结束时间</t>
  </si>
  <si>
    <t>费用类别</t>
  </si>
  <si>
    <t>费用标准</t>
  </si>
  <si>
    <t>备注</t>
  </si>
  <si>
    <t>*集合日导服/散团日导服/带团期导服/集合日餐补/散团日餐补/带团期餐补</t>
  </si>
  <si>
    <t>长文本</t>
  </si>
  <si>
    <t>酒店名称</t>
  </si>
  <si>
    <t>所在城市</t>
  </si>
  <si>
    <t>酒店地址</t>
  </si>
  <si>
    <t>酒店电话</t>
  </si>
  <si>
    <t>酒店负责人</t>
  </si>
  <si>
    <t>负责人联系方式</t>
  </si>
  <si>
    <t>酒店联系人</t>
  </si>
  <si>
    <t>联系人电话</t>
  </si>
  <si>
    <t>账户</t>
  </si>
  <si>
    <t>收款人</t>
  </si>
  <si>
    <t>传真号</t>
  </si>
  <si>
    <t>装修
时间</t>
  </si>
  <si>
    <t>市中心
郊区</t>
  </si>
  <si>
    <t>大巴站点
有/无</t>
  </si>
  <si>
    <t>发票
有/无</t>
  </si>
  <si>
    <t>LED屏
有/无</t>
  </si>
  <si>
    <t>停车场
有/无</t>
  </si>
  <si>
    <t>房间类型</t>
  </si>
  <si>
    <t>房间
数量</t>
  </si>
  <si>
    <t>标间
数量</t>
  </si>
  <si>
    <t>房间面积</t>
  </si>
  <si>
    <t>床宽</t>
  </si>
  <si>
    <t>wifi
有/无</t>
  </si>
  <si>
    <t>电梯
有/无</t>
  </si>
  <si>
    <t>24小时热水
有/无</t>
  </si>
  <si>
    <t>窗户
有/无</t>
  </si>
  <si>
    <t>空调
有/无</t>
  </si>
  <si>
    <t>洗漱用品
有/无</t>
  </si>
  <si>
    <t>卫浴窗帘
有/无</t>
  </si>
  <si>
    <t>双早
有/无</t>
  </si>
  <si>
    <t>加床
有/无</t>
  </si>
  <si>
    <t>司陪房条件</t>
  </si>
  <si>
    <r>
      <rPr>
        <sz val="12"/>
        <rFont val="Arial"/>
        <charset val="134"/>
      </rPr>
      <t>*</t>
    </r>
    <r>
      <rPr>
        <sz val="12"/>
        <rFont val="宋体"/>
        <charset val="134"/>
      </rPr>
      <t>标间</t>
    </r>
    <r>
      <rPr>
        <sz val="12"/>
        <rFont val="Arial"/>
        <charset val="134"/>
      </rPr>
      <t>/</t>
    </r>
    <r>
      <rPr>
        <sz val="12"/>
        <rFont val="宋体"/>
        <charset val="134"/>
      </rPr>
      <t>明房</t>
    </r>
    <r>
      <rPr>
        <sz val="12"/>
        <rFont val="Arial"/>
        <charset val="134"/>
      </rPr>
      <t>/</t>
    </r>
    <r>
      <rPr>
        <sz val="12"/>
        <rFont val="宋体"/>
        <charset val="134"/>
      </rPr>
      <t>暗访</t>
    </r>
    <r>
      <rPr>
        <sz val="12"/>
        <rFont val="Arial"/>
        <charset val="134"/>
      </rPr>
      <t>/</t>
    </r>
    <r>
      <rPr>
        <sz val="12"/>
        <rFont val="宋体"/>
        <charset val="134"/>
      </rPr>
      <t>其他</t>
    </r>
    <r>
      <rPr>
        <sz val="12"/>
        <rFont val="Arial"/>
        <charset val="134"/>
      </rPr>
      <t>….</t>
    </r>
    <r>
      <rPr>
        <sz val="12"/>
        <rFont val="宋体"/>
        <charset val="134"/>
      </rPr>
      <t>希望可自行添加菜单</t>
    </r>
  </si>
  <si>
    <t>房调填写</t>
  </si>
  <si>
    <t>计调经理审批订金金额</t>
  </si>
  <si>
    <t>财务填写</t>
  </si>
  <si>
    <t>房型（下来菜单：标间/三人间/大床房/司陪间  等是否需要可扩充项由计调决定）</t>
  </si>
  <si>
    <t>楼号（文本框）</t>
  </si>
  <si>
    <t>计量单位
（间/人）</t>
  </si>
  <si>
    <t>单价</t>
  </si>
  <si>
    <t>是否有发票
有/无</t>
  </si>
  <si>
    <t>支付方式
（签单/现结）</t>
  </si>
  <si>
    <t>申请支付订金金额</t>
  </si>
  <si>
    <t>订金回收方式</t>
  </si>
  <si>
    <t>收款银行</t>
  </si>
  <si>
    <t>收款账户</t>
  </si>
  <si>
    <t>计调经理同意时间</t>
  </si>
  <si>
    <t>财务支付订金金额</t>
  </si>
  <si>
    <t>财务支付日期</t>
  </si>
  <si>
    <t>支付截图</t>
  </si>
  <si>
    <t>订金收回金额</t>
  </si>
  <si>
    <t>订金收回方式
（文本框）</t>
  </si>
  <si>
    <t>订金收回日期</t>
  </si>
  <si>
    <t>财务确认订金收回金额</t>
  </si>
  <si>
    <t>财务备注</t>
  </si>
  <si>
    <t>订金余额（=财务支付订金金额-订金收回金额）</t>
  </si>
  <si>
    <t>团号</t>
  </si>
  <si>
    <t>应结算单价</t>
  </si>
  <si>
    <t>实际结算单价</t>
  </si>
  <si>
    <t>使用数量</t>
  </si>
  <si>
    <t>应付金额</t>
  </si>
  <si>
    <t>其他款项</t>
  </si>
  <si>
    <t>其他款项说明</t>
  </si>
  <si>
    <t>支付金额</t>
  </si>
  <si>
    <t>支付日期</t>
  </si>
  <si>
    <t>支付方式</t>
  </si>
  <si>
    <t>欠款金额</t>
  </si>
  <si>
    <t>*=实际结算单价*使用数量</t>
  </si>
  <si>
    <t>*=应付金额+其他款项-支付金额（欠款金额为0时表示结清）</t>
  </si>
  <si>
    <t>车队名称</t>
  </si>
  <si>
    <t>区位</t>
  </si>
  <si>
    <t>法人</t>
  </si>
  <si>
    <t>法人联系方式</t>
  </si>
  <si>
    <t>线路OP</t>
  </si>
  <si>
    <t>线路OP联系方式</t>
  </si>
  <si>
    <t>账号</t>
  </si>
  <si>
    <t>车型</t>
  </si>
  <si>
    <t>车龄</t>
  </si>
  <si>
    <t>品牌</t>
  </si>
  <si>
    <t>车间距</t>
  </si>
  <si>
    <t>柴油
汽油
天然气</t>
  </si>
  <si>
    <t>实际座位数</t>
  </si>
  <si>
    <t>行李舱   有/无</t>
  </si>
  <si>
    <t>空调/暖气 有/无</t>
  </si>
  <si>
    <t>WIFI     有/无</t>
  </si>
  <si>
    <t>双驾
有/无</t>
  </si>
  <si>
    <t>司机驾龄</t>
  </si>
  <si>
    <t>价格</t>
  </si>
  <si>
    <t>结算方式</t>
  </si>
  <si>
    <t>车队</t>
  </si>
  <si>
    <t>费用类型</t>
  </si>
  <si>
    <t>车牌号</t>
  </si>
  <si>
    <t>司机姓名</t>
  </si>
  <si>
    <t>司机电话</t>
  </si>
  <si>
    <t>客座数量</t>
  </si>
  <si>
    <t>驾驶座数量</t>
  </si>
  <si>
    <t>行李舱
有/无</t>
  </si>
  <si>
    <t>车品牌</t>
  </si>
  <si>
    <t>车辆使用年限</t>
  </si>
  <si>
    <t>车费单价</t>
  </si>
  <si>
    <t>车款</t>
  </si>
  <si>
    <t>车款计算说明</t>
  </si>
  <si>
    <t>其他车费</t>
  </si>
  <si>
    <t>其他车费说明</t>
  </si>
  <si>
    <t>车款总额</t>
  </si>
  <si>
    <t>已结车款</t>
  </si>
  <si>
    <t>车费欠款</t>
  </si>
  <si>
    <t xml:space="preserve"> 宇通 □   金龙 □   现代 □   全顺 □    依维可 □     金杯 □      
别克 □   瑞风□    格瑞斯 □   其他   </t>
  </si>
  <si>
    <t>1-3年  □       3-5年  □       5-7年 □      7年以上  □</t>
  </si>
  <si>
    <t>=车款+其他车费</t>
  </si>
  <si>
    <t>=车款总额-已结车款合计，结果为0则表示结算完毕，若结果大于零则表示欠款，若结果小于零说明有附加费用产生</t>
  </si>
  <si>
    <t>省份</t>
  </si>
  <si>
    <t>区域</t>
  </si>
  <si>
    <t>景点名称</t>
  </si>
  <si>
    <t>景区地址</t>
  </si>
  <si>
    <t>联系人</t>
  </si>
  <si>
    <t>传真</t>
  </si>
  <si>
    <t>门票门市价</t>
  </si>
  <si>
    <t>门票协议价</t>
  </si>
  <si>
    <t>景交车费用</t>
  </si>
  <si>
    <t>景交车是否必须乘坐</t>
  </si>
  <si>
    <t>景交车是否有单独票</t>
  </si>
  <si>
    <t>优惠政策</t>
  </si>
  <si>
    <t>同行名称</t>
  </si>
  <si>
    <t>业务联系人</t>
  </si>
  <si>
    <t>联系电话</t>
  </si>
  <si>
    <t>收款名称</t>
  </si>
  <si>
    <t>结算周期</t>
  </si>
  <si>
    <t>对接计调</t>
  </si>
  <si>
    <t>线路名称</t>
  </si>
  <si>
    <t>成人返款</t>
  </si>
  <si>
    <t>儿童返款</t>
  </si>
  <si>
    <t>单房差</t>
  </si>
  <si>
    <t>出团日期</t>
  </si>
  <si>
    <t>客人姓名</t>
  </si>
  <si>
    <t>分房类型</t>
  </si>
  <si>
    <t>同行已收款</t>
  </si>
  <si>
    <t>同行返款</t>
  </si>
  <si>
    <t>结算日期</t>
  </si>
  <si>
    <t>同行欠款金额</t>
  </si>
  <si>
    <t>*若为小孩则同行返款取值为儿童类型</t>
  </si>
  <si>
    <t>*数据来源于订单里录入的收款方式为同行的金额</t>
  </si>
  <si>
    <t>*数据来源于同行价格政策</t>
  </si>
  <si>
    <t>*正值为应收取的其他收费项目，负值为应给同行的赔款等项目</t>
  </si>
  <si>
    <t>*实际收到的同行结算款</t>
  </si>
  <si>
    <t>*具体收款银行或抵其他账款的说明</t>
  </si>
  <si>
    <t>*=同行已收款+其他款项-同行返款-同行结算</t>
  </si>
  <si>
    <t>*欠款金额为0时表示结清</t>
  </si>
  <si>
    <t>4000+300-400-3600</t>
  </si>
  <si>
    <t>地接名称</t>
  </si>
  <si>
    <t>法人电话</t>
  </si>
  <si>
    <t>公司地址</t>
  </si>
  <si>
    <t>收款人名称</t>
  </si>
  <si>
    <t>首选导游</t>
  </si>
  <si>
    <t>首选酒店</t>
  </si>
  <si>
    <t>差评导游</t>
  </si>
  <si>
    <t>差评酒店</t>
  </si>
  <si>
    <t>按人结算/分项报价</t>
  </si>
  <si>
    <t>价格开始日期</t>
  </si>
  <si>
    <t>价格结束日期</t>
  </si>
  <si>
    <t>成人结算价格</t>
  </si>
  <si>
    <t>儿童结算价格</t>
  </si>
  <si>
    <t>单房差结算价格</t>
  </si>
  <si>
    <t>结算价格</t>
  </si>
  <si>
    <t>尾款</t>
  </si>
  <si>
    <t>应付地接</t>
  </si>
  <si>
    <t>*若为小孩则结算价格取值为儿童类型</t>
  </si>
  <si>
    <t>*数据来源于地接价格政策之按人报价该线路团期及客人性质对应的结算单价</t>
  </si>
  <si>
    <t>*如果该客人单住，则本费用产生</t>
  </si>
  <si>
    <t>*数据来源于订单中显示的客人的尾款</t>
  </si>
  <si>
    <t>*=结算价格+单房差结算价格-尾款+其他款项</t>
  </si>
  <si>
    <t>*=应付地接-支付金额（若为0，则表示结清）</t>
  </si>
  <si>
    <t>最低人数</t>
  </si>
  <si>
    <t>最高人数</t>
  </si>
  <si>
    <t>费用项目</t>
  </si>
  <si>
    <t>单位</t>
  </si>
  <si>
    <t>*车费/住宿/门票/导服/餐补。。。。要求可加菜单</t>
  </si>
  <si>
    <t>人/车/间…等要求可加菜单</t>
  </si>
  <si>
    <t>地接结算分项报价的结算单类似自组团的结算单，只是所有项目均为签单</t>
  </si>
  <si>
    <t>项目类型</t>
  </si>
  <si>
    <t>费用包含</t>
  </si>
  <si>
    <t>团号？</t>
  </si>
  <si>
    <t>证件类型</t>
  </si>
  <si>
    <t>证件编号</t>
  </si>
  <si>
    <t>订单号</t>
  </si>
  <si>
    <t>使用时间</t>
  </si>
  <si>
    <t>预付金额</t>
  </si>
  <si>
    <t>预订日期</t>
  </si>
  <si>
    <t>*预约门票/去程火车票/回程火车票/房费</t>
  </si>
  <si>
    <t>*含/不含/儿童不含</t>
  </si>
  <si>
    <t>？可能已有团号，也可能在团号生成之前就已有数据</t>
  </si>
  <si>
    <t>*军官证/身份证/护照。。。</t>
  </si>
  <si>
    <t>*下订单的日期</t>
  </si>
  <si>
    <t>是否包含</t>
  </si>
  <si>
    <t>是否签单
是/否</t>
  </si>
  <si>
    <t>车费</t>
  </si>
  <si>
    <t>车费/停/过/油</t>
  </si>
  <si>
    <t>房费</t>
  </si>
  <si>
    <t>门票</t>
  </si>
  <si>
    <t>用餐</t>
  </si>
  <si>
    <t>保险</t>
  </si>
  <si>
    <t>赠品</t>
  </si>
  <si>
    <t>*赠品库中选取赠品</t>
  </si>
  <si>
    <t>领队津贴</t>
  </si>
  <si>
    <t>*领队费/餐补</t>
  </si>
  <si>
    <r>
      <t>*本表是做团队预算与结算的依据，表示每条线路都包含哪些费用细项，单价怎样；</t>
    </r>
    <r>
      <rPr>
        <sz val="11"/>
        <color rgb="FFFF0000"/>
        <rFont val="宋体"/>
        <charset val="134"/>
      </rPr>
      <t>线路预算表</t>
    </r>
  </si>
  <si>
    <t>费用包含项目</t>
  </si>
  <si>
    <t>二级明细</t>
  </si>
  <si>
    <t>三级明细</t>
  </si>
  <si>
    <t>理论数量</t>
  </si>
  <si>
    <t>理论单价</t>
  </si>
  <si>
    <t>理论金额</t>
  </si>
  <si>
    <t>预算数量</t>
  </si>
  <si>
    <t>预算与理论差异原因</t>
  </si>
  <si>
    <t>预算单价</t>
  </si>
  <si>
    <t>其他费用预算</t>
  </si>
  <si>
    <t>其他费用说明</t>
  </si>
  <si>
    <t>预算金额</t>
  </si>
  <si>
    <t>审批人签字</t>
  </si>
  <si>
    <t>实际数量</t>
  </si>
  <si>
    <t>实际数量与预算数量差异原因</t>
  </si>
  <si>
    <t>实际单价</t>
  </si>
  <si>
    <t>实际与预算差异原因</t>
  </si>
  <si>
    <t>实际产生的其他费用</t>
  </si>
  <si>
    <t>实际金额</t>
  </si>
  <si>
    <t>签单/预付金额</t>
  </si>
  <si>
    <t>签单收款人</t>
  </si>
  <si>
    <t>财务支付金额</t>
  </si>
  <si>
    <t>导游应付金额</t>
  </si>
  <si>
    <t>导游支付金额</t>
  </si>
  <si>
    <t>差异原因</t>
  </si>
  <si>
    <t>/*=实际金额-签单预付金额-财务支付金额
实际金额为0时：=预算金额-签单/预付金额-财务支付金额</t>
  </si>
  <si>
    <t>/*初始值为导游应付金额，允许手输</t>
  </si>
  <si>
    <t>/*长文本域</t>
  </si>
  <si>
    <t>客人房费</t>
  </si>
  <si>
    <t>理论客房数量=成人人数/2+单住人数</t>
  </si>
  <si>
    <t>从资源库中调出的客房单价数据</t>
  </si>
  <si>
    <t>/*=理论数量*理论单价</t>
  </si>
  <si>
    <t>/*初始值为理论数量，允许计调手输</t>
  </si>
  <si>
    <t>/*初始值为理论单价，允许计调手输</t>
  </si>
  <si>
    <t>/*=预算数量*预算单价+其他费用</t>
  </si>
  <si>
    <t>/*初始值为预算数量，允许计调手输</t>
  </si>
  <si>
    <t>/*初始值为预算单价，允许计调手输</t>
  </si>
  <si>
    <t>/*=实际数量*实际单价+其他费用</t>
  </si>
  <si>
    <t>签单金额
*现结时签单金额为0，全部签单时签单金额=实际金额，部分签单时为部分签单金额</t>
  </si>
  <si>
    <t>同上</t>
  </si>
  <si>
    <t>欠款金额
=实际金额-签单金额-导游支付-财务支付金额</t>
  </si>
  <si>
    <t>司陪房费</t>
  </si>
  <si>
    <t>司陪房的理论数量=男司陪人数/2+女司陪人数/2（向上取整）</t>
  </si>
  <si>
    <t>从资源库中调出的司陪房单价数据</t>
  </si>
  <si>
    <t>理论数量=客人成人人数+无导游证的领队人数</t>
  </si>
  <si>
    <t>景点的协议价</t>
  </si>
  <si>
    <t>签单金额
*现结时签单金额为0，全部签单时签单金额=房款，部分签单时为部分签单金额</t>
  </si>
  <si>
    <t>景交</t>
  </si>
  <si>
    <t>景交费用标明包含时：理论数量=客人成人人数+无导游证的领队人数
景交费用标明不含时：理论数量=无导游证的领队人数</t>
  </si>
  <si>
    <t>从资源库调出的景交协议价格</t>
  </si>
  <si>
    <t>默认为0</t>
  </si>
  <si>
    <t>差旅费</t>
  </si>
  <si>
    <t>其他</t>
  </si>
  <si>
    <t>客人总人数+领队人数</t>
  </si>
  <si>
    <t>从资源库调出的该天数及保额对应的保费单价</t>
  </si>
  <si>
    <r>
      <rPr>
        <sz val="11"/>
        <color theme="1"/>
        <rFont val="宋体"/>
        <charset val="134"/>
      </rPr>
      <t>/*初始值为理论数量，允许</t>
    </r>
    <r>
      <rPr>
        <sz val="11"/>
        <color rgb="FFFF0000"/>
        <rFont val="宋体"/>
        <charset val="134"/>
      </rPr>
      <t>保险员</t>
    </r>
    <r>
      <rPr>
        <sz val="11"/>
        <color theme="1"/>
        <rFont val="宋体"/>
        <charset val="134"/>
      </rPr>
      <t>手输</t>
    </r>
  </si>
  <si>
    <r>
      <rPr>
        <sz val="11"/>
        <color theme="1"/>
        <rFont val="宋体"/>
        <charset val="134"/>
      </rPr>
      <t>/*初始值为理论单价，允许</t>
    </r>
    <r>
      <rPr>
        <sz val="11"/>
        <color rgb="FFFF0000"/>
        <rFont val="宋体"/>
        <charset val="134"/>
      </rPr>
      <t>保险员</t>
    </r>
    <r>
      <rPr>
        <sz val="11"/>
        <color theme="1"/>
        <rFont val="宋体"/>
        <charset val="134"/>
      </rPr>
      <t>手输</t>
    </r>
  </si>
  <si>
    <t>数据来源于保险员购买保险后填入保单保费金额</t>
  </si>
  <si>
    <t>客人总人数</t>
  </si>
  <si>
    <t>调用赠品库中该赠品单价</t>
  </si>
  <si>
    <t>初始值为全部签单</t>
  </si>
  <si>
    <t>支付地接</t>
  </si>
  <si>
    <t>/*=本团号客人尾款合计</t>
  </si>
  <si>
    <t>/*初始值=理论金额+其他费用预算</t>
  </si>
  <si>
    <t>/*初始值=其他费用预算</t>
  </si>
  <si>
    <t>/*初始值=理论金额+实际产生的其他费用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</si>
</sst>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b/>
      <sz val="12"/>
      <color theme="1"/>
      <name val="宋体"/>
      <charset val="134"/>
      <scheme val="minor"/>
    </font>
    <font>
      <sz val="12"/>
      <name val="Arial"/>
      <charset val="134"/>
    </font>
    <font>
      <u/>
      <sz val="11"/>
      <color rgb="FF800080"/>
      <name val="宋体"/>
      <charset val="134"/>
      <scheme val="minor"/>
    </font>
    <font>
      <u/>
      <sz val="11"/>
      <color theme="10"/>
      <name val="宋体"/>
      <charset val="134"/>
      <scheme val="minor"/>
    </font>
    <font>
      <b/>
      <sz val="18"/>
      <color theme="3"/>
      <name val="宋体"/>
      <charset val="134"/>
      <scheme val="minor"/>
    </font>
    <font>
      <sz val="11"/>
      <color rgb="FFFF000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theme="0"/>
      <name val="宋体"/>
      <charset val="0"/>
      <scheme val="minor"/>
    </font>
    <font>
      <b/>
      <sz val="13"/>
      <color theme="3"/>
      <name val="宋体"/>
      <charset val="134"/>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sz val="11"/>
      <color theme="1"/>
      <name val="宋体"/>
      <charset val="134"/>
    </font>
    <font>
      <sz val="11"/>
      <color rgb="FFFF0000"/>
      <name val="宋体"/>
      <charset val="134"/>
    </font>
    <font>
      <sz val="11"/>
      <color rgb="FFFF0000"/>
      <name val="宋体"/>
      <charset val="134"/>
      <scheme val="minor"/>
    </font>
    <font>
      <sz val="12"/>
      <name val="宋体"/>
      <charset val="134"/>
    </font>
  </fonts>
  <fills count="3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theme="5"/>
        <bgColor indexed="64"/>
      </patternFill>
    </fill>
    <fill>
      <patternFill patternType="solid">
        <fgColor rgb="FFFFCC99"/>
        <bgColor indexed="64"/>
      </patternFill>
    </fill>
    <fill>
      <patternFill patternType="solid">
        <fgColor rgb="FFC6EFCE"/>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13" fillId="1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3"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10" fillId="4" borderId="0" applyNumberFormat="0" applyBorder="0" applyAlignment="0" applyProtection="0">
      <alignment vertical="center"/>
    </xf>
    <xf numFmtId="0" fontId="4" fillId="0" borderId="0" applyNumberFormat="0" applyFill="0" applyBorder="0" applyAlignment="0" applyProtection="0"/>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8" borderId="12" applyNumberFormat="0" applyFont="0" applyAlignment="0" applyProtection="0">
      <alignment vertical="center"/>
    </xf>
    <xf numFmtId="0" fontId="10" fillId="20" borderId="0" applyNumberFormat="0" applyBorder="0" applyAlignment="0" applyProtection="0">
      <alignment vertical="center"/>
    </xf>
    <xf numFmtId="0" fontId="1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9" applyNumberFormat="0" applyFill="0" applyAlignment="0" applyProtection="0">
      <alignment vertical="center"/>
    </xf>
    <xf numFmtId="0" fontId="11" fillId="0" borderId="9" applyNumberFormat="0" applyFill="0" applyAlignment="0" applyProtection="0">
      <alignment vertical="center"/>
    </xf>
    <xf numFmtId="0" fontId="10" fillId="21" borderId="0" applyNumberFormat="0" applyBorder="0" applyAlignment="0" applyProtection="0">
      <alignment vertical="center"/>
    </xf>
    <xf numFmtId="0" fontId="15" fillId="0" borderId="11" applyNumberFormat="0" applyFill="0" applyAlignment="0" applyProtection="0">
      <alignment vertical="center"/>
    </xf>
    <xf numFmtId="0" fontId="10" fillId="23" borderId="0" applyNumberFormat="0" applyBorder="0" applyAlignment="0" applyProtection="0">
      <alignment vertical="center"/>
    </xf>
    <xf numFmtId="0" fontId="8" fillId="10" borderId="8" applyNumberFormat="0" applyAlignment="0" applyProtection="0">
      <alignment vertical="center"/>
    </xf>
    <xf numFmtId="0" fontId="19" fillId="10" borderId="10" applyNumberFormat="0" applyAlignment="0" applyProtection="0">
      <alignment vertical="center"/>
    </xf>
    <xf numFmtId="0" fontId="20" fillId="26" borderId="14" applyNumberFormat="0" applyAlignment="0" applyProtection="0">
      <alignment vertical="center"/>
    </xf>
    <xf numFmtId="0" fontId="7" fillId="27" borderId="0" applyNumberFormat="0" applyBorder="0" applyAlignment="0" applyProtection="0">
      <alignment vertical="center"/>
    </xf>
    <xf numFmtId="0" fontId="10" fillId="14" borderId="0" applyNumberFormat="0" applyBorder="0" applyAlignment="0" applyProtection="0">
      <alignment vertical="center"/>
    </xf>
    <xf numFmtId="0" fontId="22" fillId="0" borderId="15" applyNumberFormat="0" applyFill="0" applyAlignment="0" applyProtection="0">
      <alignment vertical="center"/>
    </xf>
    <xf numFmtId="0" fontId="18" fillId="0" borderId="13" applyNumberFormat="0" applyFill="0" applyAlignment="0" applyProtection="0">
      <alignment vertical="center"/>
    </xf>
    <xf numFmtId="0" fontId="14" fillId="16" borderId="0" applyNumberFormat="0" applyBorder="0" applyAlignment="0" applyProtection="0">
      <alignment vertical="center"/>
    </xf>
    <xf numFmtId="0" fontId="21" fillId="28" borderId="0" applyNumberFormat="0" applyBorder="0" applyAlignment="0" applyProtection="0">
      <alignment vertical="center"/>
    </xf>
    <xf numFmtId="0" fontId="7" fillId="8" borderId="0" applyNumberFormat="0" applyBorder="0" applyAlignment="0" applyProtection="0">
      <alignment vertical="center"/>
    </xf>
    <xf numFmtId="0" fontId="10" fillId="12"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25" borderId="0" applyNumberFormat="0" applyBorder="0" applyAlignment="0" applyProtection="0">
      <alignment vertical="center"/>
    </xf>
    <xf numFmtId="0" fontId="7" fillId="19" borderId="0" applyNumberFormat="0" applyBorder="0" applyAlignment="0" applyProtection="0">
      <alignment vertical="center"/>
    </xf>
    <xf numFmtId="0" fontId="10" fillId="24"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7" fillId="22" borderId="0" applyNumberFormat="0" applyBorder="0" applyAlignment="0" applyProtection="0">
      <alignment vertical="center"/>
    </xf>
    <xf numFmtId="0" fontId="10" fillId="32" borderId="0" applyNumberFormat="0" applyBorder="0" applyAlignment="0" applyProtection="0">
      <alignment vertical="center"/>
    </xf>
    <xf numFmtId="0" fontId="7" fillId="17" borderId="0" applyNumberFormat="0" applyBorder="0" applyAlignment="0" applyProtection="0">
      <alignment vertical="center"/>
    </xf>
    <xf numFmtId="0" fontId="10" fillId="33" borderId="0" applyNumberFormat="0" applyBorder="0" applyAlignment="0" applyProtection="0">
      <alignment vertical="center"/>
    </xf>
    <xf numFmtId="0" fontId="10" fillId="34" borderId="0" applyNumberFormat="0" applyBorder="0" applyAlignment="0" applyProtection="0">
      <alignment vertical="center"/>
    </xf>
    <xf numFmtId="0" fontId="7" fillId="29" borderId="0" applyNumberFormat="0" applyBorder="0" applyAlignment="0" applyProtection="0">
      <alignment vertical="center"/>
    </xf>
    <xf numFmtId="0" fontId="10" fillId="7" borderId="0" applyNumberFormat="0" applyBorder="0" applyAlignment="0" applyProtection="0">
      <alignment vertical="center"/>
    </xf>
    <xf numFmtId="0" fontId="0" fillId="0" borderId="0">
      <alignment vertical="center"/>
    </xf>
    <xf numFmtId="0" fontId="0" fillId="0" borderId="0">
      <alignment vertical="center"/>
    </xf>
  </cellStyleXfs>
  <cellXfs count="60">
    <xf numFmtId="0" fontId="0" fillId="0" borderId="0" xfId="0"/>
    <xf numFmtId="0" fontId="0" fillId="0" borderId="0" xfId="0" applyAlignment="1">
      <alignment vertical="center" wrapText="1"/>
    </xf>
    <xf numFmtId="0" fontId="0" fillId="0" borderId="0" xfId="0" applyAlignment="1">
      <alignment vertical="top"/>
    </xf>
    <xf numFmtId="0" fontId="0" fillId="0" borderId="0" xfId="0" applyAlignment="1">
      <alignment horizontal="center" vertical="center"/>
    </xf>
    <xf numFmtId="0" fontId="0" fillId="2" borderId="0" xfId="0" applyFill="1" applyAlignment="1">
      <alignment vertical="center" wrapText="1"/>
    </xf>
    <xf numFmtId="0" fontId="0" fillId="0" borderId="0" xfId="0" applyAlignment="1">
      <alignment vertical="top" wrapText="1"/>
    </xf>
    <xf numFmtId="0" fontId="0" fillId="3" borderId="0" xfId="0" applyFill="1" applyAlignment="1">
      <alignment vertical="center" wrapText="1"/>
    </xf>
    <xf numFmtId="0" fontId="0" fillId="2" borderId="0" xfId="0" applyFill="1" applyAlignment="1">
      <alignment vertical="top" wrapText="1"/>
    </xf>
    <xf numFmtId="0" fontId="0" fillId="0" borderId="0" xfId="0" applyFill="1" applyAlignment="1">
      <alignment vertical="center" wrapText="1"/>
    </xf>
    <xf numFmtId="0" fontId="0" fillId="0" borderId="0" xfId="0" applyAlignment="1">
      <alignment wrapText="1"/>
    </xf>
    <xf numFmtId="0" fontId="0" fillId="0" borderId="0" xfId="0" applyFont="1"/>
    <xf numFmtId="0" fontId="0" fillId="2" borderId="0" xfId="0" applyFill="1" applyAlignment="1">
      <alignment wrapText="1"/>
    </xf>
    <xf numFmtId="0" fontId="0" fillId="0" borderId="0" xfId="0" applyFill="1" applyAlignment="1">
      <alignment wrapText="1"/>
    </xf>
    <xf numFmtId="0" fontId="0" fillId="2" borderId="0" xfId="0" applyFill="1"/>
    <xf numFmtId="0" fontId="0" fillId="0" borderId="0" xfId="50">
      <alignment vertical="center"/>
    </xf>
    <xf numFmtId="0" fontId="0" fillId="0" borderId="1" xfId="50" applyBorder="1">
      <alignment vertical="center"/>
    </xf>
    <xf numFmtId="0" fontId="0" fillId="0" borderId="1" xfId="50" applyFont="1" applyBorder="1">
      <alignment vertical="center"/>
    </xf>
    <xf numFmtId="0" fontId="0" fillId="0" borderId="0" xfId="49">
      <alignment vertical="center"/>
    </xf>
    <xf numFmtId="0" fontId="0" fillId="0" borderId="0" xfId="49" applyAlignment="1">
      <alignment vertical="center" wrapText="1"/>
    </xf>
    <xf numFmtId="0" fontId="1" fillId="0" borderId="0" xfId="49" applyFont="1" applyBorder="1" applyAlignment="1">
      <alignment horizontal="center" vertical="center"/>
    </xf>
    <xf numFmtId="0" fontId="0" fillId="0" borderId="0" xfId="49" applyFont="1" applyAlignment="1">
      <alignment vertical="center" wrapText="1"/>
    </xf>
    <xf numFmtId="0" fontId="1" fillId="0" borderId="1" xfId="49" applyFont="1" applyBorder="1" applyAlignment="1">
      <alignment horizontal="center" vertical="center" wrapText="1"/>
    </xf>
    <xf numFmtId="0" fontId="1" fillId="0" borderId="1" xfId="49" applyFont="1" applyBorder="1" applyAlignment="1">
      <alignment horizontal="center" vertical="center"/>
    </xf>
    <xf numFmtId="0" fontId="0" fillId="4" borderId="1" xfId="0" applyFill="1" applyBorder="1" applyAlignment="1">
      <alignment vertical="center" wrapText="1"/>
    </xf>
    <xf numFmtId="0" fontId="0" fillId="4" borderId="2" xfId="0" applyFill="1" applyBorder="1" applyAlignment="1">
      <alignment vertical="center" wrapText="1"/>
    </xf>
    <xf numFmtId="0" fontId="0" fillId="4" borderId="0" xfId="0" applyFill="1" applyAlignment="1">
      <alignment vertical="top" wrapText="1"/>
    </xf>
    <xf numFmtId="0" fontId="0" fillId="0" borderId="2" xfId="0" applyFill="1" applyBorder="1" applyAlignment="1">
      <alignment vertical="center" wrapText="1"/>
    </xf>
    <xf numFmtId="0" fontId="0" fillId="5" borderId="0" xfId="0" applyFill="1"/>
    <xf numFmtId="0" fontId="0" fillId="5" borderId="1" xfId="0" applyFill="1" applyBorder="1" applyAlignment="1">
      <alignment vertical="center" wrapText="1"/>
    </xf>
    <xf numFmtId="0" fontId="0" fillId="5" borderId="1" xfId="0" applyFill="1" applyBorder="1"/>
    <xf numFmtId="0" fontId="0" fillId="5" borderId="1" xfId="0" applyFill="1" applyBorder="1" applyAlignment="1">
      <alignment wrapText="1"/>
    </xf>
    <xf numFmtId="0" fontId="0" fillId="6" borderId="0" xfId="0" applyFill="1"/>
    <xf numFmtId="0" fontId="0" fillId="6" borderId="1" xfId="0" applyFill="1" applyBorder="1" applyAlignment="1">
      <alignment vertical="center" wrapText="1"/>
    </xf>
    <xf numFmtId="0" fontId="0" fillId="6" borderId="1" xfId="0" applyFill="1" applyBorder="1"/>
    <xf numFmtId="0" fontId="0" fillId="7" borderId="0" xfId="0" applyFill="1"/>
    <xf numFmtId="0" fontId="0" fillId="8" borderId="0" xfId="0" applyFill="1"/>
    <xf numFmtId="0" fontId="0" fillId="4" borderId="0" xfId="0" applyFill="1"/>
    <xf numFmtId="0" fontId="0" fillId="7" borderId="1" xfId="0" applyFill="1" applyBorder="1" applyAlignment="1">
      <alignment vertical="center" wrapText="1"/>
    </xf>
    <xf numFmtId="0" fontId="0" fillId="8" borderId="1" xfId="0" applyFill="1" applyBorder="1" applyAlignment="1">
      <alignment vertical="center" wrapText="1"/>
    </xf>
    <xf numFmtId="0" fontId="0" fillId="7" borderId="1" xfId="0" applyFill="1" applyBorder="1"/>
    <xf numFmtId="0" fontId="0" fillId="8" borderId="1" xfId="0" applyFill="1" applyBorder="1"/>
    <xf numFmtId="0" fontId="0" fillId="4" borderId="1" xfId="0" applyFill="1" applyBorder="1"/>
    <xf numFmtId="0" fontId="0" fillId="0" borderId="1" xfId="0" applyBorder="1" applyAlignment="1">
      <alignment vertical="center" wrapText="1"/>
    </xf>
    <xf numFmtId="0" fontId="0" fillId="0" borderId="1" xfId="0" applyBorder="1"/>
    <xf numFmtId="0" fontId="0" fillId="0" borderId="3" xfId="0" applyBorder="1" applyAlignment="1">
      <alignmen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7" xfId="0" applyBorder="1" applyAlignment="1">
      <alignment vertical="center" wrapText="1"/>
    </xf>
    <xf numFmtId="0" fontId="0" fillId="0" borderId="1" xfId="0" applyFill="1" applyBorder="1" applyAlignment="1">
      <alignment horizontal="center" vertical="center" wrapText="1"/>
    </xf>
    <xf numFmtId="0" fontId="0" fillId="0" borderId="0" xfId="0" applyAlignment="1">
      <alignment vertical="center"/>
    </xf>
    <xf numFmtId="0" fontId="3" fillId="0" borderId="0" xfId="10" applyFont="1"/>
    <xf numFmtId="0" fontId="4" fillId="0" borderId="0" xfId="10"/>
    <xf numFmtId="0" fontId="0" fillId="0" borderId="0" xfId="0" quotePrefix="1"/>
    <xf numFmtId="0" fontId="0" fillId="0" borderId="0" xfId="0" applyAlignment="1" quotePrefix="1">
      <alignment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2.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0446;&#24405;!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xdr:colOff>
      <xdr:row>6</xdr:row>
      <xdr:rowOff>1</xdr:rowOff>
    </xdr:from>
    <xdr:to>
      <xdr:col>3</xdr:col>
      <xdr:colOff>609601</xdr:colOff>
      <xdr:row>7</xdr:row>
      <xdr:rowOff>95251</xdr:rowOff>
    </xdr:to>
    <xdr:sp>
      <xdr:nvSpPr>
        <xdr:cNvPr id="2" name="矩形 1">
          <a:hlinkClick xmlns:r="http://schemas.openxmlformats.org/officeDocument/2006/relationships" r:id="rId1"/>
        </xdr:cNvPr>
        <xdr:cNvSpPr/>
      </xdr:nvSpPr>
      <xdr:spPr>
        <a:xfrm>
          <a:off x="2057400" y="1028700"/>
          <a:ext cx="60960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回目录</a:t>
          </a:r>
          <a:endParaRPr lang="zh-CN" alt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4</xdr:row>
      <xdr:rowOff>0</xdr:rowOff>
    </xdr:from>
    <xdr:to>
      <xdr:col>1</xdr:col>
      <xdr:colOff>634039</xdr:colOff>
      <xdr:row>5</xdr:row>
      <xdr:rowOff>121183</xdr:rowOff>
    </xdr:to>
    <xdr:pic>
      <xdr:nvPicPr>
        <xdr:cNvPr id="4" name="图片 3">
          <a:hlinkClick xmlns:r="http://schemas.openxmlformats.org/officeDocument/2006/relationships" r:id="rId1"/>
        </xdr:cNvPr>
        <xdr:cNvPicPr>
          <a:picLocks noChangeAspect="1"/>
        </xdr:cNvPicPr>
      </xdr:nvPicPr>
      <xdr:blipFill>
        <a:blip r:embed="rId2"/>
        <a:stretch>
          <a:fillRect/>
        </a:stretch>
      </xdr:blipFill>
      <xdr:spPr>
        <a:xfrm>
          <a:off x="685800" y="685800"/>
          <a:ext cx="633730" cy="29210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5</xdr:row>
      <xdr:rowOff>0</xdr:rowOff>
    </xdr:from>
    <xdr:to>
      <xdr:col>3</xdr:col>
      <xdr:colOff>634039</xdr:colOff>
      <xdr:row>6</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2057400" y="1885950"/>
          <a:ext cx="633730" cy="29210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3</xdr:row>
      <xdr:rowOff>0</xdr:rowOff>
    </xdr:from>
    <xdr:to>
      <xdr:col>2</xdr:col>
      <xdr:colOff>634039</xdr:colOff>
      <xdr:row>4</xdr:row>
      <xdr:rowOff>121183</xdr:rowOff>
    </xdr:to>
    <xdr:pic>
      <xdr:nvPicPr>
        <xdr:cNvPr id="5" name="图片 4">
          <a:hlinkClick xmlns:r="http://schemas.openxmlformats.org/officeDocument/2006/relationships" r:id="rId1"/>
        </xdr:cNvPr>
        <xdr:cNvPicPr>
          <a:picLocks noChangeAspect="1"/>
        </xdr:cNvPicPr>
      </xdr:nvPicPr>
      <xdr:blipFill>
        <a:blip r:embed="rId2"/>
        <a:stretch>
          <a:fillRect/>
        </a:stretch>
      </xdr:blipFill>
      <xdr:spPr>
        <a:xfrm>
          <a:off x="1371600" y="1209675"/>
          <a:ext cx="633730" cy="292100"/>
        </a:xfrm>
        <a:prstGeom prst="rect">
          <a:avLst/>
        </a:prstGeom>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4</xdr:row>
      <xdr:rowOff>0</xdr:rowOff>
    </xdr:from>
    <xdr:to>
      <xdr:col>2</xdr:col>
      <xdr:colOff>634039</xdr:colOff>
      <xdr:row>5</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1371600" y="1047750"/>
          <a:ext cx="633730" cy="292100"/>
        </a:xfrm>
        <a:prstGeom prst="rect">
          <a:avLst/>
        </a:prstGeom>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xdr:row>
      <xdr:rowOff>0</xdr:rowOff>
    </xdr:from>
    <xdr:to>
      <xdr:col>3</xdr:col>
      <xdr:colOff>634039</xdr:colOff>
      <xdr:row>5</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2057400" y="2228850"/>
          <a:ext cx="633730" cy="292100"/>
        </a:xfrm>
        <a:prstGeom prst="rect">
          <a:avLst/>
        </a:prstGeom>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0</xdr:rowOff>
    </xdr:from>
    <xdr:to>
      <xdr:col>3</xdr:col>
      <xdr:colOff>634039</xdr:colOff>
      <xdr:row>9</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2476500" y="2228850"/>
          <a:ext cx="633730" cy="292100"/>
        </a:xfrm>
        <a:prstGeom prst="rect">
          <a:avLst/>
        </a:prstGeom>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7</xdr:row>
      <xdr:rowOff>0</xdr:rowOff>
    </xdr:from>
    <xdr:to>
      <xdr:col>4</xdr:col>
      <xdr:colOff>634039</xdr:colOff>
      <xdr:row>8</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2743200" y="2266950"/>
          <a:ext cx="633730" cy="292100"/>
        </a:xfrm>
        <a:prstGeom prst="rect">
          <a:avLst/>
        </a:prstGeom>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17</xdr:row>
      <xdr:rowOff>0</xdr:rowOff>
    </xdr:from>
    <xdr:to>
      <xdr:col>1</xdr:col>
      <xdr:colOff>634039</xdr:colOff>
      <xdr:row>18</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685800" y="3267075"/>
          <a:ext cx="633730" cy="292100"/>
        </a:xfrm>
        <a:prstGeom prst="rect">
          <a:avLst/>
        </a:prstGeom>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2</xdr:row>
      <xdr:rowOff>0</xdr:rowOff>
    </xdr:from>
    <xdr:to>
      <xdr:col>1</xdr:col>
      <xdr:colOff>634039</xdr:colOff>
      <xdr:row>2</xdr:row>
      <xdr:rowOff>292633</xdr:rowOff>
    </xdr:to>
    <xdr:pic>
      <xdr:nvPicPr>
        <xdr:cNvPr id="4" name="图片 3">
          <a:hlinkClick xmlns:r="http://schemas.openxmlformats.org/officeDocument/2006/relationships" r:id="rId1"/>
        </xdr:cNvPr>
        <xdr:cNvPicPr>
          <a:picLocks noChangeAspect="1"/>
        </xdr:cNvPicPr>
      </xdr:nvPicPr>
      <xdr:blipFill>
        <a:blip r:embed="rId2"/>
        <a:stretch>
          <a:fillRect/>
        </a:stretch>
      </xdr:blipFill>
      <xdr:spPr>
        <a:xfrm>
          <a:off x="685800" y="1562100"/>
          <a:ext cx="633730" cy="2921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8</xdr:row>
      <xdr:rowOff>0</xdr:rowOff>
    </xdr:from>
    <xdr:to>
      <xdr:col>1</xdr:col>
      <xdr:colOff>609600</xdr:colOff>
      <xdr:row>9</xdr:row>
      <xdr:rowOff>95250</xdr:rowOff>
    </xdr:to>
    <xdr:sp>
      <xdr:nvSpPr>
        <xdr:cNvPr id="2" name="矩形 1">
          <a:hlinkClick xmlns:r="http://schemas.openxmlformats.org/officeDocument/2006/relationships" r:id="rId1"/>
        </xdr:cNvPr>
        <xdr:cNvSpPr/>
      </xdr:nvSpPr>
      <xdr:spPr>
        <a:xfrm>
          <a:off x="685800" y="3000375"/>
          <a:ext cx="60960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回目录</a:t>
          </a:r>
          <a:endParaRPr lang="zh-CN" alt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10</xdr:row>
      <xdr:rowOff>0</xdr:rowOff>
    </xdr:from>
    <xdr:to>
      <xdr:col>1</xdr:col>
      <xdr:colOff>634039</xdr:colOff>
      <xdr:row>11</xdr:row>
      <xdr:rowOff>121183</xdr:rowOff>
    </xdr:to>
    <xdr:pic>
      <xdr:nvPicPr>
        <xdr:cNvPr id="4" name="图片 3">
          <a:hlinkClick xmlns:r="http://schemas.openxmlformats.org/officeDocument/2006/relationships" r:id="rId1"/>
        </xdr:cNvPr>
        <xdr:cNvPicPr>
          <a:picLocks noChangeAspect="1"/>
        </xdr:cNvPicPr>
      </xdr:nvPicPr>
      <xdr:blipFill>
        <a:blip r:embed="rId2"/>
        <a:stretch>
          <a:fillRect/>
        </a:stretch>
      </xdr:blipFill>
      <xdr:spPr>
        <a:xfrm>
          <a:off x="685800" y="3114675"/>
          <a:ext cx="633730" cy="29210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11</xdr:row>
      <xdr:rowOff>0</xdr:rowOff>
    </xdr:from>
    <xdr:to>
      <xdr:col>1</xdr:col>
      <xdr:colOff>634039</xdr:colOff>
      <xdr:row>12</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685800" y="3057525"/>
          <a:ext cx="633730" cy="29210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3</xdr:row>
      <xdr:rowOff>0</xdr:rowOff>
    </xdr:from>
    <xdr:to>
      <xdr:col>2</xdr:col>
      <xdr:colOff>634039</xdr:colOff>
      <xdr:row>4</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1371600" y="2219325"/>
          <a:ext cx="633730" cy="29210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0</xdr:colOff>
      <xdr:row>4</xdr:row>
      <xdr:rowOff>0</xdr:rowOff>
    </xdr:from>
    <xdr:to>
      <xdr:col>13</xdr:col>
      <xdr:colOff>634039</xdr:colOff>
      <xdr:row>5</xdr:row>
      <xdr:rowOff>121183</xdr:rowOff>
    </xdr:to>
    <xdr:pic>
      <xdr:nvPicPr>
        <xdr:cNvPr id="5" name="图片 4">
          <a:hlinkClick xmlns:r="http://schemas.openxmlformats.org/officeDocument/2006/relationships" r:id="rId1"/>
        </xdr:cNvPr>
        <xdr:cNvPicPr>
          <a:picLocks noChangeAspect="1"/>
        </xdr:cNvPicPr>
      </xdr:nvPicPr>
      <xdr:blipFill>
        <a:blip r:embed="rId2"/>
        <a:stretch>
          <a:fillRect/>
        </a:stretch>
      </xdr:blipFill>
      <xdr:spPr>
        <a:xfrm>
          <a:off x="14630400" y="1076325"/>
          <a:ext cx="633730" cy="29210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2</xdr:row>
      <xdr:rowOff>0</xdr:rowOff>
    </xdr:from>
    <xdr:to>
      <xdr:col>3</xdr:col>
      <xdr:colOff>634039</xdr:colOff>
      <xdr:row>3</xdr:row>
      <xdr:rowOff>111658</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2057400" y="2400300"/>
          <a:ext cx="633730" cy="29210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142875</xdr:colOff>
      <xdr:row>6</xdr:row>
      <xdr:rowOff>123825</xdr:rowOff>
    </xdr:from>
    <xdr:to>
      <xdr:col>2</xdr:col>
      <xdr:colOff>91114</xdr:colOff>
      <xdr:row>8</xdr:row>
      <xdr:rowOff>73558</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828675" y="1152525"/>
          <a:ext cx="633730" cy="29210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4</xdr:row>
      <xdr:rowOff>0</xdr:rowOff>
    </xdr:from>
    <xdr:to>
      <xdr:col>2</xdr:col>
      <xdr:colOff>634039</xdr:colOff>
      <xdr:row>5</xdr:row>
      <xdr:rowOff>121183</xdr:rowOff>
    </xdr:to>
    <xdr:pic>
      <xdr:nvPicPr>
        <xdr:cNvPr id="3" name="图片 2">
          <a:hlinkClick xmlns:r="http://schemas.openxmlformats.org/officeDocument/2006/relationships" r:id="rId1"/>
        </xdr:cNvPr>
        <xdr:cNvPicPr>
          <a:picLocks noChangeAspect="1"/>
        </xdr:cNvPicPr>
      </xdr:nvPicPr>
      <xdr:blipFill>
        <a:blip r:embed="rId2"/>
        <a:stretch>
          <a:fillRect/>
        </a:stretch>
      </xdr:blipFill>
      <xdr:spPr>
        <a:xfrm>
          <a:off x="1371600" y="685800"/>
          <a:ext cx="633730" cy="2921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9"/>
  <sheetViews>
    <sheetView topLeftCell="B1" workbookViewId="0">
      <pane xSplit="1" ySplit="2" topLeftCell="C3" activePane="bottomRight" state="frozen"/>
      <selection/>
      <selection pane="topRight"/>
      <selection pane="bottomLeft"/>
      <selection pane="bottomRight" activeCell="C8" sqref="C8"/>
    </sheetView>
  </sheetViews>
  <sheetFormatPr defaultColWidth="9" defaultRowHeight="13.5" outlineLevelCol="6"/>
  <cols>
    <col min="1" max="1" width="3.625" hidden="1" customWidth="1"/>
    <col min="2" max="2" width="6.875" customWidth="1"/>
    <col min="3" max="3" width="24" customWidth="1"/>
    <col min="4" max="4" width="20.75" customWidth="1"/>
    <col min="5" max="5" width="24.625" customWidth="1"/>
    <col min="6" max="6" width="21.375" customWidth="1"/>
    <col min="7" max="7" width="47" customWidth="1"/>
  </cols>
  <sheetData>
    <row r="1" spans="1:2">
      <c r="A1" t="e">
        <f>INDEX(ShName,ROW(A1))</f>
        <v>#NAME?</v>
      </c>
      <c r="B1" t="s">
        <v>0</v>
      </c>
    </row>
    <row r="2" ht="21.75" customHeight="1" spans="1:7">
      <c r="A2" t="e">
        <f>INDEX(ShName,ROW(A2))</f>
        <v>#NAME?</v>
      </c>
      <c r="B2" t="s">
        <v>1</v>
      </c>
      <c r="C2" t="s">
        <v>2</v>
      </c>
      <c r="D2" t="s">
        <v>3</v>
      </c>
      <c r="E2" t="s">
        <v>4</v>
      </c>
      <c r="F2" t="s">
        <v>5</v>
      </c>
      <c r="G2" t="s">
        <v>6</v>
      </c>
    </row>
    <row r="3" ht="21.75" customHeight="1" spans="1:6">
      <c r="A3" t="e">
        <f>INDEX(ShName,ROW(A3))</f>
        <v>#NAME?</v>
      </c>
      <c r="B3">
        <v>1</v>
      </c>
      <c r="C3" t="s">
        <v>7</v>
      </c>
      <c r="F3" s="58" t="str">
        <f>HYPERLINK("#"&amp;C3&amp;"!a1",C3)</f>
        <v>领队导游</v>
      </c>
    </row>
    <row r="4" ht="21.75" customHeight="1" spans="1:6">
      <c r="A4" t="e">
        <f>INDEX(ShName,ROW(A4))</f>
        <v>#NAME?</v>
      </c>
      <c r="B4">
        <v>2</v>
      </c>
      <c r="C4" t="s">
        <v>8</v>
      </c>
      <c r="F4" s="59" t="str">
        <f t="shared" ref="F4:F19" si="0">HYPERLINK("#"&amp;C4&amp;"!a1",C4)</f>
        <v>酒店资源入库</v>
      </c>
    </row>
    <row r="5" ht="21.75" customHeight="1" spans="1:6">
      <c r="A5" t="e">
        <f>INDEX(ShName,ROW(A5))</f>
        <v>#NAME?</v>
      </c>
      <c r="B5">
        <v>3</v>
      </c>
      <c r="C5" t="s">
        <v>9</v>
      </c>
      <c r="F5" s="59" t="str">
        <f t="shared" si="0"/>
        <v>酒店价格及订金表</v>
      </c>
    </row>
    <row r="6" ht="21.75" customHeight="1" spans="1:6">
      <c r="A6" t="e">
        <f>INDEX(ShName,ROW(A6))</f>
        <v>#NAME?</v>
      </c>
      <c r="B6">
        <v>4</v>
      </c>
      <c r="C6" t="s">
        <v>10</v>
      </c>
      <c r="F6" s="59" t="str">
        <f t="shared" si="0"/>
        <v>酒店签单及结算</v>
      </c>
    </row>
    <row r="7" ht="21.75" customHeight="1" spans="1:6">
      <c r="A7" t="e">
        <f>INDEX(ShName,ROW(A7))</f>
        <v>#NAME?</v>
      </c>
      <c r="B7">
        <v>5</v>
      </c>
      <c r="C7" t="s">
        <v>11</v>
      </c>
      <c r="F7" s="59" t="str">
        <f t="shared" si="0"/>
        <v>车费踩价</v>
      </c>
    </row>
    <row r="8" ht="21.75" customHeight="1" spans="1:6">
      <c r="A8" t="e">
        <f>INDEX(ShName,ROW(A8))</f>
        <v>#NAME?</v>
      </c>
      <c r="B8">
        <v>6</v>
      </c>
      <c r="C8" t="s">
        <v>12</v>
      </c>
      <c r="F8" s="59" t="str">
        <f t="shared" si="0"/>
        <v>车费结算</v>
      </c>
    </row>
    <row r="9" ht="21.75" customHeight="1" spans="1:6">
      <c r="A9" t="e">
        <f>INDEX(ShName,ROW(A9))</f>
        <v>#NAME?</v>
      </c>
      <c r="B9">
        <v>7</v>
      </c>
      <c r="C9" t="s">
        <v>13</v>
      </c>
      <c r="F9" s="59" t="str">
        <f t="shared" si="0"/>
        <v>景点踩价</v>
      </c>
    </row>
    <row r="10" ht="21.75" customHeight="1" spans="1:6">
      <c r="A10" t="e">
        <f>INDEX(ShName,ROW(A10))</f>
        <v>#NAME?</v>
      </c>
      <c r="B10">
        <v>8</v>
      </c>
      <c r="C10" t="s">
        <v>14</v>
      </c>
      <c r="F10" s="59" t="str">
        <f t="shared" si="0"/>
        <v>同行列表</v>
      </c>
    </row>
    <row r="11" ht="21.75" customHeight="1" spans="1:6">
      <c r="A11" t="e">
        <f>INDEX(ShName,ROW(A11))</f>
        <v>#NAME?</v>
      </c>
      <c r="B11">
        <v>9</v>
      </c>
      <c r="C11" t="s">
        <v>15</v>
      </c>
      <c r="F11" s="59" t="str">
        <f t="shared" si="0"/>
        <v>同行价格政策</v>
      </c>
    </row>
    <row r="12" ht="21.75" customHeight="1" spans="1:6">
      <c r="A12" t="e">
        <f>INDEX(ShName,ROW(A12))</f>
        <v>#NAME?</v>
      </c>
      <c r="B12">
        <v>10</v>
      </c>
      <c r="C12" t="s">
        <v>16</v>
      </c>
      <c r="F12" s="59" t="str">
        <f t="shared" si="0"/>
        <v>同行结算</v>
      </c>
    </row>
    <row r="13" ht="21.75" customHeight="1" spans="1:6">
      <c r="A13" t="e">
        <f>INDEX(ShName,ROW(A13))</f>
        <v>#NAME?</v>
      </c>
      <c r="B13">
        <v>11</v>
      </c>
      <c r="C13" t="s">
        <v>17</v>
      </c>
      <c r="F13" s="59" t="str">
        <f t="shared" si="0"/>
        <v>地接列表</v>
      </c>
    </row>
    <row r="14" ht="21.75" customHeight="1" spans="1:6">
      <c r="A14" t="e">
        <f>INDEX(ShName,ROW(A14))</f>
        <v>#NAME?</v>
      </c>
      <c r="B14">
        <v>12</v>
      </c>
      <c r="C14" t="s">
        <v>18</v>
      </c>
      <c r="F14" s="59" t="str">
        <f t="shared" si="0"/>
        <v>地接价格政策之按人报价</v>
      </c>
    </row>
    <row r="15" ht="21.75" customHeight="1" spans="1:6">
      <c r="A15" t="e">
        <f>INDEX(ShName,ROW(A15))</f>
        <v>#NAME?</v>
      </c>
      <c r="B15">
        <v>13</v>
      </c>
      <c r="C15" t="s">
        <v>19</v>
      </c>
      <c r="F15" s="59" t="str">
        <f t="shared" si="0"/>
        <v>地接结算之按人结算</v>
      </c>
    </row>
    <row r="16" ht="21.75" customHeight="1" spans="1:6">
      <c r="A16" t="e">
        <f>INDEX(ShName,ROW(A16))</f>
        <v>#NAME?</v>
      </c>
      <c r="B16">
        <v>14</v>
      </c>
      <c r="C16" t="s">
        <v>20</v>
      </c>
      <c r="F16" s="59" t="str">
        <f t="shared" si="0"/>
        <v>地接价格政策之分项报价</v>
      </c>
    </row>
    <row r="17" ht="21.75" customHeight="1" spans="1:6">
      <c r="A17" t="e">
        <f>INDEX(ShName,ROW(A17))</f>
        <v>#NAME?</v>
      </c>
      <c r="B17">
        <v>15</v>
      </c>
      <c r="C17" t="s">
        <v>21</v>
      </c>
      <c r="F17" s="59" t="str">
        <f t="shared" si="0"/>
        <v>代订项目</v>
      </c>
    </row>
    <row r="18" ht="43.5" customHeight="1" spans="2:7">
      <c r="B18">
        <v>16</v>
      </c>
      <c r="C18" t="s">
        <v>22</v>
      </c>
      <c r="F18" s="59" t="str">
        <f t="shared" si="0"/>
        <v>线路&amp;费用</v>
      </c>
      <c r="G18" s="9" t="s">
        <v>23</v>
      </c>
    </row>
    <row r="19" ht="21.75" customHeight="1" spans="1:7">
      <c r="A19" t="e">
        <f>INDEX(ShName,ROW(A19))</f>
        <v>#NAME?</v>
      </c>
      <c r="B19">
        <v>17</v>
      </c>
      <c r="C19" t="s">
        <v>24</v>
      </c>
      <c r="E19" t="s">
        <v>25</v>
      </c>
      <c r="F19" s="59" t="str">
        <f t="shared" si="0"/>
        <v>自组团结算单</v>
      </c>
      <c r="G19" t="s">
        <v>26</v>
      </c>
    </row>
  </sheetData>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4"/>
  <sheetViews>
    <sheetView workbookViewId="0">
      <selection activeCell="F25" sqref="F25"/>
    </sheetView>
  </sheetViews>
  <sheetFormatPr defaultColWidth="9" defaultRowHeight="13.5" outlineLevelRow="3"/>
  <cols>
    <col min="1" max="4" width="9" style="14"/>
    <col min="5" max="9" width="14" style="14" customWidth="1"/>
    <col min="10" max="10" width="11.875" style="14" customWidth="1"/>
    <col min="11" max="11" width="10.875" style="14" customWidth="1"/>
    <col min="12" max="12" width="11" style="14" customWidth="1"/>
    <col min="13" max="13" width="18.375" style="14" customWidth="1"/>
    <col min="14" max="14" width="18.125" style="14" customWidth="1"/>
    <col min="15" max="15" width="9.875" style="14" customWidth="1"/>
    <col min="16" max="16384" width="9" style="14"/>
  </cols>
  <sheetData>
    <row r="1" spans="1:16">
      <c r="A1" s="15" t="s">
        <v>168</v>
      </c>
      <c r="B1" s="15" t="s">
        <v>169</v>
      </c>
      <c r="C1" s="15" t="s">
        <v>170</v>
      </c>
      <c r="D1" s="16" t="s">
        <v>171</v>
      </c>
      <c r="E1" s="16" t="s">
        <v>172</v>
      </c>
      <c r="F1" s="16" t="s">
        <v>64</v>
      </c>
      <c r="G1" s="16" t="s">
        <v>173</v>
      </c>
      <c r="H1" s="16" t="s">
        <v>28</v>
      </c>
      <c r="I1" s="16" t="s">
        <v>29</v>
      </c>
      <c r="J1" s="15" t="s">
        <v>174</v>
      </c>
      <c r="K1" s="15" t="s">
        <v>175</v>
      </c>
      <c r="L1" s="15" t="s">
        <v>176</v>
      </c>
      <c r="M1" s="15" t="s">
        <v>177</v>
      </c>
      <c r="N1" s="15" t="s">
        <v>178</v>
      </c>
      <c r="O1" s="15" t="s">
        <v>179</v>
      </c>
      <c r="P1" s="16" t="s">
        <v>54</v>
      </c>
    </row>
    <row r="2" spans="1:16">
      <c r="A2" s="15"/>
      <c r="B2" s="15"/>
      <c r="C2" s="15"/>
      <c r="D2" s="15"/>
      <c r="E2" s="15"/>
      <c r="F2" s="15"/>
      <c r="G2" s="15"/>
      <c r="H2" s="15"/>
      <c r="I2" s="15"/>
      <c r="J2" s="15"/>
      <c r="K2" s="15"/>
      <c r="L2" s="15"/>
      <c r="M2" s="15"/>
      <c r="N2" s="15"/>
      <c r="O2" s="15"/>
      <c r="P2" s="15"/>
    </row>
    <row r="3" spans="1:16">
      <c r="A3" s="15"/>
      <c r="B3" s="15"/>
      <c r="C3" s="15"/>
      <c r="D3" s="15"/>
      <c r="E3" s="15"/>
      <c r="F3" s="15"/>
      <c r="G3" s="15"/>
      <c r="H3" s="15"/>
      <c r="I3" s="15"/>
      <c r="J3" s="15"/>
      <c r="K3" s="15"/>
      <c r="L3" s="15"/>
      <c r="M3" s="15"/>
      <c r="N3" s="15"/>
      <c r="O3" s="15"/>
      <c r="P3" s="15"/>
    </row>
    <row r="4" spans="1:16">
      <c r="A4" s="15"/>
      <c r="B4" s="15"/>
      <c r="C4" s="15"/>
      <c r="D4" s="15"/>
      <c r="E4" s="15"/>
      <c r="F4" s="15"/>
      <c r="G4" s="15"/>
      <c r="H4" s="15"/>
      <c r="I4" s="15"/>
      <c r="J4" s="15"/>
      <c r="K4" s="15"/>
      <c r="L4" s="15"/>
      <c r="M4" s="15"/>
      <c r="N4" s="15"/>
      <c r="O4" s="15"/>
      <c r="P4" s="15"/>
    </row>
  </sheetData>
  <pageMargins left="0.699305555555556" right="0.699305555555556"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
  <sheetViews>
    <sheetView workbookViewId="0">
      <selection activeCell="B11" sqref="B11"/>
    </sheetView>
  </sheetViews>
  <sheetFormatPr defaultColWidth="9" defaultRowHeight="13.5"/>
  <cols>
    <col min="4" max="4" width="11.5" customWidth="1"/>
    <col min="5" max="7" width="12.75" customWidth="1"/>
  </cols>
  <sheetData>
    <row r="1" spans="1:12">
      <c r="A1" s="13" t="s">
        <v>180</v>
      </c>
      <c r="B1" t="s">
        <v>127</v>
      </c>
      <c r="C1" t="s">
        <v>37</v>
      </c>
      <c r="D1" t="s">
        <v>128</v>
      </c>
      <c r="E1" t="s">
        <v>129</v>
      </c>
      <c r="F1" t="s">
        <v>181</v>
      </c>
      <c r="G1" t="s">
        <v>182</v>
      </c>
      <c r="H1" t="s">
        <v>183</v>
      </c>
      <c r="I1" t="s">
        <v>38</v>
      </c>
      <c r="J1" t="s">
        <v>39</v>
      </c>
      <c r="K1" t="s">
        <v>184</v>
      </c>
      <c r="L1" t="s">
        <v>185</v>
      </c>
    </row>
  </sheetData>
  <pageMargins left="0.699305555555556" right="0.699305555555556"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
  <sheetViews>
    <sheetView workbookViewId="0">
      <selection activeCell="B11" sqref="B11"/>
    </sheetView>
  </sheetViews>
  <sheetFormatPr defaultColWidth="9" defaultRowHeight="13.5" outlineLevelCol="6"/>
  <cols>
    <col min="3" max="4" width="13" customWidth="1"/>
  </cols>
  <sheetData>
    <row r="1" spans="1:7">
      <c r="A1" s="13" t="s">
        <v>180</v>
      </c>
      <c r="B1" t="s">
        <v>186</v>
      </c>
      <c r="C1" t="s">
        <v>28</v>
      </c>
      <c r="D1" t="s">
        <v>29</v>
      </c>
      <c r="E1" t="s">
        <v>187</v>
      </c>
      <c r="F1" t="s">
        <v>188</v>
      </c>
      <c r="G1" t="s">
        <v>189</v>
      </c>
    </row>
  </sheetData>
  <pageMargins left="0.699305555555556" right="0.699305555555556"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H13" sqref="H13"/>
    </sheetView>
  </sheetViews>
  <sheetFormatPr defaultColWidth="9" defaultRowHeight="13.5" outlineLevelRow="3"/>
  <cols>
    <col min="6" max="6" width="9" style="9"/>
    <col min="7" max="7" width="11.75" customWidth="1"/>
    <col min="8" max="8" width="9" style="9"/>
    <col min="13" max="13" width="21.75" customWidth="1"/>
  </cols>
  <sheetData>
    <row r="1" spans="1:13">
      <c r="A1" s="13" t="s">
        <v>180</v>
      </c>
      <c r="B1" t="s">
        <v>113</v>
      </c>
      <c r="C1" t="s">
        <v>186</v>
      </c>
      <c r="D1" t="s">
        <v>190</v>
      </c>
      <c r="E1" t="s">
        <v>191</v>
      </c>
      <c r="F1" s="9" t="s">
        <v>192</v>
      </c>
      <c r="G1" t="s">
        <v>193</v>
      </c>
      <c r="H1" s="9" t="s">
        <v>194</v>
      </c>
      <c r="I1" t="s">
        <v>118</v>
      </c>
      <c r="J1" s="9" t="s">
        <v>16</v>
      </c>
      <c r="K1" t="s">
        <v>195</v>
      </c>
      <c r="L1" s="9" t="s">
        <v>145</v>
      </c>
      <c r="M1" t="s">
        <v>196</v>
      </c>
    </row>
    <row r="2" ht="94.5" spans="6:13">
      <c r="F2" s="9" t="s">
        <v>197</v>
      </c>
      <c r="G2" s="9" t="s">
        <v>198</v>
      </c>
      <c r="H2" s="9" t="s">
        <v>199</v>
      </c>
      <c r="I2" s="9" t="s">
        <v>200</v>
      </c>
      <c r="J2" s="9" t="s">
        <v>201</v>
      </c>
      <c r="L2" s="9" t="s">
        <v>202</v>
      </c>
      <c r="M2" s="9" t="s">
        <v>203</v>
      </c>
    </row>
    <row r="3" spans="13:13">
      <c r="M3" t="s">
        <v>204</v>
      </c>
    </row>
    <row r="4" spans="7:13">
      <c r="G4">
        <v>4000</v>
      </c>
      <c r="H4" s="9">
        <v>400</v>
      </c>
      <c r="I4">
        <v>300</v>
      </c>
      <c r="J4">
        <v>3600</v>
      </c>
      <c r="M4" t="s">
        <v>205</v>
      </c>
    </row>
  </sheetData>
  <pageMargins left="0.699305555555556" right="0.699305555555556"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
  <sheetViews>
    <sheetView workbookViewId="0">
      <selection activeCell="B11" sqref="B11"/>
    </sheetView>
  </sheetViews>
  <sheetFormatPr defaultColWidth="9" defaultRowHeight="13.5" outlineLevelRow="1"/>
  <sheetData>
    <row r="1" s="9" customFormat="1" ht="27" spans="1:18">
      <c r="A1" s="11" t="s">
        <v>206</v>
      </c>
      <c r="B1" s="12" t="s">
        <v>127</v>
      </c>
      <c r="C1" s="12" t="s">
        <v>130</v>
      </c>
      <c r="D1" s="12" t="s">
        <v>131</v>
      </c>
      <c r="E1" s="9" t="s">
        <v>128</v>
      </c>
      <c r="F1" s="9" t="s">
        <v>207</v>
      </c>
      <c r="G1" s="9" t="s">
        <v>172</v>
      </c>
      <c r="H1" s="9" t="s">
        <v>64</v>
      </c>
      <c r="I1" s="9" t="s">
        <v>208</v>
      </c>
      <c r="J1" s="9" t="s">
        <v>209</v>
      </c>
      <c r="K1" s="9" t="s">
        <v>38</v>
      </c>
      <c r="L1" s="9" t="s">
        <v>132</v>
      </c>
      <c r="M1" s="9" t="s">
        <v>145</v>
      </c>
      <c r="N1" s="9" t="s">
        <v>184</v>
      </c>
      <c r="O1" s="9" t="s">
        <v>210</v>
      </c>
      <c r="P1" s="9" t="s">
        <v>211</v>
      </c>
      <c r="Q1" s="9" t="s">
        <v>212</v>
      </c>
      <c r="R1" s="9" t="s">
        <v>213</v>
      </c>
    </row>
    <row r="2" s="9" customFormat="1" ht="54.75" customHeight="1" spans="13:13">
      <c r="M2" s="9" t="s">
        <v>214</v>
      </c>
    </row>
  </sheetData>
  <pageMargins left="0.699305555555556" right="0.699305555555556"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
  <sheetViews>
    <sheetView workbookViewId="0">
      <selection activeCell="B11" sqref="B11"/>
    </sheetView>
  </sheetViews>
  <sheetFormatPr defaultColWidth="9" defaultRowHeight="13.5" outlineLevelCol="6"/>
  <cols>
    <col min="7" max="7" width="9" customWidth="1"/>
  </cols>
  <sheetData>
    <row r="1" s="9" customFormat="1" ht="42" customHeight="1" spans="1:7">
      <c r="A1" s="11" t="s">
        <v>206</v>
      </c>
      <c r="B1" s="9" t="s">
        <v>186</v>
      </c>
      <c r="C1" s="9" t="s">
        <v>215</v>
      </c>
      <c r="D1" s="9" t="s">
        <v>216</v>
      </c>
      <c r="E1" s="9" t="s">
        <v>217</v>
      </c>
      <c r="F1" s="9" t="s">
        <v>218</v>
      </c>
      <c r="G1" s="9" t="s">
        <v>219</v>
      </c>
    </row>
  </sheetData>
  <pageMargins left="0.699305555555556" right="0.699305555555556" top="0.75" bottom="0.75" header="0.3" footer="0.3"/>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
  <sheetViews>
    <sheetView workbookViewId="0">
      <selection activeCell="B11" sqref="B11"/>
    </sheetView>
  </sheetViews>
  <sheetFormatPr defaultColWidth="9" defaultRowHeight="13.5" outlineLevelRow="1"/>
  <cols>
    <col min="8" max="8" width="9" customWidth="1"/>
  </cols>
  <sheetData>
    <row r="1" ht="27" spans="1:16">
      <c r="A1" s="11" t="s">
        <v>206</v>
      </c>
      <c r="B1" s="9" t="s">
        <v>113</v>
      </c>
      <c r="C1" s="9" t="s">
        <v>186</v>
      </c>
      <c r="D1" s="9" t="s">
        <v>190</v>
      </c>
      <c r="E1" t="s">
        <v>191</v>
      </c>
      <c r="F1" s="9" t="s">
        <v>192</v>
      </c>
      <c r="G1" t="s">
        <v>220</v>
      </c>
      <c r="H1" s="9" t="s">
        <v>219</v>
      </c>
      <c r="I1" s="9" t="s">
        <v>221</v>
      </c>
      <c r="J1" t="s">
        <v>118</v>
      </c>
      <c r="K1" s="9" t="s">
        <v>119</v>
      </c>
      <c r="L1" s="9" t="s">
        <v>222</v>
      </c>
      <c r="M1" s="9" t="s">
        <v>120</v>
      </c>
      <c r="N1" t="s">
        <v>195</v>
      </c>
      <c r="O1" s="9" t="s">
        <v>145</v>
      </c>
      <c r="P1" t="s">
        <v>123</v>
      </c>
    </row>
    <row r="2" s="2" customFormat="1" ht="121.5" spans="6:16">
      <c r="F2" s="5" t="s">
        <v>223</v>
      </c>
      <c r="G2" s="5" t="s">
        <v>224</v>
      </c>
      <c r="H2" s="5" t="s">
        <v>225</v>
      </c>
      <c r="I2" s="5" t="s">
        <v>226</v>
      </c>
      <c r="J2" s="5"/>
      <c r="K2" s="5"/>
      <c r="L2" s="5" t="s">
        <v>227</v>
      </c>
      <c r="M2" s="5"/>
      <c r="O2" s="5" t="s">
        <v>202</v>
      </c>
      <c r="P2" s="5" t="s">
        <v>228</v>
      </c>
    </row>
  </sheetData>
  <pageMargins left="0.699305555555556" right="0.699305555555556" top="0.75" bottom="0.75" header="0.3" footer="0.3"/>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
  <sheetViews>
    <sheetView workbookViewId="0">
      <selection activeCell="B11" sqref="B11"/>
    </sheetView>
  </sheetViews>
  <sheetFormatPr defaultColWidth="9" defaultRowHeight="13.5" outlineLevelRow="4"/>
  <cols>
    <col min="3" max="3" width="14.5" customWidth="1"/>
    <col min="4" max="4" width="14.375" customWidth="1"/>
    <col min="7" max="7" width="9" style="9"/>
    <col min="8" max="8" width="13.5" customWidth="1"/>
    <col min="10" max="10" width="29" customWidth="1"/>
  </cols>
  <sheetData>
    <row r="1" spans="1:10">
      <c r="A1" s="11" t="s">
        <v>206</v>
      </c>
      <c r="B1" s="9" t="s">
        <v>186</v>
      </c>
      <c r="C1" s="9" t="s">
        <v>215</v>
      </c>
      <c r="D1" s="9" t="s">
        <v>216</v>
      </c>
      <c r="E1" s="9" t="s">
        <v>229</v>
      </c>
      <c r="F1" s="9" t="s">
        <v>230</v>
      </c>
      <c r="G1" s="9" t="s">
        <v>231</v>
      </c>
      <c r="H1" s="9" t="s">
        <v>232</v>
      </c>
      <c r="I1" s="9" t="s">
        <v>96</v>
      </c>
      <c r="J1" s="9" t="s">
        <v>54</v>
      </c>
    </row>
    <row r="2" ht="81" spans="7:10">
      <c r="G2" s="9" t="s">
        <v>233</v>
      </c>
      <c r="H2" s="9" t="s">
        <v>234</v>
      </c>
      <c r="J2" t="s">
        <v>56</v>
      </c>
    </row>
    <row r="5" spans="2:2">
      <c r="B5" t="s">
        <v>235</v>
      </c>
    </row>
  </sheetData>
  <pageMargins left="0.699305555555556" right="0.699305555555556"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
  <sheetViews>
    <sheetView workbookViewId="0">
      <selection activeCell="B11" sqref="B11"/>
    </sheetView>
  </sheetViews>
  <sheetFormatPr defaultColWidth="9" defaultRowHeight="13.5" outlineLevelRow="1"/>
  <cols>
    <col min="1" max="1" width="9" style="9"/>
  </cols>
  <sheetData>
    <row r="1" ht="30" customHeight="1" spans="1:14">
      <c r="A1" s="9" t="s">
        <v>236</v>
      </c>
      <c r="B1" t="s">
        <v>237</v>
      </c>
      <c r="C1" t="s">
        <v>238</v>
      </c>
      <c r="D1" t="s">
        <v>186</v>
      </c>
      <c r="E1" t="s">
        <v>190</v>
      </c>
      <c r="F1" t="s">
        <v>191</v>
      </c>
      <c r="G1" s="9" t="s">
        <v>192</v>
      </c>
      <c r="H1" t="s">
        <v>239</v>
      </c>
      <c r="I1" t="s">
        <v>240</v>
      </c>
      <c r="J1" t="s">
        <v>241</v>
      </c>
      <c r="K1" t="s">
        <v>242</v>
      </c>
      <c r="L1" t="s">
        <v>243</v>
      </c>
      <c r="M1" t="s">
        <v>244</v>
      </c>
      <c r="N1" t="s">
        <v>54</v>
      </c>
    </row>
    <row r="2" s="2" customFormat="1" ht="81" spans="1:13">
      <c r="A2" s="5" t="s">
        <v>245</v>
      </c>
      <c r="B2" s="5" t="s">
        <v>246</v>
      </c>
      <c r="C2" s="5" t="s">
        <v>247</v>
      </c>
      <c r="D2" s="5"/>
      <c r="H2" s="5" t="s">
        <v>248</v>
      </c>
      <c r="M2" s="5" t="s">
        <v>249</v>
      </c>
    </row>
  </sheetData>
  <pageMargins left="0.699305555555556" right="0.699305555555556" top="0.75" bottom="0.75" header="0.3" footer="0.3"/>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5"/>
  <sheetViews>
    <sheetView tabSelected="1" workbookViewId="0">
      <pane ySplit="1" topLeftCell="A2" activePane="bottomLeft" state="frozen"/>
      <selection/>
      <selection pane="bottomLeft" activeCell="A15" sqref="A15"/>
    </sheetView>
  </sheetViews>
  <sheetFormatPr defaultColWidth="9" defaultRowHeight="13.5" outlineLevelCol="6"/>
  <cols>
    <col min="2" max="3" width="15" customWidth="1"/>
    <col min="6" max="6" width="12.125" customWidth="1"/>
  </cols>
  <sheetData>
    <row r="1" ht="41.25" customHeight="1" spans="1:7">
      <c r="A1" t="s">
        <v>186</v>
      </c>
      <c r="B1" t="s">
        <v>52</v>
      </c>
      <c r="C1" t="s">
        <v>231</v>
      </c>
      <c r="D1" t="s">
        <v>250</v>
      </c>
      <c r="E1" t="s">
        <v>96</v>
      </c>
      <c r="F1" s="9" t="s">
        <v>251</v>
      </c>
      <c r="G1" t="s">
        <v>54</v>
      </c>
    </row>
    <row r="2" spans="2:3">
      <c r="B2" t="s">
        <v>252</v>
      </c>
      <c r="C2" t="s">
        <v>253</v>
      </c>
    </row>
    <row r="3" s="9" customFormat="1" spans="2:2">
      <c r="B3" s="9" t="s">
        <v>254</v>
      </c>
    </row>
    <row r="4" spans="2:2">
      <c r="B4" t="s">
        <v>255</v>
      </c>
    </row>
    <row r="5" spans="2:2">
      <c r="B5" t="s">
        <v>256</v>
      </c>
    </row>
    <row r="6" spans="2:2">
      <c r="B6" t="s">
        <v>257</v>
      </c>
    </row>
    <row r="7" spans="2:3">
      <c r="B7" t="s">
        <v>258</v>
      </c>
      <c r="C7" t="s">
        <v>259</v>
      </c>
    </row>
    <row r="8" spans="2:3">
      <c r="B8" t="s">
        <v>260</v>
      </c>
      <c r="C8" t="s">
        <v>261</v>
      </c>
    </row>
    <row r="15" spans="1:1">
      <c r="A15" s="10" t="s">
        <v>262</v>
      </c>
    </row>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
  <sheetViews>
    <sheetView workbookViewId="0">
      <selection activeCell="D5" sqref="D5"/>
    </sheetView>
  </sheetViews>
  <sheetFormatPr defaultColWidth="9" defaultRowHeight="13.5" outlineLevelCol="6"/>
  <cols>
    <col min="2" max="3" width="12.875" customWidth="1"/>
  </cols>
  <sheetData>
    <row r="1" spans="1:7">
      <c r="A1" t="s">
        <v>27</v>
      </c>
      <c r="B1" t="s">
        <v>28</v>
      </c>
      <c r="C1" t="s">
        <v>29</v>
      </c>
      <c r="D1" t="s">
        <v>30</v>
      </c>
      <c r="E1" t="s">
        <v>31</v>
      </c>
      <c r="F1" t="s">
        <v>32</v>
      </c>
      <c r="G1" t="s">
        <v>33</v>
      </c>
    </row>
  </sheetData>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15"/>
  <sheetViews>
    <sheetView workbookViewId="0">
      <pane xSplit="4" ySplit="1" topLeftCell="E2" activePane="bottomRight" state="frozen"/>
      <selection/>
      <selection pane="topRight"/>
      <selection pane="bottomLeft"/>
      <selection pane="bottomRight" activeCell="A1" sqref="A1"/>
    </sheetView>
  </sheetViews>
  <sheetFormatPr defaultColWidth="9" defaultRowHeight="13.5"/>
  <cols>
    <col min="2" max="3" width="16.625" customWidth="1"/>
    <col min="4" max="4" width="20.625" customWidth="1"/>
    <col min="7" max="7" width="11.75" customWidth="1"/>
    <col min="8" max="8" width="16.25" customWidth="1"/>
    <col min="13" max="13" width="19.25" customWidth="1"/>
    <col min="19" max="19" width="27.625" customWidth="1"/>
    <col min="21" max="21" width="19.25" customWidth="1"/>
    <col min="25" max="25" width="14.125" customWidth="1"/>
    <col min="26" max="26" width="21.875" customWidth="1"/>
    <col min="29" max="29" width="20.5" customWidth="1"/>
    <col min="32" max="32" width="15.25" customWidth="1"/>
    <col min="33" max="33" width="15.75" customWidth="1"/>
  </cols>
  <sheetData>
    <row r="1" s="1" customFormat="1" ht="54" spans="1:33">
      <c r="A1" s="1" t="s">
        <v>113</v>
      </c>
      <c r="B1" s="1" t="s">
        <v>186</v>
      </c>
      <c r="C1" s="1" t="s">
        <v>190</v>
      </c>
      <c r="D1" s="3" t="s">
        <v>263</v>
      </c>
      <c r="E1" s="1" t="s">
        <v>264</v>
      </c>
      <c r="F1" s="1" t="s">
        <v>265</v>
      </c>
      <c r="G1" s="4" t="s">
        <v>265</v>
      </c>
      <c r="H1" s="1" t="s">
        <v>266</v>
      </c>
      <c r="I1" s="1" t="s">
        <v>267</v>
      </c>
      <c r="J1" s="1" t="s">
        <v>268</v>
      </c>
      <c r="K1" s="1" t="s">
        <v>269</v>
      </c>
      <c r="L1" s="1" t="s">
        <v>270</v>
      </c>
      <c r="M1" s="1" t="s">
        <v>271</v>
      </c>
      <c r="N1" s="1" t="s">
        <v>270</v>
      </c>
      <c r="O1" s="1" t="s">
        <v>272</v>
      </c>
      <c r="P1" s="1" t="s">
        <v>273</v>
      </c>
      <c r="Q1" s="1" t="s">
        <v>274</v>
      </c>
      <c r="R1" s="1" t="s">
        <v>275</v>
      </c>
      <c r="S1" s="1" t="s">
        <v>276</v>
      </c>
      <c r="T1" s="1" t="s">
        <v>277</v>
      </c>
      <c r="U1" s="1" t="s">
        <v>278</v>
      </c>
      <c r="V1" s="1" t="s">
        <v>279</v>
      </c>
      <c r="W1" s="1" t="s">
        <v>280</v>
      </c>
      <c r="X1" s="1" t="s">
        <v>273</v>
      </c>
      <c r="Y1" s="1" t="s">
        <v>281</v>
      </c>
      <c r="Z1" s="1" t="s">
        <v>282</v>
      </c>
      <c r="AA1" s="1" t="s">
        <v>283</v>
      </c>
      <c r="AB1" s="6" t="s">
        <v>284</v>
      </c>
      <c r="AC1" s="1" t="s">
        <v>285</v>
      </c>
      <c r="AD1" s="1" t="s">
        <v>286</v>
      </c>
      <c r="AE1" s="1" t="s">
        <v>287</v>
      </c>
      <c r="AF1" s="1" t="s">
        <v>123</v>
      </c>
      <c r="AG1" s="1" t="s">
        <v>54</v>
      </c>
    </row>
    <row r="2" ht="69" customHeight="1" spans="4:31">
      <c r="D2" s="3" t="s">
        <v>252</v>
      </c>
      <c r="AC2" s="5" t="s">
        <v>288</v>
      </c>
      <c r="AD2" s="5" t="s">
        <v>289</v>
      </c>
      <c r="AE2" s="5" t="s">
        <v>290</v>
      </c>
    </row>
    <row r="3" s="2" customFormat="1" ht="75" customHeight="1" spans="2:32">
      <c r="B3" s="5"/>
      <c r="C3" s="5"/>
      <c r="D3" s="3" t="s">
        <v>291</v>
      </c>
      <c r="E3" s="5"/>
      <c r="F3" s="5"/>
      <c r="G3" s="5"/>
      <c r="H3" s="5" t="s">
        <v>292</v>
      </c>
      <c r="I3" s="5" t="s">
        <v>293</v>
      </c>
      <c r="J3" s="5" t="s">
        <v>294</v>
      </c>
      <c r="K3" s="5" t="s">
        <v>295</v>
      </c>
      <c r="L3" s="5" t="s">
        <v>290</v>
      </c>
      <c r="M3" s="5" t="s">
        <v>296</v>
      </c>
      <c r="N3" s="5" t="s">
        <v>290</v>
      </c>
      <c r="O3" s="5" t="s">
        <v>290</v>
      </c>
      <c r="P3" s="5" t="s">
        <v>290</v>
      </c>
      <c r="Q3" s="5" t="s">
        <v>297</v>
      </c>
      <c r="R3" s="5"/>
      <c r="S3" s="5" t="s">
        <v>298</v>
      </c>
      <c r="T3" s="5" t="s">
        <v>290</v>
      </c>
      <c r="U3" s="5" t="s">
        <v>299</v>
      </c>
      <c r="V3" s="5" t="s">
        <v>290</v>
      </c>
      <c r="W3" s="5"/>
      <c r="X3" s="5" t="s">
        <v>290</v>
      </c>
      <c r="Y3" s="5" t="s">
        <v>300</v>
      </c>
      <c r="Z3" s="7" t="s">
        <v>301</v>
      </c>
      <c r="AA3" s="5"/>
      <c r="AC3" s="2" t="s">
        <v>302</v>
      </c>
      <c r="AD3" s="2" t="s">
        <v>302</v>
      </c>
      <c r="AE3" s="2" t="s">
        <v>302</v>
      </c>
      <c r="AF3" s="5" t="s">
        <v>303</v>
      </c>
    </row>
    <row r="4" s="2" customFormat="1" ht="75" customHeight="1" spans="2:32">
      <c r="B4" s="5"/>
      <c r="C4" s="5"/>
      <c r="D4" s="3" t="s">
        <v>304</v>
      </c>
      <c r="E4" s="5"/>
      <c r="F4" s="5"/>
      <c r="G4" s="5"/>
      <c r="H4" s="5" t="s">
        <v>305</v>
      </c>
      <c r="I4" s="5" t="s">
        <v>306</v>
      </c>
      <c r="J4" s="5" t="s">
        <v>294</v>
      </c>
      <c r="K4" s="5" t="s">
        <v>295</v>
      </c>
      <c r="L4" s="5" t="s">
        <v>290</v>
      </c>
      <c r="M4" s="5" t="s">
        <v>296</v>
      </c>
      <c r="N4" s="5" t="s">
        <v>290</v>
      </c>
      <c r="O4" s="5" t="s">
        <v>290</v>
      </c>
      <c r="P4" s="5" t="s">
        <v>290</v>
      </c>
      <c r="Q4" s="5" t="s">
        <v>297</v>
      </c>
      <c r="R4" s="5"/>
      <c r="S4" s="5" t="s">
        <v>298</v>
      </c>
      <c r="T4" s="5" t="s">
        <v>290</v>
      </c>
      <c r="U4" s="5" t="s">
        <v>299</v>
      </c>
      <c r="V4" s="5" t="s">
        <v>290</v>
      </c>
      <c r="W4" s="5"/>
      <c r="X4" s="5" t="s">
        <v>290</v>
      </c>
      <c r="Y4" s="5" t="s">
        <v>300</v>
      </c>
      <c r="Z4" s="7" t="s">
        <v>301</v>
      </c>
      <c r="AA4" s="5"/>
      <c r="AC4" s="2" t="s">
        <v>302</v>
      </c>
      <c r="AD4" s="5" t="s">
        <v>302</v>
      </c>
      <c r="AE4" s="5" t="s">
        <v>302</v>
      </c>
      <c r="AF4" s="5" t="s">
        <v>303</v>
      </c>
    </row>
    <row r="5" ht="67.5" spans="4:32">
      <c r="D5" s="3" t="s">
        <v>255</v>
      </c>
      <c r="H5" s="5" t="s">
        <v>307</v>
      </c>
      <c r="I5" s="5" t="s">
        <v>308</v>
      </c>
      <c r="J5" s="5" t="s">
        <v>294</v>
      </c>
      <c r="K5" s="5" t="s">
        <v>295</v>
      </c>
      <c r="L5" s="5" t="s">
        <v>290</v>
      </c>
      <c r="M5" s="5" t="s">
        <v>296</v>
      </c>
      <c r="N5" s="5" t="s">
        <v>290</v>
      </c>
      <c r="O5" s="5" t="s">
        <v>290</v>
      </c>
      <c r="P5" s="5" t="s">
        <v>290</v>
      </c>
      <c r="Q5" s="5" t="s">
        <v>297</v>
      </c>
      <c r="R5" s="5"/>
      <c r="S5" s="5" t="s">
        <v>298</v>
      </c>
      <c r="T5" s="5" t="s">
        <v>290</v>
      </c>
      <c r="U5" s="5" t="s">
        <v>299</v>
      </c>
      <c r="V5" s="5" t="s">
        <v>290</v>
      </c>
      <c r="W5" s="5"/>
      <c r="X5" s="5" t="s">
        <v>290</v>
      </c>
      <c r="Y5" s="5" t="s">
        <v>300</v>
      </c>
      <c r="Z5" s="7" t="s">
        <v>309</v>
      </c>
      <c r="AA5" s="5"/>
      <c r="AB5" s="5"/>
      <c r="AC5" s="5" t="s">
        <v>302</v>
      </c>
      <c r="AD5" s="5" t="s">
        <v>302</v>
      </c>
      <c r="AE5" s="5" t="s">
        <v>302</v>
      </c>
      <c r="AF5" s="5"/>
    </row>
    <row r="6" ht="111" customHeight="1" spans="4:32">
      <c r="D6" s="3" t="s">
        <v>310</v>
      </c>
      <c r="H6" s="5" t="s">
        <v>311</v>
      </c>
      <c r="I6" s="5" t="s">
        <v>312</v>
      </c>
      <c r="J6" s="5" t="s">
        <v>294</v>
      </c>
      <c r="K6" s="5" t="s">
        <v>295</v>
      </c>
      <c r="L6" s="5" t="s">
        <v>290</v>
      </c>
      <c r="M6" s="5" t="s">
        <v>296</v>
      </c>
      <c r="N6" s="5" t="s">
        <v>290</v>
      </c>
      <c r="O6" s="5" t="s">
        <v>290</v>
      </c>
      <c r="P6" s="5" t="s">
        <v>290</v>
      </c>
      <c r="Q6" s="5" t="s">
        <v>297</v>
      </c>
      <c r="R6" s="5"/>
      <c r="S6" s="5" t="s">
        <v>298</v>
      </c>
      <c r="T6" s="5" t="s">
        <v>290</v>
      </c>
      <c r="U6" s="5" t="s">
        <v>299</v>
      </c>
      <c r="V6" s="5" t="s">
        <v>290</v>
      </c>
      <c r="W6" s="5"/>
      <c r="X6" s="5" t="s">
        <v>290</v>
      </c>
      <c r="Y6" s="5" t="s">
        <v>300</v>
      </c>
      <c r="Z6" s="8" t="s">
        <v>313</v>
      </c>
      <c r="AA6" s="5"/>
      <c r="AB6" s="5"/>
      <c r="AC6" s="5" t="s">
        <v>302</v>
      </c>
      <c r="AD6" s="5" t="s">
        <v>302</v>
      </c>
      <c r="AE6" s="5" t="s">
        <v>302</v>
      </c>
      <c r="AF6" s="5"/>
    </row>
    <row r="7" spans="4:32">
      <c r="D7" s="3" t="s">
        <v>256</v>
      </c>
      <c r="H7" s="5"/>
      <c r="I7" s="5"/>
      <c r="J7" s="5"/>
      <c r="K7" s="5"/>
      <c r="L7" s="5"/>
      <c r="M7" s="5"/>
      <c r="N7" s="5"/>
      <c r="O7" s="5"/>
      <c r="P7" s="5"/>
      <c r="Q7" s="5"/>
      <c r="R7" s="5"/>
      <c r="S7" s="5"/>
      <c r="T7" s="5"/>
      <c r="U7" s="5"/>
      <c r="V7" s="5"/>
      <c r="W7" s="5"/>
      <c r="X7" s="5"/>
      <c r="Y7" s="5"/>
      <c r="Z7" s="5"/>
      <c r="AA7" s="5"/>
      <c r="AB7" s="5"/>
      <c r="AC7" s="5" t="s">
        <v>302</v>
      </c>
      <c r="AD7" s="5" t="s">
        <v>302</v>
      </c>
      <c r="AE7" s="5" t="s">
        <v>302</v>
      </c>
      <c r="AF7" s="5"/>
    </row>
    <row r="8" spans="4:32">
      <c r="D8" s="3" t="s">
        <v>314</v>
      </c>
      <c r="H8" s="5"/>
      <c r="I8" s="5"/>
      <c r="J8" s="5"/>
      <c r="K8" s="5"/>
      <c r="L8" s="5"/>
      <c r="M8" s="5"/>
      <c r="N8" s="5"/>
      <c r="O8" s="5"/>
      <c r="P8" s="5"/>
      <c r="Q8" s="5"/>
      <c r="R8" s="5"/>
      <c r="S8" s="5"/>
      <c r="T8" s="5"/>
      <c r="U8" s="5"/>
      <c r="V8" s="5"/>
      <c r="W8" s="5"/>
      <c r="X8" s="5"/>
      <c r="Y8" s="5"/>
      <c r="Z8" s="5"/>
      <c r="AA8" s="5"/>
      <c r="AB8" s="5"/>
      <c r="AC8" s="5" t="s">
        <v>302</v>
      </c>
      <c r="AD8" s="5" t="s">
        <v>302</v>
      </c>
      <c r="AE8" s="5" t="s">
        <v>302</v>
      </c>
      <c r="AF8" s="5"/>
    </row>
    <row r="9" spans="4:32">
      <c r="D9" s="3" t="s">
        <v>315</v>
      </c>
      <c r="H9" s="5"/>
      <c r="I9" s="5"/>
      <c r="J9" s="5"/>
      <c r="K9" s="5"/>
      <c r="L9" s="5"/>
      <c r="M9" s="5"/>
      <c r="N9" s="5"/>
      <c r="O9" s="5"/>
      <c r="P9" s="5"/>
      <c r="Q9" s="5"/>
      <c r="R9" s="5"/>
      <c r="S9" s="5"/>
      <c r="T9" s="5"/>
      <c r="U9" s="5"/>
      <c r="V9" s="5"/>
      <c r="W9" s="5"/>
      <c r="X9" s="5"/>
      <c r="Y9" s="5"/>
      <c r="Z9" s="5"/>
      <c r="AA9" s="5"/>
      <c r="AB9" s="5"/>
      <c r="AC9" s="5" t="s">
        <v>302</v>
      </c>
      <c r="AD9" s="5" t="s">
        <v>302</v>
      </c>
      <c r="AE9" s="5" t="s">
        <v>302</v>
      </c>
      <c r="AF9" s="5"/>
    </row>
    <row r="10" ht="83.25" customHeight="1" spans="4:32">
      <c r="D10" s="3" t="s">
        <v>257</v>
      </c>
      <c r="H10" s="5" t="s">
        <v>316</v>
      </c>
      <c r="I10" s="5" t="s">
        <v>317</v>
      </c>
      <c r="J10" s="5" t="s">
        <v>294</v>
      </c>
      <c r="K10" s="5" t="s">
        <v>318</v>
      </c>
      <c r="L10" s="5" t="s">
        <v>302</v>
      </c>
      <c r="M10" s="5" t="s">
        <v>319</v>
      </c>
      <c r="N10" s="5" t="s">
        <v>302</v>
      </c>
      <c r="O10" s="5" t="s">
        <v>302</v>
      </c>
      <c r="P10" s="5" t="s">
        <v>302</v>
      </c>
      <c r="Q10" s="5" t="s">
        <v>302</v>
      </c>
      <c r="R10" s="5" t="s">
        <v>302</v>
      </c>
      <c r="S10" s="5" t="s">
        <v>302</v>
      </c>
      <c r="T10" s="5" t="s">
        <v>302</v>
      </c>
      <c r="U10" s="5" t="s">
        <v>302</v>
      </c>
      <c r="V10" s="5" t="s">
        <v>302</v>
      </c>
      <c r="W10" s="5"/>
      <c r="X10" s="5" t="s">
        <v>302</v>
      </c>
      <c r="Y10" s="5" t="s">
        <v>302</v>
      </c>
      <c r="Z10" s="5" t="s">
        <v>320</v>
      </c>
      <c r="AA10" s="5"/>
      <c r="AB10" s="5"/>
      <c r="AC10" s="5" t="s">
        <v>302</v>
      </c>
      <c r="AD10" s="5" t="s">
        <v>302</v>
      </c>
      <c r="AE10" s="5" t="s">
        <v>302</v>
      </c>
      <c r="AF10" s="5"/>
    </row>
    <row r="11" ht="54" spans="4:32">
      <c r="D11" s="3" t="s">
        <v>258</v>
      </c>
      <c r="H11" s="5" t="s">
        <v>321</v>
      </c>
      <c r="I11" s="5" t="s">
        <v>322</v>
      </c>
      <c r="J11" s="5" t="s">
        <v>294</v>
      </c>
      <c r="K11" s="5" t="s">
        <v>295</v>
      </c>
      <c r="L11" s="5" t="s">
        <v>302</v>
      </c>
      <c r="M11" s="5" t="s">
        <v>296</v>
      </c>
      <c r="N11" s="5" t="s">
        <v>302</v>
      </c>
      <c r="O11" s="5" t="s">
        <v>302</v>
      </c>
      <c r="P11" s="5" t="s">
        <v>302</v>
      </c>
      <c r="Q11" s="5" t="s">
        <v>302</v>
      </c>
      <c r="R11" s="5" t="s">
        <v>302</v>
      </c>
      <c r="S11" s="5" t="s">
        <v>302</v>
      </c>
      <c r="T11" s="5" t="s">
        <v>302</v>
      </c>
      <c r="U11" s="5" t="s">
        <v>302</v>
      </c>
      <c r="V11" s="5" t="s">
        <v>302</v>
      </c>
      <c r="W11" s="5"/>
      <c r="X11" s="5" t="s">
        <v>302</v>
      </c>
      <c r="Y11" s="5" t="s">
        <v>302</v>
      </c>
      <c r="Z11" s="5" t="s">
        <v>323</v>
      </c>
      <c r="AA11" s="5"/>
      <c r="AB11" s="5"/>
      <c r="AC11" s="5" t="s">
        <v>302</v>
      </c>
      <c r="AD11" s="5" t="s">
        <v>302</v>
      </c>
      <c r="AE11" s="5" t="s">
        <v>302</v>
      </c>
      <c r="AF11" s="5"/>
    </row>
    <row r="12" spans="4:32">
      <c r="D12" s="3" t="s">
        <v>260</v>
      </c>
      <c r="H12" s="5"/>
      <c r="I12" s="5"/>
      <c r="J12" s="5"/>
      <c r="K12" s="5"/>
      <c r="L12" s="5"/>
      <c r="M12" s="5"/>
      <c r="N12" s="5"/>
      <c r="O12" s="5"/>
      <c r="P12" s="5"/>
      <c r="Q12" s="5"/>
      <c r="R12" s="5"/>
      <c r="S12" s="5"/>
      <c r="T12" s="5"/>
      <c r="U12" s="5"/>
      <c r="V12" s="5"/>
      <c r="W12" s="5"/>
      <c r="X12" s="5"/>
      <c r="Y12" s="5"/>
      <c r="Z12" s="5"/>
      <c r="AA12" s="5"/>
      <c r="AB12" s="5"/>
      <c r="AC12" s="5" t="s">
        <v>302</v>
      </c>
      <c r="AD12" s="5" t="s">
        <v>302</v>
      </c>
      <c r="AE12" s="5" t="s">
        <v>302</v>
      </c>
      <c r="AF12" s="5"/>
    </row>
    <row r="13" spans="4:32">
      <c r="D13" s="3" t="s">
        <v>324</v>
      </c>
      <c r="E13" t="s">
        <v>283</v>
      </c>
      <c r="H13" s="5"/>
      <c r="I13" s="5"/>
      <c r="J13" s="5"/>
      <c r="K13" s="5"/>
      <c r="L13" s="5"/>
      <c r="M13" s="5"/>
      <c r="N13" s="5"/>
      <c r="O13" s="5"/>
      <c r="P13" s="5"/>
      <c r="Q13" s="5"/>
      <c r="R13" s="5"/>
      <c r="S13" s="5"/>
      <c r="T13" s="5"/>
      <c r="U13" s="5"/>
      <c r="V13" s="5"/>
      <c r="W13" s="5"/>
      <c r="X13" s="5"/>
      <c r="Y13" s="5"/>
      <c r="Z13" s="5"/>
      <c r="AA13" s="5"/>
      <c r="AB13" s="5"/>
      <c r="AC13" s="5" t="s">
        <v>302</v>
      </c>
      <c r="AD13" s="5" t="s">
        <v>302</v>
      </c>
      <c r="AE13" s="5" t="s">
        <v>302</v>
      </c>
      <c r="AF13" s="5"/>
    </row>
    <row r="14" ht="60.75" customHeight="1" spans="4:25">
      <c r="D14" s="3" t="s">
        <v>221</v>
      </c>
      <c r="J14" s="5" t="s">
        <v>325</v>
      </c>
      <c r="K14" s="5"/>
      <c r="N14" s="5"/>
      <c r="O14" s="5"/>
      <c r="P14" s="5"/>
      <c r="Q14" s="5" t="s">
        <v>326</v>
      </c>
      <c r="R14" s="5" t="s">
        <v>302</v>
      </c>
      <c r="V14" s="5" t="s">
        <v>302</v>
      </c>
      <c r="W14" s="5" t="s">
        <v>327</v>
      </c>
      <c r="X14" s="5" t="s">
        <v>302</v>
      </c>
      <c r="Y14" s="5" t="s">
        <v>328</v>
      </c>
    </row>
    <row r="15" spans="4:4">
      <c r="D15" s="3"/>
    </row>
  </sheetData>
  <dataValidations count="13">
    <dataValidation allowBlank="1" showInputMessage="1" showErrorMessage="1" prompt="二级明细：大交通、套团住宿&#10;三级明细：还没考虑好，希望允许自加菜单" sqref="D8"/>
    <dataValidation allowBlank="1" showInputMessage="1" showErrorMessage="1" prompt="三级明细：车费、司机餐补、司机套团住宿、停车费、过路过桥费、油、司机奖金、其他" sqref="D2"/>
    <dataValidation allowBlank="1" showInputMessage="1" showErrorMessage="1" prompt="实际工作中，可能就某款项前期申请了款项由财务直接支付了，所以在与导游结算时需要调取财务已支付的金额数据" sqref="AB1"/>
    <dataValidation allowBlank="1" showInputMessage="1" showErrorMessage="1" prompt="二级明细：第几天&#10;三级明细：景点名称" sqref="D5:D6"/>
    <dataValidation allowBlank="1" showInputMessage="1" showErrorMessage="1" prompt="二级明细：导服费、导游餐补、摄影领队餐补、模特餐补、踩线领队餐补&#10;三级明细：集合日、散团日、带团日" sqref="D12"/>
    <dataValidation allowBlank="1" showInputMessage="1" showErrorMessage="1" prompt="如何与票务信息对应？" sqref="Z5"/>
    <dataValidation allowBlank="1" showInputMessage="1" showErrorMessage="1" prompt="二级明细：第几天&#10;三级明细：" sqref="D7"/>
    <dataValidation allowBlank="1" showInputMessage="1" showErrorMessage="1" prompt="二级明细：地接资源库中的地接名称" sqref="D13"/>
    <dataValidation allowBlank="1" showInputMessage="1" showErrorMessage="1" prompt="二级明细：由计调依据实际情况自行添加" sqref="D9"/>
    <dataValidation allowBlank="1" showInputMessage="1" showErrorMessage="1" prompt="二级明细：（不知该如何表述，比如某线路有3种赠品，中的第几种）&#10;三级明细：赠品库中的赠品名称" sqref="D11"/>
    <dataValidation allowBlank="1" showInputMessage="1" showErrorMessage="1" prompt="二级明细：第N天&#10;三级级明细：酒店名称；&#10;" sqref="D3:D4"/>
    <dataValidation allowBlank="1" showInputMessage="1" showErrorMessage="1" prompt="如何与房调签单信息对应？" sqref="Z3:Z4"/>
    <dataValidation allowBlank="1" showInputMessage="1" showErrorMessage="1" prompt="对应签单酒店的酒店名称，并记录于《酒店签单及结算》" sqref="AA3:AA4"/>
  </dataValidation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
  <sheetViews>
    <sheetView workbookViewId="0">
      <selection activeCell="A1" sqref="A1"/>
    </sheetView>
  </sheetViews>
  <sheetFormatPr defaultColWidth="9" defaultRowHeight="13.5" outlineLevelRow="1"/>
  <cols>
    <col min="8" max="8" width="12.875" customWidth="1"/>
    <col min="10" max="10" width="10.5" customWidth="1"/>
    <col min="13" max="13" width="11" customWidth="1"/>
  </cols>
  <sheetData>
    <row r="1" spans="1:14">
      <c r="A1" t="s">
        <v>34</v>
      </c>
      <c r="B1" t="s">
        <v>35</v>
      </c>
      <c r="C1" t="s">
        <v>36</v>
      </c>
      <c r="D1" t="s">
        <v>37</v>
      </c>
      <c r="E1" t="s">
        <v>38</v>
      </c>
      <c r="F1" t="s">
        <v>39</v>
      </c>
      <c r="G1" t="s">
        <v>40</v>
      </c>
      <c r="H1" t="s">
        <v>41</v>
      </c>
      <c r="I1" t="s">
        <v>42</v>
      </c>
      <c r="J1" t="s">
        <v>43</v>
      </c>
      <c r="K1" t="s">
        <v>44</v>
      </c>
      <c r="L1" t="s">
        <v>45</v>
      </c>
      <c r="M1" t="s">
        <v>46</v>
      </c>
      <c r="N1" t="s">
        <v>47</v>
      </c>
    </row>
    <row r="2" spans="1:14">
      <c r="A2" t="s">
        <v>48</v>
      </c>
      <c r="M2" t="s">
        <v>49</v>
      </c>
      <c r="N2" t="s">
        <v>49</v>
      </c>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
  <sheetViews>
    <sheetView workbookViewId="0">
      <selection activeCell="D12" sqref="D12"/>
    </sheetView>
  </sheetViews>
  <sheetFormatPr defaultColWidth="9" defaultRowHeight="13.5" outlineLevelRow="1" outlineLevelCol="6"/>
  <cols>
    <col min="7" max="7" width="35.75" customWidth="1"/>
  </cols>
  <sheetData>
    <row r="1" s="57" customFormat="1" ht="33.75" customHeight="1" spans="1:7">
      <c r="A1" s="57" t="s">
        <v>34</v>
      </c>
      <c r="B1" s="57" t="s">
        <v>35</v>
      </c>
      <c r="C1" s="57" t="s">
        <v>50</v>
      </c>
      <c r="D1" s="57" t="s">
        <v>51</v>
      </c>
      <c r="E1" s="57" t="s">
        <v>52</v>
      </c>
      <c r="F1" s="57" t="s">
        <v>53</v>
      </c>
      <c r="G1" s="57" t="s">
        <v>54</v>
      </c>
    </row>
    <row r="2" s="2" customFormat="1" ht="121.5" spans="1:7">
      <c r="A2" s="5" t="s">
        <v>48</v>
      </c>
      <c r="E2" s="5" t="s">
        <v>55</v>
      </c>
      <c r="G2" s="2" t="s">
        <v>56</v>
      </c>
    </row>
  </sheetData>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10"/>
  <sheetViews>
    <sheetView workbookViewId="0">
      <selection activeCell="G7" sqref="G7"/>
    </sheetView>
  </sheetViews>
  <sheetFormatPr defaultColWidth="9" defaultRowHeight="13.5"/>
  <sheetData>
    <row r="1" ht="40.5" spans="1:34">
      <c r="A1" s="44" t="s">
        <v>57</v>
      </c>
      <c r="B1" s="44" t="s">
        <v>58</v>
      </c>
      <c r="C1" s="44" t="s">
        <v>59</v>
      </c>
      <c r="D1" s="44" t="s">
        <v>60</v>
      </c>
      <c r="E1" s="44" t="s">
        <v>61</v>
      </c>
      <c r="F1" s="44" t="s">
        <v>62</v>
      </c>
      <c r="G1" s="44" t="s">
        <v>63</v>
      </c>
      <c r="H1" s="44" t="s">
        <v>64</v>
      </c>
      <c r="I1" s="44" t="s">
        <v>38</v>
      </c>
      <c r="J1" s="44" t="s">
        <v>65</v>
      </c>
      <c r="K1" s="44" t="s">
        <v>66</v>
      </c>
      <c r="L1" s="44" t="s">
        <v>67</v>
      </c>
      <c r="M1" s="42" t="s">
        <v>45</v>
      </c>
      <c r="N1" s="42" t="s">
        <v>68</v>
      </c>
      <c r="O1" s="42" t="s">
        <v>69</v>
      </c>
      <c r="P1" s="42" t="s">
        <v>70</v>
      </c>
      <c r="Q1" s="42" t="s">
        <v>71</v>
      </c>
      <c r="R1" s="42" t="s">
        <v>72</v>
      </c>
      <c r="S1" s="42" t="s">
        <v>73</v>
      </c>
      <c r="T1" s="42" t="s">
        <v>74</v>
      </c>
      <c r="U1" s="42" t="s">
        <v>75</v>
      </c>
      <c r="V1" s="42" t="s">
        <v>76</v>
      </c>
      <c r="W1" s="42" t="s">
        <v>77</v>
      </c>
      <c r="X1" s="53" t="s">
        <v>78</v>
      </c>
      <c r="Y1" s="53" t="s">
        <v>79</v>
      </c>
      <c r="Z1" s="53" t="s">
        <v>80</v>
      </c>
      <c r="AA1" s="53" t="s">
        <v>81</v>
      </c>
      <c r="AB1" s="53" t="s">
        <v>82</v>
      </c>
      <c r="AC1" s="53" t="s">
        <v>83</v>
      </c>
      <c r="AD1" s="53" t="s">
        <v>84</v>
      </c>
      <c r="AE1" s="42" t="s">
        <v>85</v>
      </c>
      <c r="AF1" s="53" t="s">
        <v>86</v>
      </c>
      <c r="AG1" s="53" t="s">
        <v>87</v>
      </c>
      <c r="AH1" s="56" t="s">
        <v>88</v>
      </c>
    </row>
    <row r="2" ht="87.75" spans="1:34">
      <c r="A2" s="45"/>
      <c r="B2" s="46"/>
      <c r="C2" s="46"/>
      <c r="D2" s="46"/>
      <c r="E2" s="46"/>
      <c r="F2" s="46"/>
      <c r="G2" s="46"/>
      <c r="H2" s="46"/>
      <c r="I2" s="46"/>
      <c r="J2" s="46"/>
      <c r="K2" s="46"/>
      <c r="L2" s="46"/>
      <c r="M2" s="49"/>
      <c r="N2" s="49"/>
      <c r="O2" s="49"/>
      <c r="P2" s="49"/>
      <c r="Q2" s="49"/>
      <c r="R2" s="49"/>
      <c r="S2" s="49"/>
      <c r="T2" s="49" t="s">
        <v>89</v>
      </c>
      <c r="U2" s="49"/>
      <c r="V2" s="49"/>
      <c r="W2" s="49"/>
      <c r="X2" s="50"/>
      <c r="Y2" s="50"/>
      <c r="Z2" s="54"/>
      <c r="AA2" s="54"/>
      <c r="AB2" s="54"/>
      <c r="AC2" s="54"/>
      <c r="AD2" s="54"/>
      <c r="AE2" s="54"/>
      <c r="AF2" s="42"/>
      <c r="AG2" s="42"/>
      <c r="AH2" s="43"/>
    </row>
    <row r="3" ht="15" spans="1:34">
      <c r="A3" s="45"/>
      <c r="B3" s="47"/>
      <c r="C3" s="47"/>
      <c r="D3" s="47"/>
      <c r="E3" s="47"/>
      <c r="F3" s="47"/>
      <c r="G3" s="47"/>
      <c r="H3" s="47"/>
      <c r="I3" s="47"/>
      <c r="J3" s="47"/>
      <c r="K3" s="47"/>
      <c r="L3" s="47"/>
      <c r="M3" s="50"/>
      <c r="N3" s="50"/>
      <c r="O3" s="50"/>
      <c r="P3" s="50"/>
      <c r="Q3" s="50"/>
      <c r="R3" s="50"/>
      <c r="S3" s="50"/>
      <c r="T3" s="50"/>
      <c r="U3" s="50"/>
      <c r="V3" s="50"/>
      <c r="W3" s="50"/>
      <c r="X3" s="50"/>
      <c r="Y3" s="50"/>
      <c r="Z3" s="54"/>
      <c r="AA3" s="54"/>
      <c r="AB3" s="54"/>
      <c r="AC3" s="54"/>
      <c r="AD3" s="54"/>
      <c r="AE3" s="54"/>
      <c r="AF3" s="42"/>
      <c r="AG3" s="42"/>
      <c r="AH3" s="43"/>
    </row>
    <row r="4" ht="15" spans="1:34">
      <c r="A4" s="45"/>
      <c r="B4" s="47"/>
      <c r="C4" s="47"/>
      <c r="D4" s="47"/>
      <c r="E4" s="47"/>
      <c r="F4" s="47"/>
      <c r="G4" s="47"/>
      <c r="H4" s="47"/>
      <c r="I4" s="47"/>
      <c r="J4" s="47"/>
      <c r="K4" s="47"/>
      <c r="L4" s="47"/>
      <c r="M4" s="50"/>
      <c r="N4" s="50"/>
      <c r="O4" s="50"/>
      <c r="P4" s="50"/>
      <c r="Q4" s="50"/>
      <c r="R4" s="50"/>
      <c r="S4" s="50"/>
      <c r="T4" s="50"/>
      <c r="U4" s="50"/>
      <c r="V4" s="50"/>
      <c r="W4" s="50"/>
      <c r="X4" s="50"/>
      <c r="Y4" s="50"/>
      <c r="Z4" s="54"/>
      <c r="AA4" s="54"/>
      <c r="AB4" s="54"/>
      <c r="AC4" s="54"/>
      <c r="AD4" s="54"/>
      <c r="AE4" s="54"/>
      <c r="AF4" s="42"/>
      <c r="AG4" s="42"/>
      <c r="AH4" s="43"/>
    </row>
    <row r="5" ht="15" spans="1:34">
      <c r="A5" s="45"/>
      <c r="B5" s="47"/>
      <c r="C5" s="47"/>
      <c r="D5" s="47"/>
      <c r="E5" s="47"/>
      <c r="F5" s="47"/>
      <c r="G5" s="47"/>
      <c r="H5" s="47"/>
      <c r="I5" s="47"/>
      <c r="J5" s="47"/>
      <c r="K5" s="47"/>
      <c r="L5" s="47"/>
      <c r="M5" s="50"/>
      <c r="N5" s="50"/>
      <c r="O5" s="50"/>
      <c r="P5" s="50"/>
      <c r="Q5" s="50"/>
      <c r="R5" s="50"/>
      <c r="S5" s="50"/>
      <c r="T5" s="50"/>
      <c r="U5" s="50"/>
      <c r="V5" s="50"/>
      <c r="W5" s="50"/>
      <c r="X5" s="50"/>
      <c r="Y5" s="50"/>
      <c r="Z5" s="54"/>
      <c r="AA5" s="54"/>
      <c r="AB5" s="54"/>
      <c r="AC5" s="54"/>
      <c r="AD5" s="54"/>
      <c r="AE5" s="54"/>
      <c r="AF5" s="42"/>
      <c r="AG5" s="42"/>
      <c r="AH5" s="43"/>
    </row>
    <row r="6" ht="15" spans="1:34">
      <c r="A6" s="45"/>
      <c r="B6" s="47"/>
      <c r="C6" s="47"/>
      <c r="D6" s="47"/>
      <c r="E6" s="47"/>
      <c r="F6" s="47"/>
      <c r="G6" s="47"/>
      <c r="H6" s="47"/>
      <c r="I6" s="47"/>
      <c r="J6" s="47"/>
      <c r="K6" s="47"/>
      <c r="L6" s="47"/>
      <c r="M6" s="50"/>
      <c r="N6" s="50"/>
      <c r="O6" s="50"/>
      <c r="P6" s="50"/>
      <c r="Q6" s="50"/>
      <c r="R6" s="50"/>
      <c r="S6" s="50"/>
      <c r="T6" s="50"/>
      <c r="U6" s="50"/>
      <c r="V6" s="50"/>
      <c r="W6" s="50"/>
      <c r="X6" s="50"/>
      <c r="Y6" s="50"/>
      <c r="Z6" s="54"/>
      <c r="AA6" s="54"/>
      <c r="AB6" s="54"/>
      <c r="AC6" s="54"/>
      <c r="AD6" s="54"/>
      <c r="AE6" s="54"/>
      <c r="AF6" s="42"/>
      <c r="AG6" s="42"/>
      <c r="AH6" s="43"/>
    </row>
    <row r="7" ht="15" spans="1:34">
      <c r="A7" s="45"/>
      <c r="B7" s="47"/>
      <c r="C7" s="47"/>
      <c r="D7" s="47"/>
      <c r="E7" s="47"/>
      <c r="F7" s="47"/>
      <c r="G7" s="47"/>
      <c r="H7" s="47"/>
      <c r="I7" s="47"/>
      <c r="J7" s="47"/>
      <c r="K7" s="47"/>
      <c r="L7" s="47"/>
      <c r="M7" s="50"/>
      <c r="N7" s="50"/>
      <c r="O7" s="50"/>
      <c r="P7" s="50"/>
      <c r="Q7" s="50"/>
      <c r="R7" s="50"/>
      <c r="S7" s="50"/>
      <c r="T7" s="50"/>
      <c r="U7" s="50"/>
      <c r="V7" s="50"/>
      <c r="W7" s="50"/>
      <c r="X7" s="50"/>
      <c r="Y7" s="50"/>
      <c r="Z7" s="54"/>
      <c r="AA7" s="54"/>
      <c r="AB7" s="54"/>
      <c r="AC7" s="54"/>
      <c r="AD7" s="54"/>
      <c r="AE7" s="54"/>
      <c r="AF7" s="42"/>
      <c r="AG7" s="42"/>
      <c r="AH7" s="43"/>
    </row>
    <row r="8" ht="15" spans="1:34">
      <c r="A8" s="45"/>
      <c r="B8" s="47"/>
      <c r="C8" s="47"/>
      <c r="D8" s="47"/>
      <c r="E8" s="47"/>
      <c r="F8" s="47"/>
      <c r="G8" s="47"/>
      <c r="H8" s="47"/>
      <c r="I8" s="47"/>
      <c r="J8" s="47"/>
      <c r="K8" s="47"/>
      <c r="L8" s="47"/>
      <c r="M8" s="50"/>
      <c r="N8" s="50"/>
      <c r="O8" s="50"/>
      <c r="P8" s="50"/>
      <c r="Q8" s="50"/>
      <c r="R8" s="50"/>
      <c r="S8" s="50"/>
      <c r="T8" s="50"/>
      <c r="U8" s="50"/>
      <c r="V8" s="50"/>
      <c r="W8" s="50"/>
      <c r="X8" s="50"/>
      <c r="Y8" s="50"/>
      <c r="Z8" s="54"/>
      <c r="AA8" s="53"/>
      <c r="AB8" s="54"/>
      <c r="AC8" s="54"/>
      <c r="AD8" s="54"/>
      <c r="AE8" s="54"/>
      <c r="AF8" s="42"/>
      <c r="AG8" s="42"/>
      <c r="AH8" s="43"/>
    </row>
    <row r="9" spans="1:34">
      <c r="A9" s="45"/>
      <c r="B9" s="47"/>
      <c r="C9" s="47"/>
      <c r="D9" s="47"/>
      <c r="E9" s="47"/>
      <c r="F9" s="47"/>
      <c r="G9" s="47"/>
      <c r="H9" s="47"/>
      <c r="I9" s="47"/>
      <c r="J9" s="47"/>
      <c r="K9" s="47"/>
      <c r="L9" s="47"/>
      <c r="M9" s="51"/>
      <c r="N9" s="51"/>
      <c r="O9" s="51"/>
      <c r="P9" s="51"/>
      <c r="Q9" s="51"/>
      <c r="R9" s="51"/>
      <c r="S9" s="51"/>
      <c r="T9" s="51"/>
      <c r="U9" s="51"/>
      <c r="V9" s="51"/>
      <c r="W9" s="51"/>
      <c r="X9" s="51"/>
      <c r="Y9" s="51"/>
      <c r="Z9" s="42"/>
      <c r="AA9" s="42"/>
      <c r="AB9" s="42"/>
      <c r="AC9" s="42"/>
      <c r="AD9" s="42"/>
      <c r="AE9" s="42"/>
      <c r="AF9" s="42"/>
      <c r="AG9" s="42"/>
      <c r="AH9" s="43"/>
    </row>
    <row r="10" spans="1:34">
      <c r="A10" s="45"/>
      <c r="B10" s="48"/>
      <c r="C10" s="48"/>
      <c r="D10" s="48"/>
      <c r="E10" s="48"/>
      <c r="F10" s="48"/>
      <c r="G10" s="48"/>
      <c r="H10" s="48"/>
      <c r="I10" s="48"/>
      <c r="J10" s="48"/>
      <c r="K10" s="48"/>
      <c r="L10" s="48"/>
      <c r="M10" s="52"/>
      <c r="N10" s="52"/>
      <c r="O10" s="52"/>
      <c r="P10" s="52"/>
      <c r="Q10" s="52"/>
      <c r="R10" s="52"/>
      <c r="S10" s="52"/>
      <c r="T10" s="52"/>
      <c r="U10" s="52"/>
      <c r="V10" s="52"/>
      <c r="W10" s="52"/>
      <c r="X10" s="52"/>
      <c r="Y10" s="52"/>
      <c r="Z10" s="55"/>
      <c r="AA10" s="55"/>
      <c r="AB10" s="55"/>
      <c r="AC10" s="55"/>
      <c r="AD10" s="55"/>
      <c r="AE10" s="55"/>
      <c r="AF10" s="55"/>
      <c r="AG10" s="55"/>
      <c r="AH10" s="43"/>
    </row>
  </sheetData>
  <pageMargins left="0.699305555555556" right="0.699305555555556"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11"/>
  <sheetViews>
    <sheetView workbookViewId="0">
      <selection activeCell="A1" sqref="A1"/>
    </sheetView>
  </sheetViews>
  <sheetFormatPr defaultColWidth="9" defaultRowHeight="13.5"/>
  <cols>
    <col min="3" max="4" width="20.5" customWidth="1"/>
    <col min="7" max="7" width="17.125" customWidth="1"/>
    <col min="8" max="8" width="13.375" customWidth="1"/>
    <col min="16" max="16" width="14.25" customWidth="1"/>
    <col min="17" max="17" width="12.375" customWidth="1"/>
  </cols>
  <sheetData>
    <row r="1" ht="38.25" customHeight="1" spans="1:26">
      <c r="A1" s="27" t="s">
        <v>90</v>
      </c>
      <c r="B1" s="27"/>
      <c r="C1" s="27"/>
      <c r="D1" s="27"/>
      <c r="E1" s="27"/>
      <c r="F1" s="27"/>
      <c r="G1" s="27"/>
      <c r="H1" s="27"/>
      <c r="I1" s="27"/>
      <c r="J1" s="27"/>
      <c r="K1" s="27"/>
      <c r="L1" s="27"/>
      <c r="M1" s="27"/>
      <c r="N1" s="27"/>
      <c r="O1" s="27"/>
      <c r="P1" s="31" t="s">
        <v>91</v>
      </c>
      <c r="Q1" s="31"/>
      <c r="R1" s="34" t="s">
        <v>92</v>
      </c>
      <c r="S1" s="34"/>
      <c r="T1" s="34"/>
      <c r="U1" s="35" t="s">
        <v>90</v>
      </c>
      <c r="V1" s="35"/>
      <c r="W1" s="35"/>
      <c r="X1" s="36" t="s">
        <v>92</v>
      </c>
      <c r="Y1" s="36"/>
      <c r="Z1" s="36"/>
    </row>
    <row r="2" ht="81" spans="1:27">
      <c r="A2" s="28" t="s">
        <v>57</v>
      </c>
      <c r="B2" s="28" t="s">
        <v>58</v>
      </c>
      <c r="C2" s="28" t="s">
        <v>93</v>
      </c>
      <c r="D2" s="28" t="s">
        <v>94</v>
      </c>
      <c r="E2" s="28" t="s">
        <v>95</v>
      </c>
      <c r="F2" s="28" t="s">
        <v>96</v>
      </c>
      <c r="G2" s="29" t="s">
        <v>28</v>
      </c>
      <c r="H2" s="29" t="s">
        <v>29</v>
      </c>
      <c r="I2" s="30" t="s">
        <v>97</v>
      </c>
      <c r="J2" s="30" t="s">
        <v>98</v>
      </c>
      <c r="K2" s="29" t="s">
        <v>66</v>
      </c>
      <c r="L2" s="28" t="s">
        <v>99</v>
      </c>
      <c r="M2" s="28" t="s">
        <v>100</v>
      </c>
      <c r="N2" s="28" t="s">
        <v>101</v>
      </c>
      <c r="O2" s="28" t="s">
        <v>102</v>
      </c>
      <c r="P2" s="32" t="s">
        <v>91</v>
      </c>
      <c r="Q2" s="32" t="s">
        <v>103</v>
      </c>
      <c r="R2" s="37" t="s">
        <v>104</v>
      </c>
      <c r="S2" s="37" t="s">
        <v>105</v>
      </c>
      <c r="T2" s="37" t="s">
        <v>106</v>
      </c>
      <c r="U2" s="38" t="s">
        <v>107</v>
      </c>
      <c r="V2" s="38" t="s">
        <v>108</v>
      </c>
      <c r="W2" s="38" t="s">
        <v>109</v>
      </c>
      <c r="X2" s="23" t="s">
        <v>110</v>
      </c>
      <c r="Y2" s="23" t="s">
        <v>111</v>
      </c>
      <c r="Z2" s="23" t="s">
        <v>112</v>
      </c>
      <c r="AA2" s="42"/>
    </row>
    <row r="3" spans="1:27">
      <c r="A3" s="29"/>
      <c r="B3" s="29"/>
      <c r="C3" s="30"/>
      <c r="D3" s="30"/>
      <c r="E3" s="29"/>
      <c r="F3" s="29"/>
      <c r="G3" s="29"/>
      <c r="H3" s="29"/>
      <c r="I3" s="29"/>
      <c r="J3" s="29"/>
      <c r="K3" s="29"/>
      <c r="L3" s="29"/>
      <c r="M3" s="29"/>
      <c r="N3" s="29"/>
      <c r="O3" s="29"/>
      <c r="P3" s="33"/>
      <c r="Q3" s="33"/>
      <c r="R3" s="39"/>
      <c r="S3" s="39"/>
      <c r="T3" s="39"/>
      <c r="U3" s="40"/>
      <c r="V3" s="40"/>
      <c r="W3" s="40"/>
      <c r="X3" s="41"/>
      <c r="Y3" s="41"/>
      <c r="Z3" s="41"/>
      <c r="AA3" s="43"/>
    </row>
    <row r="4" spans="1:27">
      <c r="A4" s="29"/>
      <c r="B4" s="29"/>
      <c r="C4" s="29"/>
      <c r="D4" s="29"/>
      <c r="E4" s="29"/>
      <c r="F4" s="29"/>
      <c r="G4" s="29"/>
      <c r="H4" s="29"/>
      <c r="I4" s="29"/>
      <c r="J4" s="29"/>
      <c r="K4" s="29"/>
      <c r="L4" s="29"/>
      <c r="M4" s="29"/>
      <c r="N4" s="29"/>
      <c r="O4" s="29"/>
      <c r="P4" s="33"/>
      <c r="Q4" s="33"/>
      <c r="R4" s="39"/>
      <c r="S4" s="39"/>
      <c r="T4" s="39"/>
      <c r="U4" s="40"/>
      <c r="V4" s="40"/>
      <c r="W4" s="40"/>
      <c r="X4" s="41"/>
      <c r="Y4" s="41"/>
      <c r="Z4" s="41"/>
      <c r="AA4" s="43"/>
    </row>
    <row r="5" spans="1:27">
      <c r="A5" s="29"/>
      <c r="B5" s="29"/>
      <c r="C5" s="29"/>
      <c r="D5" s="29"/>
      <c r="E5" s="29"/>
      <c r="F5" s="29"/>
      <c r="G5" s="29"/>
      <c r="H5" s="29"/>
      <c r="I5" s="29"/>
      <c r="J5" s="29"/>
      <c r="K5" s="29"/>
      <c r="L5" s="29"/>
      <c r="M5" s="29"/>
      <c r="N5" s="29"/>
      <c r="O5" s="29"/>
      <c r="P5" s="33"/>
      <c r="Q5" s="33"/>
      <c r="R5" s="39"/>
      <c r="S5" s="39"/>
      <c r="T5" s="39"/>
      <c r="U5" s="40"/>
      <c r="V5" s="40"/>
      <c r="W5" s="40"/>
      <c r="X5" s="41"/>
      <c r="Y5" s="41"/>
      <c r="Z5" s="41"/>
      <c r="AA5" s="43"/>
    </row>
    <row r="6" spans="1:27">
      <c r="A6" s="29"/>
      <c r="B6" s="29"/>
      <c r="C6" s="29"/>
      <c r="D6" s="29"/>
      <c r="E6" s="29"/>
      <c r="F6" s="29"/>
      <c r="G6" s="29"/>
      <c r="H6" s="29"/>
      <c r="I6" s="29"/>
      <c r="J6" s="29"/>
      <c r="K6" s="29"/>
      <c r="L6" s="29"/>
      <c r="M6" s="29"/>
      <c r="N6" s="29"/>
      <c r="O6" s="29"/>
      <c r="P6" s="33"/>
      <c r="Q6" s="33"/>
      <c r="R6" s="39"/>
      <c r="S6" s="39"/>
      <c r="T6" s="39"/>
      <c r="U6" s="40"/>
      <c r="V6" s="40"/>
      <c r="W6" s="40"/>
      <c r="X6" s="41"/>
      <c r="Y6" s="41"/>
      <c r="Z6" s="41"/>
      <c r="AA6" s="43"/>
    </row>
    <row r="7" spans="1:27">
      <c r="A7" s="29"/>
      <c r="B7" s="29"/>
      <c r="C7" s="29"/>
      <c r="D7" s="29"/>
      <c r="E7" s="29"/>
      <c r="F7" s="29"/>
      <c r="G7" s="29"/>
      <c r="H7" s="29"/>
      <c r="I7" s="29"/>
      <c r="J7" s="29"/>
      <c r="K7" s="29"/>
      <c r="L7" s="29"/>
      <c r="M7" s="29"/>
      <c r="N7" s="29"/>
      <c r="O7" s="29"/>
      <c r="P7" s="33"/>
      <c r="Q7" s="33"/>
      <c r="R7" s="39"/>
      <c r="S7" s="39"/>
      <c r="T7" s="39"/>
      <c r="U7" s="40"/>
      <c r="V7" s="40"/>
      <c r="W7" s="40"/>
      <c r="X7" s="41"/>
      <c r="Y7" s="41"/>
      <c r="Z7" s="41"/>
      <c r="AA7" s="43"/>
    </row>
    <row r="8" spans="1:27">
      <c r="A8" s="29"/>
      <c r="B8" s="29"/>
      <c r="C8" s="29"/>
      <c r="D8" s="29"/>
      <c r="E8" s="29"/>
      <c r="F8" s="29"/>
      <c r="G8" s="29"/>
      <c r="H8" s="29"/>
      <c r="I8" s="29"/>
      <c r="J8" s="29"/>
      <c r="K8" s="29"/>
      <c r="L8" s="29"/>
      <c r="M8" s="29"/>
      <c r="N8" s="29"/>
      <c r="O8" s="29"/>
      <c r="P8" s="33"/>
      <c r="Q8" s="33"/>
      <c r="R8" s="39"/>
      <c r="S8" s="39"/>
      <c r="T8" s="39"/>
      <c r="U8" s="40"/>
      <c r="V8" s="40"/>
      <c r="W8" s="40"/>
      <c r="X8" s="41"/>
      <c r="Y8" s="41"/>
      <c r="Z8" s="41"/>
      <c r="AA8" s="43"/>
    </row>
    <row r="9" spans="1:27">
      <c r="A9" s="29"/>
      <c r="B9" s="29"/>
      <c r="C9" s="29"/>
      <c r="D9" s="29"/>
      <c r="E9" s="29"/>
      <c r="F9" s="29"/>
      <c r="G9" s="29"/>
      <c r="H9" s="29"/>
      <c r="I9" s="29"/>
      <c r="J9" s="29"/>
      <c r="K9" s="29"/>
      <c r="L9" s="29"/>
      <c r="M9" s="29"/>
      <c r="N9" s="29"/>
      <c r="O9" s="29"/>
      <c r="P9" s="33"/>
      <c r="Q9" s="33"/>
      <c r="R9" s="39"/>
      <c r="S9" s="39"/>
      <c r="T9" s="39"/>
      <c r="U9" s="40"/>
      <c r="V9" s="40"/>
      <c r="W9" s="40"/>
      <c r="X9" s="41"/>
      <c r="Y9" s="41"/>
      <c r="Z9" s="41"/>
      <c r="AA9" s="43"/>
    </row>
    <row r="10" spans="1:27">
      <c r="A10" s="29"/>
      <c r="B10" s="29"/>
      <c r="C10" s="29"/>
      <c r="D10" s="29"/>
      <c r="E10" s="29"/>
      <c r="F10" s="29"/>
      <c r="G10" s="29"/>
      <c r="H10" s="29"/>
      <c r="I10" s="29"/>
      <c r="J10" s="29"/>
      <c r="K10" s="29"/>
      <c r="L10" s="29"/>
      <c r="M10" s="29"/>
      <c r="N10" s="29"/>
      <c r="O10" s="29"/>
      <c r="P10" s="33"/>
      <c r="Q10" s="33"/>
      <c r="R10" s="39"/>
      <c r="S10" s="39"/>
      <c r="T10" s="39"/>
      <c r="U10" s="40"/>
      <c r="V10" s="40"/>
      <c r="W10" s="40"/>
      <c r="X10" s="41"/>
      <c r="Y10" s="41"/>
      <c r="Z10" s="41"/>
      <c r="AA10" s="43"/>
    </row>
    <row r="11" spans="1:27">
      <c r="A11" s="29"/>
      <c r="B11" s="29"/>
      <c r="C11" s="29"/>
      <c r="D11" s="29"/>
      <c r="E11" s="29"/>
      <c r="F11" s="29"/>
      <c r="G11" s="29"/>
      <c r="H11" s="29"/>
      <c r="I11" s="29"/>
      <c r="J11" s="29"/>
      <c r="K11" s="29"/>
      <c r="L11" s="29"/>
      <c r="M11" s="29"/>
      <c r="N11" s="29"/>
      <c r="O11" s="29"/>
      <c r="P11" s="33"/>
      <c r="Q11" s="33"/>
      <c r="R11" s="39"/>
      <c r="S11" s="39"/>
      <c r="T11" s="39"/>
      <c r="U11" s="40"/>
      <c r="V11" s="40"/>
      <c r="W11" s="40"/>
      <c r="X11" s="41"/>
      <c r="Y11" s="41"/>
      <c r="Z11" s="41"/>
      <c r="AA11" s="43"/>
    </row>
  </sheetData>
  <pageMargins left="0.699305555555556" right="0.699305555555556"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
  <sheetViews>
    <sheetView workbookViewId="0">
      <selection activeCell="A1" sqref="A1"/>
    </sheetView>
  </sheetViews>
  <sheetFormatPr defaultColWidth="9" defaultRowHeight="13.5" outlineLevelRow="1"/>
  <cols>
    <col min="4" max="4" width="26" customWidth="1"/>
  </cols>
  <sheetData>
    <row r="1" ht="40.5" spans="1:16">
      <c r="A1" t="s">
        <v>113</v>
      </c>
      <c r="B1" s="23" t="s">
        <v>57</v>
      </c>
      <c r="C1" s="23" t="s">
        <v>58</v>
      </c>
      <c r="D1" s="23" t="s">
        <v>93</v>
      </c>
      <c r="E1" s="23" t="s">
        <v>94</v>
      </c>
      <c r="F1" s="23" t="s">
        <v>95</v>
      </c>
      <c r="G1" s="23" t="s">
        <v>114</v>
      </c>
      <c r="H1" s="24" t="s">
        <v>115</v>
      </c>
      <c r="I1" s="26" t="s">
        <v>116</v>
      </c>
      <c r="J1" s="26" t="s">
        <v>117</v>
      </c>
      <c r="K1" s="26" t="s">
        <v>118</v>
      </c>
      <c r="L1" s="26" t="s">
        <v>119</v>
      </c>
      <c r="M1" s="26" t="s">
        <v>120</v>
      </c>
      <c r="N1" s="26" t="s">
        <v>121</v>
      </c>
      <c r="O1" s="26" t="s">
        <v>122</v>
      </c>
      <c r="P1" s="26" t="s">
        <v>123</v>
      </c>
    </row>
    <row r="2" s="5" customFormat="1" ht="120.75" customHeight="1" spans="2:16">
      <c r="B2" s="25"/>
      <c r="C2" s="25"/>
      <c r="D2" s="25"/>
      <c r="E2" s="25"/>
      <c r="F2" s="25"/>
      <c r="G2" s="25"/>
      <c r="H2" s="25"/>
      <c r="J2" s="5" t="s">
        <v>124</v>
      </c>
      <c r="P2" s="5" t="s">
        <v>125</v>
      </c>
    </row>
  </sheetData>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12"/>
  <sheetViews>
    <sheetView topLeftCell="L1" workbookViewId="0">
      <selection activeCell="B11" sqref="B11"/>
    </sheetView>
  </sheetViews>
  <sheetFormatPr defaultColWidth="9" defaultRowHeight="13.5"/>
  <cols>
    <col min="1" max="10" width="16.125" style="17" customWidth="1"/>
    <col min="11" max="11" width="12.75" style="17" customWidth="1"/>
    <col min="12" max="23" width="9" style="17"/>
    <col min="29" max="16384" width="9" style="17"/>
  </cols>
  <sheetData>
    <row r="1" ht="42.75" spans="1:28">
      <c r="A1" s="21" t="s">
        <v>126</v>
      </c>
      <c r="B1" s="21" t="s">
        <v>127</v>
      </c>
      <c r="C1" s="21" t="s">
        <v>37</v>
      </c>
      <c r="D1" s="21" t="s">
        <v>128</v>
      </c>
      <c r="E1" s="21" t="s">
        <v>129</v>
      </c>
      <c r="F1" s="21" t="s">
        <v>130</v>
      </c>
      <c r="G1" s="21" t="s">
        <v>131</v>
      </c>
      <c r="H1" s="21" t="s">
        <v>66</v>
      </c>
      <c r="I1" s="21" t="s">
        <v>38</v>
      </c>
      <c r="J1" s="21" t="s">
        <v>132</v>
      </c>
      <c r="K1" s="21" t="s">
        <v>133</v>
      </c>
      <c r="L1" s="21" t="s">
        <v>134</v>
      </c>
      <c r="M1" s="21" t="s">
        <v>135</v>
      </c>
      <c r="N1" s="21" t="s">
        <v>136</v>
      </c>
      <c r="O1" s="21" t="s">
        <v>137</v>
      </c>
      <c r="P1" s="21" t="s">
        <v>138</v>
      </c>
      <c r="Q1" s="21" t="s">
        <v>139</v>
      </c>
      <c r="R1" s="21" t="s">
        <v>140</v>
      </c>
      <c r="S1" s="21" t="s">
        <v>141</v>
      </c>
      <c r="T1" s="21" t="s">
        <v>142</v>
      </c>
      <c r="U1" s="21" t="s">
        <v>143</v>
      </c>
      <c r="V1" s="21" t="s">
        <v>144</v>
      </c>
      <c r="W1" s="21" t="s">
        <v>145</v>
      </c>
      <c r="X1" s="17"/>
      <c r="Y1" s="17"/>
      <c r="Z1" s="17"/>
      <c r="AA1" s="17"/>
      <c r="AB1" s="17"/>
    </row>
    <row r="2" ht="14.25" spans="1:28">
      <c r="A2" s="22"/>
      <c r="B2" s="22"/>
      <c r="C2" s="22"/>
      <c r="D2" s="22"/>
      <c r="E2" s="22"/>
      <c r="F2" s="22"/>
      <c r="G2" s="22"/>
      <c r="H2" s="22"/>
      <c r="I2" s="22"/>
      <c r="J2" s="22"/>
      <c r="K2" s="22"/>
      <c r="L2" s="22"/>
      <c r="M2" s="22"/>
      <c r="N2" s="22"/>
      <c r="O2" s="22"/>
      <c r="P2" s="22"/>
      <c r="Q2" s="22"/>
      <c r="R2" s="22"/>
      <c r="S2" s="22"/>
      <c r="T2" s="22"/>
      <c r="U2" s="22"/>
      <c r="V2" s="22"/>
      <c r="W2" s="22"/>
      <c r="X2" s="17"/>
      <c r="Y2" s="17"/>
      <c r="Z2" s="17"/>
      <c r="AA2" s="17"/>
      <c r="AB2" s="17"/>
    </row>
    <row r="3" ht="14.25" spans="1:28">
      <c r="A3" s="22"/>
      <c r="B3" s="22"/>
      <c r="C3" s="22"/>
      <c r="D3" s="22"/>
      <c r="E3" s="22"/>
      <c r="F3" s="22"/>
      <c r="G3" s="22"/>
      <c r="H3" s="22"/>
      <c r="I3" s="22"/>
      <c r="J3" s="22"/>
      <c r="K3" s="22"/>
      <c r="L3" s="22"/>
      <c r="M3" s="22"/>
      <c r="N3" s="22"/>
      <c r="O3" s="22"/>
      <c r="P3" s="22"/>
      <c r="Q3" s="22"/>
      <c r="R3" s="22"/>
      <c r="S3" s="22"/>
      <c r="T3" s="22"/>
      <c r="U3" s="22"/>
      <c r="V3" s="22"/>
      <c r="W3" s="22"/>
      <c r="X3" s="17"/>
      <c r="Y3" s="17"/>
      <c r="Z3" s="17"/>
      <c r="AA3" s="17"/>
      <c r="AB3" s="17"/>
    </row>
    <row r="4" spans="24:28">
      <c r="X4" s="17"/>
      <c r="Y4" s="17"/>
      <c r="Z4" s="17"/>
      <c r="AA4" s="17"/>
      <c r="AB4" s="17"/>
    </row>
    <row r="5" spans="24:28">
      <c r="X5" s="17"/>
      <c r="Y5" s="17"/>
      <c r="Z5" s="17"/>
      <c r="AA5" s="17"/>
      <c r="AB5" s="17"/>
    </row>
    <row r="6" spans="24:28">
      <c r="X6" s="17"/>
      <c r="Y6" s="17"/>
      <c r="Z6" s="17"/>
      <c r="AA6" s="17"/>
      <c r="AB6" s="17"/>
    </row>
    <row r="7" spans="24:28">
      <c r="X7" s="17"/>
      <c r="Y7" s="17"/>
      <c r="Z7" s="17"/>
      <c r="AA7" s="17"/>
      <c r="AB7" s="17"/>
    </row>
    <row r="8" spans="24:28">
      <c r="X8" s="17"/>
      <c r="Y8" s="17"/>
      <c r="Z8" s="17"/>
      <c r="AA8" s="17"/>
      <c r="AB8" s="17"/>
    </row>
    <row r="9" spans="24:28">
      <c r="X9" s="17"/>
      <c r="Y9" s="17"/>
      <c r="Z9" s="17"/>
      <c r="AA9" s="17"/>
      <c r="AB9" s="17"/>
    </row>
    <row r="10" spans="24:28">
      <c r="X10" s="17"/>
      <c r="Y10" s="17"/>
      <c r="Z10" s="17"/>
      <c r="AA10" s="17"/>
      <c r="AB10" s="17"/>
    </row>
    <row r="11" spans="24:28">
      <c r="X11" s="17"/>
      <c r="Y11" s="17"/>
      <c r="Z11" s="17"/>
      <c r="AA11" s="17"/>
      <c r="AB11" s="17"/>
    </row>
    <row r="12" spans="24:28">
      <c r="X12" s="17"/>
      <c r="Y12" s="17"/>
      <c r="Z12" s="17"/>
      <c r="AA12" s="17"/>
      <c r="AB12" s="17"/>
    </row>
  </sheetData>
  <pageMargins left="0.699305555555556" right="0.699305555555556" top="0.75" bottom="0.75" header="0.3" footer="0.3"/>
  <pageSetup paperSize="9" orientation="portrait" horizontalDpi="200" verticalDpi="300"/>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3"/>
  <sheetViews>
    <sheetView workbookViewId="0">
      <selection activeCell="I8" sqref="I8"/>
    </sheetView>
  </sheetViews>
  <sheetFormatPr defaultColWidth="9" defaultRowHeight="13.5" outlineLevelRow="2"/>
  <cols>
    <col min="8" max="11" width="9" style="17"/>
    <col min="12" max="12" width="9" style="18"/>
    <col min="15" max="15" width="14.125" customWidth="1"/>
    <col min="18" max="18" width="15.625" customWidth="1"/>
    <col min="21" max="21" width="27.625" style="9" customWidth="1"/>
  </cols>
  <sheetData>
    <row r="1" s="9" customFormat="1" ht="27" spans="1:21">
      <c r="A1" s="9" t="s">
        <v>113</v>
      </c>
      <c r="B1" s="9" t="s">
        <v>146</v>
      </c>
      <c r="C1" s="9" t="s">
        <v>147</v>
      </c>
      <c r="D1" s="9" t="s">
        <v>133</v>
      </c>
      <c r="E1" s="9" t="s">
        <v>148</v>
      </c>
      <c r="F1" s="9" t="s">
        <v>149</v>
      </c>
      <c r="G1" s="9" t="s">
        <v>150</v>
      </c>
      <c r="H1" s="9" t="s">
        <v>151</v>
      </c>
      <c r="I1" s="9" t="s">
        <v>152</v>
      </c>
      <c r="J1" s="9" t="s">
        <v>153</v>
      </c>
      <c r="K1" s="20" t="s">
        <v>154</v>
      </c>
      <c r="L1" s="20" t="s">
        <v>155</v>
      </c>
      <c r="M1" s="9" t="s">
        <v>156</v>
      </c>
      <c r="N1" s="9" t="s">
        <v>157</v>
      </c>
      <c r="O1" s="9" t="s">
        <v>158</v>
      </c>
      <c r="P1" s="9" t="s">
        <v>159</v>
      </c>
      <c r="Q1" s="9" t="s">
        <v>160</v>
      </c>
      <c r="R1" s="9" t="s">
        <v>161</v>
      </c>
      <c r="S1" s="9" t="s">
        <v>162</v>
      </c>
      <c r="T1" s="9" t="s">
        <v>121</v>
      </c>
      <c r="U1" s="9" t="s">
        <v>163</v>
      </c>
    </row>
    <row r="2" ht="162" spans="8:21">
      <c r="H2" s="19"/>
      <c r="I2" s="19"/>
      <c r="K2" s="20" t="s">
        <v>164</v>
      </c>
      <c r="L2" s="20" t="s">
        <v>165</v>
      </c>
      <c r="R2" s="60" t="s">
        <v>166</v>
      </c>
      <c r="U2" s="61" t="s">
        <v>167</v>
      </c>
    </row>
    <row r="3" ht="14.25" spans="8:9">
      <c r="H3" s="19"/>
      <c r="I3" s="19"/>
    </row>
  </sheetData>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目录</vt:lpstr>
      <vt:lpstr>保险</vt:lpstr>
      <vt:lpstr>领队导游</vt:lpstr>
      <vt:lpstr>领队费</vt:lpstr>
      <vt:lpstr>酒店资源入库</vt:lpstr>
      <vt:lpstr>酒店价格及订金表</vt:lpstr>
      <vt:lpstr>酒店签单及结算</vt:lpstr>
      <vt:lpstr>车费踩价</vt:lpstr>
      <vt:lpstr>车费结算</vt:lpstr>
      <vt:lpstr>景点踩价</vt:lpstr>
      <vt:lpstr>同行列表</vt:lpstr>
      <vt:lpstr>同行价格政策</vt:lpstr>
      <vt:lpstr>同行结算</vt:lpstr>
      <vt:lpstr>地接列表</vt:lpstr>
      <vt:lpstr>地接价格政策之按人报价</vt:lpstr>
      <vt:lpstr>地接结算之按人结算</vt:lpstr>
      <vt:lpstr>地接价格政策之分项报价</vt:lpstr>
      <vt:lpstr>代订项目</vt:lpstr>
      <vt:lpstr>线路&amp;费用</vt:lpstr>
      <vt:lpstr>自组团结算单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2017-04-07T10:46:49Z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