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0" i="1"/>
  <c r="A52"/>
  <c r="A38" l="1"/>
  <c r="A33"/>
</calcChain>
</file>

<file path=xl/sharedStrings.xml><?xml version="1.0" encoding="utf-8"?>
<sst xmlns="http://schemas.openxmlformats.org/spreadsheetml/2006/main" count="23" uniqueCount="23">
  <si>
    <t>公式关联收费记录表的AI、AZ两列</t>
    <phoneticPr fontId="1" type="noConversion"/>
  </si>
  <si>
    <t>AI=M-AH</t>
    <phoneticPr fontId="1" type="noConversion"/>
  </si>
  <si>
    <t>结算业绩=交费金额-教材费</t>
    <phoneticPr fontId="1" type="noConversion"/>
  </si>
  <si>
    <t>AH教材费怎么取数？公式为</t>
    <phoneticPr fontId="1" type="noConversion"/>
  </si>
  <si>
    <t>IFERROR(IF(AND(IFERROR(FIND("预缴定金",AB144),0)=0,H144=""),M144,VALUE(MID(AB144,FIND("@",SUBSTITUTE(AB144,"：","@",2))+1,FIND("@",SUBSTITUTE(AB144,"）","@",2))-FIND("@",SUBSTITUTE(AB144,"：","@",2))-1))),0)</t>
    <phoneticPr fontId="1" type="noConversion"/>
  </si>
  <si>
    <t>AB为备注，例：备注内容如下</t>
    <phoneticPr fontId="1" type="noConversion"/>
  </si>
  <si>
    <t>新生连报小学5年国际会员／39000 X1（净人头：1）+0X0（教材费：）-0（剩余学费：无）-0（已交定金）-0（无）-3000（预减：承诺带一新生30000*10%）-0（老带新：无）=12000元／会员有效期：2017-9-1-2022-2-28／拼单对象：无／／首次缴费日期：2017-7-30缴费／老带新：陆思源／分期：第一期12000（分三期）／其他说明：</t>
    <phoneticPr fontId="1" type="noConversion"/>
  </si>
  <si>
    <t>公式分解1：FIND("预缴定金",A29)</t>
    <phoneticPr fontId="1" type="noConversion"/>
  </si>
  <si>
    <t>假设A29是收费记录表中的AB列备注，把公式中的AB改为A进行说明，以下同理，这个公式的意思是从A29的备注内容中从第一个字符开始查找关键字“预缴定金”，从备注内容可以看出没有这些字，所以公式取数错误，出现乱码，要看公式效果可以在备注内容的不同位置加上“预缴定金”4个字，即可看出公式效果</t>
    <phoneticPr fontId="1" type="noConversion"/>
  </si>
  <si>
    <t>公式分解2：IFERROR(FIND("预缴定金",AB144),0）</t>
    <phoneticPr fontId="1" type="noConversion"/>
  </si>
  <si>
    <t>公式结果为0，IFERROR函数意思是：如果公式1不能正确返回值，即上面出现的乱码，则返回值0，如果公式1能返回正确的值，则取公式1得出的结果</t>
    <phoneticPr fontId="1" type="noConversion"/>
  </si>
  <si>
    <t>公式分解3：AND(IFERROR(FIND("预缴定金",AB144),0)=0,H144="")</t>
    <phoneticPr fontId="1" type="noConversion"/>
  </si>
  <si>
    <t>这个组合函数是IF函数中的一个条件，不返回值，意思是“IFERROR(FIND("预缴定金",AB144),0)=0这个公式返回的值等于0并且H144为空白”</t>
    <phoneticPr fontId="1" type="noConversion"/>
  </si>
  <si>
    <t>H列为“课程名称”</t>
    <phoneticPr fontId="1" type="noConversion"/>
  </si>
  <si>
    <t>公式分解4：IF(AND(IFERROR(FIND("预缴定金",AB144),0)=0,H144=""),M144,VALUE(MID(AB144,FIND("@",SUBSTITUTE(AB144,"：","@",2))+1,FIND("@",SUBSTITUTE(AB144,"）","@",2))-FIND("@",SUBSTITUTE(AB144,"：","@",2))-1))),0)</t>
    <phoneticPr fontId="1" type="noConversion"/>
  </si>
  <si>
    <t>意思是“IFERROR(FIND("预缴定金",AB144),0)=0这个公式返回的值等于0并且H144为空白”,满足这个条件的话AI就等于M（交费金额），不满足的话按公式：VALUE(MID(AB144,FIND("@",SUBSTITUTE(AB144,"：","@",2))+1,FIND("@",SUBSTITUTE(AB144,"）","@",2))-FIND("@",SUBSTITUTE(AB144,"：","@",2))-1))),0)取数</t>
    <phoneticPr fontId="1" type="noConversion"/>
  </si>
  <si>
    <t>公式分解5：FIND("@",SUBSTITUTE(AB144,"：","@",2)</t>
    <phoneticPr fontId="1" type="noConversion"/>
  </si>
  <si>
    <t>返回结果为37个字符，函数意思是将备注中第二个冒号替换为@这个符号，然后从单元格第一个字符开始查找@符号，@在备注内容的第37个字符，有37个字符，返回值37</t>
    <phoneticPr fontId="1" type="noConversion"/>
  </si>
  <si>
    <t>新生连报小学5年国际会员／39000 X1（净人头：1）+0X0（教材费：280）-0（剩余学费:无）-0（已交定金）-0（无）-3000（预减：承诺带一新生30000*10%）-0（老带新：无）=12000元／会员有效期：2017-9-1-2022-2-28／拼单对象：无／／首次缴费日期：2017-7-30缴费／老带新：陆思源／分期：第一期12000（分三期）／其他说明：</t>
    <phoneticPr fontId="1" type="noConversion"/>
  </si>
  <si>
    <t>公式分解6：MID(AB144,FIND("@",SUBSTITUTE(AB144,"：","@",2))+1,FIND("@",SUBSTITUTE(AB144,"）","@",2))-FIND("@",SUBSTITUTE(AB144,"：","@",2))-1)</t>
    <phoneticPr fontId="1" type="noConversion"/>
  </si>
  <si>
    <t>根据公式5，为体现出效果，在原备注内容教材费处加上金额280，内容如下：</t>
    <phoneticPr fontId="1" type="noConversion"/>
  </si>
  <si>
    <t>根据公式5，可以把公式6用FIND返回的数字简化体现为：MID(A57,37+1,41-37-1)，进一步简化为MID(A57,38,3)</t>
    <phoneticPr fontId="1" type="noConversion"/>
  </si>
  <si>
    <t>意思是在备注内容中从左边第38个字符开始向右截取3个字符，即为教材费的金额280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</si>
</sst>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666750</xdr:colOff>
      <xdr:row>14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58215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209550</xdr:colOff>
      <xdr:row>20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14650"/>
          <a:ext cx="638175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42</xdr:row>
      <xdr:rowOff>161925</xdr:rowOff>
    </xdr:from>
    <xdr:to>
      <xdr:col>7</xdr:col>
      <xdr:colOff>123825</xdr:colOff>
      <xdr:row>46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" y="8191500"/>
          <a:ext cx="490537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419100</xdr:colOff>
      <xdr:row>57</xdr:row>
      <xdr:rowOff>19050</xdr:rowOff>
    </xdr:from>
    <xdr:to>
      <xdr:col>6</xdr:col>
      <xdr:colOff>438150</xdr:colOff>
      <xdr:row>60</xdr:row>
      <xdr:rowOff>57150</xdr:rowOff>
    </xdr:to>
    <xdr:sp macro="" textlink="">
      <xdr:nvSpPr>
        <xdr:cNvPr id="5" name="直角双向箭头 4"/>
        <xdr:cNvSpPr/>
      </xdr:nvSpPr>
      <xdr:spPr>
        <a:xfrm>
          <a:off x="419100" y="11315700"/>
          <a:ext cx="4133850" cy="552450"/>
        </a:xfrm>
        <a:prstGeom prst="leftUpArrow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7:O63"/>
  <sheetViews>
    <sheetView showGridLines="0" tabSelected="1" workbookViewId="0">
      <selection activeCell="A63" sqref="A63:H63"/>
    </sheetView>
  </sheetViews>
  <sheetFormatPr defaultRowHeight="13.5"/>
  <sheetData>
    <row r="17" spans="1:14">
      <c r="A17" t="s">
        <v>0</v>
      </c>
    </row>
    <row r="22" spans="1:14">
      <c r="A22" t="s">
        <v>1</v>
      </c>
      <c r="B22" t="s">
        <v>2</v>
      </c>
    </row>
    <row r="24" spans="1:14">
      <c r="A24" t="s">
        <v>3</v>
      </c>
    </row>
    <row r="25" spans="1:14" ht="54" customHeight="1">
      <c r="A25" s="3" t="s">
        <v>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7" spans="1:14">
      <c r="A27" t="s">
        <v>5</v>
      </c>
    </row>
    <row r="29" spans="1:14">
      <c r="A29" s="3" t="s">
        <v>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ht="36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>
      <c r="A32" t="s">
        <v>7</v>
      </c>
    </row>
    <row r="33" spans="1:15">
      <c r="A33" s="2" t="e">
        <f>FIND("预缴定金",A29)</f>
        <v>#VALUE!</v>
      </c>
      <c r="B33" s="3" t="s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1:15">
      <c r="A37" t="s">
        <v>9</v>
      </c>
    </row>
    <row r="38" spans="1:15">
      <c r="A38" s="2">
        <f>IFERROR(FIND("预缴定金",A29),0)</f>
        <v>0</v>
      </c>
      <c r="B38" t="s">
        <v>10</v>
      </c>
    </row>
    <row r="40" spans="1:15">
      <c r="A40" t="s">
        <v>11</v>
      </c>
    </row>
    <row r="42" spans="1:15">
      <c r="A42" s="2" t="s">
        <v>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6" spans="1:15">
      <c r="H46" s="4" t="s">
        <v>13</v>
      </c>
      <c r="I46" s="4"/>
      <c r="J46" s="4"/>
    </row>
    <row r="48" spans="1:15" ht="36.75" customHeight="1">
      <c r="A48" s="3" t="s">
        <v>14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45" customHeight="1">
      <c r="A49" s="5" t="s">
        <v>15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1" spans="1:15">
      <c r="A51" t="s">
        <v>16</v>
      </c>
    </row>
    <row r="52" spans="1:15">
      <c r="A52" s="2">
        <f>FIND("@",SUBSTITUTE(A29,"：","@",2))</f>
        <v>37</v>
      </c>
      <c r="B52" s="3" t="s">
        <v>17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5" spans="1:15">
      <c r="A55" t="s">
        <v>19</v>
      </c>
    </row>
    <row r="56" spans="1:15">
      <c r="A56" s="2" t="s">
        <v>20</v>
      </c>
    </row>
    <row r="57" spans="1:15">
      <c r="A57" s="5" t="s">
        <v>18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>
      <c r="A60" t="str">
        <f>MID(A57,FIND("@",SUBSTITUTE(A57,"：","@",2))+1,FIND("@",SUBSTITUTE(A57,"）","@",2))-FIND("@",SUBSTITUTE(A57,"：","@",2))-1)</f>
        <v>280</v>
      </c>
    </row>
    <row r="62" spans="1:15">
      <c r="A62" t="s">
        <v>21</v>
      </c>
    </row>
    <row r="63" spans="1:15">
      <c r="A63" s="2" t="s">
        <v>22</v>
      </c>
      <c r="B63" s="2"/>
      <c r="C63" s="2"/>
      <c r="D63" s="2"/>
      <c r="E63" s="2"/>
      <c r="F63" s="2"/>
      <c r="G63" s="2"/>
      <c r="H63" s="2"/>
    </row>
  </sheetData>
  <mergeCells count="8">
    <mergeCell ref="A49:N49"/>
    <mergeCell ref="B52:N53"/>
    <mergeCell ref="A57:O59"/>
    <mergeCell ref="A25:N25"/>
    <mergeCell ref="A29:M30"/>
    <mergeCell ref="B33:M35"/>
    <mergeCell ref="H46:J46"/>
    <mergeCell ref="A48:O4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2017-08-18T07:20:17Z</dcterms:modified>
</cp:coreProperties>
</file>