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cyfroehlich_ua_edu/Documents/Catheline Froehlich - all PhD data/OTI2019/OTI2019 - data/"/>
    </mc:Choice>
  </mc:AlternateContent>
  <xr:revisionPtr revIDLastSave="3" documentId="13_ncr:1_{DB8304CA-0C64-415A-8C60-2309589FEE82}" xr6:coauthVersionLast="47" xr6:coauthVersionMax="47" xr10:uidLastSave="{EE142798-136F-4812-B35F-89AE803E2E29}"/>
  <bookViews>
    <workbookView xWindow="11424" yWindow="0" windowWidth="11712" windowHeight="12336" activeTab="1" xr2:uid="{00000000-000D-0000-FFFF-FFFF00000000}"/>
  </bookViews>
  <sheets>
    <sheet name="Sheet1" sheetId="17" r:id="rId1"/>
    <sheet name="Data" sheetId="1" r:id="rId2"/>
    <sheet name="weekly monitoring" sheetId="14" r:id="rId3"/>
    <sheet name="GBRMPA-SpecimenCollectionForm" sheetId="16" r:id="rId4"/>
  </sheets>
  <definedNames>
    <definedName name="_xlnm._FilterDatabase" localSheetId="1" hidden="1">Data!$A$1:$AA$195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5" i="1" l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12" i="1" l="1"/>
  <c r="J109" i="1"/>
  <c r="J108" i="1"/>
  <c r="J107" i="1"/>
  <c r="J103" i="1"/>
  <c r="J102" i="1"/>
  <c r="J101" i="1"/>
  <c r="J91" i="1"/>
  <c r="J89" i="1"/>
  <c r="J86" i="1"/>
  <c r="J159" i="1" l="1"/>
  <c r="J158" i="1"/>
  <c r="J157" i="1"/>
  <c r="J156" i="1"/>
  <c r="J155" i="1"/>
  <c r="J154" i="1"/>
  <c r="J153" i="1"/>
  <c r="J152" i="1"/>
  <c r="J151" i="1"/>
  <c r="J150" i="1"/>
  <c r="J149" i="1"/>
  <c r="J148" i="1" l="1"/>
  <c r="J147" i="1"/>
  <c r="J146" i="1"/>
  <c r="J145" i="1"/>
  <c r="J144" i="1"/>
  <c r="J143" i="1"/>
  <c r="J142" i="1"/>
  <c r="J141" i="1" l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 l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1" i="1"/>
  <c r="J110" i="1"/>
  <c r="J106" i="1" l="1"/>
  <c r="J105" i="1"/>
  <c r="J104" i="1"/>
  <c r="J100" i="1"/>
  <c r="J99" i="1"/>
  <c r="J98" i="1"/>
  <c r="J97" i="1"/>
  <c r="J96" i="1"/>
  <c r="J95" i="1"/>
  <c r="J94" i="1"/>
  <c r="J93" i="1"/>
  <c r="J92" i="1"/>
  <c r="J90" i="1" l="1"/>
  <c r="J88" i="1"/>
  <c r="J87" i="1"/>
  <c r="J85" i="1"/>
  <c r="J84" i="1" l="1"/>
  <c r="J83" i="1"/>
  <c r="J82" i="1"/>
  <c r="J81" i="1"/>
  <c r="J80" i="1"/>
  <c r="J79" i="1"/>
  <c r="J78" i="1"/>
  <c r="J77" i="1"/>
  <c r="J76" i="1"/>
  <c r="J75" i="1"/>
  <c r="J74" i="1" l="1"/>
  <c r="J73" i="1"/>
  <c r="J72" i="1"/>
  <c r="J71" i="1"/>
  <c r="J70" i="1"/>
  <c r="J69" i="1"/>
  <c r="J68" i="1" l="1"/>
  <c r="J67" i="1"/>
  <c r="J66" i="1"/>
  <c r="J65" i="1" l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 l="1"/>
  <c r="J49" i="1" l="1"/>
  <c r="J40" i="1"/>
  <c r="J41" i="1"/>
  <c r="J42" i="1"/>
  <c r="J43" i="1"/>
  <c r="J44" i="1"/>
  <c r="J45" i="1"/>
  <c r="J46" i="1"/>
  <c r="J47" i="1"/>
  <c r="J48" i="1"/>
  <c r="J39" i="1"/>
  <c r="J38" i="1"/>
  <c r="J37" i="1"/>
  <c r="J36" i="1"/>
  <c r="J35" i="1"/>
  <c r="J34" i="1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 l="1"/>
  <c r="J19" i="1"/>
  <c r="J18" i="1"/>
  <c r="J17" i="1"/>
  <c r="J16" i="1"/>
  <c r="J15" i="1"/>
  <c r="J14" i="1"/>
  <c r="J13" i="1"/>
  <c r="J12" i="1"/>
  <c r="J11" i="1"/>
  <c r="J10" i="1" l="1"/>
  <c r="J9" i="1"/>
  <c r="J8" i="1"/>
  <c r="J6" i="1"/>
  <c r="J5" i="1"/>
  <c r="J7" i="1"/>
  <c r="J4" i="1"/>
  <c r="J3" i="1"/>
</calcChain>
</file>

<file path=xl/sharedStrings.xml><?xml version="1.0" encoding="utf-8"?>
<sst xmlns="http://schemas.openxmlformats.org/spreadsheetml/2006/main" count="3116" uniqueCount="649">
  <si>
    <t>Date</t>
  </si>
  <si>
    <t>Reef</t>
  </si>
  <si>
    <t>Waypoint #</t>
  </si>
  <si>
    <t>Coral spp</t>
  </si>
  <si>
    <t>Group size</t>
  </si>
  <si>
    <t>Goby spp</t>
  </si>
  <si>
    <t>Standard Length (mm)</t>
  </si>
  <si>
    <t>DNA Tube</t>
  </si>
  <si>
    <t>Color-Elastomer</t>
  </si>
  <si>
    <t>Latitude</t>
  </si>
  <si>
    <t>Longitude</t>
  </si>
  <si>
    <t>x(cm)</t>
  </si>
  <si>
    <t>y (cm)</t>
  </si>
  <si>
    <t>z (cm)</t>
  </si>
  <si>
    <t>Coral Avg Diameter (cm)</t>
  </si>
  <si>
    <t>Side-Elastomer</t>
  </si>
  <si>
    <t>Position-Elastomer</t>
  </si>
  <si>
    <t>left</t>
  </si>
  <si>
    <t>yellow</t>
  </si>
  <si>
    <t>center</t>
  </si>
  <si>
    <t>right</t>
  </si>
  <si>
    <t>red</t>
  </si>
  <si>
    <t>light rivulatus</t>
  </si>
  <si>
    <t>quinquestrigatus</t>
  </si>
  <si>
    <t>white</t>
  </si>
  <si>
    <t>Note</t>
  </si>
  <si>
    <t>back</t>
  </si>
  <si>
    <t># DNA Samples per coral</t>
  </si>
  <si>
    <t>spp. D</t>
  </si>
  <si>
    <t>dead alive</t>
  </si>
  <si>
    <t>alive</t>
  </si>
  <si>
    <t>Row Labels</t>
  </si>
  <si>
    <t>fin clip</t>
  </si>
  <si>
    <t>fuscoruber</t>
  </si>
  <si>
    <t>CoralPhoto#</t>
  </si>
  <si>
    <t>GobyPhoto#</t>
  </si>
  <si>
    <t>y</t>
  </si>
  <si>
    <t>dark rivulatus</t>
  </si>
  <si>
    <t>Grand Total</t>
  </si>
  <si>
    <t>Column Labels</t>
  </si>
  <si>
    <t>Count of dead alive</t>
  </si>
  <si>
    <t>n</t>
  </si>
  <si>
    <t>oculolineatus</t>
  </si>
  <si>
    <t>East Bommie #1</t>
  </si>
  <si>
    <t>dark quinquestrigatus</t>
  </si>
  <si>
    <t>NP0188-9</t>
  </si>
  <si>
    <t>NP0164-75</t>
  </si>
  <si>
    <t>G201</t>
  </si>
  <si>
    <t>NP0176-87</t>
  </si>
  <si>
    <t>G202</t>
  </si>
  <si>
    <t>light quinquestrigatus</t>
  </si>
  <si>
    <t>na</t>
  </si>
  <si>
    <t>NP0155-63</t>
  </si>
  <si>
    <t>NP0217-220</t>
  </si>
  <si>
    <t>NP0190-210</t>
  </si>
  <si>
    <t>G203</t>
  </si>
  <si>
    <t>NP0211-6</t>
  </si>
  <si>
    <t>G204</t>
  </si>
  <si>
    <t>NP0255-8</t>
  </si>
  <si>
    <t>G205</t>
  </si>
  <si>
    <t>G206</t>
  </si>
  <si>
    <t>G207</t>
  </si>
  <si>
    <t>G208</t>
  </si>
  <si>
    <t>darker than first rivulatus in group</t>
  </si>
  <si>
    <t>darker than first quin in group</t>
  </si>
  <si>
    <t>NP0226-9</t>
  </si>
  <si>
    <t>NP0230-40</t>
  </si>
  <si>
    <t>NP0241-54</t>
  </si>
  <si>
    <t>escaped coral when released</t>
  </si>
  <si>
    <t>Fish Lab HQ</t>
  </si>
  <si>
    <t>??light ocu/fusco</t>
  </si>
  <si>
    <t>NP0298-302</t>
  </si>
  <si>
    <t>NP0259-298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</si>
  <si>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</si>
  <si>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</si>
  <si>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</si>
  <si>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</si>
  <si>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</si>
  <si>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</si>
  <si>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</si>
  <si>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</si>
  <si>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</si>
  <si>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</si>
  <si>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green</t>
  </si>
  <si>
    <t>NP0303-15</t>
  </si>
  <si>
    <t>NP0346-8</t>
  </si>
  <si>
    <t>NP0316-337</t>
  </si>
  <si>
    <t>orange</t>
  </si>
  <si>
    <t>other mate escaped</t>
  </si>
  <si>
    <t>NP0349-50</t>
  </si>
  <si>
    <t>NP0338-45</t>
  </si>
  <si>
    <t>BC</t>
  </si>
  <si>
    <t>NP0351-68</t>
  </si>
  <si>
    <t>front</t>
  </si>
  <si>
    <t>NP0377-81</t>
  </si>
  <si>
    <t>NP0369-76</t>
  </si>
  <si>
    <t>pink</t>
  </si>
  <si>
    <t>okinawae</t>
  </si>
  <si>
    <t>nasuta</t>
  </si>
  <si>
    <t>humilis</t>
  </si>
  <si>
    <t>divaricata</t>
  </si>
  <si>
    <t>NP0427-31</t>
  </si>
  <si>
    <t>NP0382-401</t>
  </si>
  <si>
    <t>NP0402-14</t>
  </si>
  <si>
    <t>NP0415-26</t>
  </si>
  <si>
    <t>NP432-8</t>
  </si>
  <si>
    <t>Anemone HQ</t>
  </si>
  <si>
    <t>tenuis</t>
  </si>
  <si>
    <t>NP584-7</t>
  </si>
  <si>
    <t>NP532-43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</si>
  <si>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</si>
  <si>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</si>
  <si>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</si>
  <si>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</si>
  <si>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</si>
  <si>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</si>
  <si>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</si>
  <si>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</si>
  <si>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</si>
  <si>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</si>
  <si>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</si>
  <si>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</si>
  <si>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</si>
  <si>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NP544-53</t>
  </si>
  <si>
    <t>NP554-83</t>
  </si>
  <si>
    <t>NP588-96</t>
  </si>
  <si>
    <t>millepora</t>
  </si>
  <si>
    <t>NP615-7</t>
  </si>
  <si>
    <t>NP597-614</t>
  </si>
  <si>
    <t>NP618-30</t>
  </si>
  <si>
    <t>NP663-7</t>
  </si>
  <si>
    <t>NP640-62 &amp; 668-75</t>
  </si>
  <si>
    <t>FC</t>
  </si>
  <si>
    <t>NP688-95</t>
  </si>
  <si>
    <t>NP676-87</t>
  </si>
  <si>
    <t>NP696-701</t>
  </si>
  <si>
    <t>NP744-52</t>
  </si>
  <si>
    <t>NP731-44</t>
  </si>
  <si>
    <t>NP753-9</t>
  </si>
  <si>
    <t>axillaris</t>
  </si>
  <si>
    <t>NP779-87</t>
  </si>
  <si>
    <t>NP760-78</t>
  </si>
  <si>
    <t>Spp for ethics</t>
  </si>
  <si>
    <t>rivulatus</t>
  </si>
  <si>
    <t>Week # for weekly monitoring</t>
  </si>
  <si>
    <t>26012019 to 01022019</t>
  </si>
  <si>
    <t>Dates for weekly monitoring</t>
  </si>
  <si>
    <t>Disc</t>
  </si>
  <si>
    <t>erythrospilus</t>
  </si>
  <si>
    <t>NP810-7</t>
  </si>
  <si>
    <t>NP788-809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</si>
  <si>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</si>
  <si>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</si>
  <si>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</si>
  <si>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</si>
  <si>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</si>
  <si>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</si>
  <si>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</si>
  <si>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</si>
  <si>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</si>
  <si>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</si>
  <si>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</si>
  <si>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</si>
  <si>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</si>
  <si>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NP818-29</t>
  </si>
  <si>
    <t>valida</t>
  </si>
  <si>
    <t>NP928</t>
  </si>
  <si>
    <t>NP830-42</t>
  </si>
  <si>
    <t>NP852-7</t>
  </si>
  <si>
    <t>NP930</t>
  </si>
  <si>
    <t>NP858-64</t>
  </si>
  <si>
    <t>NP929</t>
  </si>
  <si>
    <t>NP865-78</t>
  </si>
  <si>
    <t>NP879-92</t>
  </si>
  <si>
    <t>same cluster of acropora</t>
  </si>
  <si>
    <t>NP920-7</t>
  </si>
  <si>
    <t>2A1J</t>
  </si>
  <si>
    <t>jv quinquestrigatus</t>
  </si>
  <si>
    <t>NP893-919</t>
  </si>
  <si>
    <t>2A2J</t>
  </si>
  <si>
    <t>NP993-1000</t>
  </si>
  <si>
    <t>NP930-48</t>
  </si>
  <si>
    <t>NP949-70</t>
  </si>
  <si>
    <t>NP971-92 &amp; 1001-3</t>
  </si>
  <si>
    <t>NP1012-7</t>
  </si>
  <si>
    <t>NP1004-11</t>
  </si>
  <si>
    <t>NP1018-26</t>
  </si>
  <si>
    <t>dead</t>
  </si>
  <si>
    <t>body of G244</t>
  </si>
  <si>
    <t>G-L002</t>
  </si>
  <si>
    <t>NP1055-7</t>
  </si>
  <si>
    <t>NP1027-54 &amp; 58-61</t>
  </si>
  <si>
    <t>G245</t>
  </si>
  <si>
    <t>ceramensis</t>
  </si>
  <si>
    <t>02022019 to 08022019</t>
  </si>
  <si>
    <t>when filter the pics, you can see the dots on the head and tail and the light bar in the middle</t>
  </si>
  <si>
    <t>4+? (2A fusco, 2A quin, maybe others)</t>
  </si>
  <si>
    <t>NP1073-5</t>
  </si>
  <si>
    <t>NP1062-72</t>
  </si>
  <si>
    <t>G246</t>
  </si>
  <si>
    <t>other mates won't come out, clove oil was quite diluted though</t>
  </si>
  <si>
    <t>NP1083-7</t>
  </si>
  <si>
    <t>NP1076-82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</si>
  <si>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</si>
  <si>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</si>
  <si>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</si>
  <si>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</si>
  <si>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</si>
  <si>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</si>
  <si>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</si>
  <si>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</si>
  <si>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</si>
  <si>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</si>
  <si>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</si>
  <si>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</si>
  <si>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</si>
  <si>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</si>
  <si>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</si>
  <si>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other mates won't come out</t>
  </si>
  <si>
    <t>4 (2A erythro, 2 A fuscoruber</t>
  </si>
  <si>
    <t>NP1097-1102</t>
  </si>
  <si>
    <t>NP1088-91</t>
  </si>
  <si>
    <t>"spilo"/ceramensis subA</t>
  </si>
  <si>
    <t>NP1103-8</t>
  </si>
  <si>
    <t>NP1109-111</t>
  </si>
  <si>
    <t>NP1092-6</t>
  </si>
  <si>
    <t>NP1124-5</t>
  </si>
  <si>
    <t>NP1121-3</t>
  </si>
  <si>
    <t>LR</t>
  </si>
  <si>
    <t>NP1156-60</t>
  </si>
  <si>
    <t>NP1126-37</t>
  </si>
  <si>
    <t>NP1149-55</t>
  </si>
  <si>
    <t>NP0221-5</t>
  </si>
  <si>
    <t>NP709-30</t>
  </si>
  <si>
    <t>NP1138-43</t>
  </si>
  <si>
    <t>NP1144-8</t>
  </si>
  <si>
    <t>sarmentosa</t>
  </si>
  <si>
    <t>jv erythrospilus</t>
  </si>
  <si>
    <t>NP1164-6</t>
  </si>
  <si>
    <t>NP1161-3</t>
  </si>
  <si>
    <t>NP1172-6</t>
  </si>
  <si>
    <t>NP1167-71</t>
  </si>
  <si>
    <t>NP1177-81 &amp;85-7</t>
  </si>
  <si>
    <t>NP1182-4</t>
  </si>
  <si>
    <t>NP1188-90</t>
  </si>
  <si>
    <t>NP1191-3</t>
  </si>
  <si>
    <t>NP1197-1200</t>
  </si>
  <si>
    <t>NP1194-6</t>
  </si>
  <si>
    <t>once the other two big ones in the big coral adjacent (NP1191-3) were gone, this fish darted into the big coral</t>
  </si>
  <si>
    <t>the coral is quite close to the divaricata coral that has the 2 ceramensis (NP1103-8). There are other corals of same species in big cluster FYI</t>
  </si>
  <si>
    <t>Green Point</t>
  </si>
  <si>
    <t>citrinus</t>
  </si>
  <si>
    <t>NP1259-61</t>
  </si>
  <si>
    <t>NP1226-49 and Olympus222-30</t>
  </si>
  <si>
    <t>G262</t>
  </si>
  <si>
    <t>G263</t>
  </si>
  <si>
    <t>G264</t>
  </si>
  <si>
    <t>NP1250-8 and olympus231-3</t>
  </si>
  <si>
    <t>NP1267-70 and olympus234-9</t>
  </si>
  <si>
    <t>other citrinus won't come out</t>
  </si>
  <si>
    <t>4 (2A citrinus, 2A okinawae)</t>
  </si>
  <si>
    <t>3 (2A dark rivulatus, 1A fuscoruber)</t>
  </si>
  <si>
    <t>4 (2Aokinawae, 2A spp.D)</t>
  </si>
  <si>
    <t>4 (1A light quin, 1A dark quin, 2A fusco)</t>
  </si>
  <si>
    <t>4 (2Adark quin, 2A hybrid?fusco/quin?)</t>
  </si>
  <si>
    <t>NP1271-93</t>
  </si>
  <si>
    <t>NP1368-72</t>
  </si>
  <si>
    <t>G265</t>
  </si>
  <si>
    <t>G266</t>
  </si>
  <si>
    <t>G267</t>
  </si>
  <si>
    <t>G268</t>
  </si>
  <si>
    <t>G269</t>
  </si>
  <si>
    <t>09022019 to 15022019</t>
  </si>
  <si>
    <t>fish escaped before tag or measure and other fish escaped capture</t>
  </si>
  <si>
    <t>2 (1A dark quin, 1A light quin)</t>
  </si>
  <si>
    <t>NP1294-305</t>
  </si>
  <si>
    <t>NP1306-37</t>
  </si>
  <si>
    <t>NP1338-67</t>
  </si>
  <si>
    <t>NP1416-24 and video NP1426 for territory analysis (but couldn't see anything in video)</t>
  </si>
  <si>
    <t>NP1373-99</t>
  </si>
  <si>
    <t>video NP1426 for territory analysis (but couldn't see anything in video)</t>
  </si>
  <si>
    <t>NP1400-15</t>
  </si>
  <si>
    <t>escaped</t>
  </si>
  <si>
    <t>Bummer Bommie</t>
  </si>
  <si>
    <t>4 (2A erythro, 1A1J light riv/quin?)</t>
  </si>
  <si>
    <t>1A1J light riv/quin? Both Won't come out</t>
  </si>
  <si>
    <t>NP1497-500</t>
  </si>
  <si>
    <t>NP1470-7</t>
  </si>
  <si>
    <t>G270</t>
  </si>
  <si>
    <t>NP1478-96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</si>
  <si>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</si>
  <si>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</si>
  <si>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</si>
  <si>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</si>
  <si>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</si>
  <si>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</si>
  <si>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</si>
  <si>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</si>
  <si>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</si>
  <si>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cerealis</t>
  </si>
  <si>
    <t>NP1506-9</t>
  </si>
  <si>
    <t>NP1501-5</t>
  </si>
  <si>
    <t>NP1504-7</t>
  </si>
  <si>
    <t>NP1511-32</t>
  </si>
  <si>
    <t>NP1539-52</t>
  </si>
  <si>
    <t>NP1568-72</t>
  </si>
  <si>
    <t>NP1553-63</t>
  </si>
  <si>
    <t>NP1533-38</t>
  </si>
  <si>
    <t>1A1J</t>
  </si>
  <si>
    <t>NP1591-4</t>
  </si>
  <si>
    <t>NP1573-81</t>
  </si>
  <si>
    <t>NP1596-8</t>
  </si>
  <si>
    <t>NP1582-7</t>
  </si>
  <si>
    <t>NP1588-90</t>
  </si>
  <si>
    <t>corals from G273-7 were on same structure, and G278-9 were just to the right a bit (field sheet has drawing)</t>
  </si>
  <si>
    <t>thought he wasn't breathing anymore, resuscitation, but all good. corals from G273-7 were on same structure, and G278-9 were just to the right a bit (field sheet has drawing)</t>
  </si>
  <si>
    <t>digitifera</t>
  </si>
  <si>
    <t>Ultimate</t>
  </si>
  <si>
    <t>NP1615-7</t>
  </si>
  <si>
    <t>NP1599-603</t>
  </si>
  <si>
    <t>G280</t>
  </si>
  <si>
    <t>G281</t>
  </si>
  <si>
    <t>G282</t>
  </si>
  <si>
    <t>G283</t>
  </si>
  <si>
    <t>G284</t>
  </si>
  <si>
    <t>G285</t>
  </si>
  <si>
    <t>G286</t>
  </si>
  <si>
    <t>NP1604-14</t>
  </si>
  <si>
    <t>NP1625-7</t>
  </si>
  <si>
    <t>NP1618-24</t>
  </si>
  <si>
    <t>4 (2A spp.D, 1Aocul?, 1J ocul?)</t>
  </si>
  <si>
    <t>NP1692-5</t>
  </si>
  <si>
    <t>NP1628-33</t>
  </si>
  <si>
    <t>other spp.D adult won't come out</t>
  </si>
  <si>
    <t>oculolineatus?</t>
  </si>
  <si>
    <t>NP1634-61</t>
  </si>
  <si>
    <t>Seriatopora hystrix</t>
  </si>
  <si>
    <t>NP1688-91</t>
  </si>
  <si>
    <t>NP1662-9</t>
  </si>
  <si>
    <t>NP1682-7</t>
  </si>
  <si>
    <t>6(5A fusco/hybrid, 1J)</t>
  </si>
  <si>
    <t>NP1751-55</t>
  </si>
  <si>
    <t>NP1696-702</t>
  </si>
  <si>
    <t>G287</t>
  </si>
  <si>
    <t>G288</t>
  </si>
  <si>
    <t>G289</t>
  </si>
  <si>
    <t>G290</t>
  </si>
  <si>
    <t>G291</t>
  </si>
  <si>
    <t>G292</t>
  </si>
  <si>
    <t>G293</t>
  </si>
  <si>
    <t>two bar face, small body dots</t>
  </si>
  <si>
    <t>NP1735-41</t>
  </si>
  <si>
    <t>NP1730-4 (maybe NP1703-29 but not sure because may have mixed up fish in bags. To play safe, no)</t>
  </si>
  <si>
    <t>brown</t>
  </si>
  <si>
    <t>NP1742-50</t>
  </si>
  <si>
    <t>less brown, more clear than mates</t>
  </si>
  <si>
    <t>NP1756-75</t>
  </si>
  <si>
    <t>NP1776-98</t>
  </si>
  <si>
    <t>NP1909-11 (and including coral adjacent/intercecting, NP1914-6)</t>
  </si>
  <si>
    <t>NP1799-813</t>
  </si>
  <si>
    <t>NP1814-25</t>
  </si>
  <si>
    <t>4? Possible combo with other adjacent/interecting coral (2A fusco, 2A fusco/hybrid?? Dots on dorsal fin)</t>
  </si>
  <si>
    <t>4? Possible combo with other adjacent/interecting coral (4A fusco)</t>
  </si>
  <si>
    <t>?fusco/hybrid?</t>
  </si>
  <si>
    <t>NP1912-3 (and including coral adjacent/intercecting, NP1914-6)</t>
  </si>
  <si>
    <t>NP1826-66</t>
  </si>
  <si>
    <t>G294</t>
  </si>
  <si>
    <t>G295</t>
  </si>
  <si>
    <t>G296</t>
  </si>
  <si>
    <t>G297</t>
  </si>
  <si>
    <t>NP1867-80</t>
  </si>
  <si>
    <t>NP1881-91</t>
  </si>
  <si>
    <t>NP1892-907</t>
  </si>
  <si>
    <t>YR</t>
  </si>
  <si>
    <t>NP1945-9</t>
  </si>
  <si>
    <t>NP1922-31</t>
  </si>
  <si>
    <t>G298</t>
  </si>
  <si>
    <t>G299</t>
  </si>
  <si>
    <t>G300</t>
  </si>
  <si>
    <t>G301</t>
  </si>
  <si>
    <t>G302</t>
  </si>
  <si>
    <t>G303</t>
  </si>
  <si>
    <t>NP1932-44</t>
  </si>
  <si>
    <t>9 (5A dark quin, 1A light quin, 3J)</t>
  </si>
  <si>
    <t>NP2012-5</t>
  </si>
  <si>
    <t>NP1950-66</t>
  </si>
  <si>
    <t>two dark quin escaped</t>
  </si>
  <si>
    <t>NP1967-80</t>
  </si>
  <si>
    <t>NP1981-96</t>
  </si>
  <si>
    <t>NP1997-2011</t>
  </si>
  <si>
    <t>Goby Garden</t>
  </si>
  <si>
    <t>NP2040-5</t>
  </si>
  <si>
    <t>NP2018-39</t>
  </si>
  <si>
    <t>G304</t>
  </si>
  <si>
    <t>G305</t>
  </si>
  <si>
    <t>NP2046-50</t>
  </si>
  <si>
    <t>NP2051-65</t>
  </si>
  <si>
    <t>NP2066-74</t>
  </si>
  <si>
    <t>NP2099-103</t>
  </si>
  <si>
    <t>NP2075-81</t>
  </si>
  <si>
    <t>G306</t>
  </si>
  <si>
    <t>G307</t>
  </si>
  <si>
    <t>G308</t>
  </si>
  <si>
    <t>G309</t>
  </si>
  <si>
    <t>G310</t>
  </si>
  <si>
    <t>G311</t>
  </si>
  <si>
    <t>4 (2A quin, 1A fulvus?, 1jv) + 1 coral croucher</t>
  </si>
  <si>
    <t>NP2082-7</t>
  </si>
  <si>
    <t>NP2104-33</t>
  </si>
  <si>
    <t>NP2281-302</t>
  </si>
  <si>
    <t>NP2134-48</t>
  </si>
  <si>
    <t>?fulvus</t>
  </si>
  <si>
    <t>two eye lines</t>
  </si>
  <si>
    <t>NP2166-68</t>
  </si>
  <si>
    <t>NP2149-65</t>
  </si>
  <si>
    <t>NP2169-80</t>
  </si>
  <si>
    <t>NP2237-42</t>
  </si>
  <si>
    <t>NP2230-6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</si>
  <si>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</si>
  <si>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</si>
  <si>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</si>
  <si>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</si>
  <si>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</si>
  <si>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</si>
  <si>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</si>
  <si>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</si>
  <si>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</si>
  <si>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</si>
  <si>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NP2243-8</t>
  </si>
  <si>
    <t>NP2249-51</t>
  </si>
  <si>
    <t>NP2252-62</t>
  </si>
  <si>
    <t>NP2285-8</t>
  </si>
  <si>
    <t>NP2263-84</t>
  </si>
  <si>
    <t>NP2305-33</t>
  </si>
  <si>
    <t>big dots dorsal/two eye lines</t>
  </si>
  <si>
    <t>NP2364-7</t>
  </si>
  <si>
    <t>NP2334-63</t>
  </si>
  <si>
    <t>NP2368-86</t>
  </si>
  <si>
    <t>NP2399-402</t>
  </si>
  <si>
    <t>NP2390-8</t>
  </si>
  <si>
    <t>eggs NP2387-89</t>
  </si>
  <si>
    <t>NP2403-25</t>
  </si>
  <si>
    <t>NP2456-8</t>
  </si>
  <si>
    <t>NP2426-55</t>
  </si>
  <si>
    <t>secale</t>
  </si>
  <si>
    <t>Fiesta</t>
  </si>
  <si>
    <t>3 (2A dark quin, 1A fusco)</t>
  </si>
  <si>
    <t>NP2487-90</t>
  </si>
  <si>
    <t>NP2459-79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</si>
  <si>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</si>
  <si>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</si>
  <si>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</si>
  <si>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</si>
  <si>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</si>
  <si>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</si>
  <si>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</si>
  <si>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</si>
  <si>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</si>
  <si>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</si>
  <si>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</si>
  <si>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</si>
  <si>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</si>
  <si>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</si>
  <si>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</si>
  <si>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</si>
  <si>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</si>
  <si>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</si>
  <si>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</si>
  <si>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</si>
  <si>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NP2480-6</t>
  </si>
  <si>
    <t>NP2491-506</t>
  </si>
  <si>
    <t>no eggs</t>
  </si>
  <si>
    <t>NP2508-22 &amp; 45-6</t>
  </si>
  <si>
    <t>NP2523-36 &amp; 47-51</t>
  </si>
  <si>
    <t>NP2537-44</t>
  </si>
  <si>
    <t>NP2558-66</t>
  </si>
  <si>
    <t>NP2578-85</t>
  </si>
  <si>
    <t>NP2567-77</t>
  </si>
  <si>
    <t>NP2586-99</t>
  </si>
  <si>
    <t>NP2600-4</t>
  </si>
  <si>
    <t>NP2605-24</t>
  </si>
  <si>
    <t>NP2552-7 &amp; 2625-55</t>
  </si>
  <si>
    <t>6 (1sA quin, 4A fusco?, 1jv)</t>
  </si>
  <si>
    <t>NP2696-705 (eggs)</t>
  </si>
  <si>
    <t>NP2655-69</t>
  </si>
  <si>
    <t>NP2670-85</t>
  </si>
  <si>
    <t>dots on back and two eye lines</t>
  </si>
  <si>
    <t>NP2706-12</t>
  </si>
  <si>
    <t>dots on back and two eye lines &amp; less brown</t>
  </si>
  <si>
    <t>NP2713-23</t>
  </si>
  <si>
    <t>one patch of eggs, one other patch algae but looks like could have been for previous egg clutch</t>
  </si>
  <si>
    <t>NP2760-5</t>
  </si>
  <si>
    <t>NP2724-45</t>
  </si>
  <si>
    <t>NP2746-59</t>
  </si>
  <si>
    <t>NP2795-9</t>
  </si>
  <si>
    <t>NP2766-94</t>
  </si>
  <si>
    <t>no dots dorsally or eye lines</t>
  </si>
  <si>
    <t>NP2686-95</t>
  </si>
  <si>
    <t>NP2861-5</t>
  </si>
  <si>
    <t>NP2849-54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</si>
  <si>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</si>
  <si>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</si>
  <si>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</si>
  <si>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</si>
  <si>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</si>
  <si>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</si>
  <si>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</si>
  <si>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</si>
  <si>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</si>
  <si>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</si>
  <si>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</si>
  <si>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16022019 to 22022019</t>
  </si>
  <si>
    <t>NP2855-60</t>
  </si>
  <si>
    <t>NP2887-9</t>
  </si>
  <si>
    <t>NP2866-77</t>
  </si>
  <si>
    <t>NP2278-86</t>
  </si>
  <si>
    <t>NP2925-33</t>
  </si>
  <si>
    <t>NP2890-904</t>
  </si>
  <si>
    <t>NP2905-9</t>
  </si>
  <si>
    <t>NP2910-24</t>
  </si>
  <si>
    <t>NP2934-7 &amp; 75-77</t>
  </si>
  <si>
    <t>NP2938-47</t>
  </si>
  <si>
    <t>NP2948-71</t>
  </si>
  <si>
    <t>dark oculolineatus</t>
  </si>
  <si>
    <t>NP2972-4</t>
  </si>
  <si>
    <t>NP2981-90</t>
  </si>
  <si>
    <t>NP2991-9</t>
  </si>
  <si>
    <t>(blank)</t>
  </si>
  <si>
    <t>3A Paragobiodon xanthosomus also. All smaller than ceramensis</t>
  </si>
  <si>
    <t>O763-6</t>
  </si>
  <si>
    <t>O737-49</t>
  </si>
  <si>
    <t>G353</t>
  </si>
  <si>
    <t>3 (2A,1J)</t>
  </si>
  <si>
    <t>O750-62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</si>
  <si>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</si>
  <si>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</si>
  <si>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</si>
  <si>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</si>
  <si>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</si>
  <si>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</si>
  <si>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</si>
  <si>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</si>
  <si>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</si>
  <si>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</si>
  <si>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</si>
  <si>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</si>
  <si>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</si>
  <si>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</si>
  <si>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</si>
  <si>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</si>
  <si>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</si>
  <si>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</si>
  <si>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</si>
  <si>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</si>
  <si>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</si>
  <si>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</si>
  <si>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</si>
  <si>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</si>
  <si>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</si>
  <si>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</si>
  <si>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</si>
  <si>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</si>
  <si>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</si>
  <si>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</si>
  <si>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O793-8</t>
  </si>
  <si>
    <t>O767-77</t>
  </si>
  <si>
    <t>O778-92</t>
  </si>
  <si>
    <t>O823-5</t>
  </si>
  <si>
    <t>O799-807</t>
  </si>
  <si>
    <t>O808-22</t>
  </si>
  <si>
    <t>O826-36</t>
  </si>
  <si>
    <t>O837-55</t>
  </si>
  <si>
    <t>O912&amp;5 and combo with next coral that is intersecting O909-16</t>
  </si>
  <si>
    <t>X: in cluster together so same waypoint. Datasheet has drawing of layout</t>
  </si>
  <si>
    <t>Y: in cluster between WP386 and 387, drawing on data sheet for layout of corals an direction</t>
  </si>
  <si>
    <t xml:space="preserve">Z: coral branches almost interlocking with next coral. two eye lines and dots on back, light brown. </t>
  </si>
  <si>
    <t>Z: coral branches almost interlocking with next coral. dorsal dots, light brown</t>
  </si>
  <si>
    <t xml:space="preserve">Z: coral branches almost interlocking with next coral. </t>
  </si>
  <si>
    <t>3 (2A fusco?, 1A riv)</t>
  </si>
  <si>
    <t>O856-64</t>
  </si>
  <si>
    <t>4 (2A fusco?, 2A riv)</t>
  </si>
  <si>
    <t>O913&amp;6 and combo with next coral that is intersecting O909-16</t>
  </si>
  <si>
    <t>O865-78</t>
  </si>
  <si>
    <t>O879-90</t>
  </si>
  <si>
    <t>Z: coral branches almost interlocking with next coral. Light fusco? Escaped</t>
  </si>
  <si>
    <t>O891-908</t>
  </si>
  <si>
    <t>W: coral branches almost interlocking with next coral. on a single outcropping, there are two of the same coral that pretty much almost intersect but not fully. Seems like gobies are not moving between them, but maybe?)</t>
  </si>
  <si>
    <t>W: coral branches almost interlocking with next coral. other mate got eaten by predator during swooshing. on a single outcropping, there are two of the same coral that pretty much almost intersect but not fully. Seems like gobies are not moving between them, but maybe?)</t>
  </si>
  <si>
    <t>W: coral branches almost interlocking with next coral. brown. on a single outcropping, there are two of the same coral that pretty much almost intersect but not fully. Seems like gobies are not moving between them, but maybe?)</t>
  </si>
  <si>
    <t>W: coral branches almost interlocking with next coral. less brown than mates. on a single outcropping, there are two of the same coral that pretty much almost intersect but not fully. Seems like gobies are not moving between them, but maybe?)</t>
  </si>
  <si>
    <t>O1070-3</t>
  </si>
  <si>
    <t>O1003-6</t>
  </si>
  <si>
    <t>O1007-9</t>
  </si>
  <si>
    <t>O1010-3</t>
  </si>
  <si>
    <t>O1014-20</t>
  </si>
  <si>
    <t>O1021-4</t>
  </si>
  <si>
    <t>O1025-9</t>
  </si>
  <si>
    <t>O1030-5</t>
  </si>
  <si>
    <t>O1036-40</t>
  </si>
  <si>
    <t>O1041-53</t>
  </si>
  <si>
    <t>O1051-9</t>
  </si>
  <si>
    <t>O1060-5</t>
  </si>
  <si>
    <t>O949-52</t>
  </si>
  <si>
    <t>O930-7</t>
  </si>
  <si>
    <t>O938-48</t>
  </si>
  <si>
    <t>O953-7</t>
  </si>
  <si>
    <t>O958-63</t>
  </si>
  <si>
    <t>body of G378</t>
  </si>
  <si>
    <t>O964-77</t>
  </si>
  <si>
    <t>6 (2A ceramensis, 4A paragobiodon spp.)</t>
  </si>
  <si>
    <t>O986-90</t>
  </si>
  <si>
    <t>O978-85</t>
  </si>
  <si>
    <t>O999-1002</t>
  </si>
  <si>
    <t>O991-8</t>
  </si>
  <si>
    <t>O1066-9</t>
  </si>
  <si>
    <t>didn't sample from okinawae group, just observed quickly because of intriguing group size. NOTE: saw G. acicularis at least once in the whole OTI field trip but never sampled anywhere (just a general note, not particular to this row)</t>
  </si>
  <si>
    <t>(Multiple Items)</t>
  </si>
  <si>
    <t>Paragobiodon melanosoma</t>
  </si>
  <si>
    <t>Seriatopora caliendrum</t>
  </si>
  <si>
    <t>samoensis</t>
  </si>
  <si>
    <t>?rosaria</t>
  </si>
  <si>
    <t>hyacinthus</t>
  </si>
  <si>
    <t>gemmifera</t>
  </si>
  <si>
    <t>Jan</t>
  </si>
  <si>
    <t>28-Jan</t>
  </si>
  <si>
    <t>29-Jan</t>
  </si>
  <si>
    <t>31-Jan</t>
  </si>
  <si>
    <t>Feb</t>
  </si>
  <si>
    <t>02-Feb</t>
  </si>
  <si>
    <t>04-Feb</t>
  </si>
  <si>
    <t>05-Feb</t>
  </si>
  <si>
    <t>07-Feb</t>
  </si>
  <si>
    <t>09-Feb</t>
  </si>
  <si>
    <t>10-Feb</t>
  </si>
  <si>
    <t>11-Feb</t>
  </si>
  <si>
    <t>12-Feb</t>
  </si>
  <si>
    <t>13-Feb</t>
  </si>
  <si>
    <t>14-Feb</t>
  </si>
  <si>
    <t>15-Feb</t>
  </si>
  <si>
    <t>17-Feb</t>
  </si>
  <si>
    <t>19-Feb</t>
  </si>
  <si>
    <t>IfElastomer</t>
  </si>
  <si>
    <t>body of G380</t>
  </si>
  <si>
    <t>Count of IfElastomer</t>
  </si>
  <si>
    <t>2AG.c.4P</t>
  </si>
  <si>
    <t>Count of Spp for ethics</t>
  </si>
  <si>
    <t>6 = 2A dark quin, 2A light fusc??, 2J unknown spp</t>
  </si>
  <si>
    <t>11 (3A quin, 8A fusc)</t>
  </si>
  <si>
    <t>12 (2A okinawae, 2A quin, 4A1sA fusc?,3jv)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</si>
</sst>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/>
    <xf numFmtId="0" fontId="3" fillId="2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line Froehlich" refreshedDate="43551.6201349537" createdVersion="6" refreshedVersion="6" minRefreshableVersion="3" recordCount="195" xr:uid="{D124B97D-F1ED-4BA1-B537-38F758A9A067}">
  <cacheSource type="worksheet">
    <worksheetSource ref="A1:AA1048576" sheet="Data"/>
  </cacheSource>
  <cacheFields count="28">
    <cacheField name="Date" numFmtId="164">
      <sharedItems containsNonDate="0" containsDate="1" containsString="0" containsBlank="1" minDate="2019-01-28T00:00:00" maxDate="2019-02-20T00:00:00" count="17">
        <d v="2019-01-28T00:00:00"/>
        <d v="2019-01-29T00:00:00"/>
        <d v="2019-01-31T00:00:00"/>
        <d v="2019-02-02T00:00:00"/>
        <d v="2019-02-04T00:00:00"/>
        <d v="2019-02-05T00:00:00"/>
        <d v="2019-02-07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7T00:00:00"/>
        <d v="2019-02-19T00:00:00"/>
        <m/>
      </sharedItems>
      <fieldGroup par="27" base="0">
        <rangePr groupBy="days" startDate="2019-01-28T00:00:00" endDate="2019-02-2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2-19"/>
        </groupItems>
      </fieldGroup>
    </cacheField>
    <cacheField name="Reef" numFmtId="0">
      <sharedItems containsBlank="1" count="10">
        <s v="East Bommie #1"/>
        <s v="Fish Lab HQ"/>
        <s v="Anemone HQ"/>
        <s v="Disc"/>
        <s v="Green Point"/>
        <s v="Bummer Bommie"/>
        <s v="Ultimate"/>
        <s v="Goby Garden"/>
        <s v="Fiesta"/>
        <m/>
      </sharedItems>
    </cacheField>
    <cacheField name="Waypoint #" numFmtId="0">
      <sharedItems containsBlank="1" containsMixedTypes="1" containsNumber="1" containsInteger="1" minValue="328" maxValue="577" count="68">
        <s v="na"/>
        <n v="553"/>
        <n v="554"/>
        <n v="555"/>
        <n v="557"/>
        <n v="558"/>
        <n v="559"/>
        <n v="560"/>
        <n v="570"/>
        <n v="563"/>
        <n v="565"/>
        <n v="566"/>
        <n v="567"/>
        <n v="569"/>
        <n v="568"/>
        <n v="572"/>
        <n v="573"/>
        <n v="574"/>
        <n v="576"/>
        <n v="577"/>
        <n v="331"/>
        <n v="330"/>
        <n v="329"/>
        <n v="328"/>
        <n v="335"/>
        <n v="332"/>
        <n v="333"/>
        <n v="337"/>
        <n v="340"/>
        <n v="339"/>
        <n v="342"/>
        <n v="341"/>
        <n v="343"/>
        <n v="344"/>
        <n v="345"/>
        <n v="347"/>
        <n v="349"/>
        <n v="350"/>
        <n v="352"/>
        <n v="353"/>
        <n v="354"/>
        <n v="355"/>
        <n v="357"/>
        <n v="358"/>
        <n v="359"/>
        <n v="360"/>
        <n v="361"/>
        <n v="363"/>
        <n v="364"/>
        <n v="365"/>
        <n v="366"/>
        <n v="367"/>
        <n v="368"/>
        <n v="371"/>
        <n v="372"/>
        <n v="374"/>
        <n v="375"/>
        <n v="376"/>
        <n v="380"/>
        <n v="379"/>
        <n v="378"/>
        <n v="386"/>
        <n v="387"/>
        <n v="385"/>
        <n v="382"/>
        <n v="383"/>
        <n v="384"/>
        <m/>
      </sharedItems>
    </cacheField>
    <cacheField name="Latitude" numFmtId="0">
      <sharedItems containsBlank="1" containsMixedTypes="1" containsNumber="1" minValue="-23.507529999999999" maxValue="-23.087779999999999"/>
    </cacheField>
    <cacheField name="Longitude" numFmtId="0">
      <sharedItems containsBlank="1" containsMixedTypes="1" containsNumber="1" minValue="152.07889" maxValue="152.50515999999999"/>
    </cacheField>
    <cacheField name="Coral spp" numFmtId="0">
      <sharedItems containsBlank="1"/>
    </cacheField>
    <cacheField name="x(cm)" numFmtId="0">
      <sharedItems containsBlank="1" containsMixedTypes="1" containsNumber="1" containsInteger="1" minValue="13" maxValue="82"/>
    </cacheField>
    <cacheField name="y (cm)" numFmtId="0">
      <sharedItems containsBlank="1" containsMixedTypes="1" containsNumber="1" containsInteger="1" minValue="11" maxValue="95"/>
    </cacheField>
    <cacheField name="z (cm)" numFmtId="0">
      <sharedItems containsBlank="1" containsMixedTypes="1" containsNumber="1" containsInteger="1" minValue="4" maxValue="45"/>
    </cacheField>
    <cacheField name="Coral Avg Diameter (cm)" numFmtId="0">
      <sharedItems containsBlank="1" containsMixedTypes="1" containsNumber="1" minValue="9.6666666666666661" maxValue="74"/>
    </cacheField>
    <cacheField name="Group size" numFmtId="0">
      <sharedItems containsBlank="1" containsMixedTypes="1" containsNumber="1" containsInteger="1" minValue="1" maxValue="3"/>
    </cacheField>
    <cacheField name="Goby spp" numFmtId="0">
      <sharedItems containsBlank="1"/>
    </cacheField>
    <cacheField name="CoralPhoto#" numFmtId="0">
      <sharedItems containsBlank="1"/>
    </cacheField>
    <cacheField name="GobyPhoto#" numFmtId="0">
      <sharedItems containsBlank="1"/>
    </cacheField>
    <cacheField name="# DNA Samples per coral" numFmtId="0">
      <sharedItems containsBlank="1" containsMixedTypes="1" containsNumber="1" containsInteger="1" minValue="1" maxValue="11"/>
    </cacheField>
    <cacheField name="fin clip" numFmtId="0">
      <sharedItems containsBlank="1" count="7">
        <s v="n"/>
        <s v="y"/>
        <s v="body of G244"/>
        <s v="body of G378"/>
        <s v="body of G380"/>
        <s v="na"/>
        <m/>
      </sharedItems>
    </cacheField>
    <cacheField name="Standard Length (mm)" numFmtId="0">
      <sharedItems containsBlank="1" containsMixedTypes="1" containsNumber="1" minValue="8.6" maxValue="41.3"/>
    </cacheField>
    <cacheField name="DNA Tube" numFmtId="0">
      <sharedItems containsBlank="1"/>
    </cacheField>
    <cacheField name="Side-Elastomer" numFmtId="0">
      <sharedItems containsBlank="1"/>
    </cacheField>
    <cacheField name="Color-Elastomer" numFmtId="0">
      <sharedItems containsBlank="1"/>
    </cacheField>
    <cacheField name="Position-Elastomer" numFmtId="0">
      <sharedItems containsBlank="1"/>
    </cacheField>
    <cacheField name="IfElastomer" numFmtId="0">
      <sharedItems containsBlank="1" count="3">
        <s v="n"/>
        <s v="y"/>
        <m/>
      </sharedItems>
    </cacheField>
    <cacheField name="dead alive" numFmtId="0">
      <sharedItems containsBlank="1" count="4">
        <s v="alive"/>
        <s v="dead"/>
        <m/>
        <s v="body" u="1"/>
      </sharedItems>
    </cacheField>
    <cacheField name="Note" numFmtId="0">
      <sharedItems containsBlank="1" longText="1"/>
    </cacheField>
    <cacheField name="Spp for ethics" numFmtId="0">
      <sharedItems containsBlank="1" count="11">
        <s v="quinquestrigatus"/>
        <s v="rivulatus"/>
        <s v="oculolineatus"/>
        <s v="fuscoruber"/>
        <s v="okinawae"/>
        <s v="spp. D"/>
        <s v="axillaris"/>
        <s v="erythrospilus"/>
        <s v="ceramensis"/>
        <s v="citrinus"/>
        <m/>
      </sharedItems>
    </cacheField>
    <cacheField name="Week # for weekly monitoring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Dates for weekly monitoring" numFmtId="0">
      <sharedItems containsBlank="1"/>
    </cacheField>
    <cacheField name="Months" numFmtId="0" databaseField="0">
      <fieldGroup base="0">
        <rangePr groupBy="months" startDate="2019-01-28T00:00:00" endDate="2019-02-20T00:00:00"/>
        <groupItems count="14">
          <s v="&lt;28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x v="0"/>
    <s v="na"/>
    <s v="na"/>
    <s v="humilis"/>
    <s v="na"/>
    <s v="na"/>
    <s v="na"/>
    <s v="na"/>
    <s v="2 (1A dark quin, 1A light quin)"/>
    <s v="light quinquestrigatus"/>
    <s v="na"/>
    <s v="NP0155-63"/>
    <s v="na"/>
    <x v="0"/>
    <n v="22.9"/>
    <s v="na"/>
    <s v="na"/>
    <s v="na"/>
    <s v="na"/>
    <x v="0"/>
    <x v="0"/>
    <s v="fish escaped before tag or measure and other fish escaped capture"/>
    <x v="0"/>
    <x v="0"/>
    <s v="26012019 to 01022019"/>
  </r>
  <r>
    <x v="0"/>
    <x v="0"/>
    <x v="1"/>
    <n v="-23.491990000000001"/>
    <n v="152.08572000000001"/>
    <s v="humilis"/>
    <n v="21"/>
    <n v="23"/>
    <n v="12"/>
    <n v="18.666666666666668"/>
    <n v="2"/>
    <s v="dark quinquestrigatus"/>
    <s v="NP0188-9"/>
    <s v="NP0164-75"/>
    <n v="2"/>
    <x v="1"/>
    <n v="24.5"/>
    <s v="G201"/>
    <s v="left"/>
    <s v="white"/>
    <s v="back"/>
    <x v="1"/>
    <x v="0"/>
    <m/>
    <x v="0"/>
    <x v="0"/>
    <s v="26012019 to 01022019"/>
  </r>
  <r>
    <x v="0"/>
    <x v="0"/>
    <x v="1"/>
    <n v="-23.491990000000001"/>
    <n v="152.08572000000001"/>
    <s v="humilis"/>
    <n v="21"/>
    <n v="23"/>
    <n v="12"/>
    <n v="18.666666666666668"/>
    <n v="2"/>
    <s v="dark quinquestrigatus"/>
    <s v="NP0188-9"/>
    <s v="NP0176-87"/>
    <n v="2"/>
    <x v="1"/>
    <n v="22.5"/>
    <s v="G202"/>
    <s v="left"/>
    <s v="red"/>
    <s v="center"/>
    <x v="1"/>
    <x v="0"/>
    <m/>
    <x v="0"/>
    <x v="0"/>
    <s v="26012019 to 01022019"/>
  </r>
  <r>
    <x v="0"/>
    <x v="0"/>
    <x v="2"/>
    <n v="-23.491980000000002"/>
    <n v="152.08574999999999"/>
    <s v="nasuta"/>
    <n v="33"/>
    <n v="27"/>
    <n v="6"/>
    <n v="22"/>
    <n v="2"/>
    <s v="dark rivulatus"/>
    <s v="NP0217-220"/>
    <s v="NP0190-210"/>
    <n v="2"/>
    <x v="1"/>
    <n v="26.9"/>
    <s v="G203"/>
    <s v="right"/>
    <s v="yellow"/>
    <s v="back"/>
    <x v="1"/>
    <x v="0"/>
    <m/>
    <x v="1"/>
    <x v="0"/>
    <s v="26012019 to 01022019"/>
  </r>
  <r>
    <x v="0"/>
    <x v="0"/>
    <x v="2"/>
    <n v="-23.491980000000002"/>
    <n v="152.08574999999999"/>
    <s v="nasuta"/>
    <n v="33"/>
    <n v="27"/>
    <n v="6"/>
    <n v="22"/>
    <n v="2"/>
    <s v="dark rivulatus"/>
    <s v="NP0217-220"/>
    <s v="NP0211-6"/>
    <n v="2"/>
    <x v="1"/>
    <n v="24.7"/>
    <s v="G204"/>
    <s v="left"/>
    <s v="yellow"/>
    <s v="center"/>
    <x v="1"/>
    <x v="0"/>
    <s v="darker than first rivulatus in group"/>
    <x v="1"/>
    <x v="0"/>
    <s v="26012019 to 01022019"/>
  </r>
  <r>
    <x v="0"/>
    <x v="0"/>
    <x v="3"/>
    <n v="-23.491959999999999"/>
    <n v="152.08572000000001"/>
    <s v="humilis"/>
    <n v="50"/>
    <n v="48"/>
    <n v="15"/>
    <n v="37.666666666666664"/>
    <s v="6 = 2A dark quin, 2A light ocul??, 2J unknown spp"/>
    <s v="dark quinquestrigatus"/>
    <s v="NP0255-8"/>
    <s v="NP0221-5"/>
    <n v="4"/>
    <x v="1"/>
    <n v="33.1"/>
    <s v="G205"/>
    <s v="left"/>
    <s v="white"/>
    <s v="back"/>
    <x v="1"/>
    <x v="0"/>
    <m/>
    <x v="0"/>
    <x v="0"/>
    <s v="26012019 to 01022019"/>
  </r>
  <r>
    <x v="0"/>
    <x v="0"/>
    <x v="3"/>
    <n v="-23.491959999999999"/>
    <n v="152.08572000000001"/>
    <s v="humilis"/>
    <n v="50"/>
    <n v="48"/>
    <n v="15"/>
    <n v="37.666666666666664"/>
    <s v="6 = 2A dark quin, 2A light ocul??, 2J unknown spp"/>
    <s v="dark quinquestrigatus"/>
    <s v="NP0255-8"/>
    <s v="NP0226-9"/>
    <n v="4"/>
    <x v="1"/>
    <n v="31.8"/>
    <s v="G206"/>
    <s v="right"/>
    <s v="yellow"/>
    <s v="center"/>
    <x v="1"/>
    <x v="0"/>
    <s v="darker than first quin in group"/>
    <x v="0"/>
    <x v="0"/>
    <s v="26012019 to 01022019"/>
  </r>
  <r>
    <x v="0"/>
    <x v="0"/>
    <x v="3"/>
    <n v="-23.491959999999999"/>
    <n v="152.08572000000001"/>
    <s v="humilis"/>
    <n v="50"/>
    <n v="48"/>
    <n v="15"/>
    <n v="37.666666666666664"/>
    <s v="6 = 2A dark quin, 2A light ocul??, 2J unknown spp"/>
    <s v="??light ocu/fusco"/>
    <s v="NP0255-8"/>
    <s v="NP0230-40"/>
    <n v="4"/>
    <x v="1"/>
    <n v="29.2"/>
    <s v="G207"/>
    <s v="left"/>
    <s v="red"/>
    <s v="back"/>
    <x v="1"/>
    <x v="0"/>
    <m/>
    <x v="2"/>
    <x v="0"/>
    <s v="26012019 to 01022019"/>
  </r>
  <r>
    <x v="0"/>
    <x v="0"/>
    <x v="3"/>
    <n v="-23.491959999999999"/>
    <n v="152.08572000000001"/>
    <s v="humilis"/>
    <n v="50"/>
    <n v="48"/>
    <n v="15"/>
    <n v="37.666666666666664"/>
    <s v="6 = 2A dark quin, 2A light ocul??, 2J unknown spp"/>
    <s v="??light ocu/fusco"/>
    <s v="NP0255-8"/>
    <s v="NP0241-54"/>
    <n v="4"/>
    <x v="1"/>
    <n v="28.1"/>
    <s v="G208"/>
    <s v="right"/>
    <s v="red"/>
    <s v="center"/>
    <x v="1"/>
    <x v="0"/>
    <s v="escaped coral when released"/>
    <x v="2"/>
    <x v="0"/>
    <s v="26012019 to 01022019"/>
  </r>
  <r>
    <x v="1"/>
    <x v="1"/>
    <x v="4"/>
    <n v="-23.503509999999999"/>
    <n v="152.08797000000001"/>
    <s v="humilis"/>
    <n v="35"/>
    <n v="26"/>
    <n v="7"/>
    <n v="22.666666666666668"/>
    <n v="2"/>
    <s v="??light ocu/fusco"/>
    <s v="NP0298-302"/>
    <s v="NP0259-298"/>
    <n v="2"/>
    <x v="1"/>
    <n v="31.7"/>
    <s v="G209"/>
    <s v="left"/>
    <s v="green"/>
    <s v="center"/>
    <x v="1"/>
    <x v="0"/>
    <s v="escaped coral when released"/>
    <x v="3"/>
    <x v="0"/>
    <s v="26012019 to 01022019"/>
  </r>
  <r>
    <x v="1"/>
    <x v="1"/>
    <x v="4"/>
    <n v="-23.503509999999999"/>
    <n v="152.08797000000001"/>
    <s v="humilis"/>
    <n v="35"/>
    <n v="26"/>
    <n v="7"/>
    <n v="22.666666666666668"/>
    <n v="2"/>
    <s v="??light ocu/fusco"/>
    <s v="NP0298-302"/>
    <s v="NP0303-15"/>
    <n v="2"/>
    <x v="1"/>
    <n v="30.3"/>
    <s v="G210"/>
    <s v="right"/>
    <s v="green"/>
    <s v="back"/>
    <x v="1"/>
    <x v="0"/>
    <s v="escaped coral when released"/>
    <x v="3"/>
    <x v="0"/>
    <s v="26012019 to 01022019"/>
  </r>
  <r>
    <x v="1"/>
    <x v="1"/>
    <x v="5"/>
    <n v="-23.503520000000002"/>
    <n v="152.08797999999999"/>
    <s v="humilis"/>
    <n v="28"/>
    <n v="14"/>
    <n v="8"/>
    <n v="16.666666666666668"/>
    <n v="2"/>
    <s v="light rivulatus"/>
    <s v="NP0346-8"/>
    <s v="NP0316-337"/>
    <n v="1"/>
    <x v="1"/>
    <n v="21.7"/>
    <s v="G211"/>
    <s v="left"/>
    <s v="orange"/>
    <s v="center"/>
    <x v="1"/>
    <x v="0"/>
    <s v="other mate escaped"/>
    <x v="1"/>
    <x v="0"/>
    <s v="26012019 to 01022019"/>
  </r>
  <r>
    <x v="1"/>
    <x v="1"/>
    <x v="6"/>
    <n v="-23.503520000000002"/>
    <n v="152.08797999999999"/>
    <s v="humilis"/>
    <n v="40"/>
    <n v="23"/>
    <n v="9"/>
    <n v="24"/>
    <n v="2"/>
    <s v="dark rivulatus"/>
    <s v="NP0349-50"/>
    <s v="NP0338-45"/>
    <n v="2"/>
    <x v="1"/>
    <n v="25.9"/>
    <s v="G212"/>
    <s v="right"/>
    <s v="yellow"/>
    <s v="BC"/>
    <x v="1"/>
    <x v="0"/>
    <m/>
    <x v="1"/>
    <x v="0"/>
    <s v="26012019 to 01022019"/>
  </r>
  <r>
    <x v="1"/>
    <x v="1"/>
    <x v="6"/>
    <n v="-23.503520000000002"/>
    <n v="152.08797999999999"/>
    <s v="humilis"/>
    <n v="40"/>
    <n v="23"/>
    <n v="9"/>
    <n v="24"/>
    <n v="2"/>
    <s v="light rivulatus"/>
    <s v="NP0349-50"/>
    <s v="NP0351-68"/>
    <n v="2"/>
    <x v="1"/>
    <n v="24.4"/>
    <s v="G213"/>
    <s v="left"/>
    <s v="yellow"/>
    <s v="front"/>
    <x v="1"/>
    <x v="0"/>
    <m/>
    <x v="1"/>
    <x v="0"/>
    <s v="26012019 to 01022019"/>
  </r>
  <r>
    <x v="1"/>
    <x v="1"/>
    <x v="7"/>
    <n v="-23.503509999999999"/>
    <n v="152.08797999999999"/>
    <s v="humilis"/>
    <n v="31"/>
    <n v="27"/>
    <n v="10"/>
    <n v="22.666666666666668"/>
    <n v="2"/>
    <s v="dark rivulatus"/>
    <s v="NP0377-81"/>
    <s v="NP0369-76"/>
    <n v="1"/>
    <x v="1"/>
    <n v="25"/>
    <s v="G214"/>
    <s v="right"/>
    <s v="pink"/>
    <s v="BC"/>
    <x v="1"/>
    <x v="0"/>
    <s v="other mate escaped"/>
    <x v="1"/>
    <x v="0"/>
    <s v="26012019 to 01022019"/>
  </r>
  <r>
    <x v="1"/>
    <x v="1"/>
    <x v="8"/>
    <n v="-23.50385"/>
    <n v="152.08855"/>
    <s v="divaricata"/>
    <n v="78"/>
    <n v="39"/>
    <n v="12"/>
    <n v="43"/>
    <s v="4 (2Aokinawae, 2A spp.D)"/>
    <s v="okinawae"/>
    <s v="NP0427-31"/>
    <s v="NP0382-401"/>
    <n v="4"/>
    <x v="1"/>
    <n v="34.200000000000003"/>
    <s v="G215"/>
    <s v="left"/>
    <s v="red"/>
    <s v="center"/>
    <x v="1"/>
    <x v="0"/>
    <m/>
    <x v="4"/>
    <x v="0"/>
    <s v="26012019 to 01022019"/>
  </r>
  <r>
    <x v="1"/>
    <x v="1"/>
    <x v="8"/>
    <n v="-23.50385"/>
    <n v="152.08855"/>
    <s v="divaricata"/>
    <n v="78"/>
    <n v="39"/>
    <n v="12"/>
    <n v="43"/>
    <s v="4 (2Aokinawae, 2A spp.D)"/>
    <s v="okinawae"/>
    <s v="NP0427-31"/>
    <s v="NP0402-14"/>
    <n v="4"/>
    <x v="1"/>
    <n v="31.6"/>
    <s v="G216"/>
    <s v="right"/>
    <s v="red"/>
    <s v="back"/>
    <x v="1"/>
    <x v="0"/>
    <m/>
    <x v="4"/>
    <x v="0"/>
    <s v="26012019 to 01022019"/>
  </r>
  <r>
    <x v="1"/>
    <x v="1"/>
    <x v="8"/>
    <n v="-23.50385"/>
    <n v="152.08855"/>
    <s v="divaricata"/>
    <n v="78"/>
    <n v="39"/>
    <n v="12"/>
    <n v="43"/>
    <s v="4 (2Aokinawae, 2A spp.D)"/>
    <s v="spp. D"/>
    <s v="NP0427-31"/>
    <s v="NP0415-26"/>
    <n v="4"/>
    <x v="1"/>
    <n v="41"/>
    <s v="G217"/>
    <s v="left"/>
    <s v="yellow"/>
    <s v="center"/>
    <x v="1"/>
    <x v="0"/>
    <m/>
    <x v="5"/>
    <x v="0"/>
    <s v="26012019 to 01022019"/>
  </r>
  <r>
    <x v="1"/>
    <x v="1"/>
    <x v="8"/>
    <n v="-23.50385"/>
    <n v="152.08855"/>
    <s v="divaricata"/>
    <n v="78"/>
    <n v="39"/>
    <n v="12"/>
    <n v="43"/>
    <s v="4 (2Aokinawae, 2A spp.D)"/>
    <s v="spp. D"/>
    <s v="NP0427-31"/>
    <s v="NP432-8"/>
    <n v="4"/>
    <x v="1"/>
    <n v="38.299999999999997"/>
    <s v="G218"/>
    <s v="right"/>
    <s v="yellow"/>
    <s v="back"/>
    <x v="1"/>
    <x v="0"/>
    <m/>
    <x v="5"/>
    <x v="0"/>
    <s v="26012019 to 01022019"/>
  </r>
  <r>
    <x v="2"/>
    <x v="2"/>
    <x v="9"/>
    <n v="-23.491800000000001"/>
    <n v="152.08637999999999"/>
    <s v="tenuis"/>
    <n v="47"/>
    <n v="55"/>
    <n v="8"/>
    <n v="36.666666666666664"/>
    <s v="4 (1A light quin, 1A dark quin, 2A fusco)"/>
    <s v="light quinquestrigatus"/>
    <s v="NP584-7"/>
    <s v="NP532-43"/>
    <n v="4"/>
    <x v="1"/>
    <n v="20.399999999999999"/>
    <s v="G219"/>
    <s v="left"/>
    <s v="pink"/>
    <s v="center"/>
    <x v="1"/>
    <x v="0"/>
    <m/>
    <x v="0"/>
    <x v="0"/>
    <s v="26012019 to 01022019"/>
  </r>
  <r>
    <x v="2"/>
    <x v="2"/>
    <x v="9"/>
    <n v="-23.491800000000001"/>
    <n v="152.08637999999999"/>
    <s v="tenuis"/>
    <n v="47"/>
    <n v="55"/>
    <n v="8"/>
    <n v="36.666666666666664"/>
    <s v="4 (1A light quin, 1A dark quin, 2A fusco)"/>
    <s v="dark quinquestrigatus"/>
    <s v="NP584-7"/>
    <s v="NP544-53"/>
    <n v="4"/>
    <x v="1"/>
    <n v="32.5"/>
    <s v="G220"/>
    <s v="left"/>
    <s v="white"/>
    <s v="back"/>
    <x v="1"/>
    <x v="0"/>
    <m/>
    <x v="0"/>
    <x v="0"/>
    <s v="26012019 to 01022019"/>
  </r>
  <r>
    <x v="2"/>
    <x v="2"/>
    <x v="9"/>
    <n v="-23.491800000000001"/>
    <n v="152.08637999999999"/>
    <s v="tenuis"/>
    <n v="47"/>
    <n v="55"/>
    <n v="8"/>
    <n v="36.666666666666664"/>
    <s v="4 (1A light quin, 1A dark quin, 2A fusco)"/>
    <s v="fuscoruber"/>
    <s v="NP584-7"/>
    <s v="NP554-83"/>
    <n v="4"/>
    <x v="1"/>
    <n v="24.1"/>
    <s v="G221"/>
    <s v="right"/>
    <s v="yellow"/>
    <s v="back"/>
    <x v="1"/>
    <x v="0"/>
    <m/>
    <x v="3"/>
    <x v="0"/>
    <s v="26012019 to 01022019"/>
  </r>
  <r>
    <x v="2"/>
    <x v="2"/>
    <x v="9"/>
    <n v="-23.491800000000001"/>
    <n v="152.08637999999999"/>
    <s v="tenuis"/>
    <n v="47"/>
    <n v="55"/>
    <n v="8"/>
    <n v="36.666666666666664"/>
    <s v="4 (1A light quin, 1A dark quin, 2A fusco)"/>
    <s v="fuscoruber"/>
    <s v="NP584-7"/>
    <s v="NP588-96"/>
    <n v="4"/>
    <x v="1"/>
    <n v="32.6"/>
    <s v="G222"/>
    <s v="left"/>
    <s v="yellow"/>
    <s v="front"/>
    <x v="1"/>
    <x v="0"/>
    <m/>
    <x v="3"/>
    <x v="0"/>
    <s v="26012019 to 01022019"/>
  </r>
  <r>
    <x v="2"/>
    <x v="2"/>
    <x v="10"/>
    <n v="-23.49184"/>
    <n v="152.08644000000001"/>
    <s v="millepora"/>
    <n v="34"/>
    <n v="29"/>
    <n v="12"/>
    <n v="25"/>
    <n v="2"/>
    <s v="okinawae"/>
    <s v="NP615-7"/>
    <s v="NP597-614"/>
    <n v="2"/>
    <x v="1"/>
    <n v="31.3"/>
    <s v="G223"/>
    <s v="right"/>
    <s v="orange"/>
    <s v="back"/>
    <x v="1"/>
    <x v="0"/>
    <m/>
    <x v="4"/>
    <x v="0"/>
    <s v="26012019 to 01022019"/>
  </r>
  <r>
    <x v="2"/>
    <x v="2"/>
    <x v="10"/>
    <n v="-23.49184"/>
    <n v="152.08644000000001"/>
    <s v="millepora"/>
    <n v="34"/>
    <n v="29"/>
    <n v="12"/>
    <n v="25"/>
    <n v="2"/>
    <s v="okinawae"/>
    <s v="NP615-7"/>
    <s v="NP618-30"/>
    <n v="2"/>
    <x v="1"/>
    <n v="32.1"/>
    <s v="G224"/>
    <s v="left"/>
    <s v="orange"/>
    <s v="front"/>
    <x v="1"/>
    <x v="0"/>
    <m/>
    <x v="4"/>
    <x v="0"/>
    <s v="26012019 to 01022019"/>
  </r>
  <r>
    <x v="2"/>
    <x v="2"/>
    <x v="11"/>
    <n v="-23.49175"/>
    <n v="152.08653000000001"/>
    <s v="humilis"/>
    <n v="35"/>
    <n v="30"/>
    <n v="8"/>
    <n v="24.333333333333332"/>
    <n v="2"/>
    <s v="??light ocu/fusco"/>
    <s v="NP663-7"/>
    <s v="NP640-62 &amp; 668-75"/>
    <n v="1"/>
    <x v="1"/>
    <n v="22.3"/>
    <s v="G225"/>
    <s v="right"/>
    <s v="orange"/>
    <s v="FC"/>
    <x v="1"/>
    <x v="0"/>
    <s v="other mate escaped"/>
    <x v="3"/>
    <x v="0"/>
    <s v="26012019 to 01022019"/>
  </r>
  <r>
    <x v="2"/>
    <x v="2"/>
    <x v="12"/>
    <n v="-23.491800000000001"/>
    <n v="152.08652000000001"/>
    <s v="divaricata"/>
    <n v="42"/>
    <n v="34"/>
    <n v="12"/>
    <n v="29.333333333333332"/>
    <n v="2"/>
    <s v="spp. D"/>
    <s v="NP688-95"/>
    <s v="NP676-87"/>
    <n v="2"/>
    <x v="1"/>
    <n v="32.1"/>
    <s v="G226"/>
    <s v="left"/>
    <s v="yellow"/>
    <s v="center"/>
    <x v="1"/>
    <x v="0"/>
    <m/>
    <x v="5"/>
    <x v="0"/>
    <s v="26012019 to 01022019"/>
  </r>
  <r>
    <x v="2"/>
    <x v="2"/>
    <x v="12"/>
    <n v="-23.491800000000001"/>
    <n v="152.08652000000001"/>
    <s v="divaricata"/>
    <n v="42"/>
    <n v="34"/>
    <n v="12"/>
    <n v="29.333333333333332"/>
    <n v="2"/>
    <s v="spp. D"/>
    <s v="NP688-95"/>
    <s v="NP696-701"/>
    <n v="2"/>
    <x v="1"/>
    <n v="41.3"/>
    <s v="G227"/>
    <s v="left"/>
    <s v="yellow"/>
    <s v="back"/>
    <x v="1"/>
    <x v="0"/>
    <m/>
    <x v="5"/>
    <x v="0"/>
    <s v="26012019 to 01022019"/>
  </r>
  <r>
    <x v="2"/>
    <x v="2"/>
    <x v="13"/>
    <n v="-23.491859999999999"/>
    <n v="152.08644000000001"/>
    <s v="valida"/>
    <n v="27"/>
    <n v="19"/>
    <n v="6"/>
    <n v="17.333333333333332"/>
    <n v="2"/>
    <s v="dark quinquestrigatus"/>
    <s v="NP744-52"/>
    <s v="NP709-30"/>
    <n v="2"/>
    <x v="1"/>
    <n v="23.3"/>
    <s v="G228"/>
    <s v="right"/>
    <s v="white"/>
    <s v="back"/>
    <x v="1"/>
    <x v="0"/>
    <m/>
    <x v="0"/>
    <x v="0"/>
    <s v="26012019 to 01022019"/>
  </r>
  <r>
    <x v="2"/>
    <x v="2"/>
    <x v="13"/>
    <n v="-23.491859999999999"/>
    <n v="152.08644000000001"/>
    <s v="valida"/>
    <n v="27"/>
    <n v="19"/>
    <n v="6"/>
    <n v="17.333333333333332"/>
    <n v="2"/>
    <s v="dark quinquestrigatus"/>
    <s v="NP744-52"/>
    <s v="NP731-44"/>
    <n v="2"/>
    <x v="1"/>
    <n v="23.3"/>
    <s v="G229"/>
    <s v="left"/>
    <s v="white"/>
    <s v="front"/>
    <x v="1"/>
    <x v="0"/>
    <m/>
    <x v="0"/>
    <x v="0"/>
    <s v="26012019 to 01022019"/>
  </r>
  <r>
    <x v="2"/>
    <x v="2"/>
    <x v="14"/>
    <n v="-23.491859999999999"/>
    <n v="152.08644000000001"/>
    <s v="valida"/>
    <n v="31"/>
    <n v="17"/>
    <n v="7"/>
    <n v="18.333333333333332"/>
    <n v="2"/>
    <s v="axillaris"/>
    <s v="NP779-87"/>
    <s v="NP753-9"/>
    <n v="2"/>
    <x v="1"/>
    <n v="32.4"/>
    <s v="G230"/>
    <s v="right"/>
    <s v="yellow"/>
    <s v="back"/>
    <x v="1"/>
    <x v="0"/>
    <m/>
    <x v="6"/>
    <x v="0"/>
    <s v="26012019 to 01022019"/>
  </r>
  <r>
    <x v="2"/>
    <x v="2"/>
    <x v="14"/>
    <n v="-23.491859999999999"/>
    <n v="152.08644000000001"/>
    <s v="valida"/>
    <n v="31"/>
    <n v="17"/>
    <n v="7"/>
    <n v="18.333333333333332"/>
    <n v="2"/>
    <s v="axillaris"/>
    <s v="NP779-87"/>
    <s v="NP760-78"/>
    <n v="2"/>
    <x v="1"/>
    <n v="22.1"/>
    <s v="G231"/>
    <s v="left"/>
    <s v="yellow"/>
    <s v="front"/>
    <x v="1"/>
    <x v="0"/>
    <m/>
    <x v="6"/>
    <x v="0"/>
    <s v="26012019 to 01022019"/>
  </r>
  <r>
    <x v="3"/>
    <x v="3"/>
    <x v="15"/>
    <n v="-23.495339999999999"/>
    <n v="152.08760000000001"/>
    <s v="nasuta"/>
    <n v="38"/>
    <n v="43"/>
    <n v="12"/>
    <n v="31"/>
    <n v="2"/>
    <s v="erythrospilus"/>
    <s v="NP810-7"/>
    <s v="NP788-809"/>
    <n v="2"/>
    <x v="1"/>
    <n v="35.5"/>
    <s v="G232"/>
    <s v="right"/>
    <s v="yellow"/>
    <s v="back"/>
    <x v="1"/>
    <x v="0"/>
    <m/>
    <x v="7"/>
    <x v="1"/>
    <s v="02022019 to 08022019"/>
  </r>
  <r>
    <x v="3"/>
    <x v="3"/>
    <x v="15"/>
    <n v="-23.495339999999999"/>
    <n v="152.08760000000001"/>
    <s v="nasuta"/>
    <n v="38"/>
    <n v="43"/>
    <n v="12"/>
    <n v="31"/>
    <n v="2"/>
    <s v="erythrospilus"/>
    <s v="NP810-7"/>
    <s v="NP818-29"/>
    <n v="2"/>
    <x v="1"/>
    <n v="31.2"/>
    <s v="G233"/>
    <s v="left"/>
    <s v="yellow"/>
    <s v="center"/>
    <x v="1"/>
    <x v="0"/>
    <m/>
    <x v="7"/>
    <x v="1"/>
    <s v="02022019 to 08022019"/>
  </r>
  <r>
    <x v="3"/>
    <x v="3"/>
    <x v="16"/>
    <n v="-23.495339999999999"/>
    <n v="152.08753999999999"/>
    <s v="valida"/>
    <n v="34"/>
    <n v="18"/>
    <n v="6"/>
    <n v="19.333333333333332"/>
    <n v="2"/>
    <s v="dark quinquestrigatus"/>
    <s v="NP928"/>
    <s v="NP830-42"/>
    <n v="2"/>
    <x v="1"/>
    <n v="24.4"/>
    <s v="G234"/>
    <s v="right"/>
    <s v="yellow"/>
    <s v="back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34"/>
    <n v="18"/>
    <n v="6"/>
    <n v="19.333333333333332"/>
    <n v="2"/>
    <s v="dark quinquestrigatus"/>
    <s v="NP928"/>
    <s v="NP852-7"/>
    <n v="2"/>
    <x v="1"/>
    <n v="24"/>
    <s v="G235"/>
    <s v="left"/>
    <s v="yellow"/>
    <s v="center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49"/>
    <n v="22"/>
    <n v="8"/>
    <n v="26.333333333333332"/>
    <n v="2"/>
    <s v="dark quinquestrigatus"/>
    <s v="NP930"/>
    <s v="NP858-64"/>
    <n v="2"/>
    <x v="1"/>
    <n v="25.2"/>
    <s v="G236"/>
    <s v="left"/>
    <s v="white"/>
    <s v="front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49"/>
    <n v="22"/>
    <n v="8"/>
    <n v="26.333333333333332"/>
    <n v="2"/>
    <s v="dark quinquestrigatus"/>
    <s v="NP930"/>
    <s v="NP865-78"/>
    <n v="2"/>
    <x v="1"/>
    <n v="22"/>
    <s v="G237"/>
    <s v="right"/>
    <s v="white"/>
    <s v="center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22"/>
    <n v="14"/>
    <n v="6"/>
    <n v="14"/>
    <s v="2A2J"/>
    <s v="dark quinquestrigatus"/>
    <s v="NP929"/>
    <s v="NP879-92"/>
    <n v="2"/>
    <x v="1"/>
    <n v="19.8"/>
    <s v="G238"/>
    <s v="right"/>
    <s v="red"/>
    <s v="front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22"/>
    <n v="14"/>
    <n v="6"/>
    <n v="14"/>
    <s v="2A2J"/>
    <s v="dark quinquestrigatus"/>
    <s v="NP929"/>
    <s v="NP920-7"/>
    <n v="2"/>
    <x v="1"/>
    <n v="19.5"/>
    <s v="G239"/>
    <s v="left"/>
    <s v="red"/>
    <s v="back"/>
    <x v="1"/>
    <x v="0"/>
    <s v="same cluster of acropora"/>
    <x v="0"/>
    <x v="1"/>
    <s v="02022019 to 08022019"/>
  </r>
  <r>
    <x v="3"/>
    <x v="3"/>
    <x v="16"/>
    <n v="-23.495339999999999"/>
    <n v="152.08753999999999"/>
    <s v="valida"/>
    <n v="22"/>
    <n v="14"/>
    <n v="6"/>
    <n v="14"/>
    <s v="2A2J"/>
    <s v="jv quinquestrigatus"/>
    <s v="NP929"/>
    <s v="NP893-919"/>
    <n v="2"/>
    <x v="0"/>
    <n v="8.6"/>
    <s v="na"/>
    <s v="na"/>
    <s v="na"/>
    <s v="na"/>
    <x v="0"/>
    <x v="0"/>
    <s v="same cluster of acropora"/>
    <x v="0"/>
    <x v="1"/>
    <s v="02022019 to 08022019"/>
  </r>
  <r>
    <x v="3"/>
    <x v="3"/>
    <x v="17"/>
    <n v="-23.49522"/>
    <n v="152.08711"/>
    <s v="valida"/>
    <n v="38"/>
    <n v="23"/>
    <n v="9"/>
    <n v="23.333333333333332"/>
    <s v="2A1J"/>
    <s v="dark quinquestrigatus"/>
    <s v="NP993-1000"/>
    <s v="NP930-48"/>
    <n v="3"/>
    <x v="1"/>
    <n v="31.1"/>
    <s v="G240"/>
    <s v="left"/>
    <s v="red"/>
    <s v="center"/>
    <x v="1"/>
    <x v="0"/>
    <m/>
    <x v="0"/>
    <x v="1"/>
    <s v="02022019 to 08022019"/>
  </r>
  <r>
    <x v="3"/>
    <x v="3"/>
    <x v="17"/>
    <n v="-23.49522"/>
    <n v="152.08711"/>
    <s v="valida"/>
    <n v="38"/>
    <n v="23"/>
    <n v="9"/>
    <n v="23.333333333333332"/>
    <s v="2A1J"/>
    <s v="light quinquestrigatus"/>
    <s v="NP993-1000"/>
    <s v="NP949-70"/>
    <n v="3"/>
    <x v="1"/>
    <n v="27.2"/>
    <s v="G241"/>
    <s v="right"/>
    <s v="red"/>
    <s v="back"/>
    <x v="1"/>
    <x v="0"/>
    <m/>
    <x v="0"/>
    <x v="1"/>
    <s v="02022019 to 08022019"/>
  </r>
  <r>
    <x v="3"/>
    <x v="3"/>
    <x v="17"/>
    <n v="-23.49522"/>
    <n v="152.08711"/>
    <s v="valida"/>
    <n v="38"/>
    <n v="23"/>
    <n v="9"/>
    <n v="23.333333333333332"/>
    <s v="2A1J"/>
    <s v="jv quinquestrigatus"/>
    <s v="NP993-1000"/>
    <s v="NP971-92 &amp; 1001-3"/>
    <n v="3"/>
    <x v="1"/>
    <n v="13.9"/>
    <s v="G242"/>
    <s v="left"/>
    <s v="yellow"/>
    <s v="back"/>
    <x v="1"/>
    <x v="0"/>
    <m/>
    <x v="0"/>
    <x v="1"/>
    <s v="02022019 to 08022019"/>
  </r>
  <r>
    <x v="3"/>
    <x v="3"/>
    <x v="18"/>
    <n v="-23.495660000000001"/>
    <n v="152.08718999999999"/>
    <s v="divaricata"/>
    <n v="60"/>
    <n v="29"/>
    <n v="15"/>
    <n v="34.666666666666664"/>
    <n v="2"/>
    <s v="okinawae"/>
    <s v="NP1012-7"/>
    <s v="NP1004-11"/>
    <n v="2"/>
    <x v="1"/>
    <n v="39.200000000000003"/>
    <s v="G243"/>
    <s v="right"/>
    <s v="green"/>
    <s v="back"/>
    <x v="1"/>
    <x v="0"/>
    <m/>
    <x v="4"/>
    <x v="1"/>
    <s v="02022019 to 08022019"/>
  </r>
  <r>
    <x v="3"/>
    <x v="3"/>
    <x v="18"/>
    <n v="-23.495660000000001"/>
    <n v="152.08718999999999"/>
    <s v="divaricata"/>
    <n v="60"/>
    <n v="29"/>
    <n v="15"/>
    <n v="34.666666666666664"/>
    <n v="2"/>
    <s v="okinawae"/>
    <s v="NP1012-7"/>
    <s v="NP1018-26"/>
    <n v="2"/>
    <x v="1"/>
    <n v="31.6"/>
    <s v="G244"/>
    <s v="na"/>
    <s v="na"/>
    <s v="na"/>
    <x v="0"/>
    <x v="1"/>
    <m/>
    <x v="4"/>
    <x v="1"/>
    <s v="02022019 to 08022019"/>
  </r>
  <r>
    <x v="3"/>
    <x v="3"/>
    <x v="18"/>
    <n v="-23.495660000000001"/>
    <n v="152.08718999999999"/>
    <s v="divaricata"/>
    <n v="60"/>
    <n v="29"/>
    <n v="15"/>
    <n v="34.666666666666664"/>
    <n v="2"/>
    <s v="okinawae"/>
    <s v="NP1012-7"/>
    <s v="NP1018-26"/>
    <n v="2"/>
    <x v="2"/>
    <n v="31.6"/>
    <s v="G-L002"/>
    <s v="na"/>
    <s v="na"/>
    <s v="na"/>
    <x v="0"/>
    <x v="2"/>
    <m/>
    <x v="4"/>
    <x v="1"/>
    <s v="02022019 to 08022019"/>
  </r>
  <r>
    <x v="3"/>
    <x v="3"/>
    <x v="19"/>
    <n v="-23.495570000000001"/>
    <n v="152.08733000000001"/>
    <s v="divaricata"/>
    <n v="52"/>
    <n v="31"/>
    <n v="18"/>
    <n v="33.666666666666664"/>
    <n v="1"/>
    <s v="&quot;spilo&quot;/ceramensis subA"/>
    <s v="NP1055-7"/>
    <s v="NP1027-54 &amp; 58-61"/>
    <n v="1"/>
    <x v="1"/>
    <n v="21.1"/>
    <s v="G245"/>
    <s v="right"/>
    <s v="red"/>
    <s v="back"/>
    <x v="1"/>
    <x v="0"/>
    <s v="when filter the pics, you can see the dots on the head and tail and the light bar in the middle"/>
    <x v="8"/>
    <x v="1"/>
    <s v="02022019 to 08022019"/>
  </r>
  <r>
    <x v="4"/>
    <x v="4"/>
    <x v="20"/>
    <n v="-23.504989999999999"/>
    <n v="152.0881"/>
    <s v="nasuta"/>
    <n v="62"/>
    <n v="55"/>
    <n v="11"/>
    <n v="42.666666666666664"/>
    <s v="4+? (2A fusco, 2A quin, maybe others)"/>
    <s v="dark quinquestrigatus"/>
    <s v="NP1073-5"/>
    <s v="NP1062-72"/>
    <n v="1"/>
    <x v="1"/>
    <n v="31.7"/>
    <s v="G246"/>
    <s v="right"/>
    <s v="yellow"/>
    <s v="back"/>
    <x v="1"/>
    <x v="0"/>
    <s v="other mates won't come out, clove oil was quite diluted though"/>
    <x v="0"/>
    <x v="1"/>
    <s v="02022019 to 08022019"/>
  </r>
  <r>
    <x v="5"/>
    <x v="4"/>
    <x v="21"/>
    <n v="-23.50515"/>
    <n v="152.08804000000001"/>
    <s v="millepora"/>
    <n v="59"/>
    <n v="53"/>
    <n v="13"/>
    <n v="41.666666666666664"/>
    <s v="4 (2A erythro, 2 A fuscoruber"/>
    <s v="erythrospilus"/>
    <s v="NP1083-7"/>
    <s v="NP1076-82"/>
    <n v="1"/>
    <x v="1"/>
    <n v="39.9"/>
    <s v="G247"/>
    <s v="left"/>
    <s v="yellow"/>
    <s v="back"/>
    <x v="1"/>
    <x v="0"/>
    <s v="other mates won't come out"/>
    <x v="7"/>
    <x v="1"/>
    <s v="02022019 to 08022019"/>
  </r>
  <r>
    <x v="5"/>
    <x v="4"/>
    <x v="22"/>
    <n v="-23.505089999999999"/>
    <n v="152.08792"/>
    <s v="millepora"/>
    <n v="23"/>
    <n v="14"/>
    <n v="7"/>
    <n v="14.666666666666666"/>
    <n v="2"/>
    <s v="erythrospilus"/>
    <s v="NP1097-1102"/>
    <s v="NP1088-91"/>
    <n v="1"/>
    <x v="1"/>
    <n v="24.4"/>
    <s v="G248"/>
    <s v="left"/>
    <s v="pink"/>
    <s v="back"/>
    <x v="1"/>
    <x v="0"/>
    <s v="other mate escaped"/>
    <x v="7"/>
    <x v="1"/>
    <s v="02022019 to 08022019"/>
  </r>
  <r>
    <x v="5"/>
    <x v="4"/>
    <x v="23"/>
    <n v="-23.505089999999999"/>
    <n v="152.08788999999999"/>
    <s v="divaricata"/>
    <n v="48"/>
    <n v="39"/>
    <n v="13"/>
    <n v="33.333333333333336"/>
    <n v="2"/>
    <s v="ceramensis"/>
    <s v="NP1103-8"/>
    <s v="NP1092-6"/>
    <n v="2"/>
    <x v="1"/>
    <n v="25"/>
    <s v="G249"/>
    <s v="left"/>
    <s v="white"/>
    <s v="back"/>
    <x v="1"/>
    <x v="0"/>
    <m/>
    <x v="8"/>
    <x v="1"/>
    <s v="02022019 to 08022019"/>
  </r>
  <r>
    <x v="5"/>
    <x v="4"/>
    <x v="23"/>
    <n v="-23.505089999999999"/>
    <n v="152.08788999999999"/>
    <s v="divaricata"/>
    <n v="48"/>
    <n v="39"/>
    <n v="13"/>
    <n v="33.333333333333336"/>
    <n v="2"/>
    <s v="ceramensis"/>
    <s v="NP1103-8"/>
    <s v="NP1109-111"/>
    <n v="2"/>
    <x v="1"/>
    <n v="28.8"/>
    <s v="G250"/>
    <s v="right"/>
    <s v="white"/>
    <s v="back"/>
    <x v="1"/>
    <x v="0"/>
    <m/>
    <x v="8"/>
    <x v="1"/>
    <s v="02022019 to 08022019"/>
  </r>
  <r>
    <x v="5"/>
    <x v="4"/>
    <x v="24"/>
    <n v="-23.50507"/>
    <n v="152.08795000000001"/>
    <s v="nasuta"/>
    <n v="17"/>
    <n v="19"/>
    <n v="11"/>
    <n v="15.666666666666666"/>
    <n v="2"/>
    <s v="erythrospilus"/>
    <s v="NP1124-5"/>
    <s v="NP1121-3"/>
    <n v="2"/>
    <x v="1"/>
    <n v="29.6"/>
    <s v="G251"/>
    <s v="LR"/>
    <s v="pink"/>
    <s v="center"/>
    <x v="1"/>
    <x v="0"/>
    <m/>
    <x v="7"/>
    <x v="1"/>
    <s v="02022019 to 08022019"/>
  </r>
  <r>
    <x v="5"/>
    <x v="4"/>
    <x v="24"/>
    <n v="-23.50507"/>
    <n v="152.08795000000001"/>
    <s v="nasuta"/>
    <n v="17"/>
    <n v="19"/>
    <n v="11"/>
    <n v="15.666666666666666"/>
    <n v="2"/>
    <s v="erythrospilus"/>
    <s v="NP1124-5"/>
    <s v="NP1156-60"/>
    <n v="2"/>
    <x v="1"/>
    <n v="31.8"/>
    <s v="G252"/>
    <s v="right"/>
    <s v="yellow"/>
    <s v="center"/>
    <x v="1"/>
    <x v="0"/>
    <m/>
    <x v="7"/>
    <x v="1"/>
    <s v="02022019 to 08022019"/>
  </r>
  <r>
    <x v="5"/>
    <x v="4"/>
    <x v="23"/>
    <n v="-23.505089999999999"/>
    <n v="152.08788999999999"/>
    <s v="humilis"/>
    <n v="47"/>
    <n v="31"/>
    <n v="11"/>
    <n v="29.666666666666668"/>
    <s v="3 (2A dark rivulatus, 1A fuscoruber)"/>
    <s v="dark rivulatus"/>
    <s v="NP1149-55"/>
    <s v="NP1126-37"/>
    <n v="3"/>
    <x v="1"/>
    <n v="27.1"/>
    <s v="G253"/>
    <s v="left"/>
    <s v="yellow"/>
    <s v="back"/>
    <x v="1"/>
    <x v="0"/>
    <s v="the coral is quite close to the divaricata coral that has the 2 ceramensis (NP1103-8). There are other corals of same species in big cluster FYI"/>
    <x v="1"/>
    <x v="1"/>
    <s v="02022019 to 08022019"/>
  </r>
  <r>
    <x v="5"/>
    <x v="4"/>
    <x v="23"/>
    <n v="-23.505089999999999"/>
    <n v="152.08788999999999"/>
    <s v="humilis"/>
    <n v="47"/>
    <n v="31"/>
    <n v="11"/>
    <n v="29.666666666666668"/>
    <s v="3 (2A dark rivulatus, 1A fuscoruber)"/>
    <s v="dark rivulatus"/>
    <s v="NP1149-55"/>
    <s v="NP1138-43"/>
    <n v="3"/>
    <x v="1"/>
    <n v="25"/>
    <s v="G254"/>
    <s v="left"/>
    <s v="yellow"/>
    <s v="front"/>
    <x v="1"/>
    <x v="0"/>
    <s v="the coral is quite close to the divaricata coral that has the 2 ceramensis (NP1103-8). There are other corals of same species in big cluster FYI"/>
    <x v="1"/>
    <x v="1"/>
    <s v="02022019 to 08022019"/>
  </r>
  <r>
    <x v="5"/>
    <x v="4"/>
    <x v="23"/>
    <n v="-23.505089999999999"/>
    <n v="152.08788999999999"/>
    <s v="humilis"/>
    <n v="47"/>
    <n v="31"/>
    <n v="11"/>
    <n v="29.666666666666668"/>
    <s v="3 (2A dark rivulatus, 1A fuscoruber)"/>
    <s v="fuscoruber"/>
    <s v="NP1149-55"/>
    <s v="NP1144-8"/>
    <n v="3"/>
    <x v="1"/>
    <n v="29.4"/>
    <s v="G255"/>
    <s v="right"/>
    <s v="yellow"/>
    <s v="back"/>
    <x v="1"/>
    <x v="0"/>
    <s v="the coral is quite close to the divaricata coral that has the 2 ceramensis (NP1103-8). There are other corals of same species in big cluster FYI"/>
    <x v="3"/>
    <x v="1"/>
    <s v="02022019 to 08022019"/>
  </r>
  <r>
    <x v="5"/>
    <x v="4"/>
    <x v="22"/>
    <n v="-23.505089999999999"/>
    <n v="152.08792"/>
    <s v="sarmentosa"/>
    <n v="14"/>
    <n v="11"/>
    <n v="4"/>
    <n v="9.6666666666666661"/>
    <n v="1"/>
    <s v="jv erythrospilus"/>
    <s v="NP1164-6"/>
    <s v="NP1161-3"/>
    <n v="1"/>
    <x v="1"/>
    <n v="16.8"/>
    <s v="G256"/>
    <s v="right"/>
    <s v="orange"/>
    <s v="center"/>
    <x v="1"/>
    <x v="0"/>
    <m/>
    <x v="7"/>
    <x v="1"/>
    <s v="02022019 to 08022019"/>
  </r>
  <r>
    <x v="5"/>
    <x v="4"/>
    <x v="25"/>
    <n v="-23.087779999999999"/>
    <n v="152.50515999999999"/>
    <s v="gemmifera"/>
    <n v="24"/>
    <n v="18"/>
    <n v="9"/>
    <n v="17"/>
    <n v="2"/>
    <s v="erythrospilus"/>
    <s v="NP1172-6"/>
    <s v="NP1167-71"/>
    <n v="2"/>
    <x v="1"/>
    <n v="28.4"/>
    <s v="G257"/>
    <s v="left"/>
    <s v="orange"/>
    <s v="front"/>
    <x v="1"/>
    <x v="0"/>
    <m/>
    <x v="7"/>
    <x v="1"/>
    <s v="02022019 to 08022019"/>
  </r>
  <r>
    <x v="5"/>
    <x v="4"/>
    <x v="25"/>
    <n v="-23.087779999999999"/>
    <n v="152.50515999999999"/>
    <s v="gemmifera"/>
    <n v="24"/>
    <n v="18"/>
    <n v="9"/>
    <n v="17"/>
    <n v="2"/>
    <s v="erythrospilus"/>
    <s v="NP1172-6"/>
    <s v="NP1177-81 &amp;85-7"/>
    <n v="2"/>
    <x v="1"/>
    <n v="27.9"/>
    <s v="G258"/>
    <s v="right"/>
    <s v="orange"/>
    <s v="center"/>
    <x v="1"/>
    <x v="0"/>
    <m/>
    <x v="7"/>
    <x v="1"/>
    <s v="02022019 to 08022019"/>
  </r>
  <r>
    <x v="5"/>
    <x v="4"/>
    <x v="26"/>
    <n v="-23.505189999999999"/>
    <n v="152.08779999999999"/>
    <s v="millepora"/>
    <n v="19"/>
    <n v="16"/>
    <n v="5"/>
    <n v="13.333333333333334"/>
    <n v="1"/>
    <s v="erythrospilus"/>
    <s v="NP1188-90"/>
    <s v="NP1182-4"/>
    <n v="1"/>
    <x v="1"/>
    <n v="25.9"/>
    <s v="G259"/>
    <s v="left"/>
    <s v="orange"/>
    <s v="back"/>
    <x v="1"/>
    <x v="0"/>
    <s v="once the other two big ones in the big coral adjacent (NP1191-3) were gone, this fish darted into the big coral"/>
    <x v="7"/>
    <x v="1"/>
    <s v="02022019 to 08022019"/>
  </r>
  <r>
    <x v="5"/>
    <x v="4"/>
    <x v="26"/>
    <n v="-23.505189999999999"/>
    <n v="152.08779999999999"/>
    <s v="millepora"/>
    <n v="36"/>
    <n v="26"/>
    <n v="9"/>
    <n v="23.666666666666668"/>
    <n v="2"/>
    <s v="erythrospilus"/>
    <s v="NP1191-3"/>
    <s v="NP1194-6"/>
    <n v="2"/>
    <x v="1"/>
    <n v="39.700000000000003"/>
    <s v="G260"/>
    <s v="LR"/>
    <s v="yellow"/>
    <s v="front"/>
    <x v="1"/>
    <x v="0"/>
    <m/>
    <x v="7"/>
    <x v="1"/>
    <s v="02022019 to 08022019"/>
  </r>
  <r>
    <x v="5"/>
    <x v="4"/>
    <x v="26"/>
    <n v="-23.505189999999999"/>
    <n v="152.08779999999999"/>
    <s v="millepora"/>
    <n v="36"/>
    <n v="26"/>
    <n v="9"/>
    <n v="23.666666666666668"/>
    <n v="2"/>
    <s v="erythrospilus"/>
    <s v="NP1191-3"/>
    <s v="NP1197-1200"/>
    <n v="2"/>
    <x v="1"/>
    <n v="36.299999999999997"/>
    <s v="G261"/>
    <s v="left"/>
    <s v="yellow"/>
    <s v="center"/>
    <x v="1"/>
    <x v="0"/>
    <m/>
    <x v="7"/>
    <x v="1"/>
    <s v="02022019 to 08022019"/>
  </r>
  <r>
    <x v="6"/>
    <x v="4"/>
    <x v="27"/>
    <n v="-23.507059999999999"/>
    <n v="152.08714000000001"/>
    <s v="divaricata"/>
    <n v="72"/>
    <n v="43"/>
    <n v="12"/>
    <n v="42.333333333333336"/>
    <s v="4 (2A citrinus, 2A okinawae)"/>
    <s v="citrinus"/>
    <s v="NP1259-61"/>
    <s v="NP1226-49 and Olympus222-30"/>
    <n v="3"/>
    <x v="1"/>
    <n v="31.8"/>
    <s v="G262"/>
    <s v="left"/>
    <s v="red"/>
    <s v="back"/>
    <x v="1"/>
    <x v="0"/>
    <s v="other citrinus won't come out"/>
    <x v="9"/>
    <x v="1"/>
    <s v="02022019 to 08022019"/>
  </r>
  <r>
    <x v="6"/>
    <x v="4"/>
    <x v="27"/>
    <n v="-23.507059999999999"/>
    <n v="152.08714000000001"/>
    <s v="divaricata"/>
    <n v="72"/>
    <n v="43"/>
    <n v="12"/>
    <n v="42.333333333333336"/>
    <s v="4 (2A citrinus, 2A okinawae)"/>
    <s v="okinawae"/>
    <s v="NP1259-61"/>
    <s v="NP1250-8 and olympus231-3"/>
    <n v="3"/>
    <x v="1"/>
    <n v="30.6"/>
    <s v="G263"/>
    <s v="right"/>
    <s v="green"/>
    <s v="back"/>
    <x v="1"/>
    <x v="0"/>
    <m/>
    <x v="4"/>
    <x v="1"/>
    <s v="02022019 to 08022019"/>
  </r>
  <r>
    <x v="6"/>
    <x v="4"/>
    <x v="27"/>
    <n v="-23.507059999999999"/>
    <n v="152.08714000000001"/>
    <s v="divaricata"/>
    <n v="72"/>
    <n v="43"/>
    <n v="12"/>
    <n v="42.333333333333336"/>
    <s v="4 (2A citrinus, 2A okinawae)"/>
    <s v="okinawae"/>
    <s v="NP1259-61"/>
    <s v="NP1267-70 and olympus234-9"/>
    <n v="3"/>
    <x v="1"/>
    <n v="31"/>
    <s v="G264"/>
    <s v="left"/>
    <s v="red"/>
    <s v="center"/>
    <x v="1"/>
    <x v="0"/>
    <m/>
    <x v="4"/>
    <x v="1"/>
    <s v="02022019 to 08022019"/>
  </r>
  <r>
    <x v="7"/>
    <x v="4"/>
    <x v="28"/>
    <n v="-23.507529999999999"/>
    <n v="152.08688000000001"/>
    <s v="humilis"/>
    <n v="38"/>
    <n v="27"/>
    <n v="14"/>
    <n v="26.333333333333332"/>
    <s v="4 (2Adark quin, 2A hybrid?fusco/quin?)"/>
    <s v="dark quinquestrigatus"/>
    <s v="NP1368-72"/>
    <s v="NP1271-93"/>
    <n v="4"/>
    <x v="1"/>
    <n v="24.3"/>
    <s v="G265"/>
    <s v="left"/>
    <s v="white"/>
    <s v="back"/>
    <x v="1"/>
    <x v="0"/>
    <m/>
    <x v="0"/>
    <x v="2"/>
    <s v="09022019 to 15022019"/>
  </r>
  <r>
    <x v="7"/>
    <x v="4"/>
    <x v="28"/>
    <n v="-23.507529999999999"/>
    <n v="152.08688000000001"/>
    <s v="humilis"/>
    <n v="38"/>
    <n v="27"/>
    <n v="14"/>
    <n v="26.333333333333332"/>
    <s v="4 (2Adark quin, 2A hybrid?fusco/quin?)"/>
    <s v="dark quinquestrigatus"/>
    <s v="NP1368-72"/>
    <s v="NP1294-305"/>
    <n v="4"/>
    <x v="1"/>
    <n v="31.3"/>
    <s v="G266"/>
    <s v="right"/>
    <s v="white"/>
    <s v="center"/>
    <x v="1"/>
    <x v="0"/>
    <m/>
    <x v="0"/>
    <x v="3"/>
    <m/>
  </r>
  <r>
    <x v="7"/>
    <x v="4"/>
    <x v="28"/>
    <n v="-23.507529999999999"/>
    <n v="152.08688000000001"/>
    <s v="humilis"/>
    <n v="38"/>
    <n v="27"/>
    <n v="14"/>
    <n v="26.333333333333332"/>
    <s v="4 (2Adark quin, 2A hybrid?fusco/quin?)"/>
    <s v="??light ocu/fusco"/>
    <s v="NP1368-72"/>
    <s v="NP1306-37"/>
    <n v="4"/>
    <x v="1"/>
    <n v="27.6"/>
    <s v="G267"/>
    <s v="right"/>
    <s v="white"/>
    <s v="front"/>
    <x v="1"/>
    <x v="0"/>
    <m/>
    <x v="3"/>
    <x v="2"/>
    <s v="09022019 to 15022019"/>
  </r>
  <r>
    <x v="7"/>
    <x v="4"/>
    <x v="28"/>
    <n v="-23.507529999999999"/>
    <n v="152.08688000000001"/>
    <s v="humilis"/>
    <n v="38"/>
    <n v="27"/>
    <n v="14"/>
    <n v="26.333333333333332"/>
    <s v="4 (2Adark quin, 2A hybrid?fusco/quin?)"/>
    <s v="??light ocu/fusco"/>
    <s v="NP1368-72"/>
    <s v="NP1338-67"/>
    <n v="4"/>
    <x v="1"/>
    <n v="23.7"/>
    <s v="G268"/>
    <s v="left"/>
    <s v="white"/>
    <s v="center"/>
    <x v="1"/>
    <x v="0"/>
    <m/>
    <x v="3"/>
    <x v="2"/>
    <s v="09022019 to 15022019"/>
  </r>
  <r>
    <x v="7"/>
    <x v="4"/>
    <x v="29"/>
    <n v="-23.507449999999999"/>
    <n v="152.08698999999999"/>
    <s v="digitifera"/>
    <n v="28"/>
    <n v="15"/>
    <n v="10"/>
    <n v="17.666666666666668"/>
    <n v="2"/>
    <s v="dark rivulatus"/>
    <s v="NP1416-24 and video NP1426 for territory analysis (but couldn't see anything in video)"/>
    <s v="NP1373-99"/>
    <n v="1"/>
    <x v="1"/>
    <n v="16.7"/>
    <s v="G269"/>
    <s v="LR"/>
    <s v="red"/>
    <s v="back"/>
    <x v="1"/>
    <x v="0"/>
    <s v="video NP1426 for territory analysis (but couldn't see anything in video)"/>
    <x v="1"/>
    <x v="2"/>
    <s v="09022019 to 15022019"/>
  </r>
  <r>
    <x v="7"/>
    <x v="4"/>
    <x v="29"/>
    <n v="-23.507449999999999"/>
    <n v="152.08698999999999"/>
    <s v="digitifera"/>
    <n v="28"/>
    <n v="15"/>
    <n v="10"/>
    <n v="17.666666666666668"/>
    <n v="2"/>
    <s v="dark rivulatus"/>
    <s v="NP1416-24 and video NP1426 for territory analysis (but couldn't see anything in video)"/>
    <s v="NP1400-15"/>
    <n v="1"/>
    <x v="0"/>
    <n v="15.2"/>
    <s v="na"/>
    <s v="na"/>
    <s v="na"/>
    <s v="na"/>
    <x v="0"/>
    <x v="0"/>
    <s v="escaped"/>
    <x v="1"/>
    <x v="2"/>
    <s v="09022019 to 15022019"/>
  </r>
  <r>
    <x v="8"/>
    <x v="5"/>
    <x v="30"/>
    <n v="-23.49277"/>
    <n v="152.07889"/>
    <s v="valida"/>
    <n v="45"/>
    <n v="50"/>
    <n v="21"/>
    <n v="38.666666666666664"/>
    <s v="4 (2A erythro, 1A1J light riv/quin?)"/>
    <s v="erythrospilus"/>
    <s v="NP1497-500"/>
    <s v="NP1470-7"/>
    <n v="2"/>
    <x v="1"/>
    <n v="40.5"/>
    <s v="G270"/>
    <s v="right"/>
    <s v="yellow"/>
    <s v="back"/>
    <x v="1"/>
    <x v="0"/>
    <s v="1A1J light riv/quin? Both Won't come out"/>
    <x v="7"/>
    <x v="2"/>
    <s v="09022019 to 15022019"/>
  </r>
  <r>
    <x v="8"/>
    <x v="5"/>
    <x v="30"/>
    <n v="-23.49277"/>
    <n v="152.07889"/>
    <s v="valida"/>
    <n v="45"/>
    <n v="50"/>
    <n v="21"/>
    <n v="38.666666666666664"/>
    <s v="4 (2A erythro, 1A1J light riv/quin?)"/>
    <s v="erythrospilus"/>
    <s v="NP1497-500"/>
    <s v="NP1478-96"/>
    <n v="2"/>
    <x v="1"/>
    <n v="38.6"/>
    <s v="G271"/>
    <s v="left"/>
    <s v="yellow"/>
    <s v="center"/>
    <x v="1"/>
    <x v="0"/>
    <m/>
    <x v="7"/>
    <x v="2"/>
    <s v="09022019 to 15022019"/>
  </r>
  <r>
    <x v="8"/>
    <x v="5"/>
    <x v="31"/>
    <n v="-23.492560000000001"/>
    <n v="152.07966999999999"/>
    <s v="cerealis"/>
    <n v="25"/>
    <n v="22"/>
    <n v="13"/>
    <n v="20"/>
    <n v="1"/>
    <s v="erythrospilus"/>
    <s v="NP1506-9"/>
    <s v="NP1501-5"/>
    <n v="1"/>
    <x v="1"/>
    <n v="29.2"/>
    <s v="G272"/>
    <s v="left"/>
    <s v="orange"/>
    <s v="center"/>
    <x v="1"/>
    <x v="0"/>
    <m/>
    <x v="7"/>
    <x v="2"/>
    <s v="09022019 to 15022019"/>
  </r>
  <r>
    <x v="8"/>
    <x v="1"/>
    <x v="32"/>
    <n v="-23.503489999999999"/>
    <n v="152.08804000000001"/>
    <s v="humilis"/>
    <n v="40"/>
    <n v="25"/>
    <n v="17"/>
    <n v="27.333333333333332"/>
    <n v="2"/>
    <s v="??light ocu/fusco"/>
    <s v="NP1504-7"/>
    <s v="NP1511-32"/>
    <n v="2"/>
    <x v="1"/>
    <n v="18.5"/>
    <s v="G273"/>
    <s v="right"/>
    <s v="yellow"/>
    <s v="back"/>
    <x v="1"/>
    <x v="0"/>
    <s v="corals from G273-7 were on same structure, and G278-9 were just to the right a bit (field sheet has drawing)"/>
    <x v="3"/>
    <x v="2"/>
    <s v="09022019 to 15022019"/>
  </r>
  <r>
    <x v="8"/>
    <x v="1"/>
    <x v="32"/>
    <n v="-23.503489999999999"/>
    <n v="152.08804000000001"/>
    <s v="humilis"/>
    <n v="40"/>
    <n v="25"/>
    <n v="17"/>
    <n v="27.333333333333332"/>
    <n v="2"/>
    <s v="??light ocu/fusco"/>
    <s v="NP1504-7"/>
    <s v="NP1539-52"/>
    <n v="2"/>
    <x v="1"/>
    <n v="27.3"/>
    <s v="G274"/>
    <s v="left"/>
    <s v="yellow"/>
    <s v="front"/>
    <x v="1"/>
    <x v="0"/>
    <s v="corals from G273-7 were on same structure, and G278-9 were just to the right a bit (field sheet has drawing)"/>
    <x v="3"/>
    <x v="2"/>
    <s v="09022019 to 15022019"/>
  </r>
  <r>
    <x v="8"/>
    <x v="1"/>
    <x v="32"/>
    <n v="-23.503489999999999"/>
    <n v="152.08804000000001"/>
    <s v="humilis"/>
    <n v="43"/>
    <n v="23"/>
    <n v="17"/>
    <n v="27.666666666666668"/>
    <n v="2"/>
    <s v="light rivulatus"/>
    <s v="NP1568-72"/>
    <s v="NP1553-63"/>
    <n v="2"/>
    <x v="1"/>
    <n v="20"/>
    <s v="G275"/>
    <s v="LR"/>
    <s v="pink"/>
    <s v="back"/>
    <x v="1"/>
    <x v="0"/>
    <s v="corals from G273-7 were on same structure, and G278-9 were just to the right a bit (field sheet has drawing)"/>
    <x v="1"/>
    <x v="2"/>
    <s v="09022019 to 15022019"/>
  </r>
  <r>
    <x v="8"/>
    <x v="1"/>
    <x v="32"/>
    <n v="-23.503489999999999"/>
    <n v="152.08804000000001"/>
    <s v="humilis"/>
    <n v="43"/>
    <n v="23"/>
    <n v="17"/>
    <n v="27.666666666666668"/>
    <n v="2"/>
    <s v="light rivulatus"/>
    <s v="NP1568-72"/>
    <s v="NP1533-38"/>
    <n v="2"/>
    <x v="1"/>
    <n v="18.2"/>
    <s v="G276"/>
    <s v="LR"/>
    <s v="yellow"/>
    <s v="center"/>
    <x v="1"/>
    <x v="0"/>
    <s v="corals from G273-7 were on same structure, and G278-9 were just to the right a bit (field sheet has drawing)"/>
    <x v="1"/>
    <x v="2"/>
    <s v="09022019 to 15022019"/>
  </r>
  <r>
    <x v="8"/>
    <x v="1"/>
    <x v="32"/>
    <n v="-23.503489999999999"/>
    <n v="152.08804000000001"/>
    <s v="humilis"/>
    <n v="55"/>
    <n v="22"/>
    <n v="13"/>
    <n v="30"/>
    <s v="1A1J"/>
    <s v="light rivulatus"/>
    <s v="NP1591-4"/>
    <s v="NP1573-81"/>
    <n v="1"/>
    <x v="1"/>
    <n v="20.2"/>
    <s v="G277"/>
    <s v="LR"/>
    <s v="pink"/>
    <s v="center"/>
    <x v="1"/>
    <x v="0"/>
    <s v="corals from G273-7 were on same structure, and G278-9 were just to the right a bit (field sheet has drawing)"/>
    <x v="1"/>
    <x v="2"/>
    <s v="09022019 to 15022019"/>
  </r>
  <r>
    <x v="8"/>
    <x v="1"/>
    <x v="33"/>
    <n v="-23.50348"/>
    <n v="152.08803"/>
    <s v="humilis"/>
    <n v="18"/>
    <n v="27"/>
    <n v="19"/>
    <n v="21.333333333333332"/>
    <n v="2"/>
    <s v="light rivulatus"/>
    <s v="NP1596-8"/>
    <s v="NP1582-7"/>
    <n v="2"/>
    <x v="1"/>
    <n v="23"/>
    <s v="G278"/>
    <s v="right"/>
    <s v="red"/>
    <s v="back"/>
    <x v="1"/>
    <x v="0"/>
    <s v="corals from G273-7 were on same structure, and G278-9 were just to the right a bit (field sheet has drawing)"/>
    <x v="1"/>
    <x v="2"/>
    <s v="09022019 to 15022019"/>
  </r>
  <r>
    <x v="8"/>
    <x v="1"/>
    <x v="33"/>
    <n v="-23.50348"/>
    <n v="152.08803"/>
    <s v="humilis"/>
    <n v="18"/>
    <n v="27"/>
    <n v="19"/>
    <n v="21.333333333333332"/>
    <n v="2"/>
    <s v="dark rivulatus"/>
    <s v="NP1596-8"/>
    <s v="NP1588-90"/>
    <n v="2"/>
    <x v="1"/>
    <n v="28"/>
    <s v="G279"/>
    <s v="left"/>
    <s v="red"/>
    <s v="center"/>
    <x v="1"/>
    <x v="0"/>
    <s v="thought he wasn't breathing anymore, resuscitation, but all good. corals from G273-7 were on same structure, and G278-9 were just to the right a bit (field sheet has drawing)"/>
    <x v="1"/>
    <x v="2"/>
    <s v="09022019 to 15022019"/>
  </r>
  <r>
    <x v="9"/>
    <x v="6"/>
    <x v="34"/>
    <n v="-23.499310000000001"/>
    <n v="152.08977999999999"/>
    <s v="humilis"/>
    <n v="44"/>
    <n v="28"/>
    <n v="15"/>
    <n v="29"/>
    <n v="2"/>
    <s v="light rivulatus"/>
    <s v="NP1615-7"/>
    <s v="NP1599-603"/>
    <n v="2"/>
    <x v="1"/>
    <n v="19.3"/>
    <s v="G280"/>
    <s v="left"/>
    <s v="yellow"/>
    <s v="back"/>
    <x v="1"/>
    <x v="0"/>
    <m/>
    <x v="1"/>
    <x v="2"/>
    <s v="09022019 to 15022019"/>
  </r>
  <r>
    <x v="9"/>
    <x v="6"/>
    <x v="34"/>
    <n v="-23.499310000000001"/>
    <n v="152.08977999999999"/>
    <s v="humilis"/>
    <n v="44"/>
    <n v="28"/>
    <n v="15"/>
    <n v="29"/>
    <n v="2"/>
    <s v="light rivulatus"/>
    <s v="NP1615-7"/>
    <s v="NP1604-14"/>
    <n v="2"/>
    <x v="1"/>
    <n v="21"/>
    <s v="G281"/>
    <s v="right"/>
    <s v="yellow"/>
    <s v="center"/>
    <x v="1"/>
    <x v="0"/>
    <m/>
    <x v="1"/>
    <x v="2"/>
    <s v="09022019 to 15022019"/>
  </r>
  <r>
    <x v="9"/>
    <x v="6"/>
    <x v="35"/>
    <n v="-23.499320000000001"/>
    <n v="152.0898"/>
    <s v="nasuta"/>
    <n v="24"/>
    <n v="20"/>
    <n v="14"/>
    <n v="19.333333333333332"/>
    <n v="1"/>
    <s v="dark quinquestrigatus"/>
    <s v="NP1625-7"/>
    <s v="NP1618-24"/>
    <n v="1"/>
    <x v="1"/>
    <n v="23.2"/>
    <s v="G282"/>
    <s v="left"/>
    <s v="yellow"/>
    <s v="back"/>
    <x v="1"/>
    <x v="0"/>
    <m/>
    <x v="0"/>
    <x v="2"/>
    <s v="09022019 to 15022019"/>
  </r>
  <r>
    <x v="9"/>
    <x v="6"/>
    <x v="36"/>
    <n v="-23.49944"/>
    <n v="152.08976999999999"/>
    <s v="valida"/>
    <n v="49"/>
    <n v="35"/>
    <n v="25"/>
    <n v="36.333333333333336"/>
    <s v="4 (2A spp.D, 1Aocul?, 1J ocul?)"/>
    <s v="spp. D"/>
    <s v="NP1692-5"/>
    <s v="NP1628-33"/>
    <n v="2"/>
    <x v="1"/>
    <n v="31.7"/>
    <s v="G283"/>
    <s v="left"/>
    <s v="red"/>
    <s v="center"/>
    <x v="1"/>
    <x v="0"/>
    <s v="other spp.D adult won't come out"/>
    <x v="5"/>
    <x v="2"/>
    <s v="09022019 to 15022019"/>
  </r>
  <r>
    <x v="9"/>
    <x v="6"/>
    <x v="36"/>
    <n v="-23.49944"/>
    <n v="152.08976999999999"/>
    <s v="valida"/>
    <n v="49"/>
    <n v="35"/>
    <n v="25"/>
    <n v="36.333333333333336"/>
    <s v="4 (2A spp.D, 1Aocul?, 1J ocul?)"/>
    <s v="oculolineatus?"/>
    <s v="NP1692-5"/>
    <s v="NP1634-61"/>
    <n v="2"/>
    <x v="1"/>
    <n v="14.7"/>
    <s v="G284"/>
    <s v="LR"/>
    <s v="red"/>
    <s v="back"/>
    <x v="1"/>
    <x v="0"/>
    <m/>
    <x v="2"/>
    <x v="2"/>
    <s v="09022019 to 15022019"/>
  </r>
  <r>
    <x v="9"/>
    <x v="6"/>
    <x v="37"/>
    <n v="-23.49945"/>
    <n v="152.08976999999999"/>
    <s v="Seriatopora hystrix"/>
    <n v="25"/>
    <n v="22"/>
    <n v="11"/>
    <n v="19.333333333333332"/>
    <n v="2"/>
    <s v="ceramensis"/>
    <s v="NP1688-91"/>
    <s v="NP1662-9"/>
    <n v="2"/>
    <x v="1"/>
    <n v="33.799999999999997"/>
    <s v="G285"/>
    <s v="left"/>
    <s v="red"/>
    <s v="center"/>
    <x v="1"/>
    <x v="0"/>
    <s v="3A Paragobiodon xanthosomus also. All smaller than ceramensis"/>
    <x v="8"/>
    <x v="2"/>
    <s v="09022019 to 15022019"/>
  </r>
  <r>
    <x v="9"/>
    <x v="6"/>
    <x v="37"/>
    <n v="-23.49945"/>
    <n v="152.08976999999999"/>
    <s v="Seriatopora hystrix"/>
    <n v="25"/>
    <n v="22"/>
    <n v="11"/>
    <n v="19.333333333333332"/>
    <n v="2"/>
    <s v="ceramensis"/>
    <s v="NP1688-91"/>
    <s v="NP1682-7"/>
    <n v="2"/>
    <x v="1"/>
    <n v="29.8"/>
    <s v="G286"/>
    <s v="left"/>
    <s v="red"/>
    <s v="back"/>
    <x v="1"/>
    <x v="0"/>
    <s v="3A Paragobiodon xanthosomus also. All smaller than ceramensis"/>
    <x v="8"/>
    <x v="2"/>
    <s v="09022019 to 15022019"/>
  </r>
  <r>
    <x v="10"/>
    <x v="0"/>
    <x v="38"/>
    <n v="-23.491969999999998"/>
    <n v="152.08569"/>
    <s v="gemmifera"/>
    <n v="59"/>
    <n v="55"/>
    <n v="20"/>
    <n v="44.666666666666664"/>
    <s v="6(5A fusco/hybrid, 1J)"/>
    <s v="?fusco/hybrid?"/>
    <s v="NP1751-55"/>
    <s v="NP1696-702"/>
    <n v="5"/>
    <x v="1"/>
    <n v="31.6"/>
    <s v="G287"/>
    <s v="left"/>
    <s v="orange"/>
    <s v="back"/>
    <x v="1"/>
    <x v="0"/>
    <s v="two bar face, small body dots"/>
    <x v="3"/>
    <x v="2"/>
    <s v="09022019 to 15022019"/>
  </r>
  <r>
    <x v="10"/>
    <x v="0"/>
    <x v="38"/>
    <n v="-23.491969999999998"/>
    <n v="152.08569"/>
    <s v="gemmifera"/>
    <n v="59"/>
    <n v="55"/>
    <n v="20"/>
    <n v="44.666666666666664"/>
    <s v="6(5A fusco/hybrid, 1J)"/>
    <s v="?fusco/hybrid?"/>
    <s v="NP1751-55"/>
    <s v="NP1730-4 (maybe NP1703-29 but not sure because may have mixed up fish in bags. To play safe, no)"/>
    <n v="5"/>
    <x v="1"/>
    <n v="28.1"/>
    <s v="G288"/>
    <s v="right"/>
    <s v="orange"/>
    <s v="back"/>
    <x v="1"/>
    <x v="0"/>
    <s v="two bar face, small body dots"/>
    <x v="3"/>
    <x v="2"/>
    <s v="09022019 to 15022019"/>
  </r>
  <r>
    <x v="10"/>
    <x v="0"/>
    <x v="38"/>
    <n v="-23.491969999999998"/>
    <n v="152.08569"/>
    <s v="gemmifera"/>
    <n v="59"/>
    <n v="55"/>
    <n v="20"/>
    <n v="44.666666666666664"/>
    <s v="6(5A fusco/hybrid, 1J)"/>
    <s v="?fusco/hybrid?"/>
    <s v="NP1751-55"/>
    <s v="NP1735-41"/>
    <n v="5"/>
    <x v="1"/>
    <n v="31.5"/>
    <s v="G289"/>
    <s v="left"/>
    <s v="orange"/>
    <s v="center"/>
    <x v="1"/>
    <x v="0"/>
    <s v="brown"/>
    <x v="3"/>
    <x v="2"/>
    <s v="09022019 to 15022019"/>
  </r>
  <r>
    <x v="10"/>
    <x v="0"/>
    <x v="38"/>
    <n v="-23.491969999999998"/>
    <n v="152.08569"/>
    <s v="gemmifera"/>
    <n v="59"/>
    <n v="55"/>
    <n v="20"/>
    <n v="44.666666666666664"/>
    <s v="6(5A fusco/hybrid, 1J)"/>
    <s v="?fusco/hybrid?"/>
    <s v="NP1751-55"/>
    <s v="NP1742-50"/>
    <n v="5"/>
    <x v="1"/>
    <n v="27.3"/>
    <s v="G290"/>
    <s v="right"/>
    <s v="orange"/>
    <s v="front"/>
    <x v="1"/>
    <x v="0"/>
    <s v="less brown, more clear than mates"/>
    <x v="3"/>
    <x v="2"/>
    <s v="09022019 to 15022019"/>
  </r>
  <r>
    <x v="10"/>
    <x v="0"/>
    <x v="38"/>
    <n v="-23.491969999999998"/>
    <n v="152.08569"/>
    <s v="gemmifera"/>
    <n v="59"/>
    <n v="55"/>
    <n v="20"/>
    <n v="44.666666666666664"/>
    <s v="6(5A fusco/hybrid, 1J)"/>
    <s v="?fusco/hybrid?"/>
    <s v="NP1751-55"/>
    <s v="NP1756-75"/>
    <n v="5"/>
    <x v="1"/>
    <n v="27.5"/>
    <s v="G291"/>
    <s v="right"/>
    <s v="green"/>
    <s v="back"/>
    <x v="1"/>
    <x v="0"/>
    <s v="less brown, more clear than mates"/>
    <x v="3"/>
    <x v="2"/>
    <s v="09022019 to 15022019"/>
  </r>
  <r>
    <x v="10"/>
    <x v="0"/>
    <x v="39"/>
    <n v="-23.491990000000001"/>
    <n v="152.08569"/>
    <s v="gemmifera"/>
    <n v="75"/>
    <n v="20"/>
    <n v="19"/>
    <n v="38"/>
    <s v="4? Possible combo with other adjacent/interecting coral (2A fusco, 2A fusco/hybrid?? Dots on dorsal fin)"/>
    <s v="fuscoruber"/>
    <s v="NP1909-11 (and including coral adjacent/intercecting, NP1914-6)"/>
    <s v="NP1776-98"/>
    <n v="2"/>
    <x v="1"/>
    <n v="32.299999999999997"/>
    <s v="G292"/>
    <s v="left"/>
    <s v="yellow"/>
    <s v="back"/>
    <x v="1"/>
    <x v="0"/>
    <s v="W: coral branches almost interlocking with next coral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5"/>
    <n v="20"/>
    <n v="19"/>
    <n v="38"/>
    <s v="4? Possible combo with other adjacent/interecting coral (2A fusco, 2A fusco/hybrid?? Dots on dorsal fin)"/>
    <s v="fuscoruber"/>
    <s v="NP1909-11 (and including coral adjacent/intercecting, NP1914-6)"/>
    <s v="NP1799-813"/>
    <n v="2"/>
    <x v="1"/>
    <n v="30.6"/>
    <s v="G293"/>
    <s v="right"/>
    <s v="yellow"/>
    <s v="back"/>
    <x v="1"/>
    <x v="0"/>
    <s v="W: coral branches almost interlocking with next coral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5"/>
    <n v="20"/>
    <n v="19"/>
    <n v="38"/>
    <s v="4? Possible combo with other adjacent/interecting coral (2A fusco, 2A fusco/hybrid?? Dots on dorsal fin)"/>
    <s v="?fusco/hybrid?"/>
    <s v="NP1909-11 (and including coral adjacent/intercecting, NP1914-6)"/>
    <s v="NP1814-25"/>
    <n v="2"/>
    <x v="0"/>
    <n v="34.700000000000003"/>
    <s v="na"/>
    <s v="left"/>
    <s v="yellow"/>
    <s v="center"/>
    <x v="1"/>
    <x v="0"/>
    <s v="W: coral branches almost interlocking with next coral. other mate got eaten by predator during swooshing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6"/>
    <n v="18"/>
    <n v="17"/>
    <n v="37"/>
    <s v="4? Possible combo with other adjacent/interecting coral (4A fusco)"/>
    <s v="fuscoruber"/>
    <s v="NP1912-3 (and including coral adjacent/intercecting, NP1914-6)"/>
    <s v="NP1826-66"/>
    <n v="4"/>
    <x v="1"/>
    <n v="34.1"/>
    <s v="G294"/>
    <s v="left"/>
    <s v="yellow"/>
    <s v="center"/>
    <x v="1"/>
    <x v="0"/>
    <s v="W: coral branches almost interlocking with next coral. brown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6"/>
    <n v="18"/>
    <n v="17"/>
    <n v="37"/>
    <s v="4? Possible combo with other adjacent/interecting coral (4A fusco)"/>
    <s v="fuscoruber"/>
    <s v="NP1912-3 (and including coral adjacent/intercecting, NP1914-6)"/>
    <s v="NP1867-80"/>
    <n v="4"/>
    <x v="1"/>
    <n v="34.1"/>
    <s v="G295"/>
    <s v="right"/>
    <s v="yellow"/>
    <s v="center"/>
    <x v="1"/>
    <x v="0"/>
    <s v="W: coral branches almost interlocking with next coral. less brown than mates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6"/>
    <n v="18"/>
    <n v="17"/>
    <n v="37"/>
    <s v="4? Possible combo with other adjacent/interecting coral (4A fusco)"/>
    <s v="fuscoruber"/>
    <s v="NP1912-3 (and including coral adjacent/intercecting, NP1914-6)"/>
    <s v="NP1881-91"/>
    <n v="4"/>
    <x v="1"/>
    <n v="32.299999999999997"/>
    <s v="G296"/>
    <s v="left"/>
    <s v="yellow"/>
    <s v="front"/>
    <x v="1"/>
    <x v="0"/>
    <s v="W: coral branches almost interlocking with next coral. less brown than mates. on a single outcropping, there are two of the same coral that pretty much almost intersect but not fully. Seems like gobies are not moving between them, but maybe?)"/>
    <x v="3"/>
    <x v="2"/>
    <s v="09022019 to 15022019"/>
  </r>
  <r>
    <x v="10"/>
    <x v="0"/>
    <x v="39"/>
    <n v="-23.491990000000001"/>
    <n v="152.08569"/>
    <s v="gemmifera"/>
    <n v="76"/>
    <n v="18"/>
    <n v="17"/>
    <n v="37"/>
    <s v="4? Possible combo with other adjacent/interecting coral (4A fusco)"/>
    <s v="fuscoruber"/>
    <s v="NP1912-3 (and including coral adjacent/intercecting, NP1914-6)"/>
    <s v="NP1892-907"/>
    <n v="4"/>
    <x v="1"/>
    <n v="33.5"/>
    <s v="G297"/>
    <s v="right"/>
    <s v="YR"/>
    <s v="front"/>
    <x v="1"/>
    <x v="0"/>
    <s v="W: coral branches almost interlocking with next coral. less brown than mates. on a single outcropping, there are two of the same coral that pretty much almost intersect but not fully. Seems like gobies are not moving between them, but maybe?)"/>
    <x v="3"/>
    <x v="2"/>
    <s v="09022019 to 15022019"/>
  </r>
  <r>
    <x v="10"/>
    <x v="6"/>
    <x v="40"/>
    <n v="-23.499269999999999"/>
    <n v="152.08936"/>
    <s v="nasuta"/>
    <n v="15"/>
    <n v="15"/>
    <n v="8"/>
    <n v="12.666666666666666"/>
    <n v="2"/>
    <s v="dark quinquestrigatus"/>
    <s v="NP1945-9"/>
    <s v="NP1922-31"/>
    <n v="2"/>
    <x v="1"/>
    <n v="16.600000000000001"/>
    <s v="G298"/>
    <s v="left"/>
    <s v="yellow"/>
    <s v="back"/>
    <x v="1"/>
    <x v="0"/>
    <m/>
    <x v="0"/>
    <x v="2"/>
    <s v="09022019 to 15022019"/>
  </r>
  <r>
    <x v="10"/>
    <x v="6"/>
    <x v="40"/>
    <n v="-23.499269999999999"/>
    <n v="152.08936"/>
    <s v="nasuta"/>
    <n v="15"/>
    <n v="15"/>
    <n v="8"/>
    <n v="12.666666666666666"/>
    <n v="2"/>
    <s v="dark quinquestrigatus"/>
    <s v="NP1945-9"/>
    <s v="NP1932-44"/>
    <n v="2"/>
    <x v="1"/>
    <n v="17.5"/>
    <s v="G299"/>
    <s v="left"/>
    <s v="yellow"/>
    <s v="front"/>
    <x v="1"/>
    <x v="0"/>
    <m/>
    <x v="0"/>
    <x v="2"/>
    <s v="09022019 to 15022019"/>
  </r>
  <r>
    <x v="10"/>
    <x v="6"/>
    <x v="41"/>
    <n v="-23.499559999999999"/>
    <n v="152.08928"/>
    <s v="?rosaria"/>
    <n v="51"/>
    <n v="36"/>
    <n v="24"/>
    <n v="37"/>
    <s v="9 (5A dark quin, 1A light quin, 3J)"/>
    <s v="dark quinquestrigatus"/>
    <s v="NP2012-5"/>
    <s v="NP1950-66"/>
    <n v="4"/>
    <x v="1"/>
    <n v="19.899999999999999"/>
    <s v="G300"/>
    <s v="right"/>
    <s v="white"/>
    <s v="back"/>
    <x v="1"/>
    <x v="0"/>
    <s v="two dark quin escaped"/>
    <x v="0"/>
    <x v="2"/>
    <s v="09022019 to 15022019"/>
  </r>
  <r>
    <x v="10"/>
    <x v="6"/>
    <x v="41"/>
    <n v="-23.499559999999999"/>
    <n v="152.08928"/>
    <s v="?rosaria"/>
    <n v="51"/>
    <n v="36"/>
    <n v="24"/>
    <n v="37"/>
    <s v="9 (5A dark quin, 1A light quin, 3J)"/>
    <s v="dark quinquestrigatus"/>
    <s v="NP2012-5"/>
    <s v="NP1967-80"/>
    <n v="4"/>
    <x v="1"/>
    <n v="23.1"/>
    <s v="G301"/>
    <s v="left"/>
    <s v="white"/>
    <s v="back"/>
    <x v="1"/>
    <x v="0"/>
    <m/>
    <x v="0"/>
    <x v="2"/>
    <s v="09022019 to 15022019"/>
  </r>
  <r>
    <x v="10"/>
    <x v="6"/>
    <x v="41"/>
    <n v="-23.499559999999999"/>
    <n v="152.08928"/>
    <s v="?rosaria"/>
    <n v="51"/>
    <n v="36"/>
    <n v="24"/>
    <n v="37"/>
    <s v="9 (5A dark quin, 1A light quin, 3J)"/>
    <s v="dark quinquestrigatus"/>
    <s v="NP2012-5"/>
    <s v="NP1981-96"/>
    <n v="4"/>
    <x v="1"/>
    <n v="19.2"/>
    <s v="G302"/>
    <s v="left"/>
    <s v="white"/>
    <s v="center"/>
    <x v="1"/>
    <x v="0"/>
    <m/>
    <x v="0"/>
    <x v="2"/>
    <s v="09022019 to 15022019"/>
  </r>
  <r>
    <x v="10"/>
    <x v="6"/>
    <x v="41"/>
    <n v="-23.499559999999999"/>
    <n v="152.08928"/>
    <s v="?rosaria"/>
    <n v="51"/>
    <n v="36"/>
    <n v="24"/>
    <n v="37"/>
    <s v="9 (5A dark quin, 1A light quin, 3J)"/>
    <s v="light quinquestrigatus"/>
    <s v="NP2012-5"/>
    <s v="NP1997-2011"/>
    <n v="4"/>
    <x v="1"/>
    <n v="17.7"/>
    <s v="G303"/>
    <s v="LR"/>
    <s v="red"/>
    <s v="front"/>
    <x v="1"/>
    <x v="0"/>
    <m/>
    <x v="0"/>
    <x v="2"/>
    <s v="09022019 to 15022019"/>
  </r>
  <r>
    <x v="11"/>
    <x v="7"/>
    <x v="42"/>
    <n v="-23.497309999999999"/>
    <n v="152.08887999999999"/>
    <s v="cerealis"/>
    <n v="28"/>
    <n v="17"/>
    <n v="13"/>
    <n v="19.333333333333332"/>
    <n v="1"/>
    <s v="axillaris"/>
    <s v="NP2040-5"/>
    <s v="NP2018-39"/>
    <n v="1"/>
    <x v="1"/>
    <n v="22.3"/>
    <s v="G304"/>
    <s v="left"/>
    <s v="orange"/>
    <s v="back"/>
    <x v="1"/>
    <x v="0"/>
    <m/>
    <x v="6"/>
    <x v="2"/>
    <s v="09022019 to 15022019"/>
  </r>
  <r>
    <x v="11"/>
    <x v="7"/>
    <x v="43"/>
    <n v="-23.497319999999998"/>
    <n v="152.08887999999999"/>
    <s v="humilis"/>
    <n v="19"/>
    <n v="17"/>
    <n v="10"/>
    <n v="15.333333333333334"/>
    <n v="2"/>
    <s v="dark quinquestrigatus"/>
    <s v="NP2046-50"/>
    <s v="NP2051-65"/>
    <n v="1"/>
    <x v="1"/>
    <n v="25.8"/>
    <s v="G305"/>
    <s v="left"/>
    <s v="yellow"/>
    <s v="back"/>
    <x v="1"/>
    <x v="0"/>
    <m/>
    <x v="0"/>
    <x v="2"/>
    <s v="09022019 to 15022019"/>
  </r>
  <r>
    <x v="11"/>
    <x v="7"/>
    <x v="43"/>
    <n v="-23.497319999999998"/>
    <n v="152.08887999999999"/>
    <s v="humilis"/>
    <n v="19"/>
    <n v="17"/>
    <n v="10"/>
    <n v="15.333333333333334"/>
    <n v="2"/>
    <s v="dark quinquestrigatus"/>
    <s v="NP2046-50"/>
    <s v="NP2066-74"/>
    <n v="1"/>
    <x v="0"/>
    <n v="29.8"/>
    <s v="na"/>
    <s v="na"/>
    <s v="na"/>
    <s v="na"/>
    <x v="0"/>
    <x v="0"/>
    <m/>
    <x v="0"/>
    <x v="2"/>
    <s v="09022019 to 15022019"/>
  </r>
  <r>
    <x v="11"/>
    <x v="7"/>
    <x v="44"/>
    <n v="-23.49736"/>
    <n v="152.08882"/>
    <s v="humilis"/>
    <n v="48"/>
    <n v="43"/>
    <n v="10"/>
    <n v="33.666666666666664"/>
    <s v="4 (2A quin, 1A fulvus?, 1jv) + 1 coral croucher"/>
    <s v="dark quinquestrigatus"/>
    <s v="NP2099-103"/>
    <s v="NP2075-81"/>
    <n v="3"/>
    <x v="1"/>
    <n v="35.799999999999997"/>
    <s v="G306"/>
    <s v="right"/>
    <s v="yellow"/>
    <s v="back"/>
    <x v="1"/>
    <x v="0"/>
    <m/>
    <x v="0"/>
    <x v="2"/>
    <s v="09022019 to 15022019"/>
  </r>
  <r>
    <x v="11"/>
    <x v="7"/>
    <x v="44"/>
    <n v="-23.49736"/>
    <n v="152.08882"/>
    <s v="humilis"/>
    <n v="48"/>
    <n v="43"/>
    <n v="10"/>
    <n v="33.666666666666664"/>
    <s v="4 (2A quin, 1A fulvus?, 1jv) + 1 coral croucher"/>
    <s v="dark quinquestrigatus"/>
    <s v="NP2099-103"/>
    <s v="NP2082-7"/>
    <n v="3"/>
    <x v="1"/>
    <n v="31.9"/>
    <s v="G307"/>
    <s v="left"/>
    <s v="yellow"/>
    <s v="center"/>
    <x v="1"/>
    <x v="0"/>
    <m/>
    <x v="0"/>
    <x v="2"/>
    <s v="09022019 to 15022019"/>
  </r>
  <r>
    <x v="11"/>
    <x v="7"/>
    <x v="44"/>
    <n v="-23.49736"/>
    <n v="152.08882"/>
    <s v="humilis"/>
    <n v="48"/>
    <n v="43"/>
    <n v="10"/>
    <n v="33.666666666666664"/>
    <s v="4 (2A quin, 1A fulvus?, 1jv) + 1 coral croucher"/>
    <s v="?fulvus"/>
    <s v="NP2099-103"/>
    <s v="NP2104-33"/>
    <n v="3"/>
    <x v="1"/>
    <n v="28.2"/>
    <s v="G308"/>
    <s v="right"/>
    <s v="yellow"/>
    <s v="center"/>
    <x v="1"/>
    <x v="0"/>
    <m/>
    <x v="6"/>
    <x v="2"/>
    <s v="09022019 to 15022019"/>
  </r>
  <r>
    <x v="11"/>
    <x v="7"/>
    <x v="45"/>
    <n v="-23.49737"/>
    <n v="152.08882"/>
    <s v="humilis"/>
    <n v="29"/>
    <n v="25"/>
    <n v="12"/>
    <n v="22"/>
    <n v="2"/>
    <s v="dark quinquestrigatus"/>
    <s v="NP2281-302"/>
    <s v="NP2134-48"/>
    <n v="1"/>
    <x v="1"/>
    <n v="22.8"/>
    <s v="G309"/>
    <s v="left"/>
    <s v="yellow"/>
    <s v="front"/>
    <x v="1"/>
    <x v="0"/>
    <s v="other mate escaped"/>
    <x v="0"/>
    <x v="2"/>
    <s v="09022019 to 15022019"/>
  </r>
  <r>
    <x v="11"/>
    <x v="7"/>
    <x v="46"/>
    <n v="-23.49737"/>
    <n v="152.08884"/>
    <s v="humilis"/>
    <n v="30"/>
    <n v="30"/>
    <n v="12"/>
    <n v="24"/>
    <n v="2"/>
    <s v="?fusco/hybrid?"/>
    <s v="NP2166-68"/>
    <s v="NP2149-65"/>
    <n v="2"/>
    <x v="1"/>
    <n v="28.2"/>
    <s v="G310"/>
    <s v="left"/>
    <s v="orange"/>
    <s v="center"/>
    <x v="1"/>
    <x v="0"/>
    <s v="two eye lines"/>
    <x v="3"/>
    <x v="2"/>
    <s v="09022019 to 15022019"/>
  </r>
  <r>
    <x v="11"/>
    <x v="7"/>
    <x v="46"/>
    <n v="-23.49737"/>
    <n v="152.08884"/>
    <s v="humilis"/>
    <n v="30"/>
    <n v="30"/>
    <n v="12"/>
    <n v="24"/>
    <n v="2"/>
    <s v="?fusco/hybrid?"/>
    <s v="NP2166-68"/>
    <s v="NP2169-80"/>
    <n v="2"/>
    <x v="1"/>
    <n v="25.4"/>
    <s v="G311"/>
    <s v="left"/>
    <s v="orange"/>
    <s v="front"/>
    <x v="1"/>
    <x v="0"/>
    <s v="two eye lines"/>
    <x v="3"/>
    <x v="2"/>
    <s v="09022019 to 15022019"/>
  </r>
  <r>
    <x v="12"/>
    <x v="6"/>
    <x v="47"/>
    <n v="-23.499980000000001"/>
    <n v="152.08931999999999"/>
    <s v="?rosaria"/>
    <n v="29"/>
    <n v="23"/>
    <n v="14"/>
    <n v="22"/>
    <n v="2"/>
    <s v="ceramensis"/>
    <s v="NP2237-42"/>
    <s v="NP2230-6"/>
    <n v="2"/>
    <x v="1"/>
    <n v="18.7"/>
    <s v="G312"/>
    <s v="left"/>
    <s v="white"/>
    <s v="back"/>
    <x v="1"/>
    <x v="0"/>
    <m/>
    <x v="8"/>
    <x v="2"/>
    <s v="09022019 to 15022019"/>
  </r>
  <r>
    <x v="12"/>
    <x v="6"/>
    <x v="47"/>
    <n v="-23.499980000000001"/>
    <n v="152.08931999999999"/>
    <s v="?rosaria"/>
    <n v="29"/>
    <n v="23"/>
    <n v="14"/>
    <n v="22"/>
    <n v="2"/>
    <s v="ceramensis"/>
    <s v="NP2237-42"/>
    <s v="NP2243-8"/>
    <n v="2"/>
    <x v="1"/>
    <n v="16.399999999999999"/>
    <s v="G313"/>
    <s v="left"/>
    <s v="white"/>
    <s v="front"/>
    <x v="1"/>
    <x v="0"/>
    <m/>
    <x v="8"/>
    <x v="2"/>
    <s v="09022019 to 15022019"/>
  </r>
  <r>
    <x v="12"/>
    <x v="6"/>
    <x v="48"/>
    <n v="-23.499960000000002"/>
    <n v="152.08933999999999"/>
    <s v="?rosaria"/>
    <n v="13"/>
    <n v="11"/>
    <n v="5"/>
    <n v="9.6666666666666661"/>
    <n v="1"/>
    <s v="dark quinquestrigatus"/>
    <s v="NP2249-51"/>
    <s v="NP2252-62"/>
    <n v="1"/>
    <x v="1"/>
    <n v="15.3"/>
    <s v="G314"/>
    <s v="right"/>
    <s v="white"/>
    <s v="back"/>
    <x v="1"/>
    <x v="0"/>
    <m/>
    <x v="0"/>
    <x v="2"/>
    <s v="09022019 to 15022019"/>
  </r>
  <r>
    <x v="12"/>
    <x v="6"/>
    <x v="49"/>
    <n v="-23.499960000000002"/>
    <n v="152.08931999999999"/>
    <s v="humilis"/>
    <n v="30"/>
    <n v="31"/>
    <n v="15"/>
    <n v="25.333333333333332"/>
    <n v="2"/>
    <s v="?fusco/hybrid?"/>
    <s v="NP2285-8"/>
    <s v="NP2263-84"/>
    <n v="2"/>
    <x v="1"/>
    <n v="37.700000000000003"/>
    <s v="G315"/>
    <s v="LR"/>
    <s v="orange"/>
    <s v="center"/>
    <x v="1"/>
    <x v="0"/>
    <s v="two eye lines"/>
    <x v="3"/>
    <x v="2"/>
    <s v="09022019 to 15022019"/>
  </r>
  <r>
    <x v="12"/>
    <x v="6"/>
    <x v="49"/>
    <n v="-23.499960000000002"/>
    <n v="152.08931999999999"/>
    <s v="humilis"/>
    <n v="30"/>
    <n v="31"/>
    <n v="15"/>
    <n v="25.333333333333332"/>
    <n v="2"/>
    <s v="?fusco/hybrid?"/>
    <s v="NP2285-8"/>
    <s v="NP2305-33"/>
    <n v="2"/>
    <x v="1"/>
    <n v="36.9"/>
    <s v="G316"/>
    <s v="right"/>
    <s v="pink"/>
    <s v="BC"/>
    <x v="1"/>
    <x v="0"/>
    <s v="big dots dorsal/two eye lines"/>
    <x v="3"/>
    <x v="2"/>
    <s v="09022019 to 15022019"/>
  </r>
  <r>
    <x v="12"/>
    <x v="6"/>
    <x v="50"/>
    <n v="-23.499929999999999"/>
    <n v="152.08928"/>
    <s v="humilis"/>
    <n v="21"/>
    <n v="22"/>
    <n v="15"/>
    <n v="19.333333333333332"/>
    <n v="2"/>
    <s v="dark quinquestrigatus"/>
    <s v="NP2364-7"/>
    <s v="NP2334-63"/>
    <n v="2"/>
    <x v="1"/>
    <n v="26.1"/>
    <s v="G317"/>
    <s v="left"/>
    <s v="white"/>
    <s v="back"/>
    <x v="1"/>
    <x v="0"/>
    <m/>
    <x v="0"/>
    <x v="2"/>
    <s v="09022019 to 15022019"/>
  </r>
  <r>
    <x v="12"/>
    <x v="6"/>
    <x v="50"/>
    <n v="-23.499929999999999"/>
    <n v="152.08928"/>
    <s v="humilis"/>
    <n v="21"/>
    <n v="22"/>
    <n v="15"/>
    <n v="19.333333333333332"/>
    <n v="2"/>
    <s v="dark quinquestrigatus"/>
    <s v="NP2364-7"/>
    <s v="NP2368-86"/>
    <n v="2"/>
    <x v="1"/>
    <n v="24.4"/>
    <s v="G318"/>
    <s v="right"/>
    <s v="white"/>
    <s v="back"/>
    <x v="1"/>
    <x v="0"/>
    <m/>
    <x v="0"/>
    <x v="2"/>
    <s v="09022019 to 15022019"/>
  </r>
  <r>
    <x v="12"/>
    <x v="6"/>
    <x v="51"/>
    <n v="-23.499849999999999"/>
    <n v="152.08924999999999"/>
    <s v="nasuta"/>
    <n v="26"/>
    <n v="17"/>
    <n v="15"/>
    <n v="19.333333333333332"/>
    <n v="2"/>
    <s v="dark quinquestrigatus"/>
    <s v="NP2399-402"/>
    <s v="NP2390-8"/>
    <n v="2"/>
    <x v="1"/>
    <n v="31.3"/>
    <s v="G319"/>
    <s v="left"/>
    <s v="yellow"/>
    <s v="front"/>
    <x v="1"/>
    <x v="0"/>
    <s v="eggs NP2387-89"/>
    <x v="0"/>
    <x v="2"/>
    <s v="09022019 to 15022019"/>
  </r>
  <r>
    <x v="12"/>
    <x v="6"/>
    <x v="51"/>
    <n v="-23.499849999999999"/>
    <n v="152.08924999999999"/>
    <s v="nasuta"/>
    <n v="26"/>
    <n v="17"/>
    <n v="15"/>
    <n v="19.333333333333332"/>
    <n v="2"/>
    <s v="dark quinquestrigatus"/>
    <s v="NP2399-402"/>
    <s v="NP2403-25"/>
    <n v="2"/>
    <x v="1"/>
    <n v="32.4"/>
    <s v="G320"/>
    <s v="right"/>
    <s v="yellow"/>
    <s v="back"/>
    <x v="1"/>
    <x v="0"/>
    <s v="eggs NP2387-89"/>
    <x v="0"/>
    <x v="2"/>
    <s v="09022019 to 15022019"/>
  </r>
  <r>
    <x v="12"/>
    <x v="6"/>
    <x v="52"/>
    <n v="-23.499880000000001"/>
    <n v="152.08922999999999"/>
    <s v="secale"/>
    <n v="17"/>
    <n v="16"/>
    <n v="6"/>
    <n v="13"/>
    <n v="2"/>
    <s v="dark rivulatus"/>
    <s v="NP2456-8"/>
    <s v="NP2426-55"/>
    <n v="1"/>
    <x v="1"/>
    <n v="18.899999999999999"/>
    <s v="G321"/>
    <s v="left"/>
    <s v="yellow"/>
    <s v="back"/>
    <x v="1"/>
    <x v="0"/>
    <s v="other mate escaped"/>
    <x v="1"/>
    <x v="2"/>
    <s v="09022019 to 15022019"/>
  </r>
  <r>
    <x v="13"/>
    <x v="8"/>
    <x v="53"/>
    <n v="-23.503450000000001"/>
    <n v="152.08994999999999"/>
    <s v="humilis"/>
    <n v="31"/>
    <n v="20"/>
    <n v="13"/>
    <n v="21.333333333333332"/>
    <s v="3 (2A dark quin, 1A fusco)"/>
    <s v="dark quinquestrigatus"/>
    <s v="NP2487-90"/>
    <s v="NP2459-79"/>
    <n v="3"/>
    <x v="1"/>
    <n v="25.4"/>
    <s v="G322"/>
    <s v="left"/>
    <s v="yellow"/>
    <s v="center"/>
    <x v="1"/>
    <x v="0"/>
    <m/>
    <x v="0"/>
    <x v="2"/>
    <s v="09022019 to 15022019"/>
  </r>
  <r>
    <x v="13"/>
    <x v="8"/>
    <x v="53"/>
    <n v="-23.503450000000001"/>
    <n v="152.08994999999999"/>
    <s v="humilis"/>
    <n v="31"/>
    <n v="20"/>
    <n v="13"/>
    <n v="21.333333333333332"/>
    <s v="3 (2A dark quin, 1A fusco)"/>
    <s v="dark quinquestrigatus"/>
    <s v="NP2487-90"/>
    <s v="NP2480-6"/>
    <n v="3"/>
    <x v="1"/>
    <n v="25"/>
    <s v="G323"/>
    <s v="LR"/>
    <s v="YR"/>
    <s v="BC"/>
    <x v="1"/>
    <x v="0"/>
    <m/>
    <x v="0"/>
    <x v="2"/>
    <s v="09022019 to 15022019"/>
  </r>
  <r>
    <x v="13"/>
    <x v="8"/>
    <x v="53"/>
    <n v="-23.503450000000001"/>
    <n v="152.08994999999999"/>
    <s v="humilis"/>
    <n v="31"/>
    <n v="20"/>
    <n v="13"/>
    <n v="21.333333333333332"/>
    <s v="3 (2A dark quin, 1A fusco)"/>
    <s v="fuscoruber"/>
    <s v="NP2487-90"/>
    <s v="NP2491-506"/>
    <n v="3"/>
    <x v="1"/>
    <n v="24.9"/>
    <s v="G324"/>
    <s v="left"/>
    <s v="orange"/>
    <s v="back"/>
    <x v="1"/>
    <x v="0"/>
    <m/>
    <x v="3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dark quinquestrigatus"/>
    <s v="NP2552-7 &amp; 2625-55"/>
    <s v="NP2508-22 &amp; 45-6"/>
    <n v="9"/>
    <x v="1"/>
    <n v="30.8"/>
    <s v="G325"/>
    <s v="left"/>
    <s v="yellow"/>
    <s v="front"/>
    <x v="1"/>
    <x v="0"/>
    <s v="no eggs"/>
    <x v="0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?ocul/hybrid?"/>
    <s v="NP2552-7 &amp; 2625-55"/>
    <s v="NP2523-36 &amp; 47-51"/>
    <n v="9"/>
    <x v="1"/>
    <n v="23"/>
    <s v="G326"/>
    <s v="left"/>
    <s v="pink"/>
    <s v="back"/>
    <x v="1"/>
    <x v="0"/>
    <m/>
    <x v="2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okinawae"/>
    <s v="NP2552-7 &amp; 2625-55"/>
    <s v="NP2537-44"/>
    <n v="9"/>
    <x v="1"/>
    <n v="30.6"/>
    <s v="G327"/>
    <s v="right"/>
    <s v="pink"/>
    <s v="front"/>
    <x v="1"/>
    <x v="0"/>
    <m/>
    <x v="4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?fusco/hybrid?"/>
    <s v="NP2552-7 &amp; 2625-55"/>
    <s v="NP2558-66"/>
    <n v="9"/>
    <x v="1"/>
    <n v="31.3"/>
    <s v="G328"/>
    <s v="LR"/>
    <s v="green"/>
    <s v="center"/>
    <x v="1"/>
    <x v="0"/>
    <m/>
    <x v="3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?fusco/hybrid?"/>
    <s v="NP2552-7 &amp; 2625-55"/>
    <s v="NP2567-77"/>
    <n v="9"/>
    <x v="1"/>
    <n v="30"/>
    <s v="G329"/>
    <s v="left"/>
    <s v="green"/>
    <s v="back"/>
    <x v="1"/>
    <x v="0"/>
    <m/>
    <x v="3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dark quinquestrigatus"/>
    <s v="NP2552-7 &amp; 2625-55"/>
    <s v="NP2578-85"/>
    <n v="9"/>
    <x v="1"/>
    <n v="30.7"/>
    <s v="G330"/>
    <s v="left"/>
    <s v="white"/>
    <s v="back"/>
    <x v="1"/>
    <x v="0"/>
    <m/>
    <x v="0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?ocul/hybrid?"/>
    <s v="NP2552-7 &amp; 2625-55"/>
    <s v="NP2586-99"/>
    <n v="9"/>
    <x v="1"/>
    <n v="19.3"/>
    <s v="G331"/>
    <s v="left"/>
    <s v="orange"/>
    <s v="back"/>
    <x v="1"/>
    <x v="0"/>
    <m/>
    <x v="2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okinawae"/>
    <s v="NP2552-7 &amp; 2625-55"/>
    <s v="NP2600-4"/>
    <n v="9"/>
    <x v="1"/>
    <n v="31.2"/>
    <s v="G332"/>
    <s v="LR"/>
    <s v="pink"/>
    <s v="back"/>
    <x v="1"/>
    <x v="0"/>
    <m/>
    <x v="4"/>
    <x v="2"/>
    <s v="09022019 to 15022019"/>
  </r>
  <r>
    <x v="13"/>
    <x v="8"/>
    <x v="54"/>
    <n v="-23.503270000000001"/>
    <n v="152.08984000000001"/>
    <s v="humilis"/>
    <n v="31"/>
    <n v="26"/>
    <n v="16"/>
    <n v="24.333333333333332"/>
    <s v="12 (2A okinawae, 2A quin, 2A1sA ocul?, 2A fusco?, 3jv)"/>
    <s v="?ocul/hybrid?"/>
    <s v="NP2552-7 &amp; 2625-55"/>
    <s v="NP2605-24"/>
    <n v="9"/>
    <x v="1"/>
    <n v="16.3"/>
    <s v="G333"/>
    <s v="LR"/>
    <s v="pink"/>
    <s v="center"/>
    <x v="1"/>
    <x v="0"/>
    <m/>
    <x v="2"/>
    <x v="2"/>
    <s v="09022019 to 15022019"/>
  </r>
  <r>
    <x v="13"/>
    <x v="8"/>
    <x v="55"/>
    <n v="-23.503209999999999"/>
    <n v="152.08996999999999"/>
    <s v="humilis"/>
    <n v="41"/>
    <n v="29"/>
    <n v="14"/>
    <n v="28"/>
    <s v="6 (1sA quin, 4A fusco?, 1jv)"/>
    <s v="?fusco/hybrid?"/>
    <s v="NP2696-705 (eggs)"/>
    <s v="NP2655-69"/>
    <n v="5"/>
    <x v="1"/>
    <n v="32.9"/>
    <s v="G334"/>
    <s v="right"/>
    <s v="green"/>
    <s v="back"/>
    <x v="1"/>
    <x v="0"/>
    <s v="two eye lines"/>
    <x v="3"/>
    <x v="2"/>
    <s v="09022019 to 15022019"/>
  </r>
  <r>
    <x v="13"/>
    <x v="8"/>
    <x v="55"/>
    <n v="-23.503209999999999"/>
    <n v="152.08996999999999"/>
    <s v="humilis"/>
    <n v="41"/>
    <n v="29"/>
    <n v="14"/>
    <n v="28"/>
    <s v="6 (1sA quin, 4A fusco?, 1jv)"/>
    <s v="?fusco/hybrid?"/>
    <s v="NP2696-705 (eggs)"/>
    <s v="NP2670-85"/>
    <n v="5"/>
    <x v="1"/>
    <n v="32.4"/>
    <s v="G335"/>
    <s v="right"/>
    <s v="green"/>
    <s v="front"/>
    <x v="1"/>
    <x v="0"/>
    <s v="dots on back and two eye lines"/>
    <x v="3"/>
    <x v="2"/>
    <s v="09022019 to 15022019"/>
  </r>
  <r>
    <x v="13"/>
    <x v="8"/>
    <x v="55"/>
    <n v="-23.503209999999999"/>
    <n v="152.08996999999999"/>
    <s v="humilis"/>
    <n v="41"/>
    <n v="29"/>
    <n v="14"/>
    <n v="28"/>
    <s v="6 (1sA quin, 4A fusco?, 1jv)"/>
    <s v="?fusco/hybrid?"/>
    <s v="NP2696-705 (eggs)"/>
    <s v="NP2686-95"/>
    <n v="5"/>
    <x v="1"/>
    <n v="33.4"/>
    <s v="G336"/>
    <s v="left"/>
    <s v="green"/>
    <s v="front"/>
    <x v="1"/>
    <x v="0"/>
    <s v="two eye lines"/>
    <x v="3"/>
    <x v="2"/>
    <s v="09022019 to 15022019"/>
  </r>
  <r>
    <x v="13"/>
    <x v="8"/>
    <x v="55"/>
    <n v="-23.503209999999999"/>
    <n v="152.08996999999999"/>
    <s v="humilis"/>
    <n v="41"/>
    <n v="29"/>
    <n v="14"/>
    <n v="28"/>
    <s v="6 (1sA quin, 4A fusco?, 1jv)"/>
    <s v="?fusco/hybrid?"/>
    <s v="NP2696-705 (eggs)"/>
    <s v="NP2706-12"/>
    <n v="5"/>
    <x v="1"/>
    <n v="30.7"/>
    <s v="G337"/>
    <s v="left"/>
    <s v="red"/>
    <s v="back"/>
    <x v="1"/>
    <x v="0"/>
    <s v="dots on back and two eye lines &amp; less brown"/>
    <x v="3"/>
    <x v="2"/>
    <s v="09022019 to 15022019"/>
  </r>
  <r>
    <x v="13"/>
    <x v="8"/>
    <x v="55"/>
    <n v="-23.503209999999999"/>
    <n v="152.08996999999999"/>
    <s v="humilis"/>
    <n v="41"/>
    <n v="29"/>
    <n v="14"/>
    <n v="28"/>
    <s v="6 (1sA quin, 4A fusco?, 1jv)"/>
    <s v="light quinquestrigatus"/>
    <s v="NP2696-705 (eggs)"/>
    <s v="NP2713-23"/>
    <n v="5"/>
    <x v="1"/>
    <n v="16.2"/>
    <s v="G338"/>
    <s v="LR"/>
    <s v="red"/>
    <s v="center"/>
    <x v="1"/>
    <x v="0"/>
    <s v="one patch of eggs, one other patch algae but looks like could have been for previous egg clutch"/>
    <x v="0"/>
    <x v="2"/>
    <s v="09022019 to 15022019"/>
  </r>
  <r>
    <x v="13"/>
    <x v="8"/>
    <x v="56"/>
    <n v="-23.503139999999998"/>
    <n v="152.08998"/>
    <s v="humilis"/>
    <n v="30"/>
    <n v="22"/>
    <n v="14"/>
    <n v="22"/>
    <n v="2"/>
    <s v="dark quinquestrigatus"/>
    <s v="NP2760-5"/>
    <s v="NP2724-45"/>
    <n v="2"/>
    <x v="1"/>
    <n v="31.4"/>
    <s v="G339"/>
    <s v="left"/>
    <s v="red"/>
    <s v="front"/>
    <x v="1"/>
    <x v="0"/>
    <m/>
    <x v="0"/>
    <x v="2"/>
    <s v="09022019 to 15022019"/>
  </r>
  <r>
    <x v="13"/>
    <x v="8"/>
    <x v="56"/>
    <n v="-23.503139999999998"/>
    <n v="152.08998"/>
    <s v="humilis"/>
    <n v="30"/>
    <n v="22"/>
    <n v="14"/>
    <n v="22"/>
    <n v="2"/>
    <s v="dark quinquestrigatus"/>
    <s v="NP2760-5"/>
    <s v="NP2746-59"/>
    <n v="2"/>
    <x v="1"/>
    <n v="28.1"/>
    <s v="G340"/>
    <s v="right"/>
    <s v="white"/>
    <s v="center"/>
    <x v="1"/>
    <x v="0"/>
    <m/>
    <x v="0"/>
    <x v="2"/>
    <s v="09022019 to 15022019"/>
  </r>
  <r>
    <x v="13"/>
    <x v="8"/>
    <x v="57"/>
    <n v="-23.503299999999999"/>
    <n v="152.09031999999999"/>
    <s v="samoensis"/>
    <n v="30"/>
    <n v="20"/>
    <n v="14"/>
    <n v="21.333333333333332"/>
    <n v="1"/>
    <s v="fuscoruber"/>
    <s v="NP2795-9"/>
    <s v="NP2766-94"/>
    <n v="1"/>
    <x v="1"/>
    <n v="23.7"/>
    <s v="G341"/>
    <s v="right"/>
    <s v="orange"/>
    <s v="back"/>
    <x v="1"/>
    <x v="0"/>
    <s v="no dots dorsally or eye lines"/>
    <x v="3"/>
    <x v="2"/>
    <s v="09022019 to 15022019"/>
  </r>
  <r>
    <x v="14"/>
    <x v="1"/>
    <x v="58"/>
    <n v="-23.503299999999999"/>
    <n v="152.0881"/>
    <s v="humilis"/>
    <n v="34"/>
    <n v="28"/>
    <n v="17"/>
    <n v="26.333333333333332"/>
    <n v="2"/>
    <s v="?fusco/hybrid?"/>
    <s v="NP2861-5"/>
    <s v="NP2849-54"/>
    <n v="2"/>
    <x v="1"/>
    <n v="23"/>
    <s v="G342"/>
    <s v="left"/>
    <s v="green"/>
    <s v="center"/>
    <x v="1"/>
    <x v="0"/>
    <s v="two eye lines"/>
    <x v="3"/>
    <x v="4"/>
    <s v="16022019 to 22022019"/>
  </r>
  <r>
    <x v="14"/>
    <x v="1"/>
    <x v="58"/>
    <n v="-23.503299999999999"/>
    <n v="152.0881"/>
    <s v="humilis"/>
    <n v="34"/>
    <n v="28"/>
    <n v="17"/>
    <n v="26.333333333333332"/>
    <n v="2"/>
    <s v="?fusco/hybrid?"/>
    <s v="NP2861-5"/>
    <s v="NP2855-60"/>
    <n v="2"/>
    <x v="1"/>
    <n v="26.9"/>
    <s v="G343"/>
    <s v="right"/>
    <s v="green"/>
    <s v="back"/>
    <x v="1"/>
    <x v="0"/>
    <s v="two eye lines"/>
    <x v="3"/>
    <x v="4"/>
    <s v="16022019 to 22022019"/>
  </r>
  <r>
    <x v="14"/>
    <x v="1"/>
    <x v="59"/>
    <n v="-23.503299999999999"/>
    <n v="152.08803"/>
    <s v="nasuta"/>
    <n v="57"/>
    <n v="26"/>
    <n v="16"/>
    <n v="33"/>
    <n v="2"/>
    <s v="erythrospilus"/>
    <s v="NP2887-9"/>
    <s v="NP2866-77"/>
    <n v="2"/>
    <x v="1"/>
    <n v="30"/>
    <s v="G344"/>
    <s v="left"/>
    <s v="orange"/>
    <s v="center"/>
    <x v="1"/>
    <x v="0"/>
    <m/>
    <x v="7"/>
    <x v="4"/>
    <s v="16022019 to 22022019"/>
  </r>
  <r>
    <x v="14"/>
    <x v="1"/>
    <x v="59"/>
    <n v="-23.503299999999999"/>
    <n v="152.08803"/>
    <s v="nasuta"/>
    <n v="57"/>
    <n v="26"/>
    <n v="16"/>
    <n v="33"/>
    <n v="2"/>
    <s v="erythrospilus"/>
    <s v="NP2887-9"/>
    <s v="NP2278-86"/>
    <n v="2"/>
    <x v="1"/>
    <n v="33.4"/>
    <s v="G345"/>
    <s v="right"/>
    <s v="orange"/>
    <s v="back"/>
    <x v="1"/>
    <x v="0"/>
    <m/>
    <x v="7"/>
    <x v="4"/>
    <s v="16022019 to 22022019"/>
  </r>
  <r>
    <x v="14"/>
    <x v="1"/>
    <x v="60"/>
    <n v="-23.50339"/>
    <n v="152.08797000000001"/>
    <s v="tenuis"/>
    <n v="55"/>
    <n v="36"/>
    <n v="21"/>
    <n v="37.333333333333336"/>
    <n v="3"/>
    <s v="light rivulatus"/>
    <s v="NP2925-33"/>
    <s v="NP2890-904"/>
    <n v="3"/>
    <x v="1"/>
    <n v="22.3"/>
    <s v="G346"/>
    <s v="LR"/>
    <s v="pink"/>
    <s v="back"/>
    <x v="1"/>
    <x v="0"/>
    <s v="X: in cluster together so same waypoint. Datasheet has drawing of layout"/>
    <x v="1"/>
    <x v="4"/>
    <s v="16022019 to 22022019"/>
  </r>
  <r>
    <x v="14"/>
    <x v="1"/>
    <x v="60"/>
    <n v="-23.50339"/>
    <n v="152.08797000000001"/>
    <s v="tenuis"/>
    <n v="55"/>
    <n v="36"/>
    <n v="21"/>
    <n v="37.333333333333336"/>
    <n v="3"/>
    <s v="light rivulatus"/>
    <s v="NP2925-33"/>
    <s v="NP2905-9"/>
    <n v="3"/>
    <x v="1"/>
    <n v="21.9"/>
    <s v="G347"/>
    <s v="left"/>
    <s v="pink"/>
    <s v="center"/>
    <x v="1"/>
    <x v="0"/>
    <s v="X: in cluster together so same waypoint. Datasheet has drawing of layout"/>
    <x v="1"/>
    <x v="4"/>
    <s v="16022019 to 22022019"/>
  </r>
  <r>
    <x v="14"/>
    <x v="1"/>
    <x v="60"/>
    <n v="-23.50339"/>
    <n v="152.08797000000001"/>
    <s v="tenuis"/>
    <n v="55"/>
    <n v="36"/>
    <n v="21"/>
    <n v="37.333333333333336"/>
    <n v="3"/>
    <s v="light rivulatus"/>
    <s v="NP2925-33"/>
    <s v="NP2910-24"/>
    <n v="3"/>
    <x v="1"/>
    <n v="22.9"/>
    <s v="G348"/>
    <s v="LR"/>
    <s v="pink"/>
    <s v="front"/>
    <x v="1"/>
    <x v="0"/>
    <s v="X: in cluster together so same waypoint. Datasheet has drawing of layout"/>
    <x v="1"/>
    <x v="4"/>
    <s v="16022019 to 22022019"/>
  </r>
  <r>
    <x v="14"/>
    <x v="1"/>
    <x v="60"/>
    <n v="-23.50339"/>
    <n v="152.08797000000001"/>
    <s v="tenuis"/>
    <n v="26"/>
    <n v="18"/>
    <n v="13"/>
    <n v="19"/>
    <n v="2"/>
    <s v="light rivulatus"/>
    <s v="NP2934-7 &amp; 75-77"/>
    <s v="NP2938-47"/>
    <n v="2"/>
    <x v="1"/>
    <n v="22.2"/>
    <s v="G349"/>
    <s v="left"/>
    <s v="green"/>
    <s v="back"/>
    <x v="1"/>
    <x v="0"/>
    <s v="X: in cluster together so same waypoint. Datasheet has drawing of layout"/>
    <x v="1"/>
    <x v="4"/>
    <s v="16022019 to 22022019"/>
  </r>
  <r>
    <x v="14"/>
    <x v="1"/>
    <x v="60"/>
    <n v="-23.50339"/>
    <n v="152.08797000000001"/>
    <s v="tenuis"/>
    <n v="26"/>
    <n v="18"/>
    <n v="13"/>
    <n v="19"/>
    <n v="2"/>
    <s v="dark rivulatus"/>
    <s v="NP2934-7 &amp; 75-77"/>
    <s v="NP2948-71"/>
    <n v="2"/>
    <x v="1"/>
    <n v="22.8"/>
    <s v="G350"/>
    <s v="left"/>
    <s v="green"/>
    <s v="center"/>
    <x v="1"/>
    <x v="0"/>
    <s v="X: in cluster together so same waypoint. Datasheet has drawing of layout"/>
    <x v="1"/>
    <x v="4"/>
    <s v="16022019 to 22022019"/>
  </r>
  <r>
    <x v="14"/>
    <x v="1"/>
    <x v="60"/>
    <n v="-23.50339"/>
    <n v="152.08797000000001"/>
    <s v="tenuis"/>
    <n v="17"/>
    <n v="14"/>
    <n v="12"/>
    <n v="14.333333333333334"/>
    <n v="2"/>
    <s v="dark oculolineatus"/>
    <s v="NP2972-4"/>
    <s v="NP2981-90"/>
    <n v="2"/>
    <x v="1"/>
    <n v="16.399999999999999"/>
    <s v="G351"/>
    <s v="LR"/>
    <s v="white"/>
    <s v="BC"/>
    <x v="1"/>
    <x v="0"/>
    <s v="X: in cluster together so same waypoint. Datasheet has drawing of layout"/>
    <x v="2"/>
    <x v="4"/>
    <s v="16022019 to 22022019"/>
  </r>
  <r>
    <x v="14"/>
    <x v="1"/>
    <x v="60"/>
    <n v="-23.50339"/>
    <n v="152.08797000000001"/>
    <s v="tenuis"/>
    <n v="17"/>
    <n v="14"/>
    <n v="12"/>
    <n v="14.333333333333334"/>
    <n v="2"/>
    <s v="dark oculolineatus"/>
    <s v="NP2972-4"/>
    <s v="NP2991-9"/>
    <n v="2"/>
    <x v="1"/>
    <n v="18.8"/>
    <s v="G352"/>
    <s v="LR"/>
    <s v="red"/>
    <s v="center"/>
    <x v="1"/>
    <x v="0"/>
    <s v="X: in cluster together so same waypoint. Datasheet has drawing of layout"/>
    <x v="2"/>
    <x v="4"/>
    <s v="16022019 to 22022019"/>
  </r>
  <r>
    <x v="15"/>
    <x v="1"/>
    <x v="61"/>
    <n v="-23.503450000000001"/>
    <n v="152.0882"/>
    <s v="secale"/>
    <n v="50"/>
    <n v="28"/>
    <n v="21"/>
    <n v="33"/>
    <s v="3 (2A,1J)"/>
    <s v="light rivulatus"/>
    <s v="O763-6"/>
    <s v="O737-49"/>
    <n v="2"/>
    <x v="1"/>
    <n v="26.1"/>
    <s v="G353"/>
    <s v="left"/>
    <s v="pink"/>
    <s v="back"/>
    <x v="1"/>
    <x v="0"/>
    <m/>
    <x v="1"/>
    <x v="4"/>
    <s v="16022019 to 22022019"/>
  </r>
  <r>
    <x v="15"/>
    <x v="1"/>
    <x v="61"/>
    <n v="-23.503450000000001"/>
    <n v="152.0882"/>
    <s v="secale"/>
    <n v="50"/>
    <n v="28"/>
    <n v="21"/>
    <n v="33"/>
    <s v="3 (2A,1J)"/>
    <s v="light rivulatus"/>
    <s v="O763-6"/>
    <s v="O750-62"/>
    <n v="2"/>
    <x v="1"/>
    <n v="24.2"/>
    <s v="G354"/>
    <s v="left"/>
    <s v="pink"/>
    <s v="front"/>
    <x v="1"/>
    <x v="0"/>
    <m/>
    <x v="1"/>
    <x v="4"/>
    <s v="16022019 to 22022019"/>
  </r>
  <r>
    <x v="15"/>
    <x v="1"/>
    <x v="61"/>
    <n v="-23.503450000000001"/>
    <n v="152.0882"/>
    <s v="humilis"/>
    <n v="49"/>
    <n v="32"/>
    <n v="20"/>
    <n v="33.666666666666664"/>
    <n v="2"/>
    <s v="dark rivulatus"/>
    <s v="O793-8"/>
    <s v="O767-77"/>
    <n v="2"/>
    <x v="1"/>
    <n v="25.3"/>
    <s v="G355"/>
    <s v="left"/>
    <s v="yellow"/>
    <s v="back"/>
    <x v="1"/>
    <x v="0"/>
    <s v="Y: in cluster between WP386 and 387, drawing on data sheet for layout of corals an direction"/>
    <x v="1"/>
    <x v="4"/>
    <s v="16022019 to 22022019"/>
  </r>
  <r>
    <x v="15"/>
    <x v="1"/>
    <x v="61"/>
    <n v="-23.503450000000001"/>
    <n v="152.0882"/>
    <s v="humilis"/>
    <n v="49"/>
    <n v="32"/>
    <n v="20"/>
    <n v="33.666666666666664"/>
    <n v="2"/>
    <s v="dark rivulatus"/>
    <s v="O793-8"/>
    <s v="O778-92"/>
    <n v="2"/>
    <x v="1"/>
    <n v="24.4"/>
    <s v="G356"/>
    <s v="left"/>
    <s v="yellow"/>
    <s v="front"/>
    <x v="1"/>
    <x v="0"/>
    <s v="Y: in cluster between WP386 and 387, drawing on data sheet for layout of corals an direction"/>
    <x v="1"/>
    <x v="4"/>
    <s v="16022019 to 22022019"/>
  </r>
  <r>
    <x v="15"/>
    <x v="1"/>
    <x v="61"/>
    <n v="-23.503450000000001"/>
    <n v="152.0882"/>
    <s v="humilis"/>
    <n v="24"/>
    <n v="18"/>
    <n v="11"/>
    <n v="17.666666666666668"/>
    <n v="2"/>
    <s v="?fusco/hybrid?"/>
    <s v="O823-5"/>
    <s v="O799-807"/>
    <n v="2"/>
    <x v="1"/>
    <n v="27"/>
    <s v="G357"/>
    <s v="left"/>
    <s v="yellow"/>
    <s v="center"/>
    <x v="1"/>
    <x v="0"/>
    <s v="Y: in cluster between WP386 and 387, drawing on data sheet for layout of corals an direction"/>
    <x v="3"/>
    <x v="4"/>
    <s v="16022019 to 22022019"/>
  </r>
  <r>
    <x v="15"/>
    <x v="1"/>
    <x v="61"/>
    <n v="-23.503450000000001"/>
    <n v="152.0882"/>
    <s v="humilis"/>
    <n v="24"/>
    <n v="18"/>
    <n v="11"/>
    <n v="17.666666666666668"/>
    <n v="2"/>
    <s v="?fusco/hybrid?"/>
    <s v="O823-5"/>
    <s v="O808-22"/>
    <n v="2"/>
    <x v="1"/>
    <n v="26.8"/>
    <s v="G358"/>
    <s v="right"/>
    <s v="yellow"/>
    <s v="back"/>
    <x v="1"/>
    <x v="0"/>
    <s v="Y: in cluster between WP386 and 387, drawing on data sheet for layout of corals an direction"/>
    <x v="3"/>
    <x v="4"/>
    <s v="16022019 to 22022019"/>
  </r>
  <r>
    <x v="15"/>
    <x v="1"/>
    <x v="62"/>
    <n v="-23.503520000000002"/>
    <n v="152.08799999999999"/>
    <s v="humilis"/>
    <n v="56"/>
    <n v="27"/>
    <n v="27"/>
    <n v="36.666666666666664"/>
    <s v="3 (2A fusco?, 1A riv)"/>
    <s v="?fusco/hybrid?"/>
    <s v="O912&amp;5 and combo with next coral that is intersecting O909-16"/>
    <s v="O826-36"/>
    <n v="3"/>
    <x v="1"/>
    <n v="29.3"/>
    <s v="G359"/>
    <s v="left"/>
    <s v="orange"/>
    <s v="back"/>
    <x v="1"/>
    <x v="0"/>
    <s v="Z: coral branches almost interlocking with next coral. two eye lines and dots on back, light brown. "/>
    <x v="3"/>
    <x v="4"/>
    <s v="16022019 to 22022019"/>
  </r>
  <r>
    <x v="15"/>
    <x v="1"/>
    <x v="62"/>
    <n v="-23.503520000000002"/>
    <n v="152.08799999999999"/>
    <s v="humilis"/>
    <n v="56"/>
    <n v="27"/>
    <n v="27"/>
    <n v="36.666666666666664"/>
    <s v="3 (2A fusco?, 1A riv)"/>
    <s v="?fusco/hybrid?"/>
    <s v="O912&amp;5 and combo with next coral that is intersecting O909-16"/>
    <s v="O837-55"/>
    <n v="3"/>
    <x v="1"/>
    <n v="27.9"/>
    <s v="G360"/>
    <s v="left"/>
    <s v="orange"/>
    <s v="center"/>
    <x v="1"/>
    <x v="0"/>
    <s v="Z: coral branches almost interlocking with next coral. dorsal dots, light brown"/>
    <x v="3"/>
    <x v="4"/>
    <s v="16022019 to 22022019"/>
  </r>
  <r>
    <x v="15"/>
    <x v="1"/>
    <x v="62"/>
    <n v="-23.503520000000002"/>
    <n v="152.08799999999999"/>
    <s v="humilis"/>
    <n v="56"/>
    <n v="27"/>
    <n v="27"/>
    <n v="36.666666666666664"/>
    <s v="3 (2A fusco?, 1A riv)"/>
    <s v="light rivulatus"/>
    <s v="O912&amp;5 and combo with next coral that is intersecting O909-16"/>
    <s v="O856-64"/>
    <n v="3"/>
    <x v="1"/>
    <n v="21.7"/>
    <s v="G361"/>
    <s v="left"/>
    <s v="green"/>
    <s v="front"/>
    <x v="1"/>
    <x v="0"/>
    <s v="Z: coral branches almost interlocking with next coral. "/>
    <x v="1"/>
    <x v="4"/>
    <s v="16022019 to 22022019"/>
  </r>
  <r>
    <x v="15"/>
    <x v="1"/>
    <x v="62"/>
    <n v="-23.503520000000002"/>
    <n v="152.08799999999999"/>
    <s v="humilis"/>
    <n v="43"/>
    <n v="34"/>
    <n v="27"/>
    <n v="34.666666666666664"/>
    <s v="4 (2A fusco?, 2A riv)"/>
    <s v="dark rivulatus"/>
    <s v="O913&amp;6 and combo with next coral that is intersecting O909-16"/>
    <s v="O865-78"/>
    <n v="3"/>
    <x v="1"/>
    <n v="24.4"/>
    <s v="G362"/>
    <s v="left"/>
    <s v="white"/>
    <s v="FC"/>
    <x v="1"/>
    <x v="0"/>
    <s v="Z: coral branches almost interlocking with next coral. "/>
    <x v="1"/>
    <x v="4"/>
    <s v="16022019 to 22022019"/>
  </r>
  <r>
    <x v="15"/>
    <x v="1"/>
    <x v="62"/>
    <n v="-23.503520000000002"/>
    <n v="152.08799999999999"/>
    <s v="humilis"/>
    <n v="43"/>
    <n v="34"/>
    <n v="27"/>
    <n v="34.666666666666664"/>
    <s v="4 (2A fusco?, 2A riv)"/>
    <s v="fuscoruber"/>
    <s v="O913&amp;6 and combo with next coral that is intersecting O909-16"/>
    <s v="O879-90"/>
    <n v="3"/>
    <x v="1"/>
    <n v="27.3"/>
    <s v="G363"/>
    <s v="left"/>
    <s v="white"/>
    <s v="back"/>
    <x v="1"/>
    <x v="0"/>
    <s v="Z: coral branches almost interlocking with next coral. Light fusco? Escaped"/>
    <x v="3"/>
    <x v="4"/>
    <s v="16022019 to 22022019"/>
  </r>
  <r>
    <x v="15"/>
    <x v="1"/>
    <x v="62"/>
    <n v="-23.503520000000002"/>
    <n v="152.08799999999999"/>
    <s v="humilis"/>
    <n v="43"/>
    <n v="34"/>
    <n v="27"/>
    <n v="34.666666666666664"/>
    <s v="4 (2A fusco?, 2A riv)"/>
    <s v="dark rivulatus"/>
    <s v="O913&amp;6 and combo with next coral that is intersecting O909-16"/>
    <s v="O891-908"/>
    <n v="3"/>
    <x v="1"/>
    <n v="25"/>
    <s v="G364"/>
    <s v="right"/>
    <s v="white"/>
    <s v="back"/>
    <x v="1"/>
    <x v="0"/>
    <s v="Z: coral branches almost interlocking with next coral. "/>
    <x v="1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light quinquestrigatus"/>
    <s v="O1070-3"/>
    <s v="O1003-6"/>
    <n v="11"/>
    <x v="1"/>
    <n v="20.100000000000001"/>
    <s v="G365"/>
    <s v="LR"/>
    <s v="green"/>
    <s v="back"/>
    <x v="1"/>
    <x v="0"/>
    <m/>
    <x v="0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07-9"/>
    <n v="11"/>
    <x v="1"/>
    <n v="24.9"/>
    <s v="G366"/>
    <s v="LR"/>
    <s v="green"/>
    <s v="front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light quinquestrigatus"/>
    <s v="O1070-3"/>
    <s v="O1010-3"/>
    <n v="11"/>
    <x v="1"/>
    <n v="15.2"/>
    <s v="G367"/>
    <s v="LR"/>
    <s v="green"/>
    <s v="center"/>
    <x v="1"/>
    <x v="0"/>
    <m/>
    <x v="0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light quinquestrigatus"/>
    <s v="O1070-3"/>
    <s v="O1014-20"/>
    <n v="11"/>
    <x v="1"/>
    <n v="20.5"/>
    <s v="G368"/>
    <s v="LR"/>
    <s v="red"/>
    <s v="center"/>
    <x v="1"/>
    <x v="0"/>
    <m/>
    <x v="0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21-4"/>
    <n v="11"/>
    <x v="1"/>
    <n v="17"/>
    <s v="G369"/>
    <s v="LR"/>
    <s v="red"/>
    <s v="back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25-9"/>
    <n v="11"/>
    <x v="1"/>
    <n v="16.8"/>
    <s v="G370"/>
    <s v="LR"/>
    <s v="red"/>
    <s v="front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30-5"/>
    <n v="11"/>
    <x v="1"/>
    <n v="18.7"/>
    <s v="G371"/>
    <s v="left"/>
    <s v="yellow"/>
    <s v="back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36-40"/>
    <n v="11"/>
    <x v="1"/>
    <n v="17.3"/>
    <s v="G372"/>
    <s v="LR"/>
    <s v="yellow"/>
    <s v="front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41-53"/>
    <n v="11"/>
    <x v="1"/>
    <n v="13.4"/>
    <s v="G373"/>
    <s v="LR"/>
    <s v="pink"/>
    <s v="center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51-9"/>
    <n v="11"/>
    <x v="1"/>
    <n v="20.7"/>
    <s v="G374"/>
    <s v="LR"/>
    <s v="orange"/>
    <s v="front"/>
    <x v="1"/>
    <x v="0"/>
    <m/>
    <x v="2"/>
    <x v="4"/>
    <s v="16022019 to 22022019"/>
  </r>
  <r>
    <x v="15"/>
    <x v="1"/>
    <x v="63"/>
    <n v="-23.503250000000001"/>
    <n v="152.08788999999999"/>
    <s v="humilis"/>
    <n v="49"/>
    <n v="30"/>
    <n v="10"/>
    <n v="29.666666666666668"/>
    <s v="11 (3A quin, 8A oculoli)"/>
    <s v="??light ocu?"/>
    <s v="O1070-3"/>
    <s v="O1060-5"/>
    <n v="11"/>
    <x v="1"/>
    <n v="22.8"/>
    <s v="G375"/>
    <s v="LR"/>
    <s v="orange"/>
    <s v="center"/>
    <x v="1"/>
    <x v="0"/>
    <m/>
    <x v="2"/>
    <x v="4"/>
    <s v="16022019 to 22022019"/>
  </r>
  <r>
    <x v="15"/>
    <x v="1"/>
    <x v="64"/>
    <n v="-23.503440000000001"/>
    <n v="152.08829"/>
    <s v="nasuta"/>
    <n v="27"/>
    <n v="27"/>
    <n v="14"/>
    <n v="22.666666666666668"/>
    <n v="2"/>
    <s v="erythrospilus"/>
    <s v="O949-52"/>
    <s v="O930-7"/>
    <n v="2"/>
    <x v="1"/>
    <n v="35.700000000000003"/>
    <s v="G376"/>
    <s v="left"/>
    <s v="pink"/>
    <s v="back"/>
    <x v="1"/>
    <x v="0"/>
    <m/>
    <x v="7"/>
    <x v="4"/>
    <s v="16022019 to 22022019"/>
  </r>
  <r>
    <x v="15"/>
    <x v="1"/>
    <x v="64"/>
    <n v="-23.503440000000001"/>
    <n v="152.08829"/>
    <s v="nasuta"/>
    <n v="27"/>
    <n v="27"/>
    <n v="14"/>
    <n v="22.666666666666668"/>
    <n v="2"/>
    <s v="erythrospilus"/>
    <s v="O949-52"/>
    <s v="O938-48"/>
    <n v="2"/>
    <x v="1"/>
    <n v="34.6"/>
    <s v="G377"/>
    <s v="left"/>
    <s v="pink"/>
    <s v="center"/>
    <x v="1"/>
    <x v="0"/>
    <m/>
    <x v="7"/>
    <x v="4"/>
    <s v="16022019 to 22022019"/>
  </r>
  <r>
    <x v="15"/>
    <x v="1"/>
    <x v="65"/>
    <n v="-23.503399999999999"/>
    <n v="152.08797000000001"/>
    <s v="humilis"/>
    <n v="24"/>
    <n v="23"/>
    <n v="8"/>
    <n v="18.333333333333332"/>
    <n v="2"/>
    <s v="dark quinquestrigatus"/>
    <s v="O953-7"/>
    <s v="O958-63"/>
    <n v="2"/>
    <x v="1"/>
    <n v="20.8"/>
    <s v="G378"/>
    <s v="na"/>
    <s v="na"/>
    <s v="na"/>
    <x v="0"/>
    <x v="1"/>
    <m/>
    <x v="0"/>
    <x v="4"/>
    <s v="16022019 to 22022019"/>
  </r>
  <r>
    <x v="15"/>
    <x v="1"/>
    <x v="65"/>
    <n v="-23.503399999999999"/>
    <n v="152.08797000000001"/>
    <s v="humilis"/>
    <n v="24"/>
    <n v="23"/>
    <n v="8"/>
    <n v="18.333333333333332"/>
    <n v="2"/>
    <s v="dark quinquestrigatus"/>
    <s v="O953-7"/>
    <s v="O958-63"/>
    <n v="2"/>
    <x v="3"/>
    <n v="20.8"/>
    <s v="G379"/>
    <s v="na"/>
    <s v="na"/>
    <s v="na"/>
    <x v="0"/>
    <x v="2"/>
    <m/>
    <x v="0"/>
    <x v="4"/>
    <s v="16022019 to 22022019"/>
  </r>
  <r>
    <x v="15"/>
    <x v="1"/>
    <x v="65"/>
    <n v="-23.503399999999999"/>
    <n v="152.08797000000001"/>
    <s v="humilis"/>
    <n v="24"/>
    <n v="23"/>
    <n v="8"/>
    <n v="18.333333333333332"/>
    <n v="2"/>
    <s v="dark quinquestrigatus"/>
    <s v="O953-7"/>
    <s v="O964-77"/>
    <n v="2"/>
    <x v="1"/>
    <n v="19.2"/>
    <s v="G380"/>
    <s v="na"/>
    <s v="na"/>
    <s v="na"/>
    <x v="0"/>
    <x v="1"/>
    <m/>
    <x v="0"/>
    <x v="4"/>
    <s v="16022019 to 22022019"/>
  </r>
  <r>
    <x v="15"/>
    <x v="1"/>
    <x v="65"/>
    <n v="-23.503399999999999"/>
    <n v="152.08797000000001"/>
    <s v="humilis"/>
    <n v="24"/>
    <n v="23"/>
    <n v="8"/>
    <n v="18.333333333333332"/>
    <n v="2"/>
    <s v="dark quinquestrigatus"/>
    <s v="O953-7"/>
    <s v="O964-77"/>
    <n v="2"/>
    <x v="4"/>
    <n v="19.2"/>
    <s v="G381"/>
    <s v="na"/>
    <s v="na"/>
    <s v="na"/>
    <x v="0"/>
    <x v="2"/>
    <m/>
    <x v="0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ceramensis"/>
    <s v="O986-90"/>
    <s v="O978-85"/>
    <n v="2"/>
    <x v="1"/>
    <n v="27.7"/>
    <s v="G382"/>
    <s v="left"/>
    <s v="white"/>
    <s v="back"/>
    <x v="1"/>
    <x v="0"/>
    <m/>
    <x v="8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ceramensis"/>
    <s v="O986-90"/>
    <s v="O999-1002"/>
    <n v="2"/>
    <x v="1"/>
    <n v="31.2"/>
    <s v="G383"/>
    <s v="left"/>
    <s v="white"/>
    <s v="front"/>
    <x v="1"/>
    <x v="0"/>
    <m/>
    <x v="8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Paragobiodon melanosoma"/>
    <s v="O986-90"/>
    <s v="O991-8"/>
    <s v="na"/>
    <x v="0"/>
    <n v="22.9"/>
    <s v="na"/>
    <s v="na"/>
    <s v="na"/>
    <s v="na"/>
    <x v="0"/>
    <x v="2"/>
    <m/>
    <x v="10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Paragobiodon melanosoma"/>
    <s v="O986-90"/>
    <s v="na"/>
    <s v="na"/>
    <x v="0"/>
    <n v="24.6"/>
    <s v="na"/>
    <s v="na"/>
    <s v="na"/>
    <s v="na"/>
    <x v="0"/>
    <x v="2"/>
    <m/>
    <x v="10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Paragobiodon melanosoma"/>
    <s v="O986-90"/>
    <s v="na"/>
    <s v="na"/>
    <x v="0"/>
    <n v="14.8"/>
    <s v="na"/>
    <s v="na"/>
    <s v="na"/>
    <s v="na"/>
    <x v="0"/>
    <x v="2"/>
    <m/>
    <x v="10"/>
    <x v="4"/>
    <s v="16022019 to 22022019"/>
  </r>
  <r>
    <x v="15"/>
    <x v="1"/>
    <x v="66"/>
    <n v="-23.503260000000001"/>
    <n v="152.08788999999999"/>
    <s v="Seriatopora caliendrum"/>
    <n v="45"/>
    <n v="24"/>
    <n v="12"/>
    <n v="27"/>
    <s v="6 (2A ceramensis, 4A paragobiodon spp.)"/>
    <s v="Paragobiodon melanosoma"/>
    <s v="O986-90"/>
    <s v="na"/>
    <s v="na"/>
    <x v="0"/>
    <n v="13.5"/>
    <s v="na"/>
    <s v="na"/>
    <s v="na"/>
    <s v="na"/>
    <x v="0"/>
    <x v="2"/>
    <m/>
    <x v="10"/>
    <x v="4"/>
    <s v="16022019 to 22022019"/>
  </r>
  <r>
    <x v="15"/>
    <x v="1"/>
    <x v="66"/>
    <n v="-23.503260000000001"/>
    <n v="152.08788999999999"/>
    <s v="hyacinthus"/>
    <n v="82"/>
    <n v="95"/>
    <n v="45"/>
    <n v="74"/>
    <n v="3"/>
    <s v="okinawae"/>
    <s v="O1066-9"/>
    <s v="na"/>
    <s v="na"/>
    <x v="5"/>
    <s v="na"/>
    <s v="na"/>
    <s v="na"/>
    <s v="na"/>
    <s v="na"/>
    <x v="0"/>
    <x v="2"/>
    <s v="didn't sample from okinawae group, just observed quickly because of intriguing group size. NOTE: saw G. acicularis at least once in the whole OTI field trip but never sampled anywhere (just a general note, not particular to this row)"/>
    <x v="10"/>
    <x v="4"/>
    <s v="16022019 to 22022019"/>
  </r>
  <r>
    <x v="16"/>
    <x v="9"/>
    <x v="67"/>
    <m/>
    <m/>
    <m/>
    <m/>
    <m/>
    <m/>
    <m/>
    <m/>
    <m/>
    <m/>
    <m/>
    <m/>
    <x v="6"/>
    <m/>
    <m/>
    <m/>
    <m/>
    <m/>
    <x v="2"/>
    <x v="2"/>
    <m/>
    <x v="1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03921-08D8-4814-B7C2-EBD8CDD0DC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73" firstHeaderRow="1" firstDataRow="2" firstDataCol="1"/>
  <pivotFields count="28">
    <pivotField showAll="0"/>
    <pivotField showAll="0"/>
    <pivotField axis="axisRow" showAll="0">
      <items count="69">
        <item x="23"/>
        <item x="22"/>
        <item x="21"/>
        <item x="20"/>
        <item x="25"/>
        <item x="26"/>
        <item x="24"/>
        <item x="27"/>
        <item x="29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60"/>
        <item x="59"/>
        <item x="58"/>
        <item x="64"/>
        <item x="65"/>
        <item x="66"/>
        <item x="63"/>
        <item x="61"/>
        <item x="62"/>
        <item x="1"/>
        <item x="2"/>
        <item x="3"/>
        <item x="4"/>
        <item x="5"/>
        <item x="6"/>
        <item x="7"/>
        <item x="9"/>
        <item x="10"/>
        <item x="11"/>
        <item x="12"/>
        <item x="14"/>
        <item x="13"/>
        <item x="8"/>
        <item x="15"/>
        <item x="16"/>
        <item x="17"/>
        <item x="18"/>
        <item x="19"/>
        <item x="0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2">
        <item x="6"/>
        <item x="8"/>
        <item x="9"/>
        <item x="7"/>
        <item x="3"/>
        <item x="2"/>
        <item x="4"/>
        <item x="0"/>
        <item x="1"/>
        <item x="5"/>
        <item x="10"/>
        <item t="default"/>
      </items>
    </pivotField>
    <pivotField showAll="0"/>
    <pivotField showAll="0"/>
    <pivotField showAll="0" defaultSubtota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2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Spp for ethics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BE858-702D-4084-831C-A68A6E2E001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7" firstHeaderRow="1" firstDataRow="2" firstDataCol="1" rowPageCount="1" colPageCount="1"/>
  <pivotFields count="2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m="1" x="3"/>
        <item t="default"/>
      </items>
    </pivotField>
    <pivotField showAll="0"/>
    <pivotField axis="axisRow" showAll="0">
      <items count="12">
        <item x="6"/>
        <item x="3"/>
        <item x="2"/>
        <item x="4"/>
        <item x="0"/>
        <item x="1"/>
        <item x="5"/>
        <item x="10"/>
        <item x="7"/>
        <item x="8"/>
        <item x="9"/>
        <item t="default"/>
      </items>
    </pivotField>
    <pivotField axis="axisPage" multipleItemSelectionAllowed="1" showAll="0">
      <items count="6">
        <item x="0"/>
        <item x="1"/>
        <item x="2"/>
        <item h="1" x="3"/>
        <item x="4"/>
        <item t="default"/>
      </items>
    </pivotField>
    <pivotField multipleItemSelectionAllowe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pageFields count="1">
    <pageField fld="25" hier="-1"/>
  </pageFields>
  <dataFields count="1">
    <dataField name="Count of dead alive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1864B-B2F7-4249-92A7-2E9F661E54C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22" firstHeaderRow="1" firstDataRow="1" firstDataCol="1" rowPageCount="2" colPageCount="1"/>
  <pivotFields count="2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2"/>
        <item x="5"/>
        <item x="3"/>
        <item x="0"/>
        <item x="8"/>
        <item x="1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2"/>
        <item h="1" x="3"/>
        <item h="1" x="4"/>
        <item x="0"/>
        <item h="1" x="5"/>
        <item h="1" x="1"/>
        <item h="1" x="6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2">
        <item x="6"/>
        <item x="8"/>
        <item x="9"/>
        <item x="7"/>
        <item x="3"/>
        <item x="2"/>
        <item x="4"/>
        <item x="0"/>
        <item x="1"/>
        <item x="5"/>
        <item x="10"/>
        <item t="default"/>
      </items>
    </pivotField>
    <pivotField showAll="0"/>
    <pivotField showAll="0"/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27"/>
    <field x="0"/>
    <field x="1"/>
    <field x="24"/>
  </rowFields>
  <rowItems count="18">
    <i>
      <x v="1"/>
    </i>
    <i r="1">
      <x v="28"/>
    </i>
    <i r="2">
      <x v="3"/>
    </i>
    <i r="3">
      <x v="7"/>
    </i>
    <i>
      <x v="2"/>
    </i>
    <i r="1">
      <x v="33"/>
    </i>
    <i r="2">
      <x v="2"/>
    </i>
    <i r="3">
      <x v="7"/>
    </i>
    <i r="1">
      <x v="40"/>
    </i>
    <i r="2">
      <x v="7"/>
    </i>
    <i r="3">
      <x v="8"/>
    </i>
    <i r="1">
      <x v="44"/>
    </i>
    <i r="2">
      <x v="6"/>
    </i>
    <i r="3">
      <x v="7"/>
    </i>
    <i r="1">
      <x v="50"/>
    </i>
    <i r="2">
      <x v="5"/>
    </i>
    <i r="3">
      <x v="10"/>
    </i>
    <i t="grand">
      <x/>
    </i>
  </rowItems>
  <colItems count="1">
    <i/>
  </colItems>
  <pageFields count="2">
    <pageField fld="15" hier="-1"/>
    <pageField fld="21" hier="-1"/>
  </pageFields>
  <dataFields count="1">
    <dataField name="Count of IfElastomer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9873F-216E-4B4F-A0E2-01D19BE93DE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12" firstHeaderRow="1" firstDataRow="1" firstDataCol="1" rowPageCount="2" colPageCount="1"/>
  <pivotFields count="2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2"/>
        <item x="5"/>
        <item x="3"/>
        <item x="0"/>
        <item x="8"/>
        <item x="1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2"/>
        <item h="1" x="3"/>
        <item h="1" x="4"/>
        <item h="1" x="0"/>
        <item h="1" x="5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2">
        <item x="6"/>
        <item x="8"/>
        <item x="9"/>
        <item x="7"/>
        <item x="3"/>
        <item x="2"/>
        <item x="4"/>
        <item x="0"/>
        <item x="1"/>
        <item x="5"/>
        <item x="10"/>
        <item t="default"/>
      </items>
    </pivotField>
    <pivotField showAll="0"/>
    <pivotField showAll="0"/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27"/>
    <field x="0"/>
    <field x="1"/>
    <field x="24"/>
  </rowFields>
  <rowItems count="8">
    <i>
      <x v="2"/>
    </i>
    <i r="1">
      <x v="33"/>
    </i>
    <i r="2">
      <x v="2"/>
    </i>
    <i r="3">
      <x v="6"/>
    </i>
    <i r="1">
      <x v="50"/>
    </i>
    <i r="2">
      <x v="5"/>
    </i>
    <i r="3">
      <x v="7"/>
    </i>
    <i t="grand">
      <x/>
    </i>
  </rowItems>
  <colItems count="1">
    <i/>
  </colItems>
  <pageFields count="2">
    <pageField fld="15" hier="-1"/>
    <pageField fld="21" hier="-1"/>
  </pageFields>
  <dataFields count="1">
    <dataField name="Count of IfElastomer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85DE5-745B-4C01-917A-1DE1B1241FF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98" firstHeaderRow="1" firstDataRow="1" firstDataCol="1" rowPageCount="2" colPageCount="1"/>
  <pivotFields count="2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2"/>
        <item x="5"/>
        <item x="3"/>
        <item x="0"/>
        <item x="8"/>
        <item x="1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2"/>
        <item h="1" x="3"/>
        <item h="1" x="4"/>
        <item h="1" x="0"/>
        <item h="1" x="5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12">
        <item x="6"/>
        <item x="8"/>
        <item x="9"/>
        <item x="7"/>
        <item x="3"/>
        <item x="2"/>
        <item x="4"/>
        <item x="0"/>
        <item x="1"/>
        <item x="5"/>
        <item x="10"/>
        <item t="default"/>
      </items>
    </pivotField>
    <pivotField showAll="0"/>
    <pivotField showAll="0"/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27"/>
    <field x="0"/>
    <field x="1"/>
    <field x="24"/>
  </rowFields>
  <rowItems count="94">
    <i>
      <x v="1"/>
    </i>
    <i r="1">
      <x v="28"/>
    </i>
    <i r="2">
      <x v="3"/>
    </i>
    <i r="3">
      <x v="5"/>
    </i>
    <i r="3">
      <x v="7"/>
    </i>
    <i r="3">
      <x v="8"/>
    </i>
    <i r="1">
      <x v="29"/>
    </i>
    <i r="2">
      <x v="5"/>
    </i>
    <i r="3">
      <x v="4"/>
    </i>
    <i r="3">
      <x v="6"/>
    </i>
    <i r="3">
      <x v="8"/>
    </i>
    <i r="3">
      <x v="9"/>
    </i>
    <i r="1">
      <x v="31"/>
    </i>
    <i r="2">
      <x/>
    </i>
    <i r="3">
      <x/>
    </i>
    <i r="3">
      <x v="4"/>
    </i>
    <i r="3">
      <x v="6"/>
    </i>
    <i r="3">
      <x v="7"/>
    </i>
    <i r="3">
      <x v="9"/>
    </i>
    <i>
      <x v="2"/>
    </i>
    <i r="1">
      <x v="33"/>
    </i>
    <i r="2">
      <x v="2"/>
    </i>
    <i r="3">
      <x v="1"/>
    </i>
    <i r="3">
      <x v="3"/>
    </i>
    <i r="3">
      <x v="6"/>
    </i>
    <i r="3">
      <x v="7"/>
    </i>
    <i r="1">
      <x v="35"/>
    </i>
    <i r="2">
      <x v="7"/>
    </i>
    <i r="3">
      <x v="7"/>
    </i>
    <i r="1">
      <x v="36"/>
    </i>
    <i r="2">
      <x v="7"/>
    </i>
    <i r="3">
      <x v="1"/>
    </i>
    <i r="3">
      <x v="3"/>
    </i>
    <i r="3">
      <x v="4"/>
    </i>
    <i r="3">
      <x v="8"/>
    </i>
    <i r="1">
      <x v="38"/>
    </i>
    <i r="2">
      <x v="7"/>
    </i>
    <i r="3">
      <x v="2"/>
    </i>
    <i r="3">
      <x v="6"/>
    </i>
    <i r="1">
      <x v="40"/>
    </i>
    <i r="2">
      <x v="7"/>
    </i>
    <i r="3">
      <x v="4"/>
    </i>
    <i r="3">
      <x v="7"/>
    </i>
    <i r="3">
      <x v="8"/>
    </i>
    <i r="1">
      <x v="41"/>
    </i>
    <i r="2">
      <x v="1"/>
    </i>
    <i r="3">
      <x v="3"/>
    </i>
    <i r="2">
      <x v="5"/>
    </i>
    <i r="3">
      <x v="4"/>
    </i>
    <i r="3">
      <x v="8"/>
    </i>
    <i r="1">
      <x v="42"/>
    </i>
    <i r="2">
      <x v="8"/>
    </i>
    <i r="3">
      <x v="1"/>
    </i>
    <i r="3">
      <x v="5"/>
    </i>
    <i r="3">
      <x v="7"/>
    </i>
    <i r="3">
      <x v="8"/>
    </i>
    <i r="3">
      <x v="9"/>
    </i>
    <i r="1">
      <x v="43"/>
    </i>
    <i r="2">
      <x v="3"/>
    </i>
    <i r="3">
      <x v="4"/>
    </i>
    <i r="2">
      <x v="8"/>
    </i>
    <i r="3">
      <x v="7"/>
    </i>
    <i r="1">
      <x v="44"/>
    </i>
    <i r="2">
      <x v="6"/>
    </i>
    <i r="3">
      <x/>
    </i>
    <i r="3">
      <x v="4"/>
    </i>
    <i r="3">
      <x v="7"/>
    </i>
    <i r="1">
      <x v="45"/>
    </i>
    <i r="2">
      <x v="8"/>
    </i>
    <i r="3">
      <x v="1"/>
    </i>
    <i r="3">
      <x v="4"/>
    </i>
    <i r="3">
      <x v="7"/>
    </i>
    <i r="3">
      <x v="8"/>
    </i>
    <i r="1">
      <x v="46"/>
    </i>
    <i r="2">
      <x v="4"/>
    </i>
    <i r="3">
      <x v="4"/>
    </i>
    <i r="3">
      <x v="5"/>
    </i>
    <i r="3">
      <x v="6"/>
    </i>
    <i r="3">
      <x v="7"/>
    </i>
    <i r="1">
      <x v="48"/>
    </i>
    <i r="2">
      <x v="5"/>
    </i>
    <i r="3">
      <x v="3"/>
    </i>
    <i r="3">
      <x v="4"/>
    </i>
    <i r="3">
      <x v="5"/>
    </i>
    <i r="3">
      <x v="8"/>
    </i>
    <i r="1">
      <x v="50"/>
    </i>
    <i r="2">
      <x v="5"/>
    </i>
    <i r="3">
      <x v="1"/>
    </i>
    <i r="3">
      <x v="3"/>
    </i>
    <i r="3">
      <x v="4"/>
    </i>
    <i r="3">
      <x v="5"/>
    </i>
    <i r="3">
      <x v="7"/>
    </i>
    <i r="3">
      <x v="8"/>
    </i>
    <i t="grand">
      <x/>
    </i>
  </rowItems>
  <colItems count="1">
    <i/>
  </colItems>
  <pageFields count="2">
    <pageField fld="15" hier="-1"/>
    <pageField fld="21" hier="-1"/>
  </pageFields>
  <dataFields count="1">
    <dataField name="Count of IfElastomer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16392-94E3-40F5-A013-3EE9B6D5F3A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 rowPageCount="2" colPageCount="1"/>
  <pivotFields count="28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2"/>
        <item x="5"/>
        <item x="3"/>
        <item x="0"/>
        <item x="8"/>
        <item x="1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2"/>
        <item h="1" x="3"/>
        <item h="1" x="4"/>
        <item x="0"/>
        <item h="1" x="5"/>
        <item h="1" x="1"/>
        <item h="1" x="6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12">
        <item x="6"/>
        <item x="8"/>
        <item x="9"/>
        <item x="7"/>
        <item x="3"/>
        <item x="2"/>
        <item x="4"/>
        <item x="0"/>
        <item x="1"/>
        <item x="5"/>
        <item x="10"/>
        <item t="default"/>
      </items>
    </pivotField>
    <pivotField showAll="0"/>
    <pivotField showAll="0"/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27"/>
    <field x="0"/>
    <field x="1"/>
    <field x="24"/>
  </rowFields>
  <rowItems count="5">
    <i>
      <x v="2"/>
    </i>
    <i r="1">
      <x v="43"/>
    </i>
    <i r="2">
      <x v="3"/>
    </i>
    <i r="3">
      <x v="4"/>
    </i>
    <i t="grand">
      <x/>
    </i>
  </rowItems>
  <colItems count="1">
    <i/>
  </colItems>
  <pageFields count="2">
    <pageField fld="15" hier="-1"/>
    <pageField fld="21" hier="-1"/>
  </pageFields>
  <dataFields count="1">
    <dataField name="Count of IfElastomer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B53C-14C0-4B8B-9C1C-A0F93EACD14D}">
  <dimension ref="A3:M73"/>
  <sheetViews>
    <sheetView workbookViewId="0">
      <selection activeCell="A3" sqref="A3"/>
    </sheetView>
  </sheetViews>
  <sheetFormatPr defaultRowHeight="14.4" x14ac:dyDescent="0.3"/>
  <cols>
    <col min="1" max="1" width="21.44140625" bestFit="1" customWidth="1"/>
    <col min="2" max="2" width="16.33203125" bestFit="1" customWidth="1"/>
    <col min="3" max="3" width="11" bestFit="1" customWidth="1"/>
    <col min="4" max="4" width="7.5546875" bestFit="1" customWidth="1"/>
    <col min="5" max="5" width="12.6640625" bestFit="1" customWidth="1"/>
    <col min="6" max="6" width="10.5546875" bestFit="1" customWidth="1"/>
    <col min="7" max="7" width="13.109375" bestFit="1" customWidth="1"/>
    <col min="8" max="8" width="9.5546875" bestFit="1" customWidth="1"/>
    <col min="9" max="9" width="16.109375" bestFit="1" customWidth="1"/>
    <col min="10" max="10" width="8.6640625" bestFit="1" customWidth="1"/>
    <col min="11" max="11" width="6.44140625" bestFit="1" customWidth="1"/>
    <col min="12" max="12" width="7.33203125" bestFit="1" customWidth="1"/>
    <col min="13" max="13" width="11.33203125" bestFit="1" customWidth="1"/>
    <col min="14" max="68" width="16.33203125" bestFit="1" customWidth="1"/>
    <col min="69" max="69" width="11.33203125" bestFit="1" customWidth="1"/>
  </cols>
  <sheetData>
    <row r="3" spans="1:13" x14ac:dyDescent="0.3">
      <c r="A3" s="5" t="s">
        <v>645</v>
      </c>
      <c r="B3" s="5" t="s">
        <v>39</v>
      </c>
    </row>
    <row r="4" spans="1:13" x14ac:dyDescent="0.3">
      <c r="A4" s="5" t="s">
        <v>31</v>
      </c>
      <c r="B4" t="s">
        <v>139</v>
      </c>
      <c r="C4" t="s">
        <v>193</v>
      </c>
      <c r="D4" t="s">
        <v>251</v>
      </c>
      <c r="E4" t="s">
        <v>148</v>
      </c>
      <c r="F4" t="s">
        <v>33</v>
      </c>
      <c r="G4" t="s">
        <v>42</v>
      </c>
      <c r="H4" t="s">
        <v>97</v>
      </c>
      <c r="I4" t="s">
        <v>23</v>
      </c>
      <c r="J4" t="s">
        <v>143</v>
      </c>
      <c r="K4" t="s">
        <v>28</v>
      </c>
      <c r="L4" t="s">
        <v>527</v>
      </c>
      <c r="M4" t="s">
        <v>38</v>
      </c>
    </row>
    <row r="5" spans="1:13" x14ac:dyDescent="0.3">
      <c r="A5" s="6">
        <v>328</v>
      </c>
      <c r="C5">
        <v>2</v>
      </c>
      <c r="F5">
        <v>1</v>
      </c>
      <c r="J5">
        <v>2</v>
      </c>
      <c r="M5">
        <v>5</v>
      </c>
    </row>
    <row r="6" spans="1:13" x14ac:dyDescent="0.3">
      <c r="A6" s="6">
        <v>329</v>
      </c>
      <c r="E6">
        <v>2</v>
      </c>
      <c r="M6">
        <v>2</v>
      </c>
    </row>
    <row r="7" spans="1:13" x14ac:dyDescent="0.3">
      <c r="A7" s="6">
        <v>330</v>
      </c>
      <c r="E7">
        <v>1</v>
      </c>
      <c r="M7">
        <v>1</v>
      </c>
    </row>
    <row r="8" spans="1:13" x14ac:dyDescent="0.3">
      <c r="A8" s="6">
        <v>331</v>
      </c>
      <c r="I8">
        <v>1</v>
      </c>
      <c r="M8">
        <v>1</v>
      </c>
    </row>
    <row r="9" spans="1:13" x14ac:dyDescent="0.3">
      <c r="A9" s="6">
        <v>332</v>
      </c>
      <c r="E9">
        <v>2</v>
      </c>
      <c r="M9">
        <v>2</v>
      </c>
    </row>
    <row r="10" spans="1:13" x14ac:dyDescent="0.3">
      <c r="A10" s="6">
        <v>333</v>
      </c>
      <c r="E10">
        <v>3</v>
      </c>
      <c r="M10">
        <v>3</v>
      </c>
    </row>
    <row r="11" spans="1:13" x14ac:dyDescent="0.3">
      <c r="A11" s="6">
        <v>335</v>
      </c>
      <c r="E11">
        <v>2</v>
      </c>
      <c r="M11">
        <v>2</v>
      </c>
    </row>
    <row r="12" spans="1:13" x14ac:dyDescent="0.3">
      <c r="A12" s="6">
        <v>337</v>
      </c>
      <c r="D12">
        <v>1</v>
      </c>
      <c r="H12">
        <v>2</v>
      </c>
      <c r="M12">
        <v>3</v>
      </c>
    </row>
    <row r="13" spans="1:13" x14ac:dyDescent="0.3">
      <c r="A13" s="6">
        <v>339</v>
      </c>
      <c r="J13">
        <v>2</v>
      </c>
      <c r="M13">
        <v>2</v>
      </c>
    </row>
    <row r="14" spans="1:13" x14ac:dyDescent="0.3">
      <c r="A14" s="6">
        <v>340</v>
      </c>
      <c r="F14">
        <v>2</v>
      </c>
      <c r="I14">
        <v>2</v>
      </c>
      <c r="M14">
        <v>4</v>
      </c>
    </row>
    <row r="15" spans="1:13" x14ac:dyDescent="0.3">
      <c r="A15" s="6">
        <v>341</v>
      </c>
      <c r="E15">
        <v>1</v>
      </c>
      <c r="M15">
        <v>1</v>
      </c>
    </row>
    <row r="16" spans="1:13" x14ac:dyDescent="0.3">
      <c r="A16" s="6">
        <v>342</v>
      </c>
      <c r="E16">
        <v>2</v>
      </c>
      <c r="M16">
        <v>2</v>
      </c>
    </row>
    <row r="17" spans="1:13" x14ac:dyDescent="0.3">
      <c r="A17" s="6">
        <v>343</v>
      </c>
      <c r="F17">
        <v>2</v>
      </c>
      <c r="J17">
        <v>3</v>
      </c>
      <c r="M17">
        <v>5</v>
      </c>
    </row>
    <row r="18" spans="1:13" x14ac:dyDescent="0.3">
      <c r="A18" s="6">
        <v>344</v>
      </c>
      <c r="J18">
        <v>2</v>
      </c>
      <c r="M18">
        <v>2</v>
      </c>
    </row>
    <row r="19" spans="1:13" x14ac:dyDescent="0.3">
      <c r="A19" s="6">
        <v>345</v>
      </c>
      <c r="J19">
        <v>2</v>
      </c>
      <c r="M19">
        <v>2</v>
      </c>
    </row>
    <row r="20" spans="1:13" x14ac:dyDescent="0.3">
      <c r="A20" s="6">
        <v>347</v>
      </c>
      <c r="I20">
        <v>1</v>
      </c>
      <c r="M20">
        <v>1</v>
      </c>
    </row>
    <row r="21" spans="1:13" x14ac:dyDescent="0.3">
      <c r="A21" s="6">
        <v>349</v>
      </c>
      <c r="G21">
        <v>1</v>
      </c>
      <c r="K21">
        <v>1</v>
      </c>
      <c r="M21">
        <v>2</v>
      </c>
    </row>
    <row r="22" spans="1:13" x14ac:dyDescent="0.3">
      <c r="A22" s="6">
        <v>350</v>
      </c>
      <c r="C22">
        <v>2</v>
      </c>
      <c r="M22">
        <v>2</v>
      </c>
    </row>
    <row r="23" spans="1:13" x14ac:dyDescent="0.3">
      <c r="A23" s="6">
        <v>352</v>
      </c>
      <c r="F23">
        <v>5</v>
      </c>
      <c r="M23">
        <v>5</v>
      </c>
    </row>
    <row r="24" spans="1:13" x14ac:dyDescent="0.3">
      <c r="A24" s="6">
        <v>353</v>
      </c>
      <c r="F24">
        <v>7</v>
      </c>
      <c r="M24">
        <v>7</v>
      </c>
    </row>
    <row r="25" spans="1:13" x14ac:dyDescent="0.3">
      <c r="A25" s="6">
        <v>354</v>
      </c>
      <c r="I25">
        <v>2</v>
      </c>
      <c r="M25">
        <v>2</v>
      </c>
    </row>
    <row r="26" spans="1:13" x14ac:dyDescent="0.3">
      <c r="A26" s="6">
        <v>355</v>
      </c>
      <c r="I26">
        <v>4</v>
      </c>
      <c r="M26">
        <v>4</v>
      </c>
    </row>
    <row r="27" spans="1:13" x14ac:dyDescent="0.3">
      <c r="A27" s="6">
        <v>357</v>
      </c>
      <c r="B27">
        <v>1</v>
      </c>
      <c r="M27">
        <v>1</v>
      </c>
    </row>
    <row r="28" spans="1:13" x14ac:dyDescent="0.3">
      <c r="A28" s="6">
        <v>358</v>
      </c>
      <c r="I28">
        <v>2</v>
      </c>
      <c r="M28">
        <v>2</v>
      </c>
    </row>
    <row r="29" spans="1:13" x14ac:dyDescent="0.3">
      <c r="A29" s="6">
        <v>359</v>
      </c>
      <c r="B29">
        <v>1</v>
      </c>
      <c r="I29">
        <v>2</v>
      </c>
      <c r="M29">
        <v>3</v>
      </c>
    </row>
    <row r="30" spans="1:13" x14ac:dyDescent="0.3">
      <c r="A30" s="6">
        <v>360</v>
      </c>
      <c r="I30">
        <v>1</v>
      </c>
      <c r="M30">
        <v>1</v>
      </c>
    </row>
    <row r="31" spans="1:13" x14ac:dyDescent="0.3">
      <c r="A31" s="6">
        <v>361</v>
      </c>
      <c r="F31">
        <v>2</v>
      </c>
      <c r="M31">
        <v>2</v>
      </c>
    </row>
    <row r="32" spans="1:13" x14ac:dyDescent="0.3">
      <c r="A32" s="6">
        <v>363</v>
      </c>
      <c r="C32">
        <v>2</v>
      </c>
      <c r="M32">
        <v>2</v>
      </c>
    </row>
    <row r="33" spans="1:13" x14ac:dyDescent="0.3">
      <c r="A33" s="6">
        <v>364</v>
      </c>
      <c r="I33">
        <v>1</v>
      </c>
      <c r="M33">
        <v>1</v>
      </c>
    </row>
    <row r="34" spans="1:13" x14ac:dyDescent="0.3">
      <c r="A34" s="6">
        <v>365</v>
      </c>
      <c r="F34">
        <v>2</v>
      </c>
      <c r="M34">
        <v>2</v>
      </c>
    </row>
    <row r="35" spans="1:13" x14ac:dyDescent="0.3">
      <c r="A35" s="6">
        <v>366</v>
      </c>
      <c r="I35">
        <v>2</v>
      </c>
      <c r="M35">
        <v>2</v>
      </c>
    </row>
    <row r="36" spans="1:13" x14ac:dyDescent="0.3">
      <c r="A36" s="6">
        <v>367</v>
      </c>
      <c r="I36">
        <v>2</v>
      </c>
      <c r="M36">
        <v>2</v>
      </c>
    </row>
    <row r="37" spans="1:13" x14ac:dyDescent="0.3">
      <c r="A37" s="6">
        <v>368</v>
      </c>
      <c r="J37">
        <v>1</v>
      </c>
      <c r="M37">
        <v>1</v>
      </c>
    </row>
    <row r="38" spans="1:13" x14ac:dyDescent="0.3">
      <c r="A38" s="6">
        <v>371</v>
      </c>
      <c r="F38">
        <v>1</v>
      </c>
      <c r="I38">
        <v>2</v>
      </c>
      <c r="M38">
        <v>3</v>
      </c>
    </row>
    <row r="39" spans="1:13" x14ac:dyDescent="0.3">
      <c r="A39" s="6">
        <v>372</v>
      </c>
      <c r="F39">
        <v>2</v>
      </c>
      <c r="G39">
        <v>3</v>
      </c>
      <c r="H39">
        <v>2</v>
      </c>
      <c r="I39">
        <v>2</v>
      </c>
      <c r="M39">
        <v>9</v>
      </c>
    </row>
    <row r="40" spans="1:13" x14ac:dyDescent="0.3">
      <c r="A40" s="6">
        <v>374</v>
      </c>
      <c r="F40">
        <v>4</v>
      </c>
      <c r="I40">
        <v>1</v>
      </c>
      <c r="M40">
        <v>5</v>
      </c>
    </row>
    <row r="41" spans="1:13" x14ac:dyDescent="0.3">
      <c r="A41" s="6">
        <v>375</v>
      </c>
      <c r="I41">
        <v>2</v>
      </c>
      <c r="M41">
        <v>2</v>
      </c>
    </row>
    <row r="42" spans="1:13" x14ac:dyDescent="0.3">
      <c r="A42" s="6">
        <v>376</v>
      </c>
      <c r="F42">
        <v>1</v>
      </c>
      <c r="M42">
        <v>1</v>
      </c>
    </row>
    <row r="43" spans="1:13" x14ac:dyDescent="0.3">
      <c r="A43" s="6">
        <v>378</v>
      </c>
      <c r="G43">
        <v>2</v>
      </c>
      <c r="J43">
        <v>5</v>
      </c>
      <c r="M43">
        <v>7</v>
      </c>
    </row>
    <row r="44" spans="1:13" x14ac:dyDescent="0.3">
      <c r="A44" s="6">
        <v>379</v>
      </c>
      <c r="E44">
        <v>2</v>
      </c>
      <c r="M44">
        <v>2</v>
      </c>
    </row>
    <row r="45" spans="1:13" x14ac:dyDescent="0.3">
      <c r="A45" s="6">
        <v>380</v>
      </c>
      <c r="F45">
        <v>2</v>
      </c>
      <c r="M45">
        <v>2</v>
      </c>
    </row>
    <row r="46" spans="1:13" x14ac:dyDescent="0.3">
      <c r="A46" s="6">
        <v>382</v>
      </c>
      <c r="E46">
        <v>2</v>
      </c>
      <c r="M46">
        <v>2</v>
      </c>
    </row>
    <row r="47" spans="1:13" x14ac:dyDescent="0.3">
      <c r="A47" s="6">
        <v>383</v>
      </c>
      <c r="I47">
        <v>4</v>
      </c>
      <c r="M47">
        <v>4</v>
      </c>
    </row>
    <row r="48" spans="1:13" x14ac:dyDescent="0.3">
      <c r="A48" s="6">
        <v>384</v>
      </c>
      <c r="C48">
        <v>2</v>
      </c>
      <c r="M48">
        <v>2</v>
      </c>
    </row>
    <row r="49" spans="1:13" x14ac:dyDescent="0.3">
      <c r="A49" s="6">
        <v>385</v>
      </c>
      <c r="G49">
        <v>8</v>
      </c>
      <c r="I49">
        <v>3</v>
      </c>
      <c r="M49">
        <v>11</v>
      </c>
    </row>
    <row r="50" spans="1:13" x14ac:dyDescent="0.3">
      <c r="A50" s="6">
        <v>386</v>
      </c>
      <c r="F50">
        <v>2</v>
      </c>
      <c r="J50">
        <v>4</v>
      </c>
      <c r="M50">
        <v>6</v>
      </c>
    </row>
    <row r="51" spans="1:13" x14ac:dyDescent="0.3">
      <c r="A51" s="6">
        <v>387</v>
      </c>
      <c r="F51">
        <v>3</v>
      </c>
      <c r="J51">
        <v>3</v>
      </c>
      <c r="M51">
        <v>6</v>
      </c>
    </row>
    <row r="52" spans="1:13" x14ac:dyDescent="0.3">
      <c r="A52" s="6">
        <v>553</v>
      </c>
      <c r="I52">
        <v>2</v>
      </c>
      <c r="M52">
        <v>2</v>
      </c>
    </row>
    <row r="53" spans="1:13" x14ac:dyDescent="0.3">
      <c r="A53" s="6">
        <v>554</v>
      </c>
      <c r="J53">
        <v>2</v>
      </c>
      <c r="M53">
        <v>2</v>
      </c>
    </row>
    <row r="54" spans="1:13" x14ac:dyDescent="0.3">
      <c r="A54" s="6">
        <v>555</v>
      </c>
      <c r="G54">
        <v>2</v>
      </c>
      <c r="I54">
        <v>2</v>
      </c>
      <c r="M54">
        <v>4</v>
      </c>
    </row>
    <row r="55" spans="1:13" x14ac:dyDescent="0.3">
      <c r="A55" s="6">
        <v>557</v>
      </c>
      <c r="F55">
        <v>2</v>
      </c>
      <c r="M55">
        <v>2</v>
      </c>
    </row>
    <row r="56" spans="1:13" x14ac:dyDescent="0.3">
      <c r="A56" s="6">
        <v>558</v>
      </c>
      <c r="J56">
        <v>1</v>
      </c>
      <c r="M56">
        <v>1</v>
      </c>
    </row>
    <row r="57" spans="1:13" x14ac:dyDescent="0.3">
      <c r="A57" s="6">
        <v>559</v>
      </c>
      <c r="J57">
        <v>2</v>
      </c>
      <c r="M57">
        <v>2</v>
      </c>
    </row>
    <row r="58" spans="1:13" x14ac:dyDescent="0.3">
      <c r="A58" s="6">
        <v>560</v>
      </c>
      <c r="J58">
        <v>1</v>
      </c>
      <c r="M58">
        <v>1</v>
      </c>
    </row>
    <row r="59" spans="1:13" x14ac:dyDescent="0.3">
      <c r="A59" s="6">
        <v>563</v>
      </c>
      <c r="F59">
        <v>2</v>
      </c>
      <c r="I59">
        <v>2</v>
      </c>
      <c r="M59">
        <v>4</v>
      </c>
    </row>
    <row r="60" spans="1:13" x14ac:dyDescent="0.3">
      <c r="A60" s="6">
        <v>565</v>
      </c>
      <c r="H60">
        <v>2</v>
      </c>
      <c r="M60">
        <v>2</v>
      </c>
    </row>
    <row r="61" spans="1:13" x14ac:dyDescent="0.3">
      <c r="A61" s="6">
        <v>566</v>
      </c>
      <c r="F61">
        <v>1</v>
      </c>
      <c r="M61">
        <v>1</v>
      </c>
    </row>
    <row r="62" spans="1:13" x14ac:dyDescent="0.3">
      <c r="A62" s="6">
        <v>567</v>
      </c>
      <c r="K62">
        <v>2</v>
      </c>
      <c r="M62">
        <v>2</v>
      </c>
    </row>
    <row r="63" spans="1:13" x14ac:dyDescent="0.3">
      <c r="A63" s="6">
        <v>568</v>
      </c>
      <c r="B63">
        <v>2</v>
      </c>
      <c r="M63">
        <v>2</v>
      </c>
    </row>
    <row r="64" spans="1:13" x14ac:dyDescent="0.3">
      <c r="A64" s="6">
        <v>569</v>
      </c>
      <c r="I64">
        <v>2</v>
      </c>
      <c r="M64">
        <v>2</v>
      </c>
    </row>
    <row r="65" spans="1:13" x14ac:dyDescent="0.3">
      <c r="A65" s="6">
        <v>570</v>
      </c>
      <c r="H65">
        <v>2</v>
      </c>
      <c r="K65">
        <v>2</v>
      </c>
      <c r="M65">
        <v>4</v>
      </c>
    </row>
    <row r="66" spans="1:13" x14ac:dyDescent="0.3">
      <c r="A66" s="6">
        <v>572</v>
      </c>
      <c r="E66">
        <v>2</v>
      </c>
      <c r="M66">
        <v>2</v>
      </c>
    </row>
    <row r="67" spans="1:13" x14ac:dyDescent="0.3">
      <c r="A67" s="6">
        <v>573</v>
      </c>
      <c r="I67">
        <v>7</v>
      </c>
      <c r="M67">
        <v>7</v>
      </c>
    </row>
    <row r="68" spans="1:13" x14ac:dyDescent="0.3">
      <c r="A68" s="6">
        <v>574</v>
      </c>
      <c r="I68">
        <v>3</v>
      </c>
      <c r="M68">
        <v>3</v>
      </c>
    </row>
    <row r="69" spans="1:13" x14ac:dyDescent="0.3">
      <c r="A69" s="6">
        <v>576</v>
      </c>
      <c r="H69">
        <v>3</v>
      </c>
      <c r="M69">
        <v>3</v>
      </c>
    </row>
    <row r="70" spans="1:13" x14ac:dyDescent="0.3">
      <c r="A70" s="6">
        <v>577</v>
      </c>
      <c r="C70">
        <v>1</v>
      </c>
      <c r="M70">
        <v>1</v>
      </c>
    </row>
    <row r="71" spans="1:13" x14ac:dyDescent="0.3">
      <c r="A71" s="6" t="s">
        <v>51</v>
      </c>
      <c r="I71">
        <v>1</v>
      </c>
      <c r="M71">
        <v>1</v>
      </c>
    </row>
    <row r="72" spans="1:13" x14ac:dyDescent="0.3">
      <c r="A72" s="6" t="s">
        <v>527</v>
      </c>
    </row>
    <row r="73" spans="1:13" x14ac:dyDescent="0.3">
      <c r="A73" s="6" t="s">
        <v>38</v>
      </c>
      <c r="B73">
        <v>4</v>
      </c>
      <c r="C73">
        <v>9</v>
      </c>
      <c r="D73">
        <v>1</v>
      </c>
      <c r="E73">
        <v>19</v>
      </c>
      <c r="F73">
        <v>41</v>
      </c>
      <c r="G73">
        <v>16</v>
      </c>
      <c r="H73">
        <v>11</v>
      </c>
      <c r="I73">
        <v>53</v>
      </c>
      <c r="J73">
        <v>30</v>
      </c>
      <c r="K73">
        <v>5</v>
      </c>
      <c r="M73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95"/>
  <sheetViews>
    <sheetView tabSelected="1" zoomScaleNormal="100" workbookViewId="0">
      <pane xSplit="1" topLeftCell="F1" activePane="topRight" state="frozen"/>
      <selection pane="topRight" activeCell="N66" sqref="N66"/>
    </sheetView>
  </sheetViews>
  <sheetFormatPr defaultColWidth="9.109375" defaultRowHeight="14.4" x14ac:dyDescent="0.3"/>
  <cols>
    <col min="1" max="1" width="11.44140625" style="8" customWidth="1"/>
    <col min="2" max="2" width="19.33203125" style="4" customWidth="1"/>
    <col min="3" max="3" width="4.44140625" style="4" customWidth="1"/>
    <col min="4" max="4" width="9.44140625" style="4" customWidth="1"/>
    <col min="5" max="5" width="10.6640625" style="4" customWidth="1"/>
    <col min="6" max="6" width="10.88671875" style="3" customWidth="1"/>
    <col min="7" max="7" width="4.44140625" style="4" customWidth="1"/>
    <col min="8" max="9" width="4.33203125" style="4" customWidth="1"/>
    <col min="10" max="10" width="5" style="4" customWidth="1"/>
    <col min="11" max="11" width="4.109375" style="4" customWidth="1"/>
    <col min="12" max="12" width="13.5546875" style="4" customWidth="1"/>
    <col min="13" max="13" width="12.88671875" style="4" customWidth="1"/>
    <col min="14" max="14" width="12.44140625" style="4" customWidth="1"/>
    <col min="15" max="15" width="3" style="4" customWidth="1"/>
    <col min="16" max="16" width="2.88671875" style="4" customWidth="1"/>
    <col min="17" max="17" width="5.109375" style="9" customWidth="1"/>
    <col min="18" max="18" width="6.109375" style="4" customWidth="1"/>
    <col min="19" max="19" width="5.5546875" style="4" customWidth="1"/>
    <col min="20" max="20" width="8.109375" style="4" customWidth="1"/>
    <col min="21" max="22" width="7.109375" style="4" customWidth="1"/>
    <col min="23" max="23" width="5.33203125" style="4" customWidth="1"/>
    <col min="24" max="24" width="9.109375" style="4"/>
    <col min="25" max="25" width="6.44140625" style="4" customWidth="1"/>
    <col min="26" max="26" width="5.109375" style="4" customWidth="1"/>
    <col min="27" max="16384" width="9.109375" style="4"/>
  </cols>
  <sheetData>
    <row r="1" spans="1:27" x14ac:dyDescent="0.3">
      <c r="A1" s="7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2" t="s">
        <v>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4</v>
      </c>
      <c r="L1" s="1" t="s">
        <v>5</v>
      </c>
      <c r="M1" s="1" t="s">
        <v>34</v>
      </c>
      <c r="N1" s="1" t="s">
        <v>35</v>
      </c>
      <c r="O1" s="1" t="s">
        <v>27</v>
      </c>
      <c r="P1" s="1" t="s">
        <v>32</v>
      </c>
      <c r="Q1" s="10" t="s">
        <v>6</v>
      </c>
      <c r="R1" s="1" t="s">
        <v>7</v>
      </c>
      <c r="S1" s="1" t="s">
        <v>15</v>
      </c>
      <c r="T1" s="1" t="s">
        <v>8</v>
      </c>
      <c r="U1" s="1" t="s">
        <v>16</v>
      </c>
      <c r="V1" s="1" t="s">
        <v>641</v>
      </c>
      <c r="W1" s="1" t="s">
        <v>29</v>
      </c>
      <c r="X1" s="1" t="s">
        <v>25</v>
      </c>
      <c r="Y1" s="1" t="s">
        <v>142</v>
      </c>
      <c r="Z1" s="1" t="s">
        <v>144</v>
      </c>
      <c r="AA1" s="1" t="s">
        <v>146</v>
      </c>
    </row>
    <row r="2" spans="1:27" x14ac:dyDescent="0.3">
      <c r="A2" s="8">
        <v>43493</v>
      </c>
      <c r="B2" s="4" t="s">
        <v>43</v>
      </c>
      <c r="C2" s="4" t="s">
        <v>51</v>
      </c>
      <c r="D2" s="4" t="s">
        <v>51</v>
      </c>
      <c r="E2" s="4" t="s">
        <v>51</v>
      </c>
      <c r="F2" s="3" t="s">
        <v>99</v>
      </c>
      <c r="G2" s="4" t="s">
        <v>51</v>
      </c>
      <c r="H2" s="4" t="s">
        <v>51</v>
      </c>
      <c r="I2" s="4" t="s">
        <v>51</v>
      </c>
      <c r="J2" s="4" t="s">
        <v>51</v>
      </c>
      <c r="K2" s="4" t="s">
        <v>274</v>
      </c>
      <c r="L2" s="4" t="s">
        <v>50</v>
      </c>
      <c r="M2" s="4" t="s">
        <v>51</v>
      </c>
      <c r="N2" s="4" t="s">
        <v>52</v>
      </c>
      <c r="O2" s="4" t="s">
        <v>51</v>
      </c>
      <c r="P2" s="4" t="s">
        <v>41</v>
      </c>
      <c r="Q2" s="9">
        <v>22.9</v>
      </c>
      <c r="R2" s="4" t="s">
        <v>51</v>
      </c>
      <c r="S2" s="4" t="s">
        <v>51</v>
      </c>
      <c r="T2" s="4" t="s">
        <v>51</v>
      </c>
      <c r="U2" s="4" t="s">
        <v>51</v>
      </c>
      <c r="V2" s="4" t="s">
        <v>41</v>
      </c>
      <c r="W2" s="4" t="s">
        <v>30</v>
      </c>
      <c r="X2" s="4" t="s">
        <v>273</v>
      </c>
      <c r="Y2" s="4" t="s">
        <v>23</v>
      </c>
      <c r="Z2" s="4">
        <v>1</v>
      </c>
      <c r="AA2" s="4" t="s">
        <v>145</v>
      </c>
    </row>
    <row r="3" spans="1:27" hidden="1" x14ac:dyDescent="0.3">
      <c r="A3" s="8">
        <v>43493</v>
      </c>
      <c r="B3" s="4" t="s">
        <v>43</v>
      </c>
      <c r="C3" s="4">
        <v>553</v>
      </c>
      <c r="D3" s="4">
        <v>-23.491990000000001</v>
      </c>
      <c r="E3" s="4">
        <v>152.08572000000001</v>
      </c>
      <c r="F3" s="3" t="s">
        <v>99</v>
      </c>
      <c r="G3" s="4">
        <v>21</v>
      </c>
      <c r="H3" s="4">
        <v>23</v>
      </c>
      <c r="I3" s="4">
        <v>12</v>
      </c>
      <c r="J3" s="4">
        <f>SUM(G3:I3)/3</f>
        <v>18.666666666666668</v>
      </c>
      <c r="K3" s="4">
        <v>2</v>
      </c>
      <c r="L3" s="4" t="s">
        <v>44</v>
      </c>
      <c r="M3" s="4" t="s">
        <v>45</v>
      </c>
      <c r="N3" s="4" t="s">
        <v>46</v>
      </c>
      <c r="O3" s="4">
        <v>2</v>
      </c>
      <c r="P3" s="4" t="s">
        <v>36</v>
      </c>
      <c r="Q3" s="9">
        <v>24.5</v>
      </c>
      <c r="R3" s="4" t="s">
        <v>47</v>
      </c>
      <c r="S3" s="4" t="s">
        <v>17</v>
      </c>
      <c r="T3" s="4" t="s">
        <v>24</v>
      </c>
      <c r="U3" s="4" t="s">
        <v>26</v>
      </c>
      <c r="V3" s="4" t="s">
        <v>36</v>
      </c>
      <c r="W3" s="4" t="s">
        <v>30</v>
      </c>
      <c r="Y3" s="4" t="s">
        <v>23</v>
      </c>
      <c r="Z3" s="4">
        <v>1</v>
      </c>
      <c r="AA3" s="4" t="s">
        <v>145</v>
      </c>
    </row>
    <row r="4" spans="1:27" hidden="1" x14ac:dyDescent="0.3">
      <c r="A4" s="8">
        <v>43493</v>
      </c>
      <c r="B4" s="4" t="s">
        <v>43</v>
      </c>
      <c r="C4" s="4">
        <v>553</v>
      </c>
      <c r="D4" s="4">
        <v>-23.491990000000001</v>
      </c>
      <c r="E4" s="4">
        <v>152.08572000000001</v>
      </c>
      <c r="F4" s="3" t="s">
        <v>99</v>
      </c>
      <c r="G4" s="4">
        <v>21</v>
      </c>
      <c r="H4" s="4">
        <v>23</v>
      </c>
      <c r="I4" s="4">
        <v>12</v>
      </c>
      <c r="J4" s="4">
        <f>SUM(G4:I4)/3</f>
        <v>18.666666666666668</v>
      </c>
      <c r="K4" s="4">
        <v>2</v>
      </c>
      <c r="L4" s="4" t="s">
        <v>44</v>
      </c>
      <c r="M4" s="4" t="s">
        <v>45</v>
      </c>
      <c r="N4" s="4" t="s">
        <v>48</v>
      </c>
      <c r="O4" s="4">
        <v>2</v>
      </c>
      <c r="P4" s="4" t="s">
        <v>36</v>
      </c>
      <c r="Q4" s="9">
        <v>22.5</v>
      </c>
      <c r="R4" s="4" t="s">
        <v>49</v>
      </c>
      <c r="S4" s="4" t="s">
        <v>17</v>
      </c>
      <c r="T4" s="4" t="s">
        <v>21</v>
      </c>
      <c r="U4" s="4" t="s">
        <v>19</v>
      </c>
      <c r="V4" s="4" t="s">
        <v>36</v>
      </c>
      <c r="W4" s="4" t="s">
        <v>30</v>
      </c>
      <c r="Y4" s="4" t="s">
        <v>23</v>
      </c>
      <c r="Z4" s="4">
        <v>1</v>
      </c>
      <c r="AA4" s="4" t="s">
        <v>145</v>
      </c>
    </row>
    <row r="5" spans="1:27" hidden="1" x14ac:dyDescent="0.3">
      <c r="A5" s="8">
        <v>43493</v>
      </c>
      <c r="B5" s="4" t="s">
        <v>43</v>
      </c>
      <c r="C5" s="4">
        <v>554</v>
      </c>
      <c r="D5" s="4">
        <v>-23.491980000000002</v>
      </c>
      <c r="E5" s="4">
        <v>152.08574999999999</v>
      </c>
      <c r="F5" s="3" t="s">
        <v>98</v>
      </c>
      <c r="G5" s="4">
        <v>33</v>
      </c>
      <c r="H5" s="4">
        <v>27</v>
      </c>
      <c r="I5" s="4">
        <v>6</v>
      </c>
      <c r="J5" s="4">
        <f t="shared" ref="J5:J7" si="0">SUM(G5:I5)/3</f>
        <v>22</v>
      </c>
      <c r="K5" s="4">
        <v>2</v>
      </c>
      <c r="L5" s="4" t="s">
        <v>37</v>
      </c>
      <c r="M5" s="4" t="s">
        <v>53</v>
      </c>
      <c r="N5" s="4" t="s">
        <v>54</v>
      </c>
      <c r="O5" s="4">
        <v>2</v>
      </c>
      <c r="P5" s="4" t="s">
        <v>36</v>
      </c>
      <c r="Q5" s="9">
        <v>26.9</v>
      </c>
      <c r="R5" s="4" t="s">
        <v>55</v>
      </c>
      <c r="S5" s="4" t="s">
        <v>20</v>
      </c>
      <c r="T5" s="4" t="s">
        <v>18</v>
      </c>
      <c r="U5" s="4" t="s">
        <v>26</v>
      </c>
      <c r="V5" s="4" t="s">
        <v>36</v>
      </c>
      <c r="W5" s="4" t="s">
        <v>30</v>
      </c>
      <c r="Y5" s="4" t="s">
        <v>143</v>
      </c>
      <c r="Z5" s="4">
        <v>1</v>
      </c>
      <c r="AA5" s="4" t="s">
        <v>145</v>
      </c>
    </row>
    <row r="6" spans="1:27" hidden="1" x14ac:dyDescent="0.3">
      <c r="A6" s="8">
        <v>43493</v>
      </c>
      <c r="B6" s="4" t="s">
        <v>43</v>
      </c>
      <c r="C6" s="4">
        <v>554</v>
      </c>
      <c r="D6" s="4">
        <v>-23.491980000000002</v>
      </c>
      <c r="E6" s="4">
        <v>152.08574999999999</v>
      </c>
      <c r="F6" s="3" t="s">
        <v>98</v>
      </c>
      <c r="G6" s="4">
        <v>33</v>
      </c>
      <c r="H6" s="4">
        <v>27</v>
      </c>
      <c r="I6" s="4">
        <v>6</v>
      </c>
      <c r="J6" s="4">
        <f t="shared" ref="J6" si="1">SUM(G6:I6)/3</f>
        <v>22</v>
      </c>
      <c r="K6" s="4">
        <v>2</v>
      </c>
      <c r="L6" s="4" t="s">
        <v>37</v>
      </c>
      <c r="M6" s="4" t="s">
        <v>53</v>
      </c>
      <c r="N6" s="4" t="s">
        <v>56</v>
      </c>
      <c r="O6" s="4">
        <v>2</v>
      </c>
      <c r="P6" s="4" t="s">
        <v>36</v>
      </c>
      <c r="Q6" s="9">
        <v>24.7</v>
      </c>
      <c r="R6" s="4" t="s">
        <v>57</v>
      </c>
      <c r="S6" s="4" t="s">
        <v>17</v>
      </c>
      <c r="T6" s="4" t="s">
        <v>18</v>
      </c>
      <c r="U6" s="4" t="s">
        <v>19</v>
      </c>
      <c r="V6" s="4" t="s">
        <v>36</v>
      </c>
      <c r="W6" s="4" t="s">
        <v>30</v>
      </c>
      <c r="X6" s="4" t="s">
        <v>63</v>
      </c>
      <c r="Y6" s="4" t="s">
        <v>143</v>
      </c>
      <c r="Z6" s="4">
        <v>1</v>
      </c>
      <c r="AA6" s="4" t="s">
        <v>145</v>
      </c>
    </row>
    <row r="7" spans="1:27" hidden="1" x14ac:dyDescent="0.3">
      <c r="A7" s="8">
        <v>43493</v>
      </c>
      <c r="B7" s="4" t="s">
        <v>43</v>
      </c>
      <c r="C7" s="4">
        <v>555</v>
      </c>
      <c r="D7" s="4">
        <v>-23.491959999999999</v>
      </c>
      <c r="E7" s="4">
        <v>152.08572000000001</v>
      </c>
      <c r="F7" s="3" t="s">
        <v>99</v>
      </c>
      <c r="G7" s="4">
        <v>50</v>
      </c>
      <c r="H7" s="4">
        <v>48</v>
      </c>
      <c r="I7" s="4">
        <v>15</v>
      </c>
      <c r="J7" s="4">
        <f t="shared" si="0"/>
        <v>37.666666666666664</v>
      </c>
      <c r="K7" s="4" t="s">
        <v>646</v>
      </c>
      <c r="L7" s="4" t="s">
        <v>44</v>
      </c>
      <c r="M7" s="4" t="s">
        <v>58</v>
      </c>
      <c r="N7" s="4" t="s">
        <v>232</v>
      </c>
      <c r="O7" s="4">
        <v>4</v>
      </c>
      <c r="P7" s="4" t="s">
        <v>36</v>
      </c>
      <c r="Q7" s="9">
        <v>33.1</v>
      </c>
      <c r="R7" s="4" t="s">
        <v>59</v>
      </c>
      <c r="S7" s="4" t="s">
        <v>17</v>
      </c>
      <c r="T7" s="4" t="s">
        <v>24</v>
      </c>
      <c r="U7" s="4" t="s">
        <v>26</v>
      </c>
      <c r="V7" s="4" t="s">
        <v>36</v>
      </c>
      <c r="W7" s="4" t="s">
        <v>30</v>
      </c>
      <c r="Y7" s="4" t="s">
        <v>23</v>
      </c>
      <c r="Z7" s="4">
        <v>1</v>
      </c>
      <c r="AA7" s="4" t="s">
        <v>145</v>
      </c>
    </row>
    <row r="8" spans="1:27" hidden="1" x14ac:dyDescent="0.3">
      <c r="A8" s="8">
        <v>43493</v>
      </c>
      <c r="B8" s="4" t="s">
        <v>43</v>
      </c>
      <c r="C8" s="4">
        <v>555</v>
      </c>
      <c r="D8" s="4">
        <v>-23.491959999999999</v>
      </c>
      <c r="E8" s="4">
        <v>152.08572000000001</v>
      </c>
      <c r="F8" s="3" t="s">
        <v>99</v>
      </c>
      <c r="G8" s="4">
        <v>50</v>
      </c>
      <c r="H8" s="4">
        <v>48</v>
      </c>
      <c r="I8" s="4">
        <v>15</v>
      </c>
      <c r="J8" s="4">
        <f t="shared" ref="J8:J11" si="2">SUM(G8:I8)/3</f>
        <v>37.666666666666664</v>
      </c>
      <c r="K8" s="4" t="s">
        <v>646</v>
      </c>
      <c r="L8" s="4" t="s">
        <v>44</v>
      </c>
      <c r="M8" s="4" t="s">
        <v>58</v>
      </c>
      <c r="N8" s="4" t="s">
        <v>65</v>
      </c>
      <c r="O8" s="4">
        <v>4</v>
      </c>
      <c r="P8" s="4" t="s">
        <v>36</v>
      </c>
      <c r="Q8" s="9">
        <v>31.8</v>
      </c>
      <c r="R8" s="4" t="s">
        <v>60</v>
      </c>
      <c r="S8" s="4" t="s">
        <v>20</v>
      </c>
      <c r="T8" s="4" t="s">
        <v>18</v>
      </c>
      <c r="U8" s="4" t="s">
        <v>19</v>
      </c>
      <c r="V8" s="4" t="s">
        <v>36</v>
      </c>
      <c r="W8" s="4" t="s">
        <v>30</v>
      </c>
      <c r="X8" s="4" t="s">
        <v>64</v>
      </c>
      <c r="Y8" s="4" t="s">
        <v>23</v>
      </c>
      <c r="Z8" s="4">
        <v>1</v>
      </c>
      <c r="AA8" s="4" t="s">
        <v>145</v>
      </c>
    </row>
    <row r="9" spans="1:27" hidden="1" x14ac:dyDescent="0.3">
      <c r="A9" s="8">
        <v>43493</v>
      </c>
      <c r="B9" s="4" t="s">
        <v>43</v>
      </c>
      <c r="C9" s="4">
        <v>555</v>
      </c>
      <c r="D9" s="4">
        <v>-23.491959999999999</v>
      </c>
      <c r="E9" s="4">
        <v>152.08572000000001</v>
      </c>
      <c r="F9" s="3" t="s">
        <v>99</v>
      </c>
      <c r="G9" s="4">
        <v>50</v>
      </c>
      <c r="H9" s="4">
        <v>48</v>
      </c>
      <c r="I9" s="4">
        <v>15</v>
      </c>
      <c r="J9" s="4">
        <f t="shared" si="2"/>
        <v>37.666666666666664</v>
      </c>
      <c r="K9" s="4" t="s">
        <v>646</v>
      </c>
      <c r="L9" s="4" t="s">
        <v>70</v>
      </c>
      <c r="M9" s="4" t="s">
        <v>58</v>
      </c>
      <c r="N9" s="4" t="s">
        <v>66</v>
      </c>
      <c r="O9" s="4">
        <v>4</v>
      </c>
      <c r="P9" s="4" t="s">
        <v>36</v>
      </c>
      <c r="Q9" s="9">
        <v>29.2</v>
      </c>
      <c r="R9" s="4" t="s">
        <v>61</v>
      </c>
      <c r="S9" s="4" t="s">
        <v>17</v>
      </c>
      <c r="T9" s="4" t="s">
        <v>21</v>
      </c>
      <c r="U9" s="4" t="s">
        <v>26</v>
      </c>
      <c r="V9" s="4" t="s">
        <v>36</v>
      </c>
      <c r="W9" s="4" t="s">
        <v>30</v>
      </c>
      <c r="Y9" s="4" t="s">
        <v>33</v>
      </c>
      <c r="Z9" s="4">
        <v>1</v>
      </c>
      <c r="AA9" s="4" t="s">
        <v>145</v>
      </c>
    </row>
    <row r="10" spans="1:27" hidden="1" x14ac:dyDescent="0.3">
      <c r="A10" s="8">
        <v>43493</v>
      </c>
      <c r="B10" s="4" t="s">
        <v>43</v>
      </c>
      <c r="C10" s="4">
        <v>555</v>
      </c>
      <c r="D10" s="4">
        <v>-23.491959999999999</v>
      </c>
      <c r="E10" s="4">
        <v>152.08572000000001</v>
      </c>
      <c r="F10" s="3" t="s">
        <v>99</v>
      </c>
      <c r="G10" s="4">
        <v>50</v>
      </c>
      <c r="H10" s="4">
        <v>48</v>
      </c>
      <c r="I10" s="4">
        <v>15</v>
      </c>
      <c r="J10" s="4">
        <f t="shared" si="2"/>
        <v>37.666666666666664</v>
      </c>
      <c r="K10" s="4" t="s">
        <v>646</v>
      </c>
      <c r="L10" s="4" t="s">
        <v>70</v>
      </c>
      <c r="M10" s="4" t="s">
        <v>58</v>
      </c>
      <c r="N10" s="4" t="s">
        <v>67</v>
      </c>
      <c r="O10" s="4">
        <v>4</v>
      </c>
      <c r="P10" s="4" t="s">
        <v>36</v>
      </c>
      <c r="Q10" s="9">
        <v>28.1</v>
      </c>
      <c r="R10" s="4" t="s">
        <v>62</v>
      </c>
      <c r="S10" s="4" t="s">
        <v>20</v>
      </c>
      <c r="T10" s="4" t="s">
        <v>21</v>
      </c>
      <c r="U10" s="4" t="s">
        <v>19</v>
      </c>
      <c r="V10" s="4" t="s">
        <v>36</v>
      </c>
      <c r="W10" s="4" t="s">
        <v>30</v>
      </c>
      <c r="X10" s="4" t="s">
        <v>68</v>
      </c>
      <c r="Y10" s="4" t="s">
        <v>33</v>
      </c>
      <c r="Z10" s="4">
        <v>1</v>
      </c>
      <c r="AA10" s="4" t="s">
        <v>145</v>
      </c>
    </row>
    <row r="11" spans="1:27" hidden="1" x14ac:dyDescent="0.3">
      <c r="A11" s="8">
        <v>43494</v>
      </c>
      <c r="B11" s="4" t="s">
        <v>69</v>
      </c>
      <c r="C11" s="4">
        <v>557</v>
      </c>
      <c r="D11" s="4">
        <v>-23.503509999999999</v>
      </c>
      <c r="E11" s="4">
        <v>152.08797000000001</v>
      </c>
      <c r="F11" s="3" t="s">
        <v>99</v>
      </c>
      <c r="G11" s="4">
        <v>35</v>
      </c>
      <c r="H11" s="4">
        <v>26</v>
      </c>
      <c r="I11" s="4">
        <v>7</v>
      </c>
      <c r="J11" s="4">
        <f t="shared" si="2"/>
        <v>22.666666666666668</v>
      </c>
      <c r="K11" s="4">
        <v>2</v>
      </c>
      <c r="L11" s="4" t="s">
        <v>70</v>
      </c>
      <c r="M11" s="4" t="s">
        <v>71</v>
      </c>
      <c r="N11" s="4" t="s">
        <v>72</v>
      </c>
      <c r="O11" s="4">
        <v>2</v>
      </c>
      <c r="P11" s="4" t="s">
        <v>36</v>
      </c>
      <c r="Q11" s="9">
        <v>31.7</v>
      </c>
      <c r="R11" s="4" t="s">
        <v>73</v>
      </c>
      <c r="S11" s="4" t="s">
        <v>17</v>
      </c>
      <c r="T11" s="4" t="s">
        <v>83</v>
      </c>
      <c r="U11" s="4" t="s">
        <v>19</v>
      </c>
      <c r="V11" s="4" t="s">
        <v>36</v>
      </c>
      <c r="W11" s="4" t="s">
        <v>30</v>
      </c>
      <c r="X11" s="4" t="s">
        <v>68</v>
      </c>
      <c r="Y11" s="4" t="s">
        <v>33</v>
      </c>
      <c r="Z11" s="4">
        <v>1</v>
      </c>
      <c r="AA11" s="4" t="s">
        <v>145</v>
      </c>
    </row>
    <row r="12" spans="1:27" hidden="1" x14ac:dyDescent="0.3">
      <c r="A12" s="8">
        <v>43494</v>
      </c>
      <c r="B12" s="4" t="s">
        <v>69</v>
      </c>
      <c r="C12" s="4">
        <v>557</v>
      </c>
      <c r="D12" s="4">
        <v>-23.503509999999999</v>
      </c>
      <c r="E12" s="4">
        <v>152.08797000000001</v>
      </c>
      <c r="F12" s="3" t="s">
        <v>99</v>
      </c>
      <c r="G12" s="4">
        <v>35</v>
      </c>
      <c r="H12" s="4">
        <v>26</v>
      </c>
      <c r="I12" s="4">
        <v>7</v>
      </c>
      <c r="J12" s="4">
        <f t="shared" ref="J12:J14" si="3">SUM(G12:I12)/3</f>
        <v>22.666666666666668</v>
      </c>
      <c r="K12" s="4">
        <v>2</v>
      </c>
      <c r="L12" s="4" t="s">
        <v>70</v>
      </c>
      <c r="M12" s="4" t="s">
        <v>71</v>
      </c>
      <c r="N12" s="4" t="s">
        <v>84</v>
      </c>
      <c r="O12" s="4">
        <v>2</v>
      </c>
      <c r="P12" s="4" t="s">
        <v>36</v>
      </c>
      <c r="Q12" s="9">
        <v>30.3</v>
      </c>
      <c r="R12" s="4" t="s">
        <v>74</v>
      </c>
      <c r="S12" s="4" t="s">
        <v>20</v>
      </c>
      <c r="T12" s="4" t="s">
        <v>83</v>
      </c>
      <c r="U12" s="4" t="s">
        <v>26</v>
      </c>
      <c r="V12" s="4" t="s">
        <v>36</v>
      </c>
      <c r="W12" s="4" t="s">
        <v>30</v>
      </c>
      <c r="X12" s="4" t="s">
        <v>68</v>
      </c>
      <c r="Y12" s="4" t="s">
        <v>33</v>
      </c>
      <c r="Z12" s="4">
        <v>1</v>
      </c>
      <c r="AA12" s="4" t="s">
        <v>145</v>
      </c>
    </row>
    <row r="13" spans="1:27" hidden="1" x14ac:dyDescent="0.3">
      <c r="A13" s="8">
        <v>43494</v>
      </c>
      <c r="B13" s="4" t="s">
        <v>69</v>
      </c>
      <c r="C13" s="4">
        <v>558</v>
      </c>
      <c r="D13" s="4">
        <v>-23.503520000000002</v>
      </c>
      <c r="E13" s="4">
        <v>152.08797999999999</v>
      </c>
      <c r="F13" s="3" t="s">
        <v>99</v>
      </c>
      <c r="G13" s="4">
        <v>28</v>
      </c>
      <c r="H13" s="4">
        <v>14</v>
      </c>
      <c r="I13" s="4">
        <v>8</v>
      </c>
      <c r="J13" s="4">
        <f t="shared" si="3"/>
        <v>16.666666666666668</v>
      </c>
      <c r="K13" s="4">
        <v>2</v>
      </c>
      <c r="L13" s="4" t="s">
        <v>22</v>
      </c>
      <c r="M13" s="4" t="s">
        <v>85</v>
      </c>
      <c r="N13" s="4" t="s">
        <v>86</v>
      </c>
      <c r="O13" s="4">
        <v>1</v>
      </c>
      <c r="P13" s="4" t="s">
        <v>36</v>
      </c>
      <c r="Q13" s="9">
        <v>21.7</v>
      </c>
      <c r="R13" s="4" t="s">
        <v>75</v>
      </c>
      <c r="S13" s="4" t="s">
        <v>17</v>
      </c>
      <c r="T13" s="4" t="s">
        <v>87</v>
      </c>
      <c r="U13" s="4" t="s">
        <v>19</v>
      </c>
      <c r="V13" s="4" t="s">
        <v>36</v>
      </c>
      <c r="W13" s="4" t="s">
        <v>30</v>
      </c>
      <c r="X13" s="4" t="s">
        <v>88</v>
      </c>
      <c r="Y13" s="4" t="s">
        <v>143</v>
      </c>
      <c r="Z13" s="4">
        <v>1</v>
      </c>
      <c r="AA13" s="4" t="s">
        <v>145</v>
      </c>
    </row>
    <row r="14" spans="1:27" hidden="1" x14ac:dyDescent="0.3">
      <c r="A14" s="8">
        <v>43494</v>
      </c>
      <c r="B14" s="4" t="s">
        <v>69</v>
      </c>
      <c r="C14" s="4">
        <v>559</v>
      </c>
      <c r="D14" s="4">
        <v>-23.503520000000002</v>
      </c>
      <c r="E14" s="4">
        <v>152.08797999999999</v>
      </c>
      <c r="F14" s="3" t="s">
        <v>99</v>
      </c>
      <c r="G14" s="4">
        <v>40</v>
      </c>
      <c r="H14" s="4">
        <v>23</v>
      </c>
      <c r="I14" s="4">
        <v>9</v>
      </c>
      <c r="J14" s="4">
        <f t="shared" si="3"/>
        <v>24</v>
      </c>
      <c r="K14" s="4">
        <v>2</v>
      </c>
      <c r="L14" s="4" t="s">
        <v>37</v>
      </c>
      <c r="M14" s="4" t="s">
        <v>89</v>
      </c>
      <c r="N14" s="4" t="s">
        <v>90</v>
      </c>
      <c r="O14" s="4">
        <v>2</v>
      </c>
      <c r="P14" s="4" t="s">
        <v>36</v>
      </c>
      <c r="Q14" s="9">
        <v>25.9</v>
      </c>
      <c r="R14" s="4" t="s">
        <v>76</v>
      </c>
      <c r="S14" s="4" t="s">
        <v>20</v>
      </c>
      <c r="T14" s="4" t="s">
        <v>18</v>
      </c>
      <c r="U14" s="4" t="s">
        <v>91</v>
      </c>
      <c r="V14" s="4" t="s">
        <v>36</v>
      </c>
      <c r="W14" s="4" t="s">
        <v>30</v>
      </c>
      <c r="Y14" s="4" t="s">
        <v>143</v>
      </c>
      <c r="Z14" s="4">
        <v>1</v>
      </c>
      <c r="AA14" s="4" t="s">
        <v>145</v>
      </c>
    </row>
    <row r="15" spans="1:27" hidden="1" x14ac:dyDescent="0.3">
      <c r="A15" s="8">
        <v>43494</v>
      </c>
      <c r="B15" s="4" t="s">
        <v>69</v>
      </c>
      <c r="C15" s="4">
        <v>559</v>
      </c>
      <c r="D15" s="4">
        <v>-23.503520000000002</v>
      </c>
      <c r="E15" s="4">
        <v>152.08797999999999</v>
      </c>
      <c r="F15" s="3" t="s">
        <v>99</v>
      </c>
      <c r="G15" s="4">
        <v>40</v>
      </c>
      <c r="H15" s="4">
        <v>23</v>
      </c>
      <c r="I15" s="4">
        <v>9</v>
      </c>
      <c r="J15" s="4">
        <f t="shared" ref="J15:J17" si="4">SUM(G15:I15)/3</f>
        <v>24</v>
      </c>
      <c r="K15" s="4">
        <v>2</v>
      </c>
      <c r="L15" s="4" t="s">
        <v>22</v>
      </c>
      <c r="M15" s="4" t="s">
        <v>89</v>
      </c>
      <c r="N15" s="4" t="s">
        <v>92</v>
      </c>
      <c r="O15" s="4">
        <v>2</v>
      </c>
      <c r="P15" s="4" t="s">
        <v>36</v>
      </c>
      <c r="Q15" s="9">
        <v>24.4</v>
      </c>
      <c r="R15" s="4" t="s">
        <v>77</v>
      </c>
      <c r="S15" s="4" t="s">
        <v>17</v>
      </c>
      <c r="T15" s="4" t="s">
        <v>18</v>
      </c>
      <c r="U15" s="4" t="s">
        <v>93</v>
      </c>
      <c r="V15" s="4" t="s">
        <v>36</v>
      </c>
      <c r="W15" s="4" t="s">
        <v>30</v>
      </c>
      <c r="Y15" s="4" t="s">
        <v>143</v>
      </c>
      <c r="Z15" s="4">
        <v>1</v>
      </c>
      <c r="AA15" s="4" t="s">
        <v>145</v>
      </c>
    </row>
    <row r="16" spans="1:27" hidden="1" x14ac:dyDescent="0.3">
      <c r="A16" s="8">
        <v>43494</v>
      </c>
      <c r="B16" s="4" t="s">
        <v>69</v>
      </c>
      <c r="C16" s="4">
        <v>560</v>
      </c>
      <c r="D16" s="4">
        <v>-23.503509999999999</v>
      </c>
      <c r="E16" s="4">
        <v>152.08797999999999</v>
      </c>
      <c r="F16" s="3" t="s">
        <v>99</v>
      </c>
      <c r="G16" s="4">
        <v>31</v>
      </c>
      <c r="H16" s="4">
        <v>27</v>
      </c>
      <c r="I16" s="4">
        <v>10</v>
      </c>
      <c r="J16" s="4">
        <f t="shared" si="4"/>
        <v>22.666666666666668</v>
      </c>
      <c r="K16" s="4">
        <v>2</v>
      </c>
      <c r="L16" s="4" t="s">
        <v>37</v>
      </c>
      <c r="M16" s="4" t="s">
        <v>94</v>
      </c>
      <c r="N16" s="4" t="s">
        <v>95</v>
      </c>
      <c r="O16" s="4">
        <v>1</v>
      </c>
      <c r="P16" s="4" t="s">
        <v>36</v>
      </c>
      <c r="Q16" s="9">
        <v>25</v>
      </c>
      <c r="R16" s="4" t="s">
        <v>78</v>
      </c>
      <c r="S16" s="4" t="s">
        <v>20</v>
      </c>
      <c r="T16" s="4" t="s">
        <v>96</v>
      </c>
      <c r="U16" s="4" t="s">
        <v>91</v>
      </c>
      <c r="V16" s="4" t="s">
        <v>36</v>
      </c>
      <c r="W16" s="4" t="s">
        <v>30</v>
      </c>
      <c r="X16" s="4" t="s">
        <v>88</v>
      </c>
      <c r="Y16" s="4" t="s">
        <v>143</v>
      </c>
      <c r="Z16" s="4">
        <v>1</v>
      </c>
      <c r="AA16" s="4" t="s">
        <v>145</v>
      </c>
    </row>
    <row r="17" spans="1:27" hidden="1" x14ac:dyDescent="0.3">
      <c r="A17" s="8">
        <v>43494</v>
      </c>
      <c r="B17" s="4" t="s">
        <v>69</v>
      </c>
      <c r="C17" s="4">
        <v>570</v>
      </c>
      <c r="D17" s="4">
        <v>-23.50385</v>
      </c>
      <c r="E17" s="4">
        <v>152.08855</v>
      </c>
      <c r="F17" s="3" t="s">
        <v>100</v>
      </c>
      <c r="G17" s="4">
        <v>78</v>
      </c>
      <c r="H17" s="4">
        <v>39</v>
      </c>
      <c r="I17" s="4">
        <v>12</v>
      </c>
      <c r="J17" s="4">
        <f t="shared" si="4"/>
        <v>43</v>
      </c>
      <c r="K17" s="4" t="s">
        <v>262</v>
      </c>
      <c r="L17" s="4" t="s">
        <v>97</v>
      </c>
      <c r="M17" s="4" t="s">
        <v>101</v>
      </c>
      <c r="N17" s="4" t="s">
        <v>102</v>
      </c>
      <c r="O17" s="4">
        <v>4</v>
      </c>
      <c r="P17" s="4" t="s">
        <v>36</v>
      </c>
      <c r="Q17" s="9">
        <v>34.200000000000003</v>
      </c>
      <c r="R17" s="4" t="s">
        <v>79</v>
      </c>
      <c r="S17" s="4" t="s">
        <v>17</v>
      </c>
      <c r="T17" s="4" t="s">
        <v>21</v>
      </c>
      <c r="U17" s="4" t="s">
        <v>19</v>
      </c>
      <c r="V17" s="4" t="s">
        <v>36</v>
      </c>
      <c r="W17" s="4" t="s">
        <v>30</v>
      </c>
      <c r="Y17" s="4" t="s">
        <v>97</v>
      </c>
      <c r="Z17" s="4">
        <v>1</v>
      </c>
      <c r="AA17" s="4" t="s">
        <v>145</v>
      </c>
    </row>
    <row r="18" spans="1:27" hidden="1" x14ac:dyDescent="0.3">
      <c r="A18" s="8">
        <v>43494</v>
      </c>
      <c r="B18" s="4" t="s">
        <v>69</v>
      </c>
      <c r="C18" s="4">
        <v>570</v>
      </c>
      <c r="D18" s="4">
        <v>-23.50385</v>
      </c>
      <c r="E18" s="4">
        <v>152.08855</v>
      </c>
      <c r="F18" s="3" t="s">
        <v>100</v>
      </c>
      <c r="G18" s="4">
        <v>78</v>
      </c>
      <c r="H18" s="4">
        <v>39</v>
      </c>
      <c r="I18" s="4">
        <v>12</v>
      </c>
      <c r="J18" s="4">
        <f t="shared" ref="J18:J21" si="5">SUM(G18:I18)/3</f>
        <v>43</v>
      </c>
      <c r="K18" s="4" t="s">
        <v>262</v>
      </c>
      <c r="L18" s="4" t="s">
        <v>97</v>
      </c>
      <c r="M18" s="4" t="s">
        <v>101</v>
      </c>
      <c r="N18" s="4" t="s">
        <v>103</v>
      </c>
      <c r="O18" s="4">
        <v>4</v>
      </c>
      <c r="P18" s="4" t="s">
        <v>36</v>
      </c>
      <c r="Q18" s="9">
        <v>31.6</v>
      </c>
      <c r="R18" s="4" t="s">
        <v>80</v>
      </c>
      <c r="S18" s="4" t="s">
        <v>20</v>
      </c>
      <c r="T18" s="4" t="s">
        <v>21</v>
      </c>
      <c r="U18" s="4" t="s">
        <v>26</v>
      </c>
      <c r="V18" s="4" t="s">
        <v>36</v>
      </c>
      <c r="W18" s="4" t="s">
        <v>30</v>
      </c>
      <c r="Y18" s="4" t="s">
        <v>97</v>
      </c>
      <c r="Z18" s="4">
        <v>1</v>
      </c>
      <c r="AA18" s="4" t="s">
        <v>145</v>
      </c>
    </row>
    <row r="19" spans="1:27" hidden="1" x14ac:dyDescent="0.3">
      <c r="A19" s="8">
        <v>43494</v>
      </c>
      <c r="B19" s="4" t="s">
        <v>69</v>
      </c>
      <c r="C19" s="4">
        <v>570</v>
      </c>
      <c r="D19" s="4">
        <v>-23.50385</v>
      </c>
      <c r="E19" s="4">
        <v>152.08855</v>
      </c>
      <c r="F19" s="3" t="s">
        <v>100</v>
      </c>
      <c r="G19" s="4">
        <v>78</v>
      </c>
      <c r="H19" s="4">
        <v>39</v>
      </c>
      <c r="I19" s="4">
        <v>12</v>
      </c>
      <c r="J19" s="4">
        <f t="shared" si="5"/>
        <v>43</v>
      </c>
      <c r="K19" s="4" t="s">
        <v>262</v>
      </c>
      <c r="L19" s="4" t="s">
        <v>28</v>
      </c>
      <c r="M19" s="4" t="s">
        <v>101</v>
      </c>
      <c r="N19" s="4" t="s">
        <v>104</v>
      </c>
      <c r="O19" s="4">
        <v>4</v>
      </c>
      <c r="P19" s="4" t="s">
        <v>36</v>
      </c>
      <c r="Q19" s="9">
        <v>41</v>
      </c>
      <c r="R19" s="4" t="s">
        <v>81</v>
      </c>
      <c r="S19" s="4" t="s">
        <v>17</v>
      </c>
      <c r="T19" s="4" t="s">
        <v>18</v>
      </c>
      <c r="U19" s="4" t="s">
        <v>19</v>
      </c>
      <c r="V19" s="4" t="s">
        <v>36</v>
      </c>
      <c r="W19" s="4" t="s">
        <v>30</v>
      </c>
      <c r="Y19" s="4" t="s">
        <v>28</v>
      </c>
      <c r="Z19" s="4">
        <v>1</v>
      </c>
      <c r="AA19" s="4" t="s">
        <v>145</v>
      </c>
    </row>
    <row r="20" spans="1:27" hidden="1" x14ac:dyDescent="0.3">
      <c r="A20" s="8">
        <v>43494</v>
      </c>
      <c r="B20" s="4" t="s">
        <v>69</v>
      </c>
      <c r="C20" s="4">
        <v>570</v>
      </c>
      <c r="D20" s="4">
        <v>-23.50385</v>
      </c>
      <c r="E20" s="4">
        <v>152.08855</v>
      </c>
      <c r="F20" s="3" t="s">
        <v>100</v>
      </c>
      <c r="G20" s="4">
        <v>78</v>
      </c>
      <c r="H20" s="4">
        <v>39</v>
      </c>
      <c r="I20" s="4">
        <v>12</v>
      </c>
      <c r="J20" s="4">
        <f t="shared" si="5"/>
        <v>43</v>
      </c>
      <c r="K20" s="4" t="s">
        <v>262</v>
      </c>
      <c r="L20" s="4" t="s">
        <v>28</v>
      </c>
      <c r="M20" s="4" t="s">
        <v>101</v>
      </c>
      <c r="N20" s="4" t="s">
        <v>105</v>
      </c>
      <c r="O20" s="4">
        <v>4</v>
      </c>
      <c r="P20" s="4" t="s">
        <v>36</v>
      </c>
      <c r="Q20" s="9">
        <v>38.299999999999997</v>
      </c>
      <c r="R20" s="4" t="s">
        <v>82</v>
      </c>
      <c r="S20" s="4" t="s">
        <v>20</v>
      </c>
      <c r="T20" s="4" t="s">
        <v>18</v>
      </c>
      <c r="U20" s="4" t="s">
        <v>26</v>
      </c>
      <c r="V20" s="4" t="s">
        <v>36</v>
      </c>
      <c r="W20" s="4" t="s">
        <v>30</v>
      </c>
      <c r="Y20" s="4" t="s">
        <v>28</v>
      </c>
      <c r="Z20" s="4">
        <v>1</v>
      </c>
      <c r="AA20" s="4" t="s">
        <v>145</v>
      </c>
    </row>
    <row r="21" spans="1:27" x14ac:dyDescent="0.3">
      <c r="A21" s="8">
        <v>43496</v>
      </c>
      <c r="B21" s="4" t="s">
        <v>106</v>
      </c>
      <c r="C21" s="4">
        <v>563</v>
      </c>
      <c r="D21" s="4">
        <v>-23.491800000000001</v>
      </c>
      <c r="E21" s="4">
        <v>152.08637999999999</v>
      </c>
      <c r="F21" s="3" t="s">
        <v>107</v>
      </c>
      <c r="G21" s="4">
        <v>47</v>
      </c>
      <c r="H21" s="4">
        <v>55</v>
      </c>
      <c r="I21" s="4">
        <v>8</v>
      </c>
      <c r="J21" s="4">
        <f t="shared" si="5"/>
        <v>36.666666666666664</v>
      </c>
      <c r="K21" s="4" t="s">
        <v>263</v>
      </c>
      <c r="L21" s="4" t="s">
        <v>50</v>
      </c>
      <c r="M21" s="4" t="s">
        <v>108</v>
      </c>
      <c r="N21" s="4" t="s">
        <v>109</v>
      </c>
      <c r="O21" s="4">
        <v>4</v>
      </c>
      <c r="P21" s="4" t="s">
        <v>36</v>
      </c>
      <c r="Q21" s="9">
        <v>20.399999999999999</v>
      </c>
      <c r="R21" s="4" t="s">
        <v>110</v>
      </c>
      <c r="S21" s="4" t="s">
        <v>17</v>
      </c>
      <c r="T21" s="4" t="s">
        <v>96</v>
      </c>
      <c r="U21" s="4" t="s">
        <v>19</v>
      </c>
      <c r="V21" s="4" t="s">
        <v>36</v>
      </c>
      <c r="W21" s="4" t="s">
        <v>30</v>
      </c>
      <c r="Y21" s="4" t="s">
        <v>23</v>
      </c>
      <c r="Z21" s="4">
        <v>1</v>
      </c>
      <c r="AA21" s="4" t="s">
        <v>145</v>
      </c>
    </row>
    <row r="22" spans="1:27" hidden="1" x14ac:dyDescent="0.3">
      <c r="A22" s="8">
        <v>43496</v>
      </c>
      <c r="B22" s="4" t="s">
        <v>106</v>
      </c>
      <c r="C22" s="4">
        <v>563</v>
      </c>
      <c r="D22" s="4">
        <v>-23.491800000000001</v>
      </c>
      <c r="E22" s="4">
        <v>152.08637999999999</v>
      </c>
      <c r="F22" s="3" t="s">
        <v>107</v>
      </c>
      <c r="G22" s="4">
        <v>47</v>
      </c>
      <c r="H22" s="4">
        <v>55</v>
      </c>
      <c r="I22" s="4">
        <v>8</v>
      </c>
      <c r="J22" s="4">
        <f t="shared" ref="J22:J25" si="6">SUM(G22:I22)/3</f>
        <v>36.666666666666664</v>
      </c>
      <c r="K22" s="4" t="s">
        <v>263</v>
      </c>
      <c r="L22" s="4" t="s">
        <v>44</v>
      </c>
      <c r="M22" s="4" t="s">
        <v>108</v>
      </c>
      <c r="N22" s="4" t="s">
        <v>123</v>
      </c>
      <c r="O22" s="4">
        <v>4</v>
      </c>
      <c r="P22" s="4" t="s">
        <v>36</v>
      </c>
      <c r="Q22" s="9">
        <v>32.5</v>
      </c>
      <c r="R22" s="4" t="s">
        <v>111</v>
      </c>
      <c r="S22" s="4" t="s">
        <v>17</v>
      </c>
      <c r="T22" s="4" t="s">
        <v>24</v>
      </c>
      <c r="U22" s="4" t="s">
        <v>26</v>
      </c>
      <c r="V22" s="4" t="s">
        <v>36</v>
      </c>
      <c r="W22" s="4" t="s">
        <v>30</v>
      </c>
      <c r="Y22" s="4" t="s">
        <v>23</v>
      </c>
      <c r="Z22" s="4">
        <v>1</v>
      </c>
      <c r="AA22" s="4" t="s">
        <v>145</v>
      </c>
    </row>
    <row r="23" spans="1:27" hidden="1" x14ac:dyDescent="0.3">
      <c r="A23" s="8">
        <v>43496</v>
      </c>
      <c r="B23" s="4" t="s">
        <v>106</v>
      </c>
      <c r="C23" s="4">
        <v>563</v>
      </c>
      <c r="D23" s="4">
        <v>-23.491800000000001</v>
      </c>
      <c r="E23" s="4">
        <v>152.08637999999999</v>
      </c>
      <c r="F23" s="3" t="s">
        <v>107</v>
      </c>
      <c r="G23" s="4">
        <v>47</v>
      </c>
      <c r="H23" s="4">
        <v>55</v>
      </c>
      <c r="I23" s="4">
        <v>8</v>
      </c>
      <c r="J23" s="4">
        <f t="shared" si="6"/>
        <v>36.666666666666664</v>
      </c>
      <c r="K23" s="4" t="s">
        <v>263</v>
      </c>
      <c r="L23" s="4" t="s">
        <v>33</v>
      </c>
      <c r="M23" s="4" t="s">
        <v>108</v>
      </c>
      <c r="N23" s="4" t="s">
        <v>124</v>
      </c>
      <c r="O23" s="4">
        <v>4</v>
      </c>
      <c r="P23" s="4" t="s">
        <v>36</v>
      </c>
      <c r="Q23" s="9">
        <v>24.1</v>
      </c>
      <c r="R23" s="4" t="s">
        <v>112</v>
      </c>
      <c r="S23" s="4" t="s">
        <v>20</v>
      </c>
      <c r="T23" s="4" t="s">
        <v>18</v>
      </c>
      <c r="U23" s="4" t="s">
        <v>26</v>
      </c>
      <c r="V23" s="4" t="s">
        <v>36</v>
      </c>
      <c r="W23" s="4" t="s">
        <v>30</v>
      </c>
      <c r="Y23" s="4" t="s">
        <v>33</v>
      </c>
      <c r="Z23" s="4">
        <v>1</v>
      </c>
      <c r="AA23" s="4" t="s">
        <v>145</v>
      </c>
    </row>
    <row r="24" spans="1:27" hidden="1" x14ac:dyDescent="0.3">
      <c r="A24" s="8">
        <v>43496</v>
      </c>
      <c r="B24" s="4" t="s">
        <v>106</v>
      </c>
      <c r="C24" s="4">
        <v>563</v>
      </c>
      <c r="D24" s="4">
        <v>-23.491800000000001</v>
      </c>
      <c r="E24" s="4">
        <v>152.08637999999999</v>
      </c>
      <c r="F24" s="3" t="s">
        <v>107</v>
      </c>
      <c r="G24" s="4">
        <v>47</v>
      </c>
      <c r="H24" s="4">
        <v>55</v>
      </c>
      <c r="I24" s="4">
        <v>8</v>
      </c>
      <c r="J24" s="4">
        <f t="shared" si="6"/>
        <v>36.666666666666664</v>
      </c>
      <c r="K24" s="4" t="s">
        <v>263</v>
      </c>
      <c r="L24" s="4" t="s">
        <v>33</v>
      </c>
      <c r="M24" s="4" t="s">
        <v>108</v>
      </c>
      <c r="N24" s="4" t="s">
        <v>125</v>
      </c>
      <c r="O24" s="4">
        <v>4</v>
      </c>
      <c r="P24" s="4" t="s">
        <v>36</v>
      </c>
      <c r="Q24" s="9">
        <v>32.6</v>
      </c>
      <c r="R24" s="4" t="s">
        <v>113</v>
      </c>
      <c r="S24" s="4" t="s">
        <v>17</v>
      </c>
      <c r="T24" s="4" t="s">
        <v>18</v>
      </c>
      <c r="U24" s="4" t="s">
        <v>93</v>
      </c>
      <c r="V24" s="4" t="s">
        <v>36</v>
      </c>
      <c r="W24" s="4" t="s">
        <v>30</v>
      </c>
      <c r="Y24" s="4" t="s">
        <v>33</v>
      </c>
      <c r="Z24" s="4">
        <v>1</v>
      </c>
      <c r="AA24" s="4" t="s">
        <v>145</v>
      </c>
    </row>
    <row r="25" spans="1:27" hidden="1" x14ac:dyDescent="0.3">
      <c r="A25" s="8">
        <v>43496</v>
      </c>
      <c r="B25" s="4" t="s">
        <v>106</v>
      </c>
      <c r="C25" s="4">
        <v>565</v>
      </c>
      <c r="D25" s="4">
        <v>-23.49184</v>
      </c>
      <c r="E25" s="4">
        <v>152.08644000000001</v>
      </c>
      <c r="F25" s="3" t="s">
        <v>126</v>
      </c>
      <c r="G25" s="4">
        <v>34</v>
      </c>
      <c r="H25" s="4">
        <v>29</v>
      </c>
      <c r="I25" s="4">
        <v>12</v>
      </c>
      <c r="J25" s="4">
        <f t="shared" si="6"/>
        <v>25</v>
      </c>
      <c r="K25" s="4">
        <v>2</v>
      </c>
      <c r="L25" s="4" t="s">
        <v>97</v>
      </c>
      <c r="M25" s="4" t="s">
        <v>127</v>
      </c>
      <c r="N25" s="4" t="s">
        <v>128</v>
      </c>
      <c r="O25" s="4">
        <v>2</v>
      </c>
      <c r="P25" s="4" t="s">
        <v>36</v>
      </c>
      <c r="Q25" s="9">
        <v>31.3</v>
      </c>
      <c r="R25" s="4" t="s">
        <v>114</v>
      </c>
      <c r="S25" s="4" t="s">
        <v>20</v>
      </c>
      <c r="T25" s="4" t="s">
        <v>87</v>
      </c>
      <c r="U25" s="4" t="s">
        <v>26</v>
      </c>
      <c r="V25" s="4" t="s">
        <v>36</v>
      </c>
      <c r="W25" s="4" t="s">
        <v>30</v>
      </c>
      <c r="Y25" s="4" t="s">
        <v>97</v>
      </c>
      <c r="Z25" s="4">
        <v>1</v>
      </c>
      <c r="AA25" s="4" t="s">
        <v>145</v>
      </c>
    </row>
    <row r="26" spans="1:27" hidden="1" x14ac:dyDescent="0.3">
      <c r="A26" s="8">
        <v>43496</v>
      </c>
      <c r="B26" s="4" t="s">
        <v>106</v>
      </c>
      <c r="C26" s="4">
        <v>565</v>
      </c>
      <c r="D26" s="4">
        <v>-23.49184</v>
      </c>
      <c r="E26" s="4">
        <v>152.08644000000001</v>
      </c>
      <c r="F26" s="3" t="s">
        <v>126</v>
      </c>
      <c r="G26" s="4">
        <v>34</v>
      </c>
      <c r="H26" s="4">
        <v>29</v>
      </c>
      <c r="I26" s="4">
        <v>12</v>
      </c>
      <c r="J26" s="4">
        <f t="shared" ref="J26:J28" si="7">SUM(G26:I26)/3</f>
        <v>25</v>
      </c>
      <c r="K26" s="4">
        <v>2</v>
      </c>
      <c r="L26" s="4" t="s">
        <v>97</v>
      </c>
      <c r="M26" s="4" t="s">
        <v>127</v>
      </c>
      <c r="N26" s="4" t="s">
        <v>129</v>
      </c>
      <c r="O26" s="4">
        <v>2</v>
      </c>
      <c r="P26" s="4" t="s">
        <v>36</v>
      </c>
      <c r="Q26" s="9">
        <v>32.1</v>
      </c>
      <c r="R26" s="4" t="s">
        <v>115</v>
      </c>
      <c r="S26" s="4" t="s">
        <v>17</v>
      </c>
      <c r="T26" s="4" t="s">
        <v>87</v>
      </c>
      <c r="U26" s="4" t="s">
        <v>93</v>
      </c>
      <c r="V26" s="4" t="s">
        <v>36</v>
      </c>
      <c r="W26" s="4" t="s">
        <v>30</v>
      </c>
      <c r="Y26" s="4" t="s">
        <v>97</v>
      </c>
      <c r="Z26" s="4">
        <v>1</v>
      </c>
      <c r="AA26" s="4" t="s">
        <v>145</v>
      </c>
    </row>
    <row r="27" spans="1:27" hidden="1" x14ac:dyDescent="0.3">
      <c r="A27" s="8">
        <v>43496</v>
      </c>
      <c r="B27" s="4" t="s">
        <v>106</v>
      </c>
      <c r="C27" s="4">
        <v>566</v>
      </c>
      <c r="D27" s="4">
        <v>-23.49175</v>
      </c>
      <c r="E27" s="4">
        <v>152.08653000000001</v>
      </c>
      <c r="F27" s="3" t="s">
        <v>99</v>
      </c>
      <c r="G27" s="4">
        <v>35</v>
      </c>
      <c r="H27" s="4">
        <v>30</v>
      </c>
      <c r="I27" s="4">
        <v>8</v>
      </c>
      <c r="J27" s="4">
        <f t="shared" si="7"/>
        <v>24.333333333333332</v>
      </c>
      <c r="K27" s="4">
        <v>2</v>
      </c>
      <c r="L27" s="4" t="s">
        <v>70</v>
      </c>
      <c r="M27" s="4" t="s">
        <v>130</v>
      </c>
      <c r="N27" s="4" t="s">
        <v>131</v>
      </c>
      <c r="O27" s="4">
        <v>1</v>
      </c>
      <c r="P27" s="4" t="s">
        <v>36</v>
      </c>
      <c r="Q27" s="9">
        <v>22.3</v>
      </c>
      <c r="R27" s="4" t="s">
        <v>116</v>
      </c>
      <c r="S27" s="4" t="s">
        <v>20</v>
      </c>
      <c r="T27" s="4" t="s">
        <v>87</v>
      </c>
      <c r="U27" s="4" t="s">
        <v>132</v>
      </c>
      <c r="V27" s="4" t="s">
        <v>36</v>
      </c>
      <c r="W27" s="4" t="s">
        <v>30</v>
      </c>
      <c r="X27" s="4" t="s">
        <v>88</v>
      </c>
      <c r="Y27" s="4" t="s">
        <v>33</v>
      </c>
      <c r="Z27" s="4">
        <v>1</v>
      </c>
      <c r="AA27" s="4" t="s">
        <v>145</v>
      </c>
    </row>
    <row r="28" spans="1:27" hidden="1" x14ac:dyDescent="0.3">
      <c r="A28" s="8">
        <v>43496</v>
      </c>
      <c r="B28" s="4" t="s">
        <v>106</v>
      </c>
      <c r="C28" s="4">
        <v>567</v>
      </c>
      <c r="D28" s="4">
        <v>-23.491800000000001</v>
      </c>
      <c r="E28" s="4">
        <v>152.08652000000001</v>
      </c>
      <c r="F28" s="3" t="s">
        <v>100</v>
      </c>
      <c r="G28" s="4">
        <v>42</v>
      </c>
      <c r="H28" s="4">
        <v>34</v>
      </c>
      <c r="I28" s="4">
        <v>12</v>
      </c>
      <c r="J28" s="4">
        <f t="shared" si="7"/>
        <v>29.333333333333332</v>
      </c>
      <c r="K28" s="4">
        <v>2</v>
      </c>
      <c r="L28" s="4" t="s">
        <v>28</v>
      </c>
      <c r="M28" s="4" t="s">
        <v>133</v>
      </c>
      <c r="N28" s="4" t="s">
        <v>134</v>
      </c>
      <c r="O28" s="4">
        <v>2</v>
      </c>
      <c r="P28" s="4" t="s">
        <v>36</v>
      </c>
      <c r="Q28" s="9">
        <v>32.1</v>
      </c>
      <c r="R28" s="4" t="s">
        <v>117</v>
      </c>
      <c r="S28" s="4" t="s">
        <v>17</v>
      </c>
      <c r="T28" s="4" t="s">
        <v>18</v>
      </c>
      <c r="U28" s="4" t="s">
        <v>19</v>
      </c>
      <c r="V28" s="4" t="s">
        <v>36</v>
      </c>
      <c r="W28" s="4" t="s">
        <v>30</v>
      </c>
      <c r="Y28" s="4" t="s">
        <v>28</v>
      </c>
      <c r="Z28" s="4">
        <v>1</v>
      </c>
      <c r="AA28" s="4" t="s">
        <v>145</v>
      </c>
    </row>
    <row r="29" spans="1:27" hidden="1" x14ac:dyDescent="0.3">
      <c r="A29" s="8">
        <v>43496</v>
      </c>
      <c r="B29" s="4" t="s">
        <v>106</v>
      </c>
      <c r="C29" s="4">
        <v>567</v>
      </c>
      <c r="D29" s="4">
        <v>-23.491800000000001</v>
      </c>
      <c r="E29" s="4">
        <v>152.08652000000001</v>
      </c>
      <c r="F29" s="3" t="s">
        <v>100</v>
      </c>
      <c r="G29" s="4">
        <v>42</v>
      </c>
      <c r="H29" s="4">
        <v>34</v>
      </c>
      <c r="I29" s="4">
        <v>12</v>
      </c>
      <c r="J29" s="4">
        <f t="shared" ref="J29:J30" si="8">SUM(G29:I29)/3</f>
        <v>29.333333333333332</v>
      </c>
      <c r="K29" s="4">
        <v>2</v>
      </c>
      <c r="L29" s="4" t="s">
        <v>28</v>
      </c>
      <c r="M29" s="4" t="s">
        <v>133</v>
      </c>
      <c r="N29" s="4" t="s">
        <v>135</v>
      </c>
      <c r="O29" s="4">
        <v>2</v>
      </c>
      <c r="P29" s="4" t="s">
        <v>36</v>
      </c>
      <c r="Q29" s="9">
        <v>41.3</v>
      </c>
      <c r="R29" s="4" t="s">
        <v>118</v>
      </c>
      <c r="S29" s="4" t="s">
        <v>17</v>
      </c>
      <c r="T29" s="4" t="s">
        <v>18</v>
      </c>
      <c r="U29" s="4" t="s">
        <v>26</v>
      </c>
      <c r="V29" s="4" t="s">
        <v>36</v>
      </c>
      <c r="W29" s="4" t="s">
        <v>30</v>
      </c>
      <c r="Y29" s="4" t="s">
        <v>28</v>
      </c>
      <c r="Z29" s="4">
        <v>1</v>
      </c>
      <c r="AA29" s="4" t="s">
        <v>145</v>
      </c>
    </row>
    <row r="30" spans="1:27" hidden="1" x14ac:dyDescent="0.3">
      <c r="A30" s="8">
        <v>43496</v>
      </c>
      <c r="B30" s="4" t="s">
        <v>106</v>
      </c>
      <c r="C30" s="4">
        <v>569</v>
      </c>
      <c r="D30" s="4">
        <v>-23.491859999999999</v>
      </c>
      <c r="E30" s="4">
        <v>152.08644000000001</v>
      </c>
      <c r="F30" s="3" t="s">
        <v>165</v>
      </c>
      <c r="G30" s="4">
        <v>27</v>
      </c>
      <c r="H30" s="4">
        <v>19</v>
      </c>
      <c r="I30" s="4">
        <v>6</v>
      </c>
      <c r="J30" s="4">
        <f t="shared" si="8"/>
        <v>17.333333333333332</v>
      </c>
      <c r="K30" s="4">
        <v>2</v>
      </c>
      <c r="L30" s="4" t="s">
        <v>44</v>
      </c>
      <c r="M30" s="4" t="s">
        <v>136</v>
      </c>
      <c r="N30" s="4" t="s">
        <v>233</v>
      </c>
      <c r="O30" s="4">
        <v>2</v>
      </c>
      <c r="P30" s="4" t="s">
        <v>36</v>
      </c>
      <c r="Q30" s="9">
        <v>23.3</v>
      </c>
      <c r="R30" s="4" t="s">
        <v>119</v>
      </c>
      <c r="S30" s="4" t="s">
        <v>20</v>
      </c>
      <c r="T30" s="4" t="s">
        <v>24</v>
      </c>
      <c r="U30" s="4" t="s">
        <v>26</v>
      </c>
      <c r="V30" s="4" t="s">
        <v>36</v>
      </c>
      <c r="W30" s="4" t="s">
        <v>30</v>
      </c>
      <c r="Y30" s="4" t="s">
        <v>23</v>
      </c>
      <c r="Z30" s="4">
        <v>1</v>
      </c>
      <c r="AA30" s="4" t="s">
        <v>145</v>
      </c>
    </row>
    <row r="31" spans="1:27" hidden="1" x14ac:dyDescent="0.3">
      <c r="A31" s="8">
        <v>43496</v>
      </c>
      <c r="B31" s="4" t="s">
        <v>106</v>
      </c>
      <c r="C31" s="4">
        <v>569</v>
      </c>
      <c r="D31" s="4">
        <v>-23.491859999999999</v>
      </c>
      <c r="E31" s="4">
        <v>152.08644000000001</v>
      </c>
      <c r="F31" s="3" t="s">
        <v>165</v>
      </c>
      <c r="G31" s="4">
        <v>27</v>
      </c>
      <c r="H31" s="4">
        <v>19</v>
      </c>
      <c r="I31" s="4">
        <v>6</v>
      </c>
      <c r="J31" s="4">
        <f t="shared" ref="J31:J32" si="9">SUM(G31:I31)/3</f>
        <v>17.333333333333332</v>
      </c>
      <c r="K31" s="4">
        <v>2</v>
      </c>
      <c r="L31" s="4" t="s">
        <v>44</v>
      </c>
      <c r="M31" s="4" t="s">
        <v>136</v>
      </c>
      <c r="N31" s="4" t="s">
        <v>137</v>
      </c>
      <c r="O31" s="4">
        <v>2</v>
      </c>
      <c r="P31" s="4" t="s">
        <v>36</v>
      </c>
      <c r="Q31" s="9">
        <v>23.3</v>
      </c>
      <c r="R31" s="4" t="s">
        <v>120</v>
      </c>
      <c r="S31" s="4" t="s">
        <v>17</v>
      </c>
      <c r="T31" s="4" t="s">
        <v>24</v>
      </c>
      <c r="U31" s="4" t="s">
        <v>93</v>
      </c>
      <c r="V31" s="4" t="s">
        <v>36</v>
      </c>
      <c r="W31" s="4" t="s">
        <v>30</v>
      </c>
      <c r="Y31" s="4" t="s">
        <v>23</v>
      </c>
      <c r="Z31" s="4">
        <v>1</v>
      </c>
      <c r="AA31" s="4" t="s">
        <v>145</v>
      </c>
    </row>
    <row r="32" spans="1:27" hidden="1" x14ac:dyDescent="0.3">
      <c r="A32" s="8">
        <v>43496</v>
      </c>
      <c r="B32" s="4" t="s">
        <v>106</v>
      </c>
      <c r="C32" s="4">
        <v>568</v>
      </c>
      <c r="D32" s="4">
        <v>-23.491859999999999</v>
      </c>
      <c r="E32" s="4">
        <v>152.08644000000001</v>
      </c>
      <c r="F32" s="3" t="s">
        <v>165</v>
      </c>
      <c r="G32" s="4">
        <v>31</v>
      </c>
      <c r="H32" s="4">
        <v>17</v>
      </c>
      <c r="I32" s="4">
        <v>7</v>
      </c>
      <c r="J32" s="4">
        <f t="shared" si="9"/>
        <v>18.333333333333332</v>
      </c>
      <c r="K32" s="4">
        <v>2</v>
      </c>
      <c r="L32" s="4" t="s">
        <v>139</v>
      </c>
      <c r="M32" s="4" t="s">
        <v>140</v>
      </c>
      <c r="N32" s="4" t="s">
        <v>138</v>
      </c>
      <c r="O32" s="4">
        <v>2</v>
      </c>
      <c r="P32" s="4" t="s">
        <v>36</v>
      </c>
      <c r="Q32" s="9">
        <v>32.4</v>
      </c>
      <c r="R32" s="4" t="s">
        <v>121</v>
      </c>
      <c r="S32" s="4" t="s">
        <v>20</v>
      </c>
      <c r="T32" s="4" t="s">
        <v>18</v>
      </c>
      <c r="U32" s="4" t="s">
        <v>26</v>
      </c>
      <c r="V32" s="4" t="s">
        <v>36</v>
      </c>
      <c r="W32" s="4" t="s">
        <v>30</v>
      </c>
      <c r="Y32" s="4" t="s">
        <v>139</v>
      </c>
      <c r="Z32" s="4">
        <v>1</v>
      </c>
      <c r="AA32" s="4" t="s">
        <v>145</v>
      </c>
    </row>
    <row r="33" spans="1:27" hidden="1" x14ac:dyDescent="0.3">
      <c r="A33" s="8">
        <v>43496</v>
      </c>
      <c r="B33" s="4" t="s">
        <v>106</v>
      </c>
      <c r="C33" s="4">
        <v>568</v>
      </c>
      <c r="D33" s="4">
        <v>-23.491859999999999</v>
      </c>
      <c r="E33" s="4">
        <v>152.08644000000001</v>
      </c>
      <c r="F33" s="3" t="s">
        <v>165</v>
      </c>
      <c r="G33" s="4">
        <v>31</v>
      </c>
      <c r="H33" s="4">
        <v>17</v>
      </c>
      <c r="I33" s="4">
        <v>7</v>
      </c>
      <c r="J33" s="4">
        <f t="shared" ref="J33:J34" si="10">SUM(G33:I33)/3</f>
        <v>18.333333333333332</v>
      </c>
      <c r="K33" s="4">
        <v>2</v>
      </c>
      <c r="L33" s="4" t="s">
        <v>139</v>
      </c>
      <c r="M33" s="4" t="s">
        <v>140</v>
      </c>
      <c r="N33" s="4" t="s">
        <v>141</v>
      </c>
      <c r="O33" s="4">
        <v>2</v>
      </c>
      <c r="P33" s="4" t="s">
        <v>36</v>
      </c>
      <c r="Q33" s="9">
        <v>22.1</v>
      </c>
      <c r="R33" s="4" t="s">
        <v>122</v>
      </c>
      <c r="S33" s="4" t="s">
        <v>17</v>
      </c>
      <c r="T33" s="4" t="s">
        <v>18</v>
      </c>
      <c r="U33" s="4" t="s">
        <v>93</v>
      </c>
      <c r="V33" s="4" t="s">
        <v>36</v>
      </c>
      <c r="W33" s="4" t="s">
        <v>30</v>
      </c>
      <c r="Y33" s="4" t="s">
        <v>139</v>
      </c>
      <c r="Z33" s="4">
        <v>1</v>
      </c>
      <c r="AA33" s="4" t="s">
        <v>145</v>
      </c>
    </row>
    <row r="34" spans="1:27" hidden="1" x14ac:dyDescent="0.3">
      <c r="A34" s="8">
        <v>43498</v>
      </c>
      <c r="B34" s="4" t="s">
        <v>147</v>
      </c>
      <c r="C34" s="4">
        <v>572</v>
      </c>
      <c r="D34" s="4">
        <v>-23.495339999999999</v>
      </c>
      <c r="E34" s="4">
        <v>152.08760000000001</v>
      </c>
      <c r="F34" s="3" t="s">
        <v>98</v>
      </c>
      <c r="G34" s="4">
        <v>38</v>
      </c>
      <c r="H34" s="4">
        <v>43</v>
      </c>
      <c r="I34" s="4">
        <v>12</v>
      </c>
      <c r="J34" s="4">
        <f t="shared" si="10"/>
        <v>31</v>
      </c>
      <c r="K34" s="4">
        <v>2</v>
      </c>
      <c r="L34" s="4" t="s">
        <v>148</v>
      </c>
      <c r="M34" s="4" t="s">
        <v>149</v>
      </c>
      <c r="N34" s="4" t="s">
        <v>150</v>
      </c>
      <c r="O34" s="4">
        <v>2</v>
      </c>
      <c r="P34" s="4" t="s">
        <v>36</v>
      </c>
      <c r="Q34" s="9">
        <v>35.5</v>
      </c>
      <c r="R34" s="4" t="s">
        <v>151</v>
      </c>
      <c r="S34" s="4" t="s">
        <v>20</v>
      </c>
      <c r="T34" s="4" t="s">
        <v>18</v>
      </c>
      <c r="U34" s="4" t="s">
        <v>26</v>
      </c>
      <c r="V34" s="4" t="s">
        <v>36</v>
      </c>
      <c r="W34" s="4" t="s">
        <v>30</v>
      </c>
      <c r="Y34" s="4" t="s">
        <v>148</v>
      </c>
      <c r="Z34" s="4">
        <v>2</v>
      </c>
      <c r="AA34" s="4" t="s">
        <v>194</v>
      </c>
    </row>
    <row r="35" spans="1:27" hidden="1" x14ac:dyDescent="0.3">
      <c r="A35" s="8">
        <v>43498</v>
      </c>
      <c r="B35" s="4" t="s">
        <v>147</v>
      </c>
      <c r="C35" s="4">
        <v>572</v>
      </c>
      <c r="D35" s="4">
        <v>-23.495339999999999</v>
      </c>
      <c r="E35" s="4">
        <v>152.08760000000001</v>
      </c>
      <c r="F35" s="3" t="s">
        <v>98</v>
      </c>
      <c r="G35" s="4">
        <v>38</v>
      </c>
      <c r="H35" s="4">
        <v>43</v>
      </c>
      <c r="I35" s="4">
        <v>12</v>
      </c>
      <c r="J35" s="4">
        <f t="shared" ref="J35:J38" si="11">SUM(G35:I35)/3</f>
        <v>31</v>
      </c>
      <c r="K35" s="4">
        <v>2</v>
      </c>
      <c r="L35" s="4" t="s">
        <v>148</v>
      </c>
      <c r="M35" s="4" t="s">
        <v>149</v>
      </c>
      <c r="N35" s="4" t="s">
        <v>164</v>
      </c>
      <c r="O35" s="4">
        <v>2</v>
      </c>
      <c r="P35" s="4" t="s">
        <v>36</v>
      </c>
      <c r="Q35" s="9">
        <v>31.2</v>
      </c>
      <c r="R35" s="4" t="s">
        <v>152</v>
      </c>
      <c r="S35" s="4" t="s">
        <v>17</v>
      </c>
      <c r="T35" s="4" t="s">
        <v>18</v>
      </c>
      <c r="U35" s="4" t="s">
        <v>19</v>
      </c>
      <c r="V35" s="4" t="s">
        <v>36</v>
      </c>
      <c r="W35" s="4" t="s">
        <v>30</v>
      </c>
      <c r="Y35" s="4" t="s">
        <v>148</v>
      </c>
      <c r="Z35" s="4">
        <v>2</v>
      </c>
      <c r="AA35" s="4" t="s">
        <v>194</v>
      </c>
    </row>
    <row r="36" spans="1:27" hidden="1" x14ac:dyDescent="0.3">
      <c r="A36" s="8">
        <v>43498</v>
      </c>
      <c r="B36" s="4" t="s">
        <v>147</v>
      </c>
      <c r="C36" s="4">
        <v>573</v>
      </c>
      <c r="D36" s="4">
        <v>-23.495339999999999</v>
      </c>
      <c r="E36" s="4">
        <v>152.08753999999999</v>
      </c>
      <c r="F36" s="3" t="s">
        <v>165</v>
      </c>
      <c r="G36" s="4">
        <v>34</v>
      </c>
      <c r="H36" s="4">
        <v>18</v>
      </c>
      <c r="I36" s="4">
        <v>6</v>
      </c>
      <c r="J36" s="4">
        <f t="shared" si="11"/>
        <v>19.333333333333332</v>
      </c>
      <c r="K36" s="4">
        <v>2</v>
      </c>
      <c r="L36" s="4" t="s">
        <v>44</v>
      </c>
      <c r="M36" s="4" t="s">
        <v>166</v>
      </c>
      <c r="N36" s="4" t="s">
        <v>167</v>
      </c>
      <c r="O36" s="4">
        <v>2</v>
      </c>
      <c r="P36" s="4" t="s">
        <v>36</v>
      </c>
      <c r="Q36" s="9">
        <v>24.4</v>
      </c>
      <c r="R36" s="4" t="s">
        <v>153</v>
      </c>
      <c r="S36" s="4" t="s">
        <v>20</v>
      </c>
      <c r="T36" s="4" t="s">
        <v>18</v>
      </c>
      <c r="U36" s="4" t="s">
        <v>26</v>
      </c>
      <c r="V36" s="4" t="s">
        <v>36</v>
      </c>
      <c r="W36" s="4" t="s">
        <v>30</v>
      </c>
      <c r="X36" s="4" t="s">
        <v>174</v>
      </c>
      <c r="Y36" s="4" t="s">
        <v>23</v>
      </c>
      <c r="Z36" s="4">
        <v>2</v>
      </c>
      <c r="AA36" s="4" t="s">
        <v>194</v>
      </c>
    </row>
    <row r="37" spans="1:27" hidden="1" x14ac:dyDescent="0.3">
      <c r="A37" s="8">
        <v>43498</v>
      </c>
      <c r="B37" s="4" t="s">
        <v>147</v>
      </c>
      <c r="C37" s="4">
        <v>573</v>
      </c>
      <c r="D37" s="4">
        <v>-23.495339999999999</v>
      </c>
      <c r="E37" s="4">
        <v>152.08753999999999</v>
      </c>
      <c r="F37" s="3" t="s">
        <v>165</v>
      </c>
      <c r="G37" s="4">
        <v>34</v>
      </c>
      <c r="H37" s="4">
        <v>18</v>
      </c>
      <c r="I37" s="4">
        <v>6</v>
      </c>
      <c r="J37" s="4">
        <f t="shared" si="11"/>
        <v>19.333333333333332</v>
      </c>
      <c r="K37" s="4">
        <v>2</v>
      </c>
      <c r="L37" s="4" t="s">
        <v>44</v>
      </c>
      <c r="M37" s="4" t="s">
        <v>166</v>
      </c>
      <c r="N37" s="4" t="s">
        <v>168</v>
      </c>
      <c r="O37" s="4">
        <v>2</v>
      </c>
      <c r="P37" s="4" t="s">
        <v>36</v>
      </c>
      <c r="Q37" s="9">
        <v>24</v>
      </c>
      <c r="R37" s="4" t="s">
        <v>154</v>
      </c>
      <c r="S37" s="4" t="s">
        <v>17</v>
      </c>
      <c r="T37" s="4" t="s">
        <v>18</v>
      </c>
      <c r="U37" s="4" t="s">
        <v>19</v>
      </c>
      <c r="V37" s="4" t="s">
        <v>36</v>
      </c>
      <c r="W37" s="4" t="s">
        <v>30</v>
      </c>
      <c r="X37" s="4" t="s">
        <v>174</v>
      </c>
      <c r="Y37" s="4" t="s">
        <v>23</v>
      </c>
      <c r="Z37" s="4">
        <v>2</v>
      </c>
      <c r="AA37" s="4" t="s">
        <v>194</v>
      </c>
    </row>
    <row r="38" spans="1:27" hidden="1" x14ac:dyDescent="0.3">
      <c r="A38" s="8">
        <v>43498</v>
      </c>
      <c r="B38" s="4" t="s">
        <v>147</v>
      </c>
      <c r="C38" s="4">
        <v>573</v>
      </c>
      <c r="D38" s="4">
        <v>-23.495339999999999</v>
      </c>
      <c r="E38" s="4">
        <v>152.08753999999999</v>
      </c>
      <c r="F38" s="3" t="s">
        <v>165</v>
      </c>
      <c r="G38" s="4">
        <v>49</v>
      </c>
      <c r="H38" s="4">
        <v>22</v>
      </c>
      <c r="I38" s="4">
        <v>8</v>
      </c>
      <c r="J38" s="4">
        <f t="shared" si="11"/>
        <v>26.333333333333332</v>
      </c>
      <c r="K38" s="4">
        <v>2</v>
      </c>
      <c r="L38" s="4" t="s">
        <v>44</v>
      </c>
      <c r="M38" s="4" t="s">
        <v>169</v>
      </c>
      <c r="N38" s="4" t="s">
        <v>170</v>
      </c>
      <c r="O38" s="4">
        <v>2</v>
      </c>
      <c r="P38" s="4" t="s">
        <v>36</v>
      </c>
      <c r="Q38" s="9">
        <v>25.2</v>
      </c>
      <c r="R38" s="4" t="s">
        <v>155</v>
      </c>
      <c r="S38" s="4" t="s">
        <v>17</v>
      </c>
      <c r="T38" s="4" t="s">
        <v>24</v>
      </c>
      <c r="U38" s="4" t="s">
        <v>93</v>
      </c>
      <c r="V38" s="4" t="s">
        <v>36</v>
      </c>
      <c r="W38" s="4" t="s">
        <v>30</v>
      </c>
      <c r="X38" s="4" t="s">
        <v>174</v>
      </c>
      <c r="Y38" s="4" t="s">
        <v>23</v>
      </c>
      <c r="Z38" s="4">
        <v>2</v>
      </c>
      <c r="AA38" s="4" t="s">
        <v>194</v>
      </c>
    </row>
    <row r="39" spans="1:27" hidden="1" x14ac:dyDescent="0.3">
      <c r="A39" s="8">
        <v>43498</v>
      </c>
      <c r="B39" s="4" t="s">
        <v>147</v>
      </c>
      <c r="C39" s="4">
        <v>573</v>
      </c>
      <c r="D39" s="4">
        <v>-23.495339999999999</v>
      </c>
      <c r="E39" s="4">
        <v>152.08753999999999</v>
      </c>
      <c r="F39" s="3" t="s">
        <v>165</v>
      </c>
      <c r="G39" s="4">
        <v>49</v>
      </c>
      <c r="H39" s="4">
        <v>22</v>
      </c>
      <c r="I39" s="4">
        <v>8</v>
      </c>
      <c r="J39" s="4">
        <f t="shared" ref="J39:J53" si="12">SUM(G39:I39)/3</f>
        <v>26.333333333333332</v>
      </c>
      <c r="K39" s="4">
        <v>2</v>
      </c>
      <c r="L39" s="4" t="s">
        <v>44</v>
      </c>
      <c r="M39" s="4" t="s">
        <v>169</v>
      </c>
      <c r="N39" s="4" t="s">
        <v>172</v>
      </c>
      <c r="O39" s="4">
        <v>2</v>
      </c>
      <c r="P39" s="4" t="s">
        <v>36</v>
      </c>
      <c r="Q39" s="9">
        <v>22</v>
      </c>
      <c r="R39" s="4" t="s">
        <v>156</v>
      </c>
      <c r="S39" s="4" t="s">
        <v>20</v>
      </c>
      <c r="T39" s="4" t="s">
        <v>24</v>
      </c>
      <c r="U39" s="4" t="s">
        <v>19</v>
      </c>
      <c r="V39" s="4" t="s">
        <v>36</v>
      </c>
      <c r="W39" s="4" t="s">
        <v>30</v>
      </c>
      <c r="X39" s="4" t="s">
        <v>174</v>
      </c>
      <c r="Y39" s="4" t="s">
        <v>23</v>
      </c>
      <c r="Z39" s="4">
        <v>2</v>
      </c>
      <c r="AA39" s="4" t="s">
        <v>194</v>
      </c>
    </row>
    <row r="40" spans="1:27" hidden="1" x14ac:dyDescent="0.3">
      <c r="A40" s="8">
        <v>43498</v>
      </c>
      <c r="B40" s="4" t="s">
        <v>147</v>
      </c>
      <c r="C40" s="4">
        <v>573</v>
      </c>
      <c r="D40" s="4">
        <v>-23.495339999999999</v>
      </c>
      <c r="E40" s="4">
        <v>152.08753999999999</v>
      </c>
      <c r="F40" s="3" t="s">
        <v>165</v>
      </c>
      <c r="G40" s="4">
        <v>22</v>
      </c>
      <c r="H40" s="4">
        <v>14</v>
      </c>
      <c r="I40" s="4">
        <v>6</v>
      </c>
      <c r="J40" s="4">
        <f t="shared" si="12"/>
        <v>14</v>
      </c>
      <c r="K40" s="4" t="s">
        <v>179</v>
      </c>
      <c r="L40" s="4" t="s">
        <v>44</v>
      </c>
      <c r="M40" s="9" t="s">
        <v>171</v>
      </c>
      <c r="N40" s="4" t="s">
        <v>173</v>
      </c>
      <c r="O40" s="4">
        <v>2</v>
      </c>
      <c r="P40" s="4" t="s">
        <v>36</v>
      </c>
      <c r="Q40" s="9">
        <v>19.8</v>
      </c>
      <c r="R40" s="4" t="s">
        <v>157</v>
      </c>
      <c r="S40" s="4" t="s">
        <v>20</v>
      </c>
      <c r="T40" s="4" t="s">
        <v>21</v>
      </c>
      <c r="U40" s="4" t="s">
        <v>93</v>
      </c>
      <c r="V40" s="4" t="s">
        <v>36</v>
      </c>
      <c r="W40" s="4" t="s">
        <v>30</v>
      </c>
      <c r="X40" s="4" t="s">
        <v>174</v>
      </c>
      <c r="Y40" s="4" t="s">
        <v>23</v>
      </c>
      <c r="Z40" s="4">
        <v>2</v>
      </c>
      <c r="AA40" s="4" t="s">
        <v>194</v>
      </c>
    </row>
    <row r="41" spans="1:27" hidden="1" x14ac:dyDescent="0.3">
      <c r="A41" s="8">
        <v>43498</v>
      </c>
      <c r="B41" s="4" t="s">
        <v>147</v>
      </c>
      <c r="C41" s="4">
        <v>573</v>
      </c>
      <c r="D41" s="4">
        <v>-23.495339999999999</v>
      </c>
      <c r="E41" s="4">
        <v>152.08753999999999</v>
      </c>
      <c r="F41" s="3" t="s">
        <v>165</v>
      </c>
      <c r="G41" s="4">
        <v>22</v>
      </c>
      <c r="H41" s="4">
        <v>14</v>
      </c>
      <c r="I41" s="4">
        <v>6</v>
      </c>
      <c r="J41" s="4">
        <f t="shared" si="12"/>
        <v>14</v>
      </c>
      <c r="K41" s="4" t="s">
        <v>179</v>
      </c>
      <c r="L41" s="4" t="s">
        <v>44</v>
      </c>
      <c r="M41" s="4" t="s">
        <v>171</v>
      </c>
      <c r="N41" s="4" t="s">
        <v>175</v>
      </c>
      <c r="O41" s="4">
        <v>2</v>
      </c>
      <c r="P41" s="4" t="s">
        <v>36</v>
      </c>
      <c r="Q41" s="9">
        <v>19.5</v>
      </c>
      <c r="R41" s="4" t="s">
        <v>158</v>
      </c>
      <c r="S41" s="4" t="s">
        <v>17</v>
      </c>
      <c r="T41" s="4" t="s">
        <v>21</v>
      </c>
      <c r="U41" s="4" t="s">
        <v>26</v>
      </c>
      <c r="V41" s="4" t="s">
        <v>36</v>
      </c>
      <c r="W41" s="4" t="s">
        <v>30</v>
      </c>
      <c r="X41" s="4" t="s">
        <v>174</v>
      </c>
      <c r="Y41" s="4" t="s">
        <v>23</v>
      </c>
      <c r="Z41" s="4">
        <v>2</v>
      </c>
      <c r="AA41" s="4" t="s">
        <v>194</v>
      </c>
    </row>
    <row r="42" spans="1:27" hidden="1" x14ac:dyDescent="0.3">
      <c r="A42" s="8">
        <v>43498</v>
      </c>
      <c r="B42" s="4" t="s">
        <v>147</v>
      </c>
      <c r="C42" s="4">
        <v>573</v>
      </c>
      <c r="D42" s="4">
        <v>-23.495339999999999</v>
      </c>
      <c r="E42" s="4">
        <v>152.08753999999999</v>
      </c>
      <c r="F42" s="3" t="s">
        <v>165</v>
      </c>
      <c r="G42" s="4">
        <v>22</v>
      </c>
      <c r="H42" s="4">
        <v>14</v>
      </c>
      <c r="I42" s="4">
        <v>6</v>
      </c>
      <c r="J42" s="4">
        <f t="shared" si="12"/>
        <v>14</v>
      </c>
      <c r="K42" s="4" t="s">
        <v>179</v>
      </c>
      <c r="L42" s="4" t="s">
        <v>177</v>
      </c>
      <c r="M42" s="4" t="s">
        <v>171</v>
      </c>
      <c r="N42" s="4" t="s">
        <v>178</v>
      </c>
      <c r="O42" s="4">
        <v>2</v>
      </c>
      <c r="P42" s="4" t="s">
        <v>41</v>
      </c>
      <c r="Q42" s="9">
        <v>8.6</v>
      </c>
      <c r="R42" s="4" t="s">
        <v>51</v>
      </c>
      <c r="S42" s="4" t="s">
        <v>51</v>
      </c>
      <c r="T42" s="4" t="s">
        <v>51</v>
      </c>
      <c r="U42" s="4" t="s">
        <v>51</v>
      </c>
      <c r="V42" s="4" t="s">
        <v>41</v>
      </c>
      <c r="W42" s="4" t="s">
        <v>30</v>
      </c>
      <c r="X42" s="4" t="s">
        <v>174</v>
      </c>
      <c r="Y42" s="4" t="s">
        <v>23</v>
      </c>
      <c r="Z42" s="4">
        <v>2</v>
      </c>
      <c r="AA42" s="4" t="s">
        <v>194</v>
      </c>
    </row>
    <row r="43" spans="1:27" hidden="1" x14ac:dyDescent="0.3">
      <c r="A43" s="8">
        <v>43498</v>
      </c>
      <c r="B43" s="4" t="s">
        <v>147</v>
      </c>
      <c r="C43" s="4">
        <v>574</v>
      </c>
      <c r="D43" s="4">
        <v>-23.49522</v>
      </c>
      <c r="E43" s="4">
        <v>152.08711</v>
      </c>
      <c r="F43" s="3" t="s">
        <v>165</v>
      </c>
      <c r="G43" s="4">
        <v>38</v>
      </c>
      <c r="H43" s="4">
        <v>23</v>
      </c>
      <c r="I43" s="4">
        <v>9</v>
      </c>
      <c r="J43" s="4">
        <f t="shared" si="12"/>
        <v>23.333333333333332</v>
      </c>
      <c r="K43" s="4" t="s">
        <v>176</v>
      </c>
      <c r="L43" s="4" t="s">
        <v>44</v>
      </c>
      <c r="M43" s="4" t="s">
        <v>180</v>
      </c>
      <c r="N43" s="4" t="s">
        <v>181</v>
      </c>
      <c r="O43" s="4">
        <v>3</v>
      </c>
      <c r="P43" s="4" t="s">
        <v>36</v>
      </c>
      <c r="Q43" s="9">
        <v>31.1</v>
      </c>
      <c r="R43" s="4" t="s">
        <v>159</v>
      </c>
      <c r="S43" s="4" t="s">
        <v>17</v>
      </c>
      <c r="T43" s="4" t="s">
        <v>21</v>
      </c>
      <c r="U43" s="4" t="s">
        <v>19</v>
      </c>
      <c r="V43" s="4" t="s">
        <v>36</v>
      </c>
      <c r="W43" s="4" t="s">
        <v>30</v>
      </c>
      <c r="Y43" s="4" t="s">
        <v>23</v>
      </c>
      <c r="Z43" s="4">
        <v>2</v>
      </c>
      <c r="AA43" s="4" t="s">
        <v>194</v>
      </c>
    </row>
    <row r="44" spans="1:27" x14ac:dyDescent="0.3">
      <c r="A44" s="8">
        <v>43498</v>
      </c>
      <c r="B44" s="4" t="s">
        <v>147</v>
      </c>
      <c r="C44" s="4">
        <v>574</v>
      </c>
      <c r="D44" s="4">
        <v>-23.49522</v>
      </c>
      <c r="E44" s="4">
        <v>152.08711</v>
      </c>
      <c r="F44" s="3" t="s">
        <v>165</v>
      </c>
      <c r="G44" s="4">
        <v>38</v>
      </c>
      <c r="H44" s="4">
        <v>23</v>
      </c>
      <c r="I44" s="4">
        <v>9</v>
      </c>
      <c r="J44" s="4">
        <f t="shared" si="12"/>
        <v>23.333333333333332</v>
      </c>
      <c r="K44" s="4" t="s">
        <v>176</v>
      </c>
      <c r="L44" s="4" t="s">
        <v>50</v>
      </c>
      <c r="M44" s="4" t="s">
        <v>180</v>
      </c>
      <c r="N44" s="4" t="s">
        <v>182</v>
      </c>
      <c r="O44" s="4">
        <v>3</v>
      </c>
      <c r="P44" s="4" t="s">
        <v>36</v>
      </c>
      <c r="Q44" s="9">
        <v>27.2</v>
      </c>
      <c r="R44" s="4" t="s">
        <v>160</v>
      </c>
      <c r="S44" s="4" t="s">
        <v>20</v>
      </c>
      <c r="T44" s="4" t="s">
        <v>21</v>
      </c>
      <c r="U44" s="4" t="s">
        <v>26</v>
      </c>
      <c r="V44" s="4" t="s">
        <v>36</v>
      </c>
      <c r="W44" s="4" t="s">
        <v>30</v>
      </c>
      <c r="Y44" s="4" t="s">
        <v>23</v>
      </c>
      <c r="Z44" s="4">
        <v>2</v>
      </c>
      <c r="AA44" s="4" t="s">
        <v>194</v>
      </c>
    </row>
    <row r="45" spans="1:27" hidden="1" x14ac:dyDescent="0.3">
      <c r="A45" s="8">
        <v>43498</v>
      </c>
      <c r="B45" s="4" t="s">
        <v>147</v>
      </c>
      <c r="C45" s="4">
        <v>574</v>
      </c>
      <c r="D45" s="4">
        <v>-23.49522</v>
      </c>
      <c r="E45" s="4">
        <v>152.08711</v>
      </c>
      <c r="F45" s="3" t="s">
        <v>165</v>
      </c>
      <c r="G45" s="4">
        <v>38</v>
      </c>
      <c r="H45" s="4">
        <v>23</v>
      </c>
      <c r="I45" s="4">
        <v>9</v>
      </c>
      <c r="J45" s="4">
        <f t="shared" si="12"/>
        <v>23.333333333333332</v>
      </c>
      <c r="K45" s="4" t="s">
        <v>176</v>
      </c>
      <c r="L45" s="4" t="s">
        <v>177</v>
      </c>
      <c r="M45" s="4" t="s">
        <v>180</v>
      </c>
      <c r="N45" s="4" t="s">
        <v>183</v>
      </c>
      <c r="O45" s="4">
        <v>3</v>
      </c>
      <c r="P45" s="4" t="s">
        <v>36</v>
      </c>
      <c r="Q45" s="9">
        <v>13.9</v>
      </c>
      <c r="R45" s="4" t="s">
        <v>161</v>
      </c>
      <c r="S45" s="4" t="s">
        <v>17</v>
      </c>
      <c r="T45" s="4" t="s">
        <v>18</v>
      </c>
      <c r="U45" s="4" t="s">
        <v>26</v>
      </c>
      <c r="V45" s="4" t="s">
        <v>36</v>
      </c>
      <c r="W45" s="4" t="s">
        <v>30</v>
      </c>
      <c r="Y45" s="4" t="s">
        <v>23</v>
      </c>
      <c r="Z45" s="4">
        <v>2</v>
      </c>
      <c r="AA45" s="4" t="s">
        <v>194</v>
      </c>
    </row>
    <row r="46" spans="1:27" hidden="1" x14ac:dyDescent="0.3">
      <c r="A46" s="8">
        <v>43498</v>
      </c>
      <c r="B46" s="4" t="s">
        <v>147</v>
      </c>
      <c r="C46" s="4">
        <v>576</v>
      </c>
      <c r="D46" s="4">
        <v>-23.495660000000001</v>
      </c>
      <c r="E46" s="4">
        <v>152.08718999999999</v>
      </c>
      <c r="F46" s="3" t="s">
        <v>100</v>
      </c>
      <c r="G46" s="4">
        <v>60</v>
      </c>
      <c r="H46" s="4">
        <v>29</v>
      </c>
      <c r="I46" s="4">
        <v>15</v>
      </c>
      <c r="J46" s="4">
        <f t="shared" si="12"/>
        <v>34.666666666666664</v>
      </c>
      <c r="K46" s="4">
        <v>2</v>
      </c>
      <c r="L46" s="4" t="s">
        <v>97</v>
      </c>
      <c r="M46" s="4" t="s">
        <v>184</v>
      </c>
      <c r="N46" s="4" t="s">
        <v>185</v>
      </c>
      <c r="O46" s="4">
        <v>2</v>
      </c>
      <c r="P46" s="4" t="s">
        <v>36</v>
      </c>
      <c r="Q46" s="9">
        <v>39.200000000000003</v>
      </c>
      <c r="R46" s="4" t="s">
        <v>162</v>
      </c>
      <c r="S46" s="4" t="s">
        <v>20</v>
      </c>
      <c r="T46" s="4" t="s">
        <v>83</v>
      </c>
      <c r="U46" s="4" t="s">
        <v>26</v>
      </c>
      <c r="V46" s="4" t="s">
        <v>36</v>
      </c>
      <c r="W46" s="4" t="s">
        <v>30</v>
      </c>
      <c r="Y46" s="4" t="s">
        <v>97</v>
      </c>
      <c r="Z46" s="4">
        <v>2</v>
      </c>
      <c r="AA46" s="4" t="s">
        <v>194</v>
      </c>
    </row>
    <row r="47" spans="1:27" hidden="1" x14ac:dyDescent="0.3">
      <c r="A47" s="8">
        <v>43498</v>
      </c>
      <c r="B47" s="4" t="s">
        <v>147</v>
      </c>
      <c r="C47" s="4">
        <v>576</v>
      </c>
      <c r="D47" s="4">
        <v>-23.495660000000001</v>
      </c>
      <c r="E47" s="4">
        <v>152.08718999999999</v>
      </c>
      <c r="F47" s="3" t="s">
        <v>100</v>
      </c>
      <c r="G47" s="4">
        <v>60</v>
      </c>
      <c r="H47" s="4">
        <v>29</v>
      </c>
      <c r="I47" s="4">
        <v>15</v>
      </c>
      <c r="J47" s="4">
        <f t="shared" si="12"/>
        <v>34.666666666666664</v>
      </c>
      <c r="K47" s="4">
        <v>2</v>
      </c>
      <c r="L47" s="4" t="s">
        <v>97</v>
      </c>
      <c r="M47" s="4" t="s">
        <v>184</v>
      </c>
      <c r="N47" s="4" t="s">
        <v>186</v>
      </c>
      <c r="O47" s="4">
        <v>2</v>
      </c>
      <c r="P47" s="4" t="s">
        <v>36</v>
      </c>
      <c r="Q47" s="9">
        <v>31.6</v>
      </c>
      <c r="R47" s="4" t="s">
        <v>163</v>
      </c>
      <c r="S47" s="4" t="s">
        <v>51</v>
      </c>
      <c r="T47" s="4" t="s">
        <v>51</v>
      </c>
      <c r="U47" s="4" t="s">
        <v>51</v>
      </c>
      <c r="V47" s="4" t="s">
        <v>41</v>
      </c>
      <c r="W47" s="4" t="s">
        <v>187</v>
      </c>
      <c r="Y47" s="4" t="s">
        <v>97</v>
      </c>
      <c r="Z47" s="4">
        <v>2</v>
      </c>
      <c r="AA47" s="4" t="s">
        <v>194</v>
      </c>
    </row>
    <row r="48" spans="1:27" hidden="1" x14ac:dyDescent="0.3">
      <c r="A48" s="8">
        <v>43498</v>
      </c>
      <c r="B48" s="4" t="s">
        <v>147</v>
      </c>
      <c r="C48" s="4">
        <v>576</v>
      </c>
      <c r="D48" s="4">
        <v>-23.495660000000001</v>
      </c>
      <c r="E48" s="4">
        <v>152.08718999999999</v>
      </c>
      <c r="F48" s="3" t="s">
        <v>100</v>
      </c>
      <c r="G48" s="4">
        <v>60</v>
      </c>
      <c r="H48" s="4">
        <v>29</v>
      </c>
      <c r="I48" s="4">
        <v>15</v>
      </c>
      <c r="J48" s="4">
        <f t="shared" si="12"/>
        <v>34.666666666666664</v>
      </c>
      <c r="K48" s="4">
        <v>2</v>
      </c>
      <c r="L48" s="4" t="s">
        <v>97</v>
      </c>
      <c r="M48" s="4" t="s">
        <v>184</v>
      </c>
      <c r="N48" s="4" t="s">
        <v>186</v>
      </c>
      <c r="O48" s="4">
        <v>2</v>
      </c>
      <c r="P48" s="4" t="s">
        <v>188</v>
      </c>
      <c r="Q48" s="9">
        <v>31.6</v>
      </c>
      <c r="R48" s="4" t="s">
        <v>189</v>
      </c>
      <c r="S48" s="4" t="s">
        <v>51</v>
      </c>
      <c r="T48" s="4" t="s">
        <v>51</v>
      </c>
      <c r="U48" s="4" t="s">
        <v>51</v>
      </c>
      <c r="V48" s="4" t="s">
        <v>41</v>
      </c>
      <c r="Y48" s="4" t="s">
        <v>97</v>
      </c>
      <c r="Z48" s="4">
        <v>2</v>
      </c>
      <c r="AA48" s="4" t="s">
        <v>194</v>
      </c>
    </row>
    <row r="49" spans="1:27" hidden="1" x14ac:dyDescent="0.3">
      <c r="A49" s="8">
        <v>43498</v>
      </c>
      <c r="B49" s="4" t="s">
        <v>147</v>
      </c>
      <c r="C49" s="4">
        <v>577</v>
      </c>
      <c r="D49" s="4">
        <v>-23.495570000000001</v>
      </c>
      <c r="E49" s="4">
        <v>152.08733000000001</v>
      </c>
      <c r="F49" s="3" t="s">
        <v>100</v>
      </c>
      <c r="G49" s="4">
        <v>52</v>
      </c>
      <c r="H49" s="4">
        <v>31</v>
      </c>
      <c r="I49" s="4">
        <v>18</v>
      </c>
      <c r="J49" s="4">
        <f t="shared" si="12"/>
        <v>33.666666666666664</v>
      </c>
      <c r="K49" s="4">
        <v>1</v>
      </c>
      <c r="L49" s="4" t="s">
        <v>222</v>
      </c>
      <c r="M49" s="4" t="s">
        <v>190</v>
      </c>
      <c r="N49" s="4" t="s">
        <v>191</v>
      </c>
      <c r="O49" s="4">
        <v>1</v>
      </c>
      <c r="P49" s="4" t="s">
        <v>36</v>
      </c>
      <c r="Q49" s="9">
        <v>21.1</v>
      </c>
      <c r="R49" s="4" t="s">
        <v>192</v>
      </c>
      <c r="S49" s="4" t="s">
        <v>20</v>
      </c>
      <c r="T49" s="4" t="s">
        <v>21</v>
      </c>
      <c r="U49" s="4" t="s">
        <v>26</v>
      </c>
      <c r="V49" s="4" t="s">
        <v>36</v>
      </c>
      <c r="W49" s="4" t="s">
        <v>30</v>
      </c>
      <c r="X49" s="4" t="s">
        <v>195</v>
      </c>
      <c r="Y49" s="4" t="s">
        <v>193</v>
      </c>
      <c r="Z49" s="4">
        <v>2</v>
      </c>
      <c r="AA49" s="4" t="s">
        <v>194</v>
      </c>
    </row>
    <row r="50" spans="1:27" hidden="1" x14ac:dyDescent="0.3">
      <c r="A50" s="8">
        <v>43500</v>
      </c>
      <c r="B50" s="4" t="s">
        <v>250</v>
      </c>
      <c r="C50" s="4">
        <v>331</v>
      </c>
      <c r="D50" s="4">
        <v>-23.504989999999999</v>
      </c>
      <c r="E50" s="4">
        <v>152.0881</v>
      </c>
      <c r="F50" s="3" t="s">
        <v>98</v>
      </c>
      <c r="G50" s="4">
        <v>62</v>
      </c>
      <c r="H50" s="4">
        <v>55</v>
      </c>
      <c r="I50" s="4">
        <v>11</v>
      </c>
      <c r="J50" s="4">
        <f t="shared" si="12"/>
        <v>42.666666666666664</v>
      </c>
      <c r="K50" s="4" t="s">
        <v>196</v>
      </c>
      <c r="L50" s="4" t="s">
        <v>44</v>
      </c>
      <c r="M50" s="4" t="s">
        <v>197</v>
      </c>
      <c r="N50" s="4" t="s">
        <v>198</v>
      </c>
      <c r="O50" s="4">
        <v>1</v>
      </c>
      <c r="P50" s="4" t="s">
        <v>36</v>
      </c>
      <c r="Q50" s="9">
        <v>31.7</v>
      </c>
      <c r="R50" s="4" t="s">
        <v>199</v>
      </c>
      <c r="S50" s="4" t="s">
        <v>20</v>
      </c>
      <c r="T50" s="4" t="s">
        <v>18</v>
      </c>
      <c r="U50" s="4" t="s">
        <v>26</v>
      </c>
      <c r="V50" s="4" t="s">
        <v>36</v>
      </c>
      <c r="W50" s="4" t="s">
        <v>30</v>
      </c>
      <c r="X50" s="4" t="s">
        <v>200</v>
      </c>
      <c r="Y50" s="4" t="s">
        <v>23</v>
      </c>
      <c r="Z50" s="4">
        <v>2</v>
      </c>
      <c r="AA50" s="4" t="s">
        <v>194</v>
      </c>
    </row>
    <row r="51" spans="1:27" hidden="1" x14ac:dyDescent="0.3">
      <c r="A51" s="8">
        <v>43501</v>
      </c>
      <c r="B51" s="4" t="s">
        <v>250</v>
      </c>
      <c r="C51" s="4">
        <v>330</v>
      </c>
      <c r="D51" s="4">
        <v>-23.50515</v>
      </c>
      <c r="E51" s="4">
        <v>152.08804000000001</v>
      </c>
      <c r="F51" s="3" t="s">
        <v>126</v>
      </c>
      <c r="G51" s="4">
        <v>59</v>
      </c>
      <c r="H51" s="4">
        <v>53</v>
      </c>
      <c r="I51" s="4">
        <v>13</v>
      </c>
      <c r="J51" s="4">
        <f t="shared" si="12"/>
        <v>41.666666666666664</v>
      </c>
      <c r="K51" s="4" t="s">
        <v>219</v>
      </c>
      <c r="L51" s="4" t="s">
        <v>148</v>
      </c>
      <c r="M51" s="4" t="s">
        <v>201</v>
      </c>
      <c r="N51" s="4" t="s">
        <v>202</v>
      </c>
      <c r="O51" s="4">
        <v>1</v>
      </c>
      <c r="P51" s="4" t="s">
        <v>36</v>
      </c>
      <c r="Q51" s="9">
        <v>39.9</v>
      </c>
      <c r="R51" s="4" t="s">
        <v>203</v>
      </c>
      <c r="S51" s="4" t="s">
        <v>17</v>
      </c>
      <c r="T51" s="4" t="s">
        <v>18</v>
      </c>
      <c r="U51" s="4" t="s">
        <v>26</v>
      </c>
      <c r="V51" s="4" t="s">
        <v>36</v>
      </c>
      <c r="W51" s="4" t="s">
        <v>30</v>
      </c>
      <c r="X51" s="4" t="s">
        <v>218</v>
      </c>
      <c r="Y51" s="4" t="s">
        <v>148</v>
      </c>
      <c r="Z51" s="4">
        <v>2</v>
      </c>
      <c r="AA51" s="4" t="s">
        <v>194</v>
      </c>
    </row>
    <row r="52" spans="1:27" hidden="1" x14ac:dyDescent="0.3">
      <c r="A52" s="8">
        <v>43501</v>
      </c>
      <c r="B52" s="4" t="s">
        <v>250</v>
      </c>
      <c r="C52" s="4">
        <v>329</v>
      </c>
      <c r="D52" s="4">
        <v>-23.505089999999999</v>
      </c>
      <c r="E52" s="4">
        <v>152.08792</v>
      </c>
      <c r="F52" s="3" t="s">
        <v>126</v>
      </c>
      <c r="G52" s="4">
        <v>23</v>
      </c>
      <c r="H52" s="4">
        <v>14</v>
      </c>
      <c r="I52" s="4">
        <v>7</v>
      </c>
      <c r="J52" s="4">
        <f t="shared" si="12"/>
        <v>14.666666666666666</v>
      </c>
      <c r="K52" s="4">
        <v>2</v>
      </c>
      <c r="L52" s="4" t="s">
        <v>148</v>
      </c>
      <c r="M52" s="4" t="s">
        <v>220</v>
      </c>
      <c r="N52" s="4" t="s">
        <v>221</v>
      </c>
      <c r="O52" s="4">
        <v>1</v>
      </c>
      <c r="P52" s="4" t="s">
        <v>36</v>
      </c>
      <c r="Q52" s="9">
        <v>24.4</v>
      </c>
      <c r="R52" s="4" t="s">
        <v>204</v>
      </c>
      <c r="S52" s="4" t="s">
        <v>17</v>
      </c>
      <c r="T52" s="4" t="s">
        <v>96</v>
      </c>
      <c r="U52" s="4" t="s">
        <v>26</v>
      </c>
      <c r="V52" s="4" t="s">
        <v>36</v>
      </c>
      <c r="W52" s="4" t="s">
        <v>30</v>
      </c>
      <c r="X52" s="4" t="s">
        <v>88</v>
      </c>
      <c r="Y52" s="4" t="s">
        <v>148</v>
      </c>
      <c r="Z52" s="4">
        <v>2</v>
      </c>
      <c r="AA52" s="4" t="s">
        <v>194</v>
      </c>
    </row>
    <row r="53" spans="1:27" hidden="1" x14ac:dyDescent="0.3">
      <c r="A53" s="8">
        <v>43501</v>
      </c>
      <c r="B53" s="4" t="s">
        <v>250</v>
      </c>
      <c r="C53" s="4">
        <v>328</v>
      </c>
      <c r="D53" s="4">
        <v>-23.505089999999999</v>
      </c>
      <c r="E53" s="4">
        <v>152.08788999999999</v>
      </c>
      <c r="F53" s="3" t="s">
        <v>100</v>
      </c>
      <c r="G53" s="4">
        <v>48</v>
      </c>
      <c r="H53" s="4">
        <v>39</v>
      </c>
      <c r="I53" s="4">
        <v>13</v>
      </c>
      <c r="J53" s="4">
        <f t="shared" si="12"/>
        <v>33.333333333333336</v>
      </c>
      <c r="K53" s="4">
        <v>2</v>
      </c>
      <c r="L53" s="4" t="s">
        <v>193</v>
      </c>
      <c r="M53" s="4" t="s">
        <v>223</v>
      </c>
      <c r="N53" s="4" t="s">
        <v>225</v>
      </c>
      <c r="O53" s="4">
        <v>2</v>
      </c>
      <c r="P53" s="4" t="s">
        <v>36</v>
      </c>
      <c r="Q53" s="9">
        <v>25</v>
      </c>
      <c r="R53" s="4" t="s">
        <v>205</v>
      </c>
      <c r="S53" s="4" t="s">
        <v>17</v>
      </c>
      <c r="T53" s="4" t="s">
        <v>24</v>
      </c>
      <c r="U53" s="4" t="s">
        <v>26</v>
      </c>
      <c r="V53" s="4" t="s">
        <v>36</v>
      </c>
      <c r="W53" s="4" t="s">
        <v>30</v>
      </c>
      <c r="Y53" s="4" t="s">
        <v>193</v>
      </c>
      <c r="Z53" s="4">
        <v>2</v>
      </c>
      <c r="AA53" s="4" t="s">
        <v>194</v>
      </c>
    </row>
    <row r="54" spans="1:27" hidden="1" x14ac:dyDescent="0.3">
      <c r="A54" s="8">
        <v>43501</v>
      </c>
      <c r="B54" s="4" t="s">
        <v>250</v>
      </c>
      <c r="C54" s="4">
        <v>328</v>
      </c>
      <c r="D54" s="4">
        <v>-23.505089999999999</v>
      </c>
      <c r="E54" s="4">
        <v>152.08788999999999</v>
      </c>
      <c r="F54" s="3" t="s">
        <v>100</v>
      </c>
      <c r="G54" s="4">
        <v>48</v>
      </c>
      <c r="H54" s="4">
        <v>39</v>
      </c>
      <c r="I54" s="4">
        <v>13</v>
      </c>
      <c r="J54" s="4">
        <f t="shared" ref="J54:J55" si="13">SUM(G54:I54)/3</f>
        <v>33.333333333333336</v>
      </c>
      <c r="K54" s="4">
        <v>2</v>
      </c>
      <c r="L54" s="4" t="s">
        <v>193</v>
      </c>
      <c r="M54" s="4" t="s">
        <v>223</v>
      </c>
      <c r="N54" s="4" t="s">
        <v>224</v>
      </c>
      <c r="O54" s="4">
        <v>2</v>
      </c>
      <c r="P54" s="4" t="s">
        <v>36</v>
      </c>
      <c r="Q54" s="9">
        <v>28.8</v>
      </c>
      <c r="R54" s="4" t="s">
        <v>206</v>
      </c>
      <c r="S54" s="4" t="s">
        <v>20</v>
      </c>
      <c r="T54" s="4" t="s">
        <v>24</v>
      </c>
      <c r="U54" s="4" t="s">
        <v>26</v>
      </c>
      <c r="V54" s="4" t="s">
        <v>36</v>
      </c>
      <c r="W54" s="4" t="s">
        <v>30</v>
      </c>
      <c r="Y54" s="4" t="s">
        <v>193</v>
      </c>
      <c r="Z54" s="4">
        <v>2</v>
      </c>
      <c r="AA54" s="4" t="s">
        <v>194</v>
      </c>
    </row>
    <row r="55" spans="1:27" hidden="1" x14ac:dyDescent="0.3">
      <c r="A55" s="8">
        <v>43501</v>
      </c>
      <c r="B55" s="4" t="s">
        <v>250</v>
      </c>
      <c r="C55" s="4">
        <v>335</v>
      </c>
      <c r="D55" s="4">
        <v>-23.50507</v>
      </c>
      <c r="E55" s="4">
        <v>152.08795000000001</v>
      </c>
      <c r="F55" s="3" t="s">
        <v>98</v>
      </c>
      <c r="G55" s="4">
        <v>17</v>
      </c>
      <c r="H55" s="4">
        <v>19</v>
      </c>
      <c r="I55" s="4">
        <v>11</v>
      </c>
      <c r="J55" s="4">
        <f t="shared" si="13"/>
        <v>15.666666666666666</v>
      </c>
      <c r="K55" s="4">
        <v>2</v>
      </c>
      <c r="L55" s="4" t="s">
        <v>148</v>
      </c>
      <c r="M55" s="4" t="s">
        <v>226</v>
      </c>
      <c r="N55" s="4" t="s">
        <v>227</v>
      </c>
      <c r="O55" s="4">
        <v>2</v>
      </c>
      <c r="P55" s="4" t="s">
        <v>36</v>
      </c>
      <c r="Q55" s="9">
        <v>29.6</v>
      </c>
      <c r="R55" s="4" t="s">
        <v>207</v>
      </c>
      <c r="S55" s="4" t="s">
        <v>228</v>
      </c>
      <c r="T55" s="4" t="s">
        <v>96</v>
      </c>
      <c r="U55" s="4" t="s">
        <v>19</v>
      </c>
      <c r="V55" s="4" t="s">
        <v>36</v>
      </c>
      <c r="W55" s="4" t="s">
        <v>30</v>
      </c>
      <c r="Y55" s="4" t="s">
        <v>148</v>
      </c>
      <c r="Z55" s="4">
        <v>2</v>
      </c>
      <c r="AA55" s="4" t="s">
        <v>194</v>
      </c>
    </row>
    <row r="56" spans="1:27" hidden="1" x14ac:dyDescent="0.3">
      <c r="A56" s="8">
        <v>43501</v>
      </c>
      <c r="B56" s="4" t="s">
        <v>250</v>
      </c>
      <c r="C56" s="4">
        <v>335</v>
      </c>
      <c r="D56" s="4">
        <v>-23.50507</v>
      </c>
      <c r="E56" s="4">
        <v>152.08795000000001</v>
      </c>
      <c r="F56" s="3" t="s">
        <v>98</v>
      </c>
      <c r="G56" s="4">
        <v>17</v>
      </c>
      <c r="H56" s="4">
        <v>19</v>
      </c>
      <c r="I56" s="4">
        <v>11</v>
      </c>
      <c r="J56" s="4">
        <f t="shared" ref="J56:J57" si="14">SUM(G56:I56)/3</f>
        <v>15.666666666666666</v>
      </c>
      <c r="K56" s="4">
        <v>2</v>
      </c>
      <c r="L56" s="4" t="s">
        <v>148</v>
      </c>
      <c r="M56" s="4" t="s">
        <v>226</v>
      </c>
      <c r="N56" s="4" t="s">
        <v>229</v>
      </c>
      <c r="O56" s="4">
        <v>2</v>
      </c>
      <c r="P56" s="4" t="s">
        <v>36</v>
      </c>
      <c r="Q56" s="9">
        <v>31.8</v>
      </c>
      <c r="R56" s="4" t="s">
        <v>208</v>
      </c>
      <c r="S56" s="4" t="s">
        <v>20</v>
      </c>
      <c r="T56" s="4" t="s">
        <v>18</v>
      </c>
      <c r="U56" s="4" t="s">
        <v>19</v>
      </c>
      <c r="V56" s="4" t="s">
        <v>36</v>
      </c>
      <c r="W56" s="4" t="s">
        <v>30</v>
      </c>
      <c r="Y56" s="4" t="s">
        <v>148</v>
      </c>
      <c r="Z56" s="4">
        <v>2</v>
      </c>
      <c r="AA56" s="4" t="s">
        <v>194</v>
      </c>
    </row>
    <row r="57" spans="1:27" hidden="1" x14ac:dyDescent="0.3">
      <c r="A57" s="8">
        <v>43501</v>
      </c>
      <c r="B57" s="4" t="s">
        <v>250</v>
      </c>
      <c r="C57" s="4">
        <v>328</v>
      </c>
      <c r="D57" s="4">
        <v>-23.505089999999999</v>
      </c>
      <c r="E57" s="4">
        <v>152.08788999999999</v>
      </c>
      <c r="F57" s="3" t="s">
        <v>99</v>
      </c>
      <c r="G57" s="4">
        <v>47</v>
      </c>
      <c r="H57" s="4">
        <v>31</v>
      </c>
      <c r="I57" s="4">
        <v>11</v>
      </c>
      <c r="J57" s="4">
        <f t="shared" si="14"/>
        <v>29.666666666666668</v>
      </c>
      <c r="K57" s="4" t="s">
        <v>261</v>
      </c>
      <c r="L57" s="4" t="s">
        <v>37</v>
      </c>
      <c r="M57" s="4" t="s">
        <v>231</v>
      </c>
      <c r="N57" s="4" t="s">
        <v>230</v>
      </c>
      <c r="O57" s="4">
        <v>3</v>
      </c>
      <c r="P57" s="4" t="s">
        <v>36</v>
      </c>
      <c r="Q57" s="9">
        <v>27.1</v>
      </c>
      <c r="R57" s="4" t="s">
        <v>209</v>
      </c>
      <c r="S57" s="4" t="s">
        <v>17</v>
      </c>
      <c r="T57" s="4" t="s">
        <v>18</v>
      </c>
      <c r="U57" s="4" t="s">
        <v>26</v>
      </c>
      <c r="V57" s="4" t="s">
        <v>36</v>
      </c>
      <c r="W57" s="4" t="s">
        <v>30</v>
      </c>
      <c r="X57" s="4" t="s">
        <v>249</v>
      </c>
      <c r="Y57" s="4" t="s">
        <v>143</v>
      </c>
      <c r="Z57" s="4">
        <v>2</v>
      </c>
      <c r="AA57" s="4" t="s">
        <v>194</v>
      </c>
    </row>
    <row r="58" spans="1:27" hidden="1" x14ac:dyDescent="0.3">
      <c r="A58" s="8">
        <v>43501</v>
      </c>
      <c r="B58" s="4" t="s">
        <v>250</v>
      </c>
      <c r="C58" s="4">
        <v>328</v>
      </c>
      <c r="D58" s="4">
        <v>-23.505089999999999</v>
      </c>
      <c r="E58" s="4">
        <v>152.08788999999999</v>
      </c>
      <c r="F58" s="3" t="s">
        <v>99</v>
      </c>
      <c r="G58" s="4">
        <v>47</v>
      </c>
      <c r="H58" s="4">
        <v>31</v>
      </c>
      <c r="I58" s="4">
        <v>11</v>
      </c>
      <c r="J58" s="4">
        <f t="shared" ref="J58:J61" si="15">SUM(G58:I58)/3</f>
        <v>29.666666666666668</v>
      </c>
      <c r="K58" s="4" t="s">
        <v>261</v>
      </c>
      <c r="L58" s="4" t="s">
        <v>37</v>
      </c>
      <c r="M58" s="4" t="s">
        <v>231</v>
      </c>
      <c r="N58" s="4" t="s">
        <v>234</v>
      </c>
      <c r="O58" s="4">
        <v>3</v>
      </c>
      <c r="P58" s="4" t="s">
        <v>36</v>
      </c>
      <c r="Q58" s="9">
        <v>25</v>
      </c>
      <c r="R58" s="4" t="s">
        <v>210</v>
      </c>
      <c r="S58" s="4" t="s">
        <v>17</v>
      </c>
      <c r="T58" s="4" t="s">
        <v>18</v>
      </c>
      <c r="U58" s="4" t="s">
        <v>93</v>
      </c>
      <c r="V58" s="4" t="s">
        <v>36</v>
      </c>
      <c r="W58" s="4" t="s">
        <v>30</v>
      </c>
      <c r="X58" s="4" t="s">
        <v>249</v>
      </c>
      <c r="Y58" s="4" t="s">
        <v>143</v>
      </c>
      <c r="Z58" s="4">
        <v>2</v>
      </c>
      <c r="AA58" s="4" t="s">
        <v>194</v>
      </c>
    </row>
    <row r="59" spans="1:27" hidden="1" x14ac:dyDescent="0.3">
      <c r="A59" s="8">
        <v>43501</v>
      </c>
      <c r="B59" s="4" t="s">
        <v>250</v>
      </c>
      <c r="C59" s="4">
        <v>328</v>
      </c>
      <c r="D59" s="4">
        <v>-23.505089999999999</v>
      </c>
      <c r="E59" s="4">
        <v>152.08788999999999</v>
      </c>
      <c r="F59" s="3" t="s">
        <v>99</v>
      </c>
      <c r="G59" s="4">
        <v>47</v>
      </c>
      <c r="H59" s="4">
        <v>31</v>
      </c>
      <c r="I59" s="4">
        <v>11</v>
      </c>
      <c r="J59" s="4">
        <f t="shared" si="15"/>
        <v>29.666666666666668</v>
      </c>
      <c r="K59" s="4" t="s">
        <v>261</v>
      </c>
      <c r="L59" s="4" t="s">
        <v>33</v>
      </c>
      <c r="M59" s="4" t="s">
        <v>231</v>
      </c>
      <c r="N59" s="4" t="s">
        <v>235</v>
      </c>
      <c r="O59" s="4">
        <v>3</v>
      </c>
      <c r="P59" s="4" t="s">
        <v>36</v>
      </c>
      <c r="Q59" s="9">
        <v>29.4</v>
      </c>
      <c r="R59" s="4" t="s">
        <v>211</v>
      </c>
      <c r="S59" s="4" t="s">
        <v>20</v>
      </c>
      <c r="T59" s="4" t="s">
        <v>18</v>
      </c>
      <c r="U59" s="4" t="s">
        <v>26</v>
      </c>
      <c r="V59" s="4" t="s">
        <v>36</v>
      </c>
      <c r="W59" s="4" t="s">
        <v>30</v>
      </c>
      <c r="X59" s="4" t="s">
        <v>249</v>
      </c>
      <c r="Y59" s="4" t="s">
        <v>33</v>
      </c>
      <c r="Z59" s="4">
        <v>2</v>
      </c>
      <c r="AA59" s="4" t="s">
        <v>194</v>
      </c>
    </row>
    <row r="60" spans="1:27" hidden="1" x14ac:dyDescent="0.3">
      <c r="A60" s="8">
        <v>43501</v>
      </c>
      <c r="B60" s="4" t="s">
        <v>250</v>
      </c>
      <c r="C60" s="4">
        <v>329</v>
      </c>
      <c r="D60" s="4">
        <v>-23.505089999999999</v>
      </c>
      <c r="E60" s="4">
        <v>152.08792</v>
      </c>
      <c r="F60" s="3" t="s">
        <v>236</v>
      </c>
      <c r="G60" s="4">
        <v>14</v>
      </c>
      <c r="H60" s="4">
        <v>11</v>
      </c>
      <c r="I60" s="4">
        <v>4</v>
      </c>
      <c r="J60" s="4">
        <f t="shared" si="15"/>
        <v>9.6666666666666661</v>
      </c>
      <c r="K60" s="4">
        <v>1</v>
      </c>
      <c r="L60" s="4" t="s">
        <v>237</v>
      </c>
      <c r="M60" s="4" t="s">
        <v>238</v>
      </c>
      <c r="N60" s="4" t="s">
        <v>239</v>
      </c>
      <c r="O60" s="4">
        <v>1</v>
      </c>
      <c r="P60" s="4" t="s">
        <v>36</v>
      </c>
      <c r="Q60" s="9">
        <v>16.8</v>
      </c>
      <c r="R60" s="4" t="s">
        <v>212</v>
      </c>
      <c r="S60" s="4" t="s">
        <v>20</v>
      </c>
      <c r="T60" s="4" t="s">
        <v>87</v>
      </c>
      <c r="U60" s="4" t="s">
        <v>19</v>
      </c>
      <c r="V60" s="4" t="s">
        <v>36</v>
      </c>
      <c r="W60" s="4" t="s">
        <v>30</v>
      </c>
      <c r="Y60" s="4" t="s">
        <v>148</v>
      </c>
      <c r="Z60" s="4">
        <v>2</v>
      </c>
      <c r="AA60" s="4" t="s">
        <v>194</v>
      </c>
    </row>
    <row r="61" spans="1:27" hidden="1" x14ac:dyDescent="0.3">
      <c r="A61" s="8">
        <v>43501</v>
      </c>
      <c r="B61" s="4" t="s">
        <v>250</v>
      </c>
      <c r="C61" s="4">
        <v>332</v>
      </c>
      <c r="D61" s="4">
        <v>-23.50516</v>
      </c>
      <c r="E61" s="4">
        <v>152.08778000000001</v>
      </c>
      <c r="F61" s="3" t="s">
        <v>622</v>
      </c>
      <c r="G61" s="4">
        <v>24</v>
      </c>
      <c r="H61" s="4">
        <v>18</v>
      </c>
      <c r="I61" s="4">
        <v>9</v>
      </c>
      <c r="J61" s="4">
        <f t="shared" si="15"/>
        <v>17</v>
      </c>
      <c r="K61" s="4">
        <v>2</v>
      </c>
      <c r="L61" s="4" t="s">
        <v>148</v>
      </c>
      <c r="M61" s="4" t="s">
        <v>240</v>
      </c>
      <c r="N61" s="4" t="s">
        <v>241</v>
      </c>
      <c r="O61" s="4">
        <v>2</v>
      </c>
      <c r="P61" s="4" t="s">
        <v>36</v>
      </c>
      <c r="Q61" s="9">
        <v>28.4</v>
      </c>
      <c r="R61" s="4" t="s">
        <v>213</v>
      </c>
      <c r="S61" s="4" t="s">
        <v>17</v>
      </c>
      <c r="T61" s="4" t="s">
        <v>87</v>
      </c>
      <c r="U61" s="4" t="s">
        <v>93</v>
      </c>
      <c r="V61" s="4" t="s">
        <v>36</v>
      </c>
      <c r="W61" s="4" t="s">
        <v>30</v>
      </c>
      <c r="Y61" s="4" t="s">
        <v>148</v>
      </c>
      <c r="Z61" s="4">
        <v>2</v>
      </c>
      <c r="AA61" s="4" t="s">
        <v>194</v>
      </c>
    </row>
    <row r="62" spans="1:27" hidden="1" x14ac:dyDescent="0.3">
      <c r="A62" s="8">
        <v>43501</v>
      </c>
      <c r="B62" s="4" t="s">
        <v>250</v>
      </c>
      <c r="C62" s="4">
        <v>332</v>
      </c>
      <c r="D62" s="4">
        <v>-23.50516</v>
      </c>
      <c r="E62" s="4">
        <v>152.08778000000001</v>
      </c>
      <c r="F62" s="3" t="s">
        <v>622</v>
      </c>
      <c r="G62" s="4">
        <v>24</v>
      </c>
      <c r="H62" s="4">
        <v>18</v>
      </c>
      <c r="I62" s="4">
        <v>9</v>
      </c>
      <c r="J62" s="4">
        <f t="shared" ref="J62:J64" si="16">SUM(G62:I62)/3</f>
        <v>17</v>
      </c>
      <c r="K62" s="4">
        <v>2</v>
      </c>
      <c r="L62" s="4" t="s">
        <v>148</v>
      </c>
      <c r="M62" s="4" t="s">
        <v>240</v>
      </c>
      <c r="N62" s="4" t="s">
        <v>242</v>
      </c>
      <c r="O62" s="4">
        <v>2</v>
      </c>
      <c r="P62" s="4" t="s">
        <v>36</v>
      </c>
      <c r="Q62" s="9">
        <v>27.9</v>
      </c>
      <c r="R62" s="4" t="s">
        <v>214</v>
      </c>
      <c r="S62" s="4" t="s">
        <v>20</v>
      </c>
      <c r="T62" s="4" t="s">
        <v>87</v>
      </c>
      <c r="U62" s="4" t="s">
        <v>19</v>
      </c>
      <c r="V62" s="4" t="s">
        <v>36</v>
      </c>
      <c r="W62" s="4" t="s">
        <v>30</v>
      </c>
      <c r="Y62" s="4" t="s">
        <v>148</v>
      </c>
      <c r="Z62" s="4">
        <v>2</v>
      </c>
      <c r="AA62" s="4" t="s">
        <v>194</v>
      </c>
    </row>
    <row r="63" spans="1:27" hidden="1" x14ac:dyDescent="0.3">
      <c r="A63" s="8">
        <v>43501</v>
      </c>
      <c r="B63" s="4" t="s">
        <v>250</v>
      </c>
      <c r="C63" s="4">
        <v>333</v>
      </c>
      <c r="D63" s="4">
        <v>-23.505189999999999</v>
      </c>
      <c r="E63" s="4">
        <v>152.08779999999999</v>
      </c>
      <c r="F63" s="3" t="s">
        <v>126</v>
      </c>
      <c r="G63" s="4">
        <v>19</v>
      </c>
      <c r="H63" s="4">
        <v>16</v>
      </c>
      <c r="I63" s="4">
        <v>5</v>
      </c>
      <c r="J63" s="4">
        <f t="shared" si="16"/>
        <v>13.333333333333334</v>
      </c>
      <c r="K63" s="4">
        <v>1</v>
      </c>
      <c r="L63" s="4" t="s">
        <v>148</v>
      </c>
      <c r="M63" s="4" t="s">
        <v>244</v>
      </c>
      <c r="N63" s="4" t="s">
        <v>243</v>
      </c>
      <c r="O63" s="4">
        <v>1</v>
      </c>
      <c r="P63" s="4" t="s">
        <v>36</v>
      </c>
      <c r="Q63" s="9">
        <v>25.9</v>
      </c>
      <c r="R63" s="4" t="s">
        <v>215</v>
      </c>
      <c r="S63" s="4" t="s">
        <v>17</v>
      </c>
      <c r="T63" s="4" t="s">
        <v>87</v>
      </c>
      <c r="U63" s="4" t="s">
        <v>26</v>
      </c>
      <c r="V63" s="4" t="s">
        <v>36</v>
      </c>
      <c r="W63" s="4" t="s">
        <v>30</v>
      </c>
      <c r="X63" s="4" t="s">
        <v>248</v>
      </c>
      <c r="Y63" s="4" t="s">
        <v>148</v>
      </c>
      <c r="Z63" s="4">
        <v>2</v>
      </c>
      <c r="AA63" s="4" t="s">
        <v>194</v>
      </c>
    </row>
    <row r="64" spans="1:27" hidden="1" x14ac:dyDescent="0.3">
      <c r="A64" s="8">
        <v>43501</v>
      </c>
      <c r="B64" s="4" t="s">
        <v>250</v>
      </c>
      <c r="C64" s="4">
        <v>333</v>
      </c>
      <c r="D64" s="4">
        <v>-23.505189999999999</v>
      </c>
      <c r="E64" s="4">
        <v>152.08779999999999</v>
      </c>
      <c r="F64" s="3" t="s">
        <v>126</v>
      </c>
      <c r="G64" s="4">
        <v>36</v>
      </c>
      <c r="H64" s="4">
        <v>26</v>
      </c>
      <c r="I64" s="4">
        <v>9</v>
      </c>
      <c r="J64" s="4">
        <f t="shared" si="16"/>
        <v>23.666666666666668</v>
      </c>
      <c r="K64" s="4">
        <v>2</v>
      </c>
      <c r="L64" s="4" t="s">
        <v>148</v>
      </c>
      <c r="M64" s="4" t="s">
        <v>245</v>
      </c>
      <c r="N64" s="4" t="s">
        <v>247</v>
      </c>
      <c r="O64" s="4">
        <v>2</v>
      </c>
      <c r="P64" s="4" t="s">
        <v>36</v>
      </c>
      <c r="Q64" s="9">
        <v>39.700000000000003</v>
      </c>
      <c r="R64" s="4" t="s">
        <v>216</v>
      </c>
      <c r="S64" s="4" t="s">
        <v>228</v>
      </c>
      <c r="T64" s="4" t="s">
        <v>18</v>
      </c>
      <c r="U64" s="4" t="s">
        <v>93</v>
      </c>
      <c r="V64" s="4" t="s">
        <v>36</v>
      </c>
      <c r="W64" s="4" t="s">
        <v>30</v>
      </c>
      <c r="Y64" s="4" t="s">
        <v>148</v>
      </c>
      <c r="Z64" s="4">
        <v>2</v>
      </c>
      <c r="AA64" s="4" t="s">
        <v>194</v>
      </c>
    </row>
    <row r="65" spans="1:27" hidden="1" x14ac:dyDescent="0.3">
      <c r="A65" s="8">
        <v>43501</v>
      </c>
      <c r="B65" s="4" t="s">
        <v>250</v>
      </c>
      <c r="C65" s="4">
        <v>333</v>
      </c>
      <c r="D65" s="4">
        <v>-23.505189999999999</v>
      </c>
      <c r="E65" s="4">
        <v>152.08779999999999</v>
      </c>
      <c r="F65" s="3" t="s">
        <v>126</v>
      </c>
      <c r="G65" s="4">
        <v>36</v>
      </c>
      <c r="H65" s="4">
        <v>26</v>
      </c>
      <c r="I65" s="4">
        <v>9</v>
      </c>
      <c r="J65" s="4">
        <f t="shared" ref="J65:J66" si="17">SUM(G65:I65)/3</f>
        <v>23.666666666666668</v>
      </c>
      <c r="K65" s="4">
        <v>2</v>
      </c>
      <c r="L65" s="4" t="s">
        <v>148</v>
      </c>
      <c r="M65" s="4" t="s">
        <v>245</v>
      </c>
      <c r="N65" s="4" t="s">
        <v>246</v>
      </c>
      <c r="O65" s="4">
        <v>2</v>
      </c>
      <c r="P65" s="4" t="s">
        <v>36</v>
      </c>
      <c r="Q65" s="9">
        <v>36.299999999999997</v>
      </c>
      <c r="R65" s="4" t="s">
        <v>217</v>
      </c>
      <c r="S65" s="4" t="s">
        <v>17</v>
      </c>
      <c r="T65" s="4" t="s">
        <v>18</v>
      </c>
      <c r="U65" s="4" t="s">
        <v>19</v>
      </c>
      <c r="V65" s="4" t="s">
        <v>36</v>
      </c>
      <c r="W65" s="4" t="s">
        <v>30</v>
      </c>
      <c r="Y65" s="4" t="s">
        <v>148</v>
      </c>
      <c r="Z65" s="4">
        <v>2</v>
      </c>
      <c r="AA65" s="4" t="s">
        <v>194</v>
      </c>
    </row>
    <row r="66" spans="1:27" hidden="1" x14ac:dyDescent="0.3">
      <c r="A66" s="8">
        <v>43503</v>
      </c>
      <c r="B66" s="4" t="s">
        <v>250</v>
      </c>
      <c r="C66" s="4">
        <v>337</v>
      </c>
      <c r="D66" s="4">
        <v>-23.507059999999999</v>
      </c>
      <c r="E66" s="4">
        <v>152.08714000000001</v>
      </c>
      <c r="F66" s="3" t="s">
        <v>100</v>
      </c>
      <c r="G66" s="4">
        <v>72</v>
      </c>
      <c r="H66" s="4">
        <v>43</v>
      </c>
      <c r="I66" s="4">
        <v>12</v>
      </c>
      <c r="J66" s="4">
        <f t="shared" si="17"/>
        <v>42.333333333333336</v>
      </c>
      <c r="K66" s="4" t="s">
        <v>260</v>
      </c>
      <c r="L66" s="4" t="s">
        <v>251</v>
      </c>
      <c r="M66" s="4" t="s">
        <v>252</v>
      </c>
      <c r="N66" s="4" t="s">
        <v>253</v>
      </c>
      <c r="O66" s="4">
        <v>3</v>
      </c>
      <c r="P66" s="4" t="s">
        <v>36</v>
      </c>
      <c r="Q66" s="9">
        <v>31.8</v>
      </c>
      <c r="R66" s="4" t="s">
        <v>254</v>
      </c>
      <c r="S66" s="4" t="s">
        <v>17</v>
      </c>
      <c r="T66" s="4" t="s">
        <v>21</v>
      </c>
      <c r="U66" s="4" t="s">
        <v>26</v>
      </c>
      <c r="V66" s="4" t="s">
        <v>36</v>
      </c>
      <c r="W66" s="4" t="s">
        <v>30</v>
      </c>
      <c r="X66" s="4" t="s">
        <v>259</v>
      </c>
      <c r="Y66" s="4" t="s">
        <v>251</v>
      </c>
      <c r="Z66" s="4">
        <v>2</v>
      </c>
      <c r="AA66" s="4" t="s">
        <v>194</v>
      </c>
    </row>
    <row r="67" spans="1:27" hidden="1" x14ac:dyDescent="0.3">
      <c r="A67" s="8">
        <v>43503</v>
      </c>
      <c r="B67" s="4" t="s">
        <v>250</v>
      </c>
      <c r="C67" s="4">
        <v>337</v>
      </c>
      <c r="D67" s="4">
        <v>-23.507059999999999</v>
      </c>
      <c r="E67" s="4">
        <v>152.08714000000001</v>
      </c>
      <c r="F67" s="3" t="s">
        <v>100</v>
      </c>
      <c r="G67" s="4">
        <v>72</v>
      </c>
      <c r="H67" s="4">
        <v>43</v>
      </c>
      <c r="I67" s="4">
        <v>12</v>
      </c>
      <c r="J67" s="4">
        <f t="shared" ref="J67:J69" si="18">SUM(G67:I67)/3</f>
        <v>42.333333333333336</v>
      </c>
      <c r="K67" s="4" t="s">
        <v>260</v>
      </c>
      <c r="L67" s="4" t="s">
        <v>97</v>
      </c>
      <c r="M67" s="4" t="s">
        <v>252</v>
      </c>
      <c r="N67" s="4" t="s">
        <v>257</v>
      </c>
      <c r="O67" s="4">
        <v>3</v>
      </c>
      <c r="P67" s="4" t="s">
        <v>36</v>
      </c>
      <c r="Q67" s="9">
        <v>30.6</v>
      </c>
      <c r="R67" s="4" t="s">
        <v>255</v>
      </c>
      <c r="S67" s="4" t="s">
        <v>20</v>
      </c>
      <c r="T67" s="4" t="s">
        <v>83</v>
      </c>
      <c r="U67" s="4" t="s">
        <v>26</v>
      </c>
      <c r="V67" s="4" t="s">
        <v>36</v>
      </c>
      <c r="W67" s="4" t="s">
        <v>30</v>
      </c>
      <c r="Y67" s="4" t="s">
        <v>97</v>
      </c>
      <c r="Z67" s="4">
        <v>2</v>
      </c>
      <c r="AA67" s="4" t="s">
        <v>194</v>
      </c>
    </row>
    <row r="68" spans="1:27" hidden="1" x14ac:dyDescent="0.3">
      <c r="A68" s="8">
        <v>43503</v>
      </c>
      <c r="B68" s="4" t="s">
        <v>250</v>
      </c>
      <c r="C68" s="4">
        <v>337</v>
      </c>
      <c r="D68" s="4">
        <v>-23.507059999999999</v>
      </c>
      <c r="E68" s="4">
        <v>152.08714000000001</v>
      </c>
      <c r="F68" s="3" t="s">
        <v>100</v>
      </c>
      <c r="G68" s="4">
        <v>72</v>
      </c>
      <c r="H68" s="4">
        <v>43</v>
      </c>
      <c r="I68" s="4">
        <v>12</v>
      </c>
      <c r="J68" s="4">
        <f t="shared" si="18"/>
        <v>42.333333333333336</v>
      </c>
      <c r="K68" s="4" t="s">
        <v>260</v>
      </c>
      <c r="L68" s="4" t="s">
        <v>97</v>
      </c>
      <c r="M68" s="4" t="s">
        <v>252</v>
      </c>
      <c r="N68" s="4" t="s">
        <v>258</v>
      </c>
      <c r="O68" s="4">
        <v>3</v>
      </c>
      <c r="P68" s="4" t="s">
        <v>36</v>
      </c>
      <c r="Q68" s="9">
        <v>31</v>
      </c>
      <c r="R68" s="4" t="s">
        <v>256</v>
      </c>
      <c r="S68" s="4" t="s">
        <v>17</v>
      </c>
      <c r="T68" s="4" t="s">
        <v>21</v>
      </c>
      <c r="U68" s="4" t="s">
        <v>19</v>
      </c>
      <c r="V68" s="4" t="s">
        <v>36</v>
      </c>
      <c r="W68" s="4" t="s">
        <v>30</v>
      </c>
      <c r="Y68" s="4" t="s">
        <v>97</v>
      </c>
      <c r="Z68" s="4">
        <v>2</v>
      </c>
      <c r="AA68" s="4" t="s">
        <v>194</v>
      </c>
    </row>
    <row r="69" spans="1:27" hidden="1" x14ac:dyDescent="0.3">
      <c r="A69" s="8">
        <v>43505</v>
      </c>
      <c r="B69" s="4" t="s">
        <v>250</v>
      </c>
      <c r="C69" s="4">
        <v>340</v>
      </c>
      <c r="D69" s="4">
        <v>-23.507529999999999</v>
      </c>
      <c r="E69" s="4">
        <v>152.08688000000001</v>
      </c>
      <c r="F69" s="3" t="s">
        <v>99</v>
      </c>
      <c r="G69" s="4">
        <v>38</v>
      </c>
      <c r="H69" s="4">
        <v>27</v>
      </c>
      <c r="I69" s="4">
        <v>14</v>
      </c>
      <c r="J69" s="4">
        <f t="shared" si="18"/>
        <v>26.333333333333332</v>
      </c>
      <c r="K69" s="4" t="s">
        <v>264</v>
      </c>
      <c r="L69" s="4" t="s">
        <v>44</v>
      </c>
      <c r="M69" s="4" t="s">
        <v>266</v>
      </c>
      <c r="N69" s="4" t="s">
        <v>265</v>
      </c>
      <c r="O69" s="4">
        <v>4</v>
      </c>
      <c r="P69" s="4" t="s">
        <v>36</v>
      </c>
      <c r="Q69" s="9">
        <v>24.3</v>
      </c>
      <c r="R69" s="4" t="s">
        <v>267</v>
      </c>
      <c r="S69" s="4" t="s">
        <v>17</v>
      </c>
      <c r="T69" s="4" t="s">
        <v>24</v>
      </c>
      <c r="U69" s="4" t="s">
        <v>26</v>
      </c>
      <c r="V69" s="4" t="s">
        <v>36</v>
      </c>
      <c r="W69" s="4" t="s">
        <v>30</v>
      </c>
      <c r="Y69" s="4" t="s">
        <v>23</v>
      </c>
      <c r="Z69" s="4">
        <v>3</v>
      </c>
      <c r="AA69" s="4" t="s">
        <v>272</v>
      </c>
    </row>
    <row r="70" spans="1:27" hidden="1" x14ac:dyDescent="0.3">
      <c r="A70" s="8">
        <v>43505</v>
      </c>
      <c r="B70" s="4" t="s">
        <v>250</v>
      </c>
      <c r="C70" s="4">
        <v>340</v>
      </c>
      <c r="D70" s="4">
        <v>-23.507529999999999</v>
      </c>
      <c r="E70" s="4">
        <v>152.08688000000001</v>
      </c>
      <c r="F70" s="3" t="s">
        <v>99</v>
      </c>
      <c r="G70" s="4">
        <v>38</v>
      </c>
      <c r="H70" s="4">
        <v>27</v>
      </c>
      <c r="I70" s="4">
        <v>14</v>
      </c>
      <c r="J70" s="4">
        <f t="shared" ref="J70:J73" si="19">SUM(G70:I70)/3</f>
        <v>26.333333333333332</v>
      </c>
      <c r="K70" s="4" t="s">
        <v>264</v>
      </c>
      <c r="L70" s="4" t="s">
        <v>44</v>
      </c>
      <c r="M70" s="4" t="s">
        <v>266</v>
      </c>
      <c r="N70" s="4" t="s">
        <v>275</v>
      </c>
      <c r="O70" s="4">
        <v>4</v>
      </c>
      <c r="P70" s="4" t="s">
        <v>36</v>
      </c>
      <c r="Q70" s="9">
        <v>31.3</v>
      </c>
      <c r="R70" s="4" t="s">
        <v>268</v>
      </c>
      <c r="S70" s="4" t="s">
        <v>20</v>
      </c>
      <c r="T70" s="4" t="s">
        <v>24</v>
      </c>
      <c r="U70" s="4" t="s">
        <v>19</v>
      </c>
      <c r="V70" s="4" t="s">
        <v>36</v>
      </c>
      <c r="W70" s="4" t="s">
        <v>30</v>
      </c>
      <c r="Y70" s="4" t="s">
        <v>23</v>
      </c>
    </row>
    <row r="71" spans="1:27" hidden="1" x14ac:dyDescent="0.3">
      <c r="A71" s="8">
        <v>43505</v>
      </c>
      <c r="B71" s="4" t="s">
        <v>250</v>
      </c>
      <c r="C71" s="4">
        <v>340</v>
      </c>
      <c r="D71" s="4">
        <v>-23.507529999999999</v>
      </c>
      <c r="E71" s="4">
        <v>152.08688000000001</v>
      </c>
      <c r="F71" s="3" t="s">
        <v>99</v>
      </c>
      <c r="G71" s="4">
        <v>38</v>
      </c>
      <c r="H71" s="4">
        <v>27</v>
      </c>
      <c r="I71" s="4">
        <v>14</v>
      </c>
      <c r="J71" s="4">
        <f t="shared" si="19"/>
        <v>26.333333333333332</v>
      </c>
      <c r="K71" s="4" t="s">
        <v>264</v>
      </c>
      <c r="L71" s="4" t="s">
        <v>70</v>
      </c>
      <c r="M71" s="4" t="s">
        <v>266</v>
      </c>
      <c r="N71" s="4" t="s">
        <v>276</v>
      </c>
      <c r="O71" s="4">
        <v>4</v>
      </c>
      <c r="P71" s="4" t="s">
        <v>36</v>
      </c>
      <c r="Q71" s="9">
        <v>27.6</v>
      </c>
      <c r="R71" s="4" t="s">
        <v>269</v>
      </c>
      <c r="S71" s="4" t="s">
        <v>20</v>
      </c>
      <c r="T71" s="4" t="s">
        <v>24</v>
      </c>
      <c r="U71" s="4" t="s">
        <v>93</v>
      </c>
      <c r="V71" s="4" t="s">
        <v>36</v>
      </c>
      <c r="W71" s="4" t="s">
        <v>30</v>
      </c>
      <c r="Y71" s="4" t="s">
        <v>33</v>
      </c>
      <c r="Z71" s="4">
        <v>3</v>
      </c>
      <c r="AA71" s="4" t="s">
        <v>272</v>
      </c>
    </row>
    <row r="72" spans="1:27" hidden="1" x14ac:dyDescent="0.3">
      <c r="A72" s="8">
        <v>43505</v>
      </c>
      <c r="B72" s="4" t="s">
        <v>250</v>
      </c>
      <c r="C72" s="4">
        <v>340</v>
      </c>
      <c r="D72" s="4">
        <v>-23.507529999999999</v>
      </c>
      <c r="E72" s="4">
        <v>152.08688000000001</v>
      </c>
      <c r="F72" s="3" t="s">
        <v>99</v>
      </c>
      <c r="G72" s="4">
        <v>38</v>
      </c>
      <c r="H72" s="4">
        <v>27</v>
      </c>
      <c r="I72" s="4">
        <v>14</v>
      </c>
      <c r="J72" s="4">
        <f t="shared" si="19"/>
        <v>26.333333333333332</v>
      </c>
      <c r="K72" s="4" t="s">
        <v>264</v>
      </c>
      <c r="L72" s="4" t="s">
        <v>70</v>
      </c>
      <c r="M72" s="4" t="s">
        <v>266</v>
      </c>
      <c r="N72" s="4" t="s">
        <v>277</v>
      </c>
      <c r="O72" s="4">
        <v>4</v>
      </c>
      <c r="P72" s="4" t="s">
        <v>36</v>
      </c>
      <c r="Q72" s="9">
        <v>23.7</v>
      </c>
      <c r="R72" s="4" t="s">
        <v>270</v>
      </c>
      <c r="S72" s="4" t="s">
        <v>17</v>
      </c>
      <c r="T72" s="4" t="s">
        <v>24</v>
      </c>
      <c r="U72" s="4" t="s">
        <v>19</v>
      </c>
      <c r="V72" s="4" t="s">
        <v>36</v>
      </c>
      <c r="W72" s="4" t="s">
        <v>30</v>
      </c>
      <c r="Y72" s="4" t="s">
        <v>33</v>
      </c>
      <c r="Z72" s="4">
        <v>3</v>
      </c>
      <c r="AA72" s="4" t="s">
        <v>272</v>
      </c>
    </row>
    <row r="73" spans="1:27" hidden="1" x14ac:dyDescent="0.3">
      <c r="A73" s="8">
        <v>43505</v>
      </c>
      <c r="B73" s="4" t="s">
        <v>250</v>
      </c>
      <c r="C73" s="4">
        <v>339</v>
      </c>
      <c r="D73" s="4">
        <v>-23.507449999999999</v>
      </c>
      <c r="E73" s="4">
        <v>152.08698999999999</v>
      </c>
      <c r="F73" s="3" t="s">
        <v>316</v>
      </c>
      <c r="G73" s="4">
        <v>28</v>
      </c>
      <c r="H73" s="4">
        <v>15</v>
      </c>
      <c r="I73" s="4">
        <v>10</v>
      </c>
      <c r="J73" s="4">
        <f t="shared" si="19"/>
        <v>17.666666666666668</v>
      </c>
      <c r="K73" s="4">
        <v>2</v>
      </c>
      <c r="L73" s="4" t="s">
        <v>37</v>
      </c>
      <c r="M73" s="4" t="s">
        <v>278</v>
      </c>
      <c r="N73" s="4" t="s">
        <v>279</v>
      </c>
      <c r="O73" s="4">
        <v>1</v>
      </c>
      <c r="P73" s="4" t="s">
        <v>36</v>
      </c>
      <c r="Q73" s="9">
        <v>16.7</v>
      </c>
      <c r="R73" s="4" t="s">
        <v>271</v>
      </c>
      <c r="S73" s="4" t="s">
        <v>228</v>
      </c>
      <c r="T73" s="4" t="s">
        <v>21</v>
      </c>
      <c r="U73" s="4" t="s">
        <v>26</v>
      </c>
      <c r="V73" s="4" t="s">
        <v>36</v>
      </c>
      <c r="W73" s="4" t="s">
        <v>30</v>
      </c>
      <c r="X73" s="4" t="s">
        <v>280</v>
      </c>
      <c r="Y73" s="4" t="s">
        <v>143</v>
      </c>
      <c r="Z73" s="4">
        <v>3</v>
      </c>
      <c r="AA73" s="4" t="s">
        <v>272</v>
      </c>
    </row>
    <row r="74" spans="1:27" hidden="1" x14ac:dyDescent="0.3">
      <c r="A74" s="8">
        <v>43505</v>
      </c>
      <c r="B74" s="4" t="s">
        <v>250</v>
      </c>
      <c r="C74" s="4">
        <v>339</v>
      </c>
      <c r="D74" s="4">
        <v>-23.507449999999999</v>
      </c>
      <c r="E74" s="4">
        <v>152.08698999999999</v>
      </c>
      <c r="F74" s="3" t="s">
        <v>316</v>
      </c>
      <c r="G74" s="4">
        <v>28</v>
      </c>
      <c r="H74" s="4">
        <v>15</v>
      </c>
      <c r="I74" s="4">
        <v>10</v>
      </c>
      <c r="J74" s="4">
        <f t="shared" ref="J74:J75" si="20">SUM(G74:I74)/3</f>
        <v>17.666666666666668</v>
      </c>
      <c r="K74" s="4">
        <v>2</v>
      </c>
      <c r="L74" s="4" t="s">
        <v>37</v>
      </c>
      <c r="M74" s="4" t="s">
        <v>278</v>
      </c>
      <c r="N74" s="4" t="s">
        <v>281</v>
      </c>
      <c r="O74" s="4">
        <v>1</v>
      </c>
      <c r="P74" s="4" t="s">
        <v>41</v>
      </c>
      <c r="Q74" s="9">
        <v>15.2</v>
      </c>
      <c r="R74" s="4" t="s">
        <v>51</v>
      </c>
      <c r="S74" s="4" t="s">
        <v>51</v>
      </c>
      <c r="T74" s="4" t="s">
        <v>51</v>
      </c>
      <c r="U74" s="4" t="s">
        <v>51</v>
      </c>
      <c r="V74" s="4" t="s">
        <v>41</v>
      </c>
      <c r="W74" s="4" t="s">
        <v>30</v>
      </c>
      <c r="X74" s="4" t="s">
        <v>282</v>
      </c>
      <c r="Y74" s="4" t="s">
        <v>143</v>
      </c>
      <c r="Z74" s="4">
        <v>3</v>
      </c>
      <c r="AA74" s="4" t="s">
        <v>272</v>
      </c>
    </row>
    <row r="75" spans="1:27" hidden="1" x14ac:dyDescent="0.3">
      <c r="A75" s="8">
        <v>43506</v>
      </c>
      <c r="B75" s="4" t="s">
        <v>283</v>
      </c>
      <c r="C75" s="4">
        <v>342</v>
      </c>
      <c r="D75" s="4">
        <v>-23.49277</v>
      </c>
      <c r="E75" s="4">
        <v>152.07889</v>
      </c>
      <c r="F75" s="3" t="s">
        <v>165</v>
      </c>
      <c r="G75" s="4">
        <v>45</v>
      </c>
      <c r="H75" s="4">
        <v>50</v>
      </c>
      <c r="I75" s="4">
        <v>21</v>
      </c>
      <c r="J75" s="4">
        <f t="shared" si="20"/>
        <v>38.666666666666664</v>
      </c>
      <c r="K75" s="4" t="s">
        <v>284</v>
      </c>
      <c r="L75" s="4" t="s">
        <v>148</v>
      </c>
      <c r="M75" s="4" t="s">
        <v>286</v>
      </c>
      <c r="N75" s="4" t="s">
        <v>287</v>
      </c>
      <c r="O75" s="4">
        <v>2</v>
      </c>
      <c r="P75" s="4" t="s">
        <v>36</v>
      </c>
      <c r="Q75" s="9">
        <v>40.5</v>
      </c>
      <c r="R75" s="4" t="s">
        <v>288</v>
      </c>
      <c r="S75" s="4" t="s">
        <v>20</v>
      </c>
      <c r="T75" s="4" t="s">
        <v>18</v>
      </c>
      <c r="U75" s="4" t="s">
        <v>26</v>
      </c>
      <c r="V75" s="4" t="s">
        <v>36</v>
      </c>
      <c r="W75" s="4" t="s">
        <v>30</v>
      </c>
      <c r="X75" s="4" t="s">
        <v>285</v>
      </c>
      <c r="Y75" s="4" t="s">
        <v>148</v>
      </c>
      <c r="Z75" s="4">
        <v>3</v>
      </c>
      <c r="AA75" s="4" t="s">
        <v>272</v>
      </c>
    </row>
    <row r="76" spans="1:27" hidden="1" x14ac:dyDescent="0.3">
      <c r="A76" s="8">
        <v>43506</v>
      </c>
      <c r="B76" s="4" t="s">
        <v>283</v>
      </c>
      <c r="C76" s="4">
        <v>342</v>
      </c>
      <c r="D76" s="4">
        <v>-23.49277</v>
      </c>
      <c r="E76" s="4">
        <v>152.07889</v>
      </c>
      <c r="F76" s="3" t="s">
        <v>165</v>
      </c>
      <c r="G76" s="4">
        <v>45</v>
      </c>
      <c r="H76" s="4">
        <v>50</v>
      </c>
      <c r="I76" s="4">
        <v>21</v>
      </c>
      <c r="J76" s="4">
        <f t="shared" ref="J76:J78" si="21">SUM(G76:I76)/3</f>
        <v>38.666666666666664</v>
      </c>
      <c r="K76" s="4" t="s">
        <v>284</v>
      </c>
      <c r="L76" s="4" t="s">
        <v>148</v>
      </c>
      <c r="M76" s="4" t="s">
        <v>286</v>
      </c>
      <c r="N76" s="4" t="s">
        <v>289</v>
      </c>
      <c r="O76" s="4">
        <v>2</v>
      </c>
      <c r="P76" s="4" t="s">
        <v>36</v>
      </c>
      <c r="Q76" s="9">
        <v>38.6</v>
      </c>
      <c r="R76" s="4" t="s">
        <v>290</v>
      </c>
      <c r="S76" s="4" t="s">
        <v>17</v>
      </c>
      <c r="T76" s="4" t="s">
        <v>18</v>
      </c>
      <c r="U76" s="4" t="s">
        <v>19</v>
      </c>
      <c r="V76" s="4" t="s">
        <v>36</v>
      </c>
      <c r="W76" s="4" t="s">
        <v>30</v>
      </c>
      <c r="Y76" s="4" t="s">
        <v>148</v>
      </c>
      <c r="Z76" s="4">
        <v>3</v>
      </c>
      <c r="AA76" s="4" t="s">
        <v>272</v>
      </c>
    </row>
    <row r="77" spans="1:27" hidden="1" x14ac:dyDescent="0.3">
      <c r="A77" s="8">
        <v>43506</v>
      </c>
      <c r="B77" s="4" t="s">
        <v>283</v>
      </c>
      <c r="C77" s="4">
        <v>341</v>
      </c>
      <c r="D77" s="4">
        <v>-23.492560000000001</v>
      </c>
      <c r="E77" s="4">
        <v>152.07966999999999</v>
      </c>
      <c r="F77" s="3" t="s">
        <v>299</v>
      </c>
      <c r="G77" s="4">
        <v>25</v>
      </c>
      <c r="H77" s="4">
        <v>22</v>
      </c>
      <c r="I77" s="4">
        <v>13</v>
      </c>
      <c r="J77" s="4">
        <f t="shared" si="21"/>
        <v>20</v>
      </c>
      <c r="K77" s="4">
        <v>1</v>
      </c>
      <c r="L77" s="4" t="s">
        <v>148</v>
      </c>
      <c r="M77" s="4" t="s">
        <v>300</v>
      </c>
      <c r="N77" s="4" t="s">
        <v>301</v>
      </c>
      <c r="O77" s="4">
        <v>1</v>
      </c>
      <c r="P77" s="4" t="s">
        <v>36</v>
      </c>
      <c r="Q77" s="9">
        <v>29.2</v>
      </c>
      <c r="R77" s="4" t="s">
        <v>291</v>
      </c>
      <c r="S77" s="4" t="s">
        <v>17</v>
      </c>
      <c r="T77" s="4" t="s">
        <v>87</v>
      </c>
      <c r="U77" s="4" t="s">
        <v>19</v>
      </c>
      <c r="V77" s="4" t="s">
        <v>36</v>
      </c>
      <c r="W77" s="4" t="s">
        <v>30</v>
      </c>
      <c r="Y77" s="4" t="s">
        <v>148</v>
      </c>
      <c r="Z77" s="4">
        <v>3</v>
      </c>
      <c r="AA77" s="4" t="s">
        <v>272</v>
      </c>
    </row>
    <row r="78" spans="1:27" hidden="1" x14ac:dyDescent="0.3">
      <c r="A78" s="8">
        <v>43506</v>
      </c>
      <c r="B78" s="4" t="s">
        <v>69</v>
      </c>
      <c r="C78" s="4">
        <v>343</v>
      </c>
      <c r="D78" s="4">
        <v>-23.503489999999999</v>
      </c>
      <c r="E78" s="4">
        <v>152.08804000000001</v>
      </c>
      <c r="F78" s="3" t="s">
        <v>99</v>
      </c>
      <c r="G78" s="4">
        <v>40</v>
      </c>
      <c r="H78" s="4">
        <v>25</v>
      </c>
      <c r="I78" s="4">
        <v>17</v>
      </c>
      <c r="J78" s="4">
        <f t="shared" si="21"/>
        <v>27.333333333333332</v>
      </c>
      <c r="K78" s="4">
        <v>2</v>
      </c>
      <c r="L78" s="4" t="s">
        <v>70</v>
      </c>
      <c r="M78" s="4" t="s">
        <v>302</v>
      </c>
      <c r="N78" s="4" t="s">
        <v>303</v>
      </c>
      <c r="O78" s="4">
        <v>2</v>
      </c>
      <c r="P78" s="4" t="s">
        <v>36</v>
      </c>
      <c r="Q78" s="9">
        <v>18.5</v>
      </c>
      <c r="R78" s="4" t="s">
        <v>292</v>
      </c>
      <c r="S78" s="4" t="s">
        <v>20</v>
      </c>
      <c r="T78" s="4" t="s">
        <v>18</v>
      </c>
      <c r="U78" s="4" t="s">
        <v>26</v>
      </c>
      <c r="V78" s="4" t="s">
        <v>36</v>
      </c>
      <c r="W78" s="4" t="s">
        <v>30</v>
      </c>
      <c r="X78" s="4" t="s">
        <v>314</v>
      </c>
      <c r="Y78" s="4" t="s">
        <v>33</v>
      </c>
      <c r="Z78" s="4">
        <v>3</v>
      </c>
      <c r="AA78" s="4" t="s">
        <v>272</v>
      </c>
    </row>
    <row r="79" spans="1:27" hidden="1" x14ac:dyDescent="0.3">
      <c r="A79" s="8">
        <v>43506</v>
      </c>
      <c r="B79" s="4" t="s">
        <v>69</v>
      </c>
      <c r="C79" s="4">
        <v>343</v>
      </c>
      <c r="D79" s="4">
        <v>-23.503489999999999</v>
      </c>
      <c r="E79" s="4">
        <v>152.08804000000001</v>
      </c>
      <c r="F79" s="3" t="s">
        <v>99</v>
      </c>
      <c r="G79" s="4">
        <v>40</v>
      </c>
      <c r="H79" s="4">
        <v>25</v>
      </c>
      <c r="I79" s="4">
        <v>17</v>
      </c>
      <c r="J79" s="4">
        <f t="shared" ref="J79:J80" si="22">SUM(G79:I79)/3</f>
        <v>27.333333333333332</v>
      </c>
      <c r="K79" s="4">
        <v>2</v>
      </c>
      <c r="L79" s="4" t="s">
        <v>70</v>
      </c>
      <c r="M79" s="4" t="s">
        <v>302</v>
      </c>
      <c r="N79" s="4" t="s">
        <v>304</v>
      </c>
      <c r="O79" s="4">
        <v>2</v>
      </c>
      <c r="P79" s="4" t="s">
        <v>36</v>
      </c>
      <c r="Q79" s="9">
        <v>27.3</v>
      </c>
      <c r="R79" s="4" t="s">
        <v>293</v>
      </c>
      <c r="S79" s="4" t="s">
        <v>17</v>
      </c>
      <c r="T79" s="4" t="s">
        <v>18</v>
      </c>
      <c r="U79" s="4" t="s">
        <v>93</v>
      </c>
      <c r="V79" s="4" t="s">
        <v>36</v>
      </c>
      <c r="W79" s="4" t="s">
        <v>30</v>
      </c>
      <c r="X79" s="4" t="s">
        <v>314</v>
      </c>
      <c r="Y79" s="4" t="s">
        <v>33</v>
      </c>
      <c r="Z79" s="4">
        <v>3</v>
      </c>
      <c r="AA79" s="4" t="s">
        <v>272</v>
      </c>
    </row>
    <row r="80" spans="1:27" hidden="1" x14ac:dyDescent="0.3">
      <c r="A80" s="8">
        <v>43506</v>
      </c>
      <c r="B80" s="4" t="s">
        <v>69</v>
      </c>
      <c r="C80" s="4">
        <v>343</v>
      </c>
      <c r="D80" s="4">
        <v>-23.503489999999999</v>
      </c>
      <c r="E80" s="4">
        <v>152.08804000000001</v>
      </c>
      <c r="F80" s="3" t="s">
        <v>99</v>
      </c>
      <c r="G80" s="4">
        <v>43</v>
      </c>
      <c r="H80" s="4">
        <v>23</v>
      </c>
      <c r="I80" s="4">
        <v>17</v>
      </c>
      <c r="J80" s="4">
        <f t="shared" si="22"/>
        <v>27.666666666666668</v>
      </c>
      <c r="K80" s="4">
        <v>2</v>
      </c>
      <c r="L80" s="4" t="s">
        <v>22</v>
      </c>
      <c r="M80" s="4" t="s">
        <v>305</v>
      </c>
      <c r="N80" s="4" t="s">
        <v>306</v>
      </c>
      <c r="O80" s="4">
        <v>2</v>
      </c>
      <c r="P80" s="4" t="s">
        <v>36</v>
      </c>
      <c r="Q80" s="9">
        <v>20</v>
      </c>
      <c r="R80" s="4" t="s">
        <v>294</v>
      </c>
      <c r="S80" s="4" t="s">
        <v>228</v>
      </c>
      <c r="T80" s="4" t="s">
        <v>96</v>
      </c>
      <c r="U80" s="4" t="s">
        <v>26</v>
      </c>
      <c r="V80" s="4" t="s">
        <v>36</v>
      </c>
      <c r="W80" s="4" t="s">
        <v>30</v>
      </c>
      <c r="X80" s="4" t="s">
        <v>314</v>
      </c>
      <c r="Y80" s="4" t="s">
        <v>143</v>
      </c>
      <c r="Z80" s="4">
        <v>3</v>
      </c>
      <c r="AA80" s="4" t="s">
        <v>272</v>
      </c>
    </row>
    <row r="81" spans="1:27" hidden="1" x14ac:dyDescent="0.3">
      <c r="A81" s="8">
        <v>43506</v>
      </c>
      <c r="B81" s="4" t="s">
        <v>69</v>
      </c>
      <c r="C81" s="4">
        <v>343</v>
      </c>
      <c r="D81" s="4">
        <v>-23.503489999999999</v>
      </c>
      <c r="E81" s="4">
        <v>152.08804000000001</v>
      </c>
      <c r="F81" s="3" t="s">
        <v>99</v>
      </c>
      <c r="G81" s="4">
        <v>43</v>
      </c>
      <c r="H81" s="4">
        <v>23</v>
      </c>
      <c r="I81" s="4">
        <v>17</v>
      </c>
      <c r="J81" s="4">
        <f t="shared" ref="J81:J83" si="23">SUM(G81:I81)/3</f>
        <v>27.666666666666668</v>
      </c>
      <c r="K81" s="4">
        <v>2</v>
      </c>
      <c r="L81" s="4" t="s">
        <v>22</v>
      </c>
      <c r="M81" s="4" t="s">
        <v>305</v>
      </c>
      <c r="N81" s="4" t="s">
        <v>307</v>
      </c>
      <c r="O81" s="4">
        <v>2</v>
      </c>
      <c r="P81" s="4" t="s">
        <v>36</v>
      </c>
      <c r="Q81" s="9">
        <v>18.2</v>
      </c>
      <c r="R81" s="4" t="s">
        <v>295</v>
      </c>
      <c r="S81" s="4" t="s">
        <v>228</v>
      </c>
      <c r="T81" s="4" t="s">
        <v>18</v>
      </c>
      <c r="U81" s="4" t="s">
        <v>19</v>
      </c>
      <c r="V81" s="4" t="s">
        <v>36</v>
      </c>
      <c r="W81" s="4" t="s">
        <v>30</v>
      </c>
      <c r="X81" s="4" t="s">
        <v>314</v>
      </c>
      <c r="Y81" s="4" t="s">
        <v>143</v>
      </c>
      <c r="Z81" s="4">
        <v>3</v>
      </c>
      <c r="AA81" s="4" t="s">
        <v>272</v>
      </c>
    </row>
    <row r="82" spans="1:27" hidden="1" x14ac:dyDescent="0.3">
      <c r="A82" s="8">
        <v>43506</v>
      </c>
      <c r="B82" s="4" t="s">
        <v>69</v>
      </c>
      <c r="C82" s="4">
        <v>343</v>
      </c>
      <c r="D82" s="4">
        <v>-23.503489999999999</v>
      </c>
      <c r="E82" s="4">
        <v>152.08804000000001</v>
      </c>
      <c r="F82" s="3" t="s">
        <v>99</v>
      </c>
      <c r="G82" s="4">
        <v>55</v>
      </c>
      <c r="H82" s="4">
        <v>22</v>
      </c>
      <c r="I82" s="4">
        <v>13</v>
      </c>
      <c r="J82" s="4">
        <f t="shared" si="23"/>
        <v>30</v>
      </c>
      <c r="K82" s="4" t="s">
        <v>308</v>
      </c>
      <c r="L82" s="4" t="s">
        <v>22</v>
      </c>
      <c r="M82" s="4" t="s">
        <v>309</v>
      </c>
      <c r="N82" s="4" t="s">
        <v>310</v>
      </c>
      <c r="O82" s="4">
        <v>1</v>
      </c>
      <c r="P82" s="4" t="s">
        <v>36</v>
      </c>
      <c r="Q82" s="9">
        <v>20.2</v>
      </c>
      <c r="R82" s="4" t="s">
        <v>296</v>
      </c>
      <c r="S82" s="4" t="s">
        <v>228</v>
      </c>
      <c r="T82" s="4" t="s">
        <v>96</v>
      </c>
      <c r="U82" s="4" t="s">
        <v>19</v>
      </c>
      <c r="V82" s="4" t="s">
        <v>36</v>
      </c>
      <c r="W82" s="4" t="s">
        <v>30</v>
      </c>
      <c r="X82" s="4" t="s">
        <v>314</v>
      </c>
      <c r="Y82" s="4" t="s">
        <v>143</v>
      </c>
      <c r="Z82" s="4">
        <v>3</v>
      </c>
      <c r="AA82" s="4" t="s">
        <v>272</v>
      </c>
    </row>
    <row r="83" spans="1:27" hidden="1" x14ac:dyDescent="0.3">
      <c r="A83" s="8">
        <v>43506</v>
      </c>
      <c r="B83" s="4" t="s">
        <v>69</v>
      </c>
      <c r="C83" s="4">
        <v>344</v>
      </c>
      <c r="D83" s="4">
        <v>-23.50348</v>
      </c>
      <c r="E83" s="4">
        <v>152.08803</v>
      </c>
      <c r="F83" s="3" t="s">
        <v>99</v>
      </c>
      <c r="G83" s="4">
        <v>18</v>
      </c>
      <c r="H83" s="4">
        <v>27</v>
      </c>
      <c r="I83" s="4">
        <v>19</v>
      </c>
      <c r="J83" s="4">
        <f t="shared" si="23"/>
        <v>21.333333333333332</v>
      </c>
      <c r="K83" s="4">
        <v>2</v>
      </c>
      <c r="L83" s="4" t="s">
        <v>22</v>
      </c>
      <c r="M83" s="4" t="s">
        <v>311</v>
      </c>
      <c r="N83" s="4" t="s">
        <v>312</v>
      </c>
      <c r="O83" s="4">
        <v>2</v>
      </c>
      <c r="P83" s="4" t="s">
        <v>36</v>
      </c>
      <c r="Q83" s="9">
        <v>23</v>
      </c>
      <c r="R83" s="4" t="s">
        <v>297</v>
      </c>
      <c r="S83" s="4" t="s">
        <v>20</v>
      </c>
      <c r="T83" s="4" t="s">
        <v>21</v>
      </c>
      <c r="U83" s="4" t="s">
        <v>26</v>
      </c>
      <c r="V83" s="4" t="s">
        <v>36</v>
      </c>
      <c r="W83" s="4" t="s">
        <v>30</v>
      </c>
      <c r="X83" s="4" t="s">
        <v>314</v>
      </c>
      <c r="Y83" s="4" t="s">
        <v>143</v>
      </c>
      <c r="Z83" s="4">
        <v>3</v>
      </c>
      <c r="AA83" s="4" t="s">
        <v>272</v>
      </c>
    </row>
    <row r="84" spans="1:27" hidden="1" x14ac:dyDescent="0.3">
      <c r="A84" s="8">
        <v>43506</v>
      </c>
      <c r="B84" s="4" t="s">
        <v>69</v>
      </c>
      <c r="C84" s="4">
        <v>344</v>
      </c>
      <c r="D84" s="4">
        <v>-23.50348</v>
      </c>
      <c r="E84" s="4">
        <v>152.08803</v>
      </c>
      <c r="F84" s="3" t="s">
        <v>99</v>
      </c>
      <c r="G84" s="4">
        <v>18</v>
      </c>
      <c r="H84" s="4">
        <v>27</v>
      </c>
      <c r="I84" s="4">
        <v>19</v>
      </c>
      <c r="J84" s="4">
        <f t="shared" ref="J84:J85" si="24">SUM(G84:I84)/3</f>
        <v>21.333333333333332</v>
      </c>
      <c r="K84" s="4">
        <v>2</v>
      </c>
      <c r="L84" s="4" t="s">
        <v>37</v>
      </c>
      <c r="M84" s="4" t="s">
        <v>311</v>
      </c>
      <c r="N84" s="4" t="s">
        <v>313</v>
      </c>
      <c r="O84" s="4">
        <v>2</v>
      </c>
      <c r="P84" s="4" t="s">
        <v>36</v>
      </c>
      <c r="Q84" s="9">
        <v>28</v>
      </c>
      <c r="R84" s="4" t="s">
        <v>298</v>
      </c>
      <c r="S84" s="4" t="s">
        <v>17</v>
      </c>
      <c r="T84" s="4" t="s">
        <v>21</v>
      </c>
      <c r="U84" s="4" t="s">
        <v>19</v>
      </c>
      <c r="V84" s="4" t="s">
        <v>36</v>
      </c>
      <c r="W84" s="4" t="s">
        <v>30</v>
      </c>
      <c r="X84" s="4" t="s">
        <v>315</v>
      </c>
      <c r="Y84" s="4" t="s">
        <v>143</v>
      </c>
      <c r="Z84" s="4">
        <v>3</v>
      </c>
      <c r="AA84" s="4" t="s">
        <v>272</v>
      </c>
    </row>
    <row r="85" spans="1:27" hidden="1" x14ac:dyDescent="0.3">
      <c r="A85" s="8">
        <v>43507</v>
      </c>
      <c r="B85" s="4" t="s">
        <v>317</v>
      </c>
      <c r="C85" s="4">
        <v>345</v>
      </c>
      <c r="D85" s="4">
        <v>-23.499310000000001</v>
      </c>
      <c r="E85" s="4">
        <v>152.08977999999999</v>
      </c>
      <c r="F85" s="3" t="s">
        <v>99</v>
      </c>
      <c r="G85" s="4">
        <v>44</v>
      </c>
      <c r="H85" s="4">
        <v>28</v>
      </c>
      <c r="I85" s="4">
        <v>15</v>
      </c>
      <c r="J85" s="4">
        <f t="shared" si="24"/>
        <v>29</v>
      </c>
      <c r="K85" s="4">
        <v>2</v>
      </c>
      <c r="L85" s="4" t="s">
        <v>22</v>
      </c>
      <c r="M85" s="4" t="s">
        <v>318</v>
      </c>
      <c r="N85" s="4" t="s">
        <v>319</v>
      </c>
      <c r="O85" s="4">
        <v>2</v>
      </c>
      <c r="P85" s="4" t="s">
        <v>36</v>
      </c>
      <c r="Q85" s="9">
        <v>19.3</v>
      </c>
      <c r="R85" s="4" t="s">
        <v>320</v>
      </c>
      <c r="S85" s="4" t="s">
        <v>17</v>
      </c>
      <c r="T85" s="4" t="s">
        <v>18</v>
      </c>
      <c r="U85" s="4" t="s">
        <v>26</v>
      </c>
      <c r="V85" s="4" t="s">
        <v>36</v>
      </c>
      <c r="W85" s="4" t="s">
        <v>30</v>
      </c>
      <c r="Y85" s="4" t="s">
        <v>143</v>
      </c>
      <c r="Z85" s="4">
        <v>3</v>
      </c>
      <c r="AA85" s="4" t="s">
        <v>272</v>
      </c>
    </row>
    <row r="86" spans="1:27" hidden="1" x14ac:dyDescent="0.3">
      <c r="A86" s="8">
        <v>43507</v>
      </c>
      <c r="B86" s="4" t="s">
        <v>317</v>
      </c>
      <c r="C86" s="4">
        <v>345</v>
      </c>
      <c r="D86" s="4">
        <v>-23.499310000000001</v>
      </c>
      <c r="E86" s="4">
        <v>152.08977999999999</v>
      </c>
      <c r="F86" s="3" t="s">
        <v>99</v>
      </c>
      <c r="G86" s="4">
        <v>44</v>
      </c>
      <c r="H86" s="4">
        <v>28</v>
      </c>
      <c r="I86" s="4">
        <v>15</v>
      </c>
      <c r="J86" s="4">
        <f t="shared" ref="J86" si="25">SUM(G86:I86)/3</f>
        <v>29</v>
      </c>
      <c r="K86" s="4">
        <v>2</v>
      </c>
      <c r="L86" s="4" t="s">
        <v>22</v>
      </c>
      <c r="M86" s="4" t="s">
        <v>318</v>
      </c>
      <c r="N86" s="4" t="s">
        <v>327</v>
      </c>
      <c r="O86" s="4">
        <v>2</v>
      </c>
      <c r="P86" s="4" t="s">
        <v>36</v>
      </c>
      <c r="Q86" s="9">
        <v>21</v>
      </c>
      <c r="R86" s="4" t="s">
        <v>321</v>
      </c>
      <c r="S86" s="4" t="s">
        <v>20</v>
      </c>
      <c r="T86" s="4" t="s">
        <v>18</v>
      </c>
      <c r="U86" s="4" t="s">
        <v>19</v>
      </c>
      <c r="V86" s="4" t="s">
        <v>36</v>
      </c>
      <c r="W86" s="4" t="s">
        <v>30</v>
      </c>
      <c r="Y86" s="4" t="s">
        <v>143</v>
      </c>
      <c r="Z86" s="4">
        <v>3</v>
      </c>
      <c r="AA86" s="4" t="s">
        <v>272</v>
      </c>
    </row>
    <row r="87" spans="1:27" hidden="1" x14ac:dyDescent="0.3">
      <c r="A87" s="8">
        <v>43507</v>
      </c>
      <c r="B87" s="4" t="s">
        <v>317</v>
      </c>
      <c r="C87" s="4">
        <v>347</v>
      </c>
      <c r="D87" s="4">
        <v>-23.499320000000001</v>
      </c>
      <c r="E87" s="4">
        <v>152.0898</v>
      </c>
      <c r="F87" s="3" t="s">
        <v>98</v>
      </c>
      <c r="G87" s="4">
        <v>24</v>
      </c>
      <c r="H87" s="4">
        <v>20</v>
      </c>
      <c r="I87" s="4">
        <v>14</v>
      </c>
      <c r="J87" s="4">
        <f t="shared" ref="J87:J88" si="26">SUM(G87:I87)/3</f>
        <v>19.333333333333332</v>
      </c>
      <c r="K87" s="4">
        <v>1</v>
      </c>
      <c r="L87" s="4" t="s">
        <v>44</v>
      </c>
      <c r="M87" s="4" t="s">
        <v>328</v>
      </c>
      <c r="N87" s="4" t="s">
        <v>329</v>
      </c>
      <c r="O87" s="4">
        <v>1</v>
      </c>
      <c r="P87" s="4" t="s">
        <v>36</v>
      </c>
      <c r="Q87" s="9">
        <v>23.2</v>
      </c>
      <c r="R87" s="4" t="s">
        <v>322</v>
      </c>
      <c r="S87" s="4" t="s">
        <v>17</v>
      </c>
      <c r="T87" s="4" t="s">
        <v>18</v>
      </c>
      <c r="U87" s="4" t="s">
        <v>26</v>
      </c>
      <c r="V87" s="4" t="s">
        <v>36</v>
      </c>
      <c r="W87" s="4" t="s">
        <v>30</v>
      </c>
      <c r="Y87" s="4" t="s">
        <v>23</v>
      </c>
      <c r="Z87" s="4">
        <v>3</v>
      </c>
      <c r="AA87" s="4" t="s">
        <v>272</v>
      </c>
    </row>
    <row r="88" spans="1:27" hidden="1" x14ac:dyDescent="0.3">
      <c r="A88" s="8">
        <v>43507</v>
      </c>
      <c r="B88" s="4" t="s">
        <v>317</v>
      </c>
      <c r="C88" s="4">
        <v>349</v>
      </c>
      <c r="D88" s="4">
        <v>-23.49944</v>
      </c>
      <c r="E88" s="4">
        <v>152.08976999999999</v>
      </c>
      <c r="F88" s="3" t="s">
        <v>165</v>
      </c>
      <c r="G88" s="4">
        <v>49</v>
      </c>
      <c r="H88" s="4">
        <v>35</v>
      </c>
      <c r="I88" s="4">
        <v>25</v>
      </c>
      <c r="J88" s="4">
        <f t="shared" si="26"/>
        <v>36.333333333333336</v>
      </c>
      <c r="K88" s="4" t="s">
        <v>330</v>
      </c>
      <c r="L88" s="4" t="s">
        <v>28</v>
      </c>
      <c r="M88" s="4" t="s">
        <v>331</v>
      </c>
      <c r="N88" s="4" t="s">
        <v>332</v>
      </c>
      <c r="O88" s="4">
        <v>2</v>
      </c>
      <c r="P88" s="4" t="s">
        <v>36</v>
      </c>
      <c r="Q88" s="9">
        <v>31.7</v>
      </c>
      <c r="R88" s="4" t="s">
        <v>323</v>
      </c>
      <c r="S88" s="4" t="s">
        <v>17</v>
      </c>
      <c r="T88" s="4" t="s">
        <v>21</v>
      </c>
      <c r="U88" s="4" t="s">
        <v>19</v>
      </c>
      <c r="V88" s="4" t="s">
        <v>36</v>
      </c>
      <c r="W88" s="4" t="s">
        <v>30</v>
      </c>
      <c r="X88" s="4" t="s">
        <v>333</v>
      </c>
      <c r="Y88" s="4" t="s">
        <v>28</v>
      </c>
      <c r="Z88" s="4">
        <v>3</v>
      </c>
      <c r="AA88" s="4" t="s">
        <v>272</v>
      </c>
    </row>
    <row r="89" spans="1:27" hidden="1" x14ac:dyDescent="0.3">
      <c r="A89" s="8">
        <v>43507</v>
      </c>
      <c r="B89" s="4" t="s">
        <v>317</v>
      </c>
      <c r="C89" s="4">
        <v>349</v>
      </c>
      <c r="D89" s="4">
        <v>-23.49944</v>
      </c>
      <c r="E89" s="4">
        <v>152.08976999999999</v>
      </c>
      <c r="F89" s="3" t="s">
        <v>165</v>
      </c>
      <c r="G89" s="4">
        <v>49</v>
      </c>
      <c r="H89" s="4">
        <v>35</v>
      </c>
      <c r="I89" s="4">
        <v>25</v>
      </c>
      <c r="J89" s="4">
        <f t="shared" ref="J89" si="27">SUM(G89:I89)/3</f>
        <v>36.333333333333336</v>
      </c>
      <c r="K89" s="4" t="s">
        <v>330</v>
      </c>
      <c r="L89" s="4" t="s">
        <v>334</v>
      </c>
      <c r="M89" s="4" t="s">
        <v>331</v>
      </c>
      <c r="N89" s="4" t="s">
        <v>335</v>
      </c>
      <c r="O89" s="4">
        <v>2</v>
      </c>
      <c r="P89" s="4" t="s">
        <v>36</v>
      </c>
      <c r="Q89" s="9">
        <v>14.7</v>
      </c>
      <c r="R89" s="4" t="s">
        <v>324</v>
      </c>
      <c r="S89" s="4" t="s">
        <v>228</v>
      </c>
      <c r="T89" s="4" t="s">
        <v>21</v>
      </c>
      <c r="U89" s="4" t="s">
        <v>26</v>
      </c>
      <c r="V89" s="4" t="s">
        <v>36</v>
      </c>
      <c r="W89" s="4" t="s">
        <v>30</v>
      </c>
      <c r="Y89" s="4" t="s">
        <v>42</v>
      </c>
      <c r="Z89" s="4">
        <v>3</v>
      </c>
      <c r="AA89" s="4" t="s">
        <v>272</v>
      </c>
    </row>
    <row r="90" spans="1:27" hidden="1" x14ac:dyDescent="0.3">
      <c r="A90" s="8">
        <v>43507</v>
      </c>
      <c r="B90" s="4" t="s">
        <v>317</v>
      </c>
      <c r="C90" s="4">
        <v>350</v>
      </c>
      <c r="D90" s="4">
        <v>-23.49945</v>
      </c>
      <c r="E90" s="4">
        <v>152.08976999999999</v>
      </c>
      <c r="F90" s="3" t="s">
        <v>336</v>
      </c>
      <c r="G90" s="4">
        <v>25</v>
      </c>
      <c r="H90" s="4">
        <v>22</v>
      </c>
      <c r="I90" s="4">
        <v>11</v>
      </c>
      <c r="J90" s="4">
        <f t="shared" ref="J90" si="28">SUM(G90:I90)/3</f>
        <v>19.333333333333332</v>
      </c>
      <c r="K90" s="4">
        <v>2</v>
      </c>
      <c r="L90" s="4" t="s">
        <v>193</v>
      </c>
      <c r="M90" s="4" t="s">
        <v>337</v>
      </c>
      <c r="N90" s="4" t="s">
        <v>338</v>
      </c>
      <c r="O90" s="4">
        <v>2</v>
      </c>
      <c r="P90" s="4" t="s">
        <v>36</v>
      </c>
      <c r="Q90" s="9">
        <v>33.799999999999997</v>
      </c>
      <c r="R90" s="4" t="s">
        <v>325</v>
      </c>
      <c r="S90" s="4" t="s">
        <v>17</v>
      </c>
      <c r="T90" s="4" t="s">
        <v>21</v>
      </c>
      <c r="U90" s="4" t="s">
        <v>19</v>
      </c>
      <c r="V90" s="4" t="s">
        <v>36</v>
      </c>
      <c r="W90" s="4" t="s">
        <v>30</v>
      </c>
      <c r="X90" s="4" t="s">
        <v>528</v>
      </c>
      <c r="Y90" s="4" t="s">
        <v>193</v>
      </c>
      <c r="Z90" s="4">
        <v>3</v>
      </c>
      <c r="AA90" s="4" t="s">
        <v>272</v>
      </c>
    </row>
    <row r="91" spans="1:27" hidden="1" x14ac:dyDescent="0.3">
      <c r="A91" s="8">
        <v>43507</v>
      </c>
      <c r="B91" s="4" t="s">
        <v>317</v>
      </c>
      <c r="C91" s="4">
        <v>350</v>
      </c>
      <c r="D91" s="4">
        <v>-23.49945</v>
      </c>
      <c r="E91" s="4">
        <v>152.08976999999999</v>
      </c>
      <c r="F91" s="3" t="s">
        <v>336</v>
      </c>
      <c r="G91" s="4">
        <v>25</v>
      </c>
      <c r="H91" s="4">
        <v>22</v>
      </c>
      <c r="I91" s="4">
        <v>11</v>
      </c>
      <c r="J91" s="4">
        <f t="shared" ref="J91" si="29">SUM(G91:I91)/3</f>
        <v>19.333333333333332</v>
      </c>
      <c r="K91" s="4">
        <v>2</v>
      </c>
      <c r="L91" s="4" t="s">
        <v>193</v>
      </c>
      <c r="M91" s="4" t="s">
        <v>337</v>
      </c>
      <c r="N91" s="4" t="s">
        <v>339</v>
      </c>
      <c r="O91" s="4">
        <v>2</v>
      </c>
      <c r="P91" s="4" t="s">
        <v>36</v>
      </c>
      <c r="Q91" s="9">
        <v>29.8</v>
      </c>
      <c r="R91" s="4" t="s">
        <v>326</v>
      </c>
      <c r="S91" s="4" t="s">
        <v>17</v>
      </c>
      <c r="T91" s="4" t="s">
        <v>21</v>
      </c>
      <c r="U91" s="4" t="s">
        <v>26</v>
      </c>
      <c r="V91" s="4" t="s">
        <v>36</v>
      </c>
      <c r="W91" s="4" t="s">
        <v>30</v>
      </c>
      <c r="X91" s="4" t="s">
        <v>528</v>
      </c>
      <c r="Y91" s="4" t="s">
        <v>193</v>
      </c>
      <c r="Z91" s="4">
        <v>3</v>
      </c>
      <c r="AA91" s="4" t="s">
        <v>272</v>
      </c>
    </row>
    <row r="92" spans="1:27" hidden="1" x14ac:dyDescent="0.3">
      <c r="A92" s="8">
        <v>43508</v>
      </c>
      <c r="B92" s="4" t="s">
        <v>43</v>
      </c>
      <c r="C92" s="4">
        <v>352</v>
      </c>
      <c r="D92" s="4">
        <v>-23.491969999999998</v>
      </c>
      <c r="E92" s="4">
        <v>152.08569</v>
      </c>
      <c r="F92" s="3" t="s">
        <v>622</v>
      </c>
      <c r="G92" s="4">
        <v>59</v>
      </c>
      <c r="H92" s="4">
        <v>55</v>
      </c>
      <c r="I92" s="4">
        <v>20</v>
      </c>
      <c r="J92" s="4">
        <f t="shared" ref="J92" si="30">SUM(G92:I92)/3</f>
        <v>44.666666666666664</v>
      </c>
      <c r="K92" s="4" t="s">
        <v>340</v>
      </c>
      <c r="L92" s="4" t="s">
        <v>363</v>
      </c>
      <c r="M92" s="4" t="s">
        <v>341</v>
      </c>
      <c r="N92" s="4" t="s">
        <v>342</v>
      </c>
      <c r="O92" s="4">
        <v>5</v>
      </c>
      <c r="P92" s="4" t="s">
        <v>36</v>
      </c>
      <c r="Q92" s="9">
        <v>31.6</v>
      </c>
      <c r="R92" s="4" t="s">
        <v>343</v>
      </c>
      <c r="S92" s="4" t="s">
        <v>17</v>
      </c>
      <c r="T92" s="4" t="s">
        <v>87</v>
      </c>
      <c r="U92" s="4" t="s">
        <v>26</v>
      </c>
      <c r="V92" s="4" t="s">
        <v>36</v>
      </c>
      <c r="W92" s="4" t="s">
        <v>30</v>
      </c>
      <c r="X92" s="4" t="s">
        <v>350</v>
      </c>
      <c r="Y92" s="4" t="s">
        <v>33</v>
      </c>
      <c r="Z92" s="4">
        <v>3</v>
      </c>
      <c r="AA92" s="4" t="s">
        <v>272</v>
      </c>
    </row>
    <row r="93" spans="1:27" hidden="1" x14ac:dyDescent="0.3">
      <c r="A93" s="8">
        <v>43508</v>
      </c>
      <c r="B93" s="4" t="s">
        <v>43</v>
      </c>
      <c r="C93" s="4">
        <v>352</v>
      </c>
      <c r="D93" s="4">
        <v>-23.491969999999998</v>
      </c>
      <c r="E93" s="4">
        <v>152.08569</v>
      </c>
      <c r="F93" s="3" t="s">
        <v>622</v>
      </c>
      <c r="G93" s="4">
        <v>59</v>
      </c>
      <c r="H93" s="4">
        <v>55</v>
      </c>
      <c r="I93" s="4">
        <v>20</v>
      </c>
      <c r="J93" s="4">
        <f t="shared" ref="J93:J97" si="31">SUM(G93:I93)/3</f>
        <v>44.666666666666664</v>
      </c>
      <c r="K93" s="4" t="s">
        <v>340</v>
      </c>
      <c r="L93" s="4" t="s">
        <v>363</v>
      </c>
      <c r="M93" s="4" t="s">
        <v>341</v>
      </c>
      <c r="N93" s="4" t="s">
        <v>352</v>
      </c>
      <c r="O93" s="4">
        <v>5</v>
      </c>
      <c r="P93" s="4" t="s">
        <v>36</v>
      </c>
      <c r="Q93" s="9">
        <v>28.1</v>
      </c>
      <c r="R93" s="4" t="s">
        <v>344</v>
      </c>
      <c r="S93" s="4" t="s">
        <v>20</v>
      </c>
      <c r="T93" s="4" t="s">
        <v>87</v>
      </c>
      <c r="U93" s="4" t="s">
        <v>26</v>
      </c>
      <c r="V93" s="4" t="s">
        <v>36</v>
      </c>
      <c r="W93" s="4" t="s">
        <v>30</v>
      </c>
      <c r="X93" s="4" t="s">
        <v>350</v>
      </c>
      <c r="Y93" s="4" t="s">
        <v>33</v>
      </c>
      <c r="Z93" s="4">
        <v>3</v>
      </c>
      <c r="AA93" s="4" t="s">
        <v>272</v>
      </c>
    </row>
    <row r="94" spans="1:27" hidden="1" x14ac:dyDescent="0.3">
      <c r="A94" s="8">
        <v>43508</v>
      </c>
      <c r="B94" s="4" t="s">
        <v>43</v>
      </c>
      <c r="C94" s="4">
        <v>352</v>
      </c>
      <c r="D94" s="4">
        <v>-23.491969999999998</v>
      </c>
      <c r="E94" s="4">
        <v>152.08569</v>
      </c>
      <c r="F94" s="3" t="s">
        <v>622</v>
      </c>
      <c r="G94" s="4">
        <v>59</v>
      </c>
      <c r="H94" s="4">
        <v>55</v>
      </c>
      <c r="I94" s="4">
        <v>20</v>
      </c>
      <c r="J94" s="4">
        <f t="shared" si="31"/>
        <v>44.666666666666664</v>
      </c>
      <c r="K94" s="4" t="s">
        <v>340</v>
      </c>
      <c r="L94" s="4" t="s">
        <v>363</v>
      </c>
      <c r="M94" s="4" t="s">
        <v>341</v>
      </c>
      <c r="N94" s="4" t="s">
        <v>351</v>
      </c>
      <c r="O94" s="4">
        <v>5</v>
      </c>
      <c r="P94" s="4" t="s">
        <v>36</v>
      </c>
      <c r="Q94" s="9">
        <v>31.5</v>
      </c>
      <c r="R94" s="4" t="s">
        <v>345</v>
      </c>
      <c r="S94" s="4" t="s">
        <v>17</v>
      </c>
      <c r="T94" s="4" t="s">
        <v>87</v>
      </c>
      <c r="U94" s="4" t="s">
        <v>19</v>
      </c>
      <c r="V94" s="4" t="s">
        <v>36</v>
      </c>
      <c r="W94" s="4" t="s">
        <v>30</v>
      </c>
      <c r="X94" s="4" t="s">
        <v>353</v>
      </c>
      <c r="Y94" s="4" t="s">
        <v>33</v>
      </c>
      <c r="Z94" s="4">
        <v>3</v>
      </c>
      <c r="AA94" s="4" t="s">
        <v>272</v>
      </c>
    </row>
    <row r="95" spans="1:27" hidden="1" x14ac:dyDescent="0.3">
      <c r="A95" s="8">
        <v>43508</v>
      </c>
      <c r="B95" s="4" t="s">
        <v>43</v>
      </c>
      <c r="C95" s="4">
        <v>352</v>
      </c>
      <c r="D95" s="4">
        <v>-23.491969999999998</v>
      </c>
      <c r="E95" s="4">
        <v>152.08569</v>
      </c>
      <c r="F95" s="3" t="s">
        <v>622</v>
      </c>
      <c r="G95" s="4">
        <v>59</v>
      </c>
      <c r="H95" s="4">
        <v>55</v>
      </c>
      <c r="I95" s="4">
        <v>20</v>
      </c>
      <c r="J95" s="4">
        <f t="shared" si="31"/>
        <v>44.666666666666664</v>
      </c>
      <c r="K95" s="4" t="s">
        <v>340</v>
      </c>
      <c r="L95" s="4" t="s">
        <v>363</v>
      </c>
      <c r="M95" s="4" t="s">
        <v>341</v>
      </c>
      <c r="N95" s="4" t="s">
        <v>354</v>
      </c>
      <c r="O95" s="4">
        <v>5</v>
      </c>
      <c r="P95" s="4" t="s">
        <v>36</v>
      </c>
      <c r="Q95" s="9">
        <v>27.3</v>
      </c>
      <c r="R95" s="4" t="s">
        <v>346</v>
      </c>
      <c r="S95" s="4" t="s">
        <v>20</v>
      </c>
      <c r="T95" s="4" t="s">
        <v>87</v>
      </c>
      <c r="U95" s="4" t="s">
        <v>93</v>
      </c>
      <c r="V95" s="4" t="s">
        <v>36</v>
      </c>
      <c r="W95" s="4" t="s">
        <v>30</v>
      </c>
      <c r="X95" s="4" t="s">
        <v>355</v>
      </c>
      <c r="Y95" s="4" t="s">
        <v>33</v>
      </c>
      <c r="Z95" s="4">
        <v>3</v>
      </c>
      <c r="AA95" s="4" t="s">
        <v>272</v>
      </c>
    </row>
    <row r="96" spans="1:27" hidden="1" x14ac:dyDescent="0.3">
      <c r="A96" s="8">
        <v>43508</v>
      </c>
      <c r="B96" s="4" t="s">
        <v>43</v>
      </c>
      <c r="C96" s="4">
        <v>352</v>
      </c>
      <c r="D96" s="4">
        <v>-23.491969999999998</v>
      </c>
      <c r="E96" s="4">
        <v>152.08569</v>
      </c>
      <c r="F96" s="3" t="s">
        <v>622</v>
      </c>
      <c r="G96" s="4">
        <v>59</v>
      </c>
      <c r="H96" s="4">
        <v>55</v>
      </c>
      <c r="I96" s="4">
        <v>20</v>
      </c>
      <c r="J96" s="4">
        <f t="shared" si="31"/>
        <v>44.666666666666664</v>
      </c>
      <c r="K96" s="4" t="s">
        <v>340</v>
      </c>
      <c r="L96" s="4" t="s">
        <v>363</v>
      </c>
      <c r="M96" s="4" t="s">
        <v>341</v>
      </c>
      <c r="N96" s="4" t="s">
        <v>356</v>
      </c>
      <c r="O96" s="4">
        <v>5</v>
      </c>
      <c r="P96" s="4" t="s">
        <v>36</v>
      </c>
      <c r="Q96" s="9">
        <v>27.5</v>
      </c>
      <c r="R96" s="4" t="s">
        <v>347</v>
      </c>
      <c r="S96" s="4" t="s">
        <v>20</v>
      </c>
      <c r="T96" s="4" t="s">
        <v>83</v>
      </c>
      <c r="U96" s="4" t="s">
        <v>26</v>
      </c>
      <c r="V96" s="4" t="s">
        <v>36</v>
      </c>
      <c r="W96" s="4" t="s">
        <v>30</v>
      </c>
      <c r="X96" s="4" t="s">
        <v>355</v>
      </c>
      <c r="Y96" s="4" t="s">
        <v>33</v>
      </c>
      <c r="Z96" s="4">
        <v>3</v>
      </c>
      <c r="AA96" s="4" t="s">
        <v>272</v>
      </c>
    </row>
    <row r="97" spans="1:27" hidden="1" x14ac:dyDescent="0.3">
      <c r="A97" s="8">
        <v>43508</v>
      </c>
      <c r="B97" s="4" t="s">
        <v>43</v>
      </c>
      <c r="C97" s="4">
        <v>353</v>
      </c>
      <c r="D97" s="4">
        <v>-23.491990000000001</v>
      </c>
      <c r="E97" s="4">
        <v>152.08569</v>
      </c>
      <c r="F97" s="3" t="s">
        <v>622</v>
      </c>
      <c r="G97" s="4">
        <v>75</v>
      </c>
      <c r="H97" s="4">
        <v>20</v>
      </c>
      <c r="I97" s="4">
        <v>19</v>
      </c>
      <c r="J97" s="4">
        <f t="shared" si="31"/>
        <v>38</v>
      </c>
      <c r="K97" s="11" t="s">
        <v>361</v>
      </c>
      <c r="L97" s="4" t="s">
        <v>33</v>
      </c>
      <c r="M97" s="4" t="s">
        <v>358</v>
      </c>
      <c r="N97" s="4" t="s">
        <v>357</v>
      </c>
      <c r="O97" s="4">
        <v>2</v>
      </c>
      <c r="P97" s="4" t="s">
        <v>36</v>
      </c>
      <c r="Q97" s="9">
        <v>32.299999999999997</v>
      </c>
      <c r="R97" s="4" t="s">
        <v>348</v>
      </c>
      <c r="S97" s="4" t="s">
        <v>17</v>
      </c>
      <c r="T97" s="4" t="s">
        <v>18</v>
      </c>
      <c r="U97" s="4" t="s">
        <v>26</v>
      </c>
      <c r="V97" s="4" t="s">
        <v>36</v>
      </c>
      <c r="W97" s="4" t="s">
        <v>30</v>
      </c>
      <c r="X97" s="4" t="s">
        <v>586</v>
      </c>
      <c r="Y97" s="4" t="s">
        <v>33</v>
      </c>
      <c r="Z97" s="4">
        <v>3</v>
      </c>
      <c r="AA97" s="4" t="s">
        <v>272</v>
      </c>
    </row>
    <row r="98" spans="1:27" hidden="1" x14ac:dyDescent="0.3">
      <c r="A98" s="8">
        <v>43508</v>
      </c>
      <c r="B98" s="4" t="s">
        <v>43</v>
      </c>
      <c r="C98" s="4">
        <v>353</v>
      </c>
      <c r="D98" s="4">
        <v>-23.491990000000001</v>
      </c>
      <c r="E98" s="4">
        <v>152.08569</v>
      </c>
      <c r="F98" s="3" t="s">
        <v>622</v>
      </c>
      <c r="G98" s="4">
        <v>75</v>
      </c>
      <c r="H98" s="4">
        <v>20</v>
      </c>
      <c r="I98" s="4">
        <v>19</v>
      </c>
      <c r="J98" s="4">
        <f t="shared" ref="J98:J100" si="32">SUM(G98:I98)/3</f>
        <v>38</v>
      </c>
      <c r="K98" s="11" t="s">
        <v>361</v>
      </c>
      <c r="L98" s="4" t="s">
        <v>33</v>
      </c>
      <c r="M98" s="4" t="s">
        <v>358</v>
      </c>
      <c r="N98" s="4" t="s">
        <v>359</v>
      </c>
      <c r="O98" s="4">
        <v>2</v>
      </c>
      <c r="P98" s="4" t="s">
        <v>36</v>
      </c>
      <c r="Q98" s="9">
        <v>30.6</v>
      </c>
      <c r="R98" s="4" t="s">
        <v>349</v>
      </c>
      <c r="S98" s="4" t="s">
        <v>20</v>
      </c>
      <c r="T98" s="4" t="s">
        <v>18</v>
      </c>
      <c r="U98" s="4" t="s">
        <v>26</v>
      </c>
      <c r="V98" s="4" t="s">
        <v>36</v>
      </c>
      <c r="W98" s="4" t="s">
        <v>30</v>
      </c>
      <c r="X98" s="4" t="s">
        <v>586</v>
      </c>
      <c r="Y98" s="4" t="s">
        <v>33</v>
      </c>
      <c r="Z98" s="4">
        <v>3</v>
      </c>
      <c r="AA98" s="4" t="s">
        <v>272</v>
      </c>
    </row>
    <row r="99" spans="1:27" hidden="1" x14ac:dyDescent="0.3">
      <c r="A99" s="8">
        <v>43508</v>
      </c>
      <c r="B99" s="4" t="s">
        <v>43</v>
      </c>
      <c r="C99" s="4">
        <v>353</v>
      </c>
      <c r="D99" s="4">
        <v>-23.491990000000001</v>
      </c>
      <c r="E99" s="4">
        <v>152.08569</v>
      </c>
      <c r="F99" s="3" t="s">
        <v>622</v>
      </c>
      <c r="G99" s="4">
        <v>75</v>
      </c>
      <c r="H99" s="4">
        <v>20</v>
      </c>
      <c r="I99" s="4">
        <v>19</v>
      </c>
      <c r="J99" s="4">
        <f t="shared" si="32"/>
        <v>38</v>
      </c>
      <c r="K99" s="11" t="s">
        <v>361</v>
      </c>
      <c r="L99" s="4" t="s">
        <v>363</v>
      </c>
      <c r="M99" s="4" t="s">
        <v>358</v>
      </c>
      <c r="N99" s="4" t="s">
        <v>360</v>
      </c>
      <c r="O99" s="4">
        <v>2</v>
      </c>
      <c r="P99" s="4" t="s">
        <v>41</v>
      </c>
      <c r="Q99" s="9">
        <v>34.700000000000003</v>
      </c>
      <c r="R99" s="4" t="s">
        <v>51</v>
      </c>
      <c r="S99" s="4" t="s">
        <v>17</v>
      </c>
      <c r="T99" s="4" t="s">
        <v>18</v>
      </c>
      <c r="U99" s="4" t="s">
        <v>19</v>
      </c>
      <c r="V99" s="4" t="s">
        <v>36</v>
      </c>
      <c r="W99" s="4" t="s">
        <v>30</v>
      </c>
      <c r="X99" s="4" t="s">
        <v>587</v>
      </c>
      <c r="Y99" s="4" t="s">
        <v>33</v>
      </c>
      <c r="Z99" s="4">
        <v>3</v>
      </c>
      <c r="AA99" s="4" t="s">
        <v>272</v>
      </c>
    </row>
    <row r="100" spans="1:27" hidden="1" x14ac:dyDescent="0.3">
      <c r="A100" s="8">
        <v>43508</v>
      </c>
      <c r="B100" s="4" t="s">
        <v>43</v>
      </c>
      <c r="C100" s="4">
        <v>353</v>
      </c>
      <c r="D100" s="4">
        <v>-23.491990000000001</v>
      </c>
      <c r="E100" s="4">
        <v>152.08569</v>
      </c>
      <c r="F100" s="3" t="s">
        <v>622</v>
      </c>
      <c r="G100" s="4">
        <v>76</v>
      </c>
      <c r="H100" s="4">
        <v>18</v>
      </c>
      <c r="I100" s="4">
        <v>17</v>
      </c>
      <c r="J100" s="4">
        <f t="shared" si="32"/>
        <v>37</v>
      </c>
      <c r="K100" s="11" t="s">
        <v>362</v>
      </c>
      <c r="L100" s="4" t="s">
        <v>33</v>
      </c>
      <c r="M100" s="4" t="s">
        <v>364</v>
      </c>
      <c r="N100" s="4" t="s">
        <v>365</v>
      </c>
      <c r="O100" s="4">
        <v>4</v>
      </c>
      <c r="P100" s="4" t="s">
        <v>36</v>
      </c>
      <c r="Q100" s="9">
        <v>34.1</v>
      </c>
      <c r="R100" s="4" t="s">
        <v>366</v>
      </c>
      <c r="S100" s="4" t="s">
        <v>17</v>
      </c>
      <c r="T100" s="4" t="s">
        <v>18</v>
      </c>
      <c r="U100" s="4" t="s">
        <v>19</v>
      </c>
      <c r="V100" s="4" t="s">
        <v>36</v>
      </c>
      <c r="W100" s="4" t="s">
        <v>30</v>
      </c>
      <c r="X100" s="4" t="s">
        <v>588</v>
      </c>
      <c r="Y100" s="4" t="s">
        <v>33</v>
      </c>
      <c r="Z100" s="4">
        <v>3</v>
      </c>
      <c r="AA100" s="4" t="s">
        <v>272</v>
      </c>
    </row>
    <row r="101" spans="1:27" hidden="1" x14ac:dyDescent="0.3">
      <c r="A101" s="8">
        <v>43508</v>
      </c>
      <c r="B101" s="4" t="s">
        <v>43</v>
      </c>
      <c r="C101" s="4">
        <v>353</v>
      </c>
      <c r="D101" s="4">
        <v>-23.491990000000001</v>
      </c>
      <c r="E101" s="4">
        <v>152.08569</v>
      </c>
      <c r="F101" s="3" t="s">
        <v>622</v>
      </c>
      <c r="G101" s="4">
        <v>76</v>
      </c>
      <c r="H101" s="4">
        <v>18</v>
      </c>
      <c r="I101" s="4">
        <v>17</v>
      </c>
      <c r="J101" s="4">
        <f t="shared" ref="J101:J103" si="33">SUM(G101:I101)/3</f>
        <v>37</v>
      </c>
      <c r="K101" s="11" t="s">
        <v>362</v>
      </c>
      <c r="L101" s="4" t="s">
        <v>33</v>
      </c>
      <c r="M101" s="4" t="s">
        <v>364</v>
      </c>
      <c r="N101" s="4" t="s">
        <v>370</v>
      </c>
      <c r="O101" s="4">
        <v>4</v>
      </c>
      <c r="P101" s="4" t="s">
        <v>36</v>
      </c>
      <c r="Q101" s="9">
        <v>34.1</v>
      </c>
      <c r="R101" s="4" t="s">
        <v>367</v>
      </c>
      <c r="S101" s="4" t="s">
        <v>20</v>
      </c>
      <c r="T101" s="4" t="s">
        <v>18</v>
      </c>
      <c r="U101" s="4" t="s">
        <v>19</v>
      </c>
      <c r="V101" s="4" t="s">
        <v>36</v>
      </c>
      <c r="W101" s="4" t="s">
        <v>30</v>
      </c>
      <c r="X101" s="4" t="s">
        <v>589</v>
      </c>
      <c r="Y101" s="4" t="s">
        <v>33</v>
      </c>
      <c r="Z101" s="4">
        <v>3</v>
      </c>
      <c r="AA101" s="4" t="s">
        <v>272</v>
      </c>
    </row>
    <row r="102" spans="1:27" hidden="1" x14ac:dyDescent="0.3">
      <c r="A102" s="8">
        <v>43508</v>
      </c>
      <c r="B102" s="4" t="s">
        <v>43</v>
      </c>
      <c r="C102" s="4">
        <v>353</v>
      </c>
      <c r="D102" s="4">
        <v>-23.491990000000001</v>
      </c>
      <c r="E102" s="4">
        <v>152.08569</v>
      </c>
      <c r="F102" s="3" t="s">
        <v>622</v>
      </c>
      <c r="G102" s="4">
        <v>76</v>
      </c>
      <c r="H102" s="4">
        <v>18</v>
      </c>
      <c r="I102" s="4">
        <v>17</v>
      </c>
      <c r="J102" s="4">
        <f t="shared" si="33"/>
        <v>37</v>
      </c>
      <c r="K102" s="11" t="s">
        <v>362</v>
      </c>
      <c r="L102" s="4" t="s">
        <v>33</v>
      </c>
      <c r="M102" s="4" t="s">
        <v>364</v>
      </c>
      <c r="N102" s="4" t="s">
        <v>371</v>
      </c>
      <c r="O102" s="4">
        <v>4</v>
      </c>
      <c r="P102" s="4" t="s">
        <v>36</v>
      </c>
      <c r="Q102" s="9">
        <v>32.299999999999997</v>
      </c>
      <c r="R102" s="4" t="s">
        <v>368</v>
      </c>
      <c r="S102" s="4" t="s">
        <v>17</v>
      </c>
      <c r="T102" s="4" t="s">
        <v>18</v>
      </c>
      <c r="U102" s="4" t="s">
        <v>93</v>
      </c>
      <c r="V102" s="4" t="s">
        <v>36</v>
      </c>
      <c r="W102" s="4" t="s">
        <v>30</v>
      </c>
      <c r="X102" s="4" t="s">
        <v>589</v>
      </c>
      <c r="Y102" s="4" t="s">
        <v>33</v>
      </c>
      <c r="Z102" s="4">
        <v>3</v>
      </c>
      <c r="AA102" s="4" t="s">
        <v>272</v>
      </c>
    </row>
    <row r="103" spans="1:27" hidden="1" x14ac:dyDescent="0.3">
      <c r="A103" s="8">
        <v>43508</v>
      </c>
      <c r="B103" s="4" t="s">
        <v>43</v>
      </c>
      <c r="C103" s="4">
        <v>353</v>
      </c>
      <c r="D103" s="4">
        <v>-23.491990000000001</v>
      </c>
      <c r="E103" s="4">
        <v>152.08569</v>
      </c>
      <c r="F103" s="3" t="s">
        <v>622</v>
      </c>
      <c r="G103" s="4">
        <v>76</v>
      </c>
      <c r="H103" s="4">
        <v>18</v>
      </c>
      <c r="I103" s="4">
        <v>17</v>
      </c>
      <c r="J103" s="4">
        <f t="shared" si="33"/>
        <v>37</v>
      </c>
      <c r="K103" s="11" t="s">
        <v>362</v>
      </c>
      <c r="L103" s="4" t="s">
        <v>33</v>
      </c>
      <c r="M103" s="4" t="s">
        <v>364</v>
      </c>
      <c r="N103" s="4" t="s">
        <v>372</v>
      </c>
      <c r="O103" s="4">
        <v>4</v>
      </c>
      <c r="P103" s="4" t="s">
        <v>36</v>
      </c>
      <c r="Q103" s="9">
        <v>33.5</v>
      </c>
      <c r="R103" s="4" t="s">
        <v>369</v>
      </c>
      <c r="S103" s="4" t="s">
        <v>20</v>
      </c>
      <c r="T103" s="4" t="s">
        <v>373</v>
      </c>
      <c r="U103" s="4" t="s">
        <v>93</v>
      </c>
      <c r="V103" s="4" t="s">
        <v>36</v>
      </c>
      <c r="W103" s="4" t="s">
        <v>30</v>
      </c>
      <c r="X103" s="4" t="s">
        <v>589</v>
      </c>
      <c r="Y103" s="4" t="s">
        <v>33</v>
      </c>
      <c r="Z103" s="4">
        <v>3</v>
      </c>
      <c r="AA103" s="4" t="s">
        <v>272</v>
      </c>
    </row>
    <row r="104" spans="1:27" hidden="1" x14ac:dyDescent="0.3">
      <c r="A104" s="8">
        <v>43508</v>
      </c>
      <c r="B104" s="4" t="s">
        <v>317</v>
      </c>
      <c r="C104" s="4">
        <v>354</v>
      </c>
      <c r="D104" s="4">
        <v>-23.499269999999999</v>
      </c>
      <c r="E104" s="4">
        <v>152.08936</v>
      </c>
      <c r="F104" s="3" t="s">
        <v>98</v>
      </c>
      <c r="G104" s="4">
        <v>15</v>
      </c>
      <c r="H104" s="4">
        <v>15</v>
      </c>
      <c r="I104" s="4">
        <v>8</v>
      </c>
      <c r="J104" s="4">
        <f t="shared" ref="J104" si="34">SUM(G104:I104)/3</f>
        <v>12.666666666666666</v>
      </c>
      <c r="K104" s="4">
        <v>2</v>
      </c>
      <c r="L104" s="4" t="s">
        <v>44</v>
      </c>
      <c r="M104" s="4" t="s">
        <v>374</v>
      </c>
      <c r="N104" s="4" t="s">
        <v>375</v>
      </c>
      <c r="O104" s="4">
        <v>2</v>
      </c>
      <c r="P104" s="4" t="s">
        <v>36</v>
      </c>
      <c r="Q104" s="9">
        <v>16.600000000000001</v>
      </c>
      <c r="R104" s="4" t="s">
        <v>376</v>
      </c>
      <c r="S104" s="4" t="s">
        <v>17</v>
      </c>
      <c r="T104" s="4" t="s">
        <v>18</v>
      </c>
      <c r="U104" s="4" t="s">
        <v>26</v>
      </c>
      <c r="V104" s="4" t="s">
        <v>36</v>
      </c>
      <c r="W104" s="4" t="s">
        <v>30</v>
      </c>
      <c r="Y104" s="4" t="s">
        <v>23</v>
      </c>
      <c r="Z104" s="4">
        <v>3</v>
      </c>
      <c r="AA104" s="4" t="s">
        <v>272</v>
      </c>
    </row>
    <row r="105" spans="1:27" hidden="1" x14ac:dyDescent="0.3">
      <c r="A105" s="8">
        <v>43508</v>
      </c>
      <c r="B105" s="4" t="s">
        <v>317</v>
      </c>
      <c r="C105" s="4">
        <v>354</v>
      </c>
      <c r="D105" s="4">
        <v>-23.499269999999999</v>
      </c>
      <c r="E105" s="4">
        <v>152.08936</v>
      </c>
      <c r="F105" s="3" t="s">
        <v>98</v>
      </c>
      <c r="G105" s="4">
        <v>15</v>
      </c>
      <c r="H105" s="4">
        <v>15</v>
      </c>
      <c r="I105" s="4">
        <v>8</v>
      </c>
      <c r="J105" s="4">
        <f t="shared" ref="J105:J106" si="35">SUM(G105:I105)/3</f>
        <v>12.666666666666666</v>
      </c>
      <c r="K105" s="4">
        <v>2</v>
      </c>
      <c r="L105" s="4" t="s">
        <v>44</v>
      </c>
      <c r="M105" s="4" t="s">
        <v>374</v>
      </c>
      <c r="N105" s="4" t="s">
        <v>382</v>
      </c>
      <c r="O105" s="4">
        <v>2</v>
      </c>
      <c r="P105" s="4" t="s">
        <v>36</v>
      </c>
      <c r="Q105" s="9">
        <v>17.5</v>
      </c>
      <c r="R105" s="4" t="s">
        <v>377</v>
      </c>
      <c r="S105" s="4" t="s">
        <v>17</v>
      </c>
      <c r="T105" s="4" t="s">
        <v>18</v>
      </c>
      <c r="U105" s="4" t="s">
        <v>93</v>
      </c>
      <c r="V105" s="4" t="s">
        <v>36</v>
      </c>
      <c r="W105" s="4" t="s">
        <v>30</v>
      </c>
      <c r="Y105" s="4" t="s">
        <v>23</v>
      </c>
      <c r="Z105" s="4">
        <v>3</v>
      </c>
      <c r="AA105" s="4" t="s">
        <v>272</v>
      </c>
    </row>
    <row r="106" spans="1:27" hidden="1" x14ac:dyDescent="0.3">
      <c r="A106" s="8">
        <v>43508</v>
      </c>
      <c r="B106" s="4" t="s">
        <v>317</v>
      </c>
      <c r="C106" s="4">
        <v>355</v>
      </c>
      <c r="D106" s="4">
        <v>-23.499559999999999</v>
      </c>
      <c r="E106" s="4">
        <v>152.08928</v>
      </c>
      <c r="F106" s="12" t="s">
        <v>620</v>
      </c>
      <c r="G106" s="4">
        <v>51</v>
      </c>
      <c r="H106" s="4">
        <v>36</v>
      </c>
      <c r="I106" s="4">
        <v>24</v>
      </c>
      <c r="J106" s="4">
        <f t="shared" si="35"/>
        <v>37</v>
      </c>
      <c r="K106" s="4" t="s">
        <v>383</v>
      </c>
      <c r="L106" s="4" t="s">
        <v>44</v>
      </c>
      <c r="M106" s="4" t="s">
        <v>384</v>
      </c>
      <c r="N106" s="4" t="s">
        <v>385</v>
      </c>
      <c r="O106" s="4">
        <v>4</v>
      </c>
      <c r="P106" s="4" t="s">
        <v>36</v>
      </c>
      <c r="Q106" s="9">
        <v>19.899999999999999</v>
      </c>
      <c r="R106" s="4" t="s">
        <v>378</v>
      </c>
      <c r="S106" s="4" t="s">
        <v>20</v>
      </c>
      <c r="T106" s="4" t="s">
        <v>24</v>
      </c>
      <c r="U106" s="4" t="s">
        <v>26</v>
      </c>
      <c r="V106" s="4" t="s">
        <v>36</v>
      </c>
      <c r="W106" s="4" t="s">
        <v>30</v>
      </c>
      <c r="X106" s="4" t="s">
        <v>386</v>
      </c>
      <c r="Y106" s="4" t="s">
        <v>23</v>
      </c>
      <c r="Z106" s="4">
        <v>3</v>
      </c>
      <c r="AA106" s="4" t="s">
        <v>272</v>
      </c>
    </row>
    <row r="107" spans="1:27" hidden="1" x14ac:dyDescent="0.3">
      <c r="A107" s="8">
        <v>43508</v>
      </c>
      <c r="B107" s="4" t="s">
        <v>317</v>
      </c>
      <c r="C107" s="4">
        <v>355</v>
      </c>
      <c r="D107" s="4">
        <v>-23.499559999999999</v>
      </c>
      <c r="E107" s="4">
        <v>152.08928</v>
      </c>
      <c r="F107" s="12" t="s">
        <v>620</v>
      </c>
      <c r="G107" s="4">
        <v>51</v>
      </c>
      <c r="H107" s="4">
        <v>36</v>
      </c>
      <c r="I107" s="4">
        <v>24</v>
      </c>
      <c r="J107" s="4">
        <f t="shared" ref="J107:J109" si="36">SUM(G107:I107)/3</f>
        <v>37</v>
      </c>
      <c r="K107" s="4" t="s">
        <v>383</v>
      </c>
      <c r="L107" s="4" t="s">
        <v>44</v>
      </c>
      <c r="M107" s="4" t="s">
        <v>384</v>
      </c>
      <c r="N107" s="4" t="s">
        <v>387</v>
      </c>
      <c r="O107" s="4">
        <v>4</v>
      </c>
      <c r="P107" s="4" t="s">
        <v>36</v>
      </c>
      <c r="Q107" s="9">
        <v>23.1</v>
      </c>
      <c r="R107" s="4" t="s">
        <v>379</v>
      </c>
      <c r="S107" s="4" t="s">
        <v>17</v>
      </c>
      <c r="T107" s="4" t="s">
        <v>24</v>
      </c>
      <c r="U107" s="4" t="s">
        <v>26</v>
      </c>
      <c r="V107" s="4" t="s">
        <v>36</v>
      </c>
      <c r="W107" s="4" t="s">
        <v>30</v>
      </c>
      <c r="Y107" s="4" t="s">
        <v>23</v>
      </c>
      <c r="Z107" s="4">
        <v>3</v>
      </c>
      <c r="AA107" s="4" t="s">
        <v>272</v>
      </c>
    </row>
    <row r="108" spans="1:27" hidden="1" x14ac:dyDescent="0.3">
      <c r="A108" s="8">
        <v>43508</v>
      </c>
      <c r="B108" s="4" t="s">
        <v>317</v>
      </c>
      <c r="C108" s="4">
        <v>355</v>
      </c>
      <c r="D108" s="4">
        <v>-23.499559999999999</v>
      </c>
      <c r="E108" s="4">
        <v>152.08928</v>
      </c>
      <c r="F108" s="12" t="s">
        <v>620</v>
      </c>
      <c r="G108" s="4">
        <v>51</v>
      </c>
      <c r="H108" s="4">
        <v>36</v>
      </c>
      <c r="I108" s="4">
        <v>24</v>
      </c>
      <c r="J108" s="4">
        <f t="shared" si="36"/>
        <v>37</v>
      </c>
      <c r="K108" s="4" t="s">
        <v>383</v>
      </c>
      <c r="L108" s="4" t="s">
        <v>44</v>
      </c>
      <c r="M108" s="4" t="s">
        <v>384</v>
      </c>
      <c r="N108" s="4" t="s">
        <v>388</v>
      </c>
      <c r="O108" s="4">
        <v>4</v>
      </c>
      <c r="P108" s="4" t="s">
        <v>36</v>
      </c>
      <c r="Q108" s="9">
        <v>19.2</v>
      </c>
      <c r="R108" s="4" t="s">
        <v>380</v>
      </c>
      <c r="S108" s="4" t="s">
        <v>17</v>
      </c>
      <c r="T108" s="4" t="s">
        <v>24</v>
      </c>
      <c r="U108" s="4" t="s">
        <v>19</v>
      </c>
      <c r="V108" s="4" t="s">
        <v>36</v>
      </c>
      <c r="W108" s="4" t="s">
        <v>30</v>
      </c>
      <c r="Y108" s="4" t="s">
        <v>23</v>
      </c>
      <c r="Z108" s="4">
        <v>3</v>
      </c>
      <c r="AA108" s="4" t="s">
        <v>272</v>
      </c>
    </row>
    <row r="109" spans="1:27" x14ac:dyDescent="0.3">
      <c r="A109" s="8">
        <v>43508</v>
      </c>
      <c r="B109" s="4" t="s">
        <v>317</v>
      </c>
      <c r="C109" s="4">
        <v>355</v>
      </c>
      <c r="D109" s="4">
        <v>-23.499559999999999</v>
      </c>
      <c r="E109" s="4">
        <v>152.08928</v>
      </c>
      <c r="F109" s="12" t="s">
        <v>620</v>
      </c>
      <c r="G109" s="4">
        <v>51</v>
      </c>
      <c r="H109" s="4">
        <v>36</v>
      </c>
      <c r="I109" s="4">
        <v>24</v>
      </c>
      <c r="J109" s="4">
        <f t="shared" si="36"/>
        <v>37</v>
      </c>
      <c r="K109" s="4" t="s">
        <v>383</v>
      </c>
      <c r="L109" s="4" t="s">
        <v>50</v>
      </c>
      <c r="M109" s="4" t="s">
        <v>384</v>
      </c>
      <c r="N109" s="4" t="s">
        <v>389</v>
      </c>
      <c r="O109" s="4">
        <v>4</v>
      </c>
      <c r="P109" s="4" t="s">
        <v>36</v>
      </c>
      <c r="Q109" s="9">
        <v>17.7</v>
      </c>
      <c r="R109" s="4" t="s">
        <v>381</v>
      </c>
      <c r="S109" s="4" t="s">
        <v>228</v>
      </c>
      <c r="T109" s="4" t="s">
        <v>21</v>
      </c>
      <c r="U109" s="4" t="s">
        <v>93</v>
      </c>
      <c r="V109" s="4" t="s">
        <v>36</v>
      </c>
      <c r="W109" s="4" t="s">
        <v>30</v>
      </c>
      <c r="Y109" s="4" t="s">
        <v>23</v>
      </c>
      <c r="Z109" s="4">
        <v>3</v>
      </c>
      <c r="AA109" s="4" t="s">
        <v>272</v>
      </c>
    </row>
    <row r="110" spans="1:27" hidden="1" x14ac:dyDescent="0.3">
      <c r="A110" s="8">
        <v>43509</v>
      </c>
      <c r="B110" s="4" t="s">
        <v>390</v>
      </c>
      <c r="C110" s="4">
        <v>357</v>
      </c>
      <c r="D110" s="4">
        <v>-23.497309999999999</v>
      </c>
      <c r="E110" s="4">
        <v>152.08887999999999</v>
      </c>
      <c r="F110" s="3" t="s">
        <v>299</v>
      </c>
      <c r="G110" s="4">
        <v>28</v>
      </c>
      <c r="H110" s="4">
        <v>17</v>
      </c>
      <c r="I110" s="4">
        <v>13</v>
      </c>
      <c r="J110" s="4">
        <f t="shared" ref="J110:J111" si="37">SUM(G110:I110)/3</f>
        <v>19.333333333333332</v>
      </c>
      <c r="K110" s="4">
        <v>1</v>
      </c>
      <c r="L110" s="4" t="s">
        <v>139</v>
      </c>
      <c r="M110" s="4" t="s">
        <v>391</v>
      </c>
      <c r="N110" s="4" t="s">
        <v>392</v>
      </c>
      <c r="O110" s="4">
        <v>1</v>
      </c>
      <c r="P110" s="4" t="s">
        <v>36</v>
      </c>
      <c r="Q110" s="9">
        <v>22.3</v>
      </c>
      <c r="R110" s="4" t="s">
        <v>393</v>
      </c>
      <c r="S110" s="4" t="s">
        <v>17</v>
      </c>
      <c r="T110" s="4" t="s">
        <v>87</v>
      </c>
      <c r="U110" s="4" t="s">
        <v>26</v>
      </c>
      <c r="V110" s="4" t="s">
        <v>36</v>
      </c>
      <c r="W110" s="4" t="s">
        <v>30</v>
      </c>
      <c r="Y110" s="4" t="s">
        <v>139</v>
      </c>
      <c r="Z110" s="4">
        <v>3</v>
      </c>
      <c r="AA110" s="4" t="s">
        <v>272</v>
      </c>
    </row>
    <row r="111" spans="1:27" hidden="1" x14ac:dyDescent="0.3">
      <c r="A111" s="8">
        <v>43509</v>
      </c>
      <c r="B111" s="4" t="s">
        <v>390</v>
      </c>
      <c r="C111" s="4">
        <v>358</v>
      </c>
      <c r="D111" s="4">
        <v>-23.497319999999998</v>
      </c>
      <c r="E111" s="4">
        <v>152.08887999999999</v>
      </c>
      <c r="F111" s="3" t="s">
        <v>99</v>
      </c>
      <c r="G111" s="4">
        <v>19</v>
      </c>
      <c r="H111" s="4">
        <v>17</v>
      </c>
      <c r="I111" s="4">
        <v>10</v>
      </c>
      <c r="J111" s="4">
        <f t="shared" si="37"/>
        <v>15.333333333333334</v>
      </c>
      <c r="K111" s="4">
        <v>2</v>
      </c>
      <c r="L111" s="4" t="s">
        <v>44</v>
      </c>
      <c r="M111" s="4" t="s">
        <v>395</v>
      </c>
      <c r="N111" s="4" t="s">
        <v>396</v>
      </c>
      <c r="O111" s="4">
        <v>1</v>
      </c>
      <c r="P111" s="4" t="s">
        <v>36</v>
      </c>
      <c r="Q111" s="9">
        <v>25.8</v>
      </c>
      <c r="R111" s="4" t="s">
        <v>394</v>
      </c>
      <c r="S111" s="4" t="s">
        <v>17</v>
      </c>
      <c r="T111" s="4" t="s">
        <v>18</v>
      </c>
      <c r="U111" s="4" t="s">
        <v>26</v>
      </c>
      <c r="V111" s="4" t="s">
        <v>36</v>
      </c>
      <c r="W111" s="4" t="s">
        <v>30</v>
      </c>
      <c r="Y111" s="4" t="s">
        <v>23</v>
      </c>
      <c r="Z111" s="4">
        <v>3</v>
      </c>
      <c r="AA111" s="4" t="s">
        <v>272</v>
      </c>
    </row>
    <row r="112" spans="1:27" hidden="1" x14ac:dyDescent="0.3">
      <c r="A112" s="8">
        <v>43509</v>
      </c>
      <c r="B112" s="4" t="s">
        <v>390</v>
      </c>
      <c r="C112" s="4">
        <v>358</v>
      </c>
      <c r="D112" s="4">
        <v>-23.497319999999998</v>
      </c>
      <c r="E112" s="4">
        <v>152.08887999999999</v>
      </c>
      <c r="F112" s="3" t="s">
        <v>99</v>
      </c>
      <c r="G112" s="4">
        <v>19</v>
      </c>
      <c r="H112" s="4">
        <v>17</v>
      </c>
      <c r="I112" s="4">
        <v>10</v>
      </c>
      <c r="J112" s="4">
        <f t="shared" ref="J112" si="38">SUM(G112:I112)/3</f>
        <v>15.333333333333334</v>
      </c>
      <c r="K112" s="4">
        <v>2</v>
      </c>
      <c r="L112" s="4" t="s">
        <v>44</v>
      </c>
      <c r="M112" s="4" t="s">
        <v>395</v>
      </c>
      <c r="N112" s="4" t="s">
        <v>397</v>
      </c>
      <c r="O112" s="4">
        <v>1</v>
      </c>
      <c r="P112" s="4" t="s">
        <v>41</v>
      </c>
      <c r="Q112" s="9">
        <v>29.8</v>
      </c>
      <c r="R112" s="4" t="s">
        <v>51</v>
      </c>
      <c r="S112" s="4" t="s">
        <v>51</v>
      </c>
      <c r="T112" s="4" t="s">
        <v>51</v>
      </c>
      <c r="U112" s="4" t="s">
        <v>51</v>
      </c>
      <c r="V112" s="4" t="s">
        <v>41</v>
      </c>
      <c r="W112" s="4" t="s">
        <v>30</v>
      </c>
      <c r="Y112" s="4" t="s">
        <v>23</v>
      </c>
      <c r="Z112" s="4">
        <v>3</v>
      </c>
      <c r="AA112" s="4" t="s">
        <v>272</v>
      </c>
    </row>
    <row r="113" spans="1:27" hidden="1" x14ac:dyDescent="0.3">
      <c r="A113" s="8">
        <v>43509</v>
      </c>
      <c r="B113" s="4" t="s">
        <v>390</v>
      </c>
      <c r="C113" s="4">
        <v>359</v>
      </c>
      <c r="D113" s="4">
        <v>-23.49736</v>
      </c>
      <c r="E113" s="4">
        <v>152.08882</v>
      </c>
      <c r="F113" s="3" t="s">
        <v>99</v>
      </c>
      <c r="G113" s="4">
        <v>48</v>
      </c>
      <c r="H113" s="4">
        <v>43</v>
      </c>
      <c r="I113" s="4">
        <v>10</v>
      </c>
      <c r="J113" s="4">
        <f t="shared" ref="J113" si="39">SUM(G113:I113)/3</f>
        <v>33.666666666666664</v>
      </c>
      <c r="K113" s="4" t="s">
        <v>406</v>
      </c>
      <c r="L113" s="4" t="s">
        <v>44</v>
      </c>
      <c r="M113" s="4" t="s">
        <v>398</v>
      </c>
      <c r="N113" s="4" t="s">
        <v>399</v>
      </c>
      <c r="O113" s="4">
        <v>3</v>
      </c>
      <c r="P113" s="4" t="s">
        <v>36</v>
      </c>
      <c r="Q113" s="9">
        <v>35.799999999999997</v>
      </c>
      <c r="R113" s="4" t="s">
        <v>400</v>
      </c>
      <c r="S113" s="4" t="s">
        <v>20</v>
      </c>
      <c r="T113" s="4" t="s">
        <v>18</v>
      </c>
      <c r="U113" s="4" t="s">
        <v>26</v>
      </c>
      <c r="V113" s="4" t="s">
        <v>36</v>
      </c>
      <c r="W113" s="4" t="s">
        <v>30</v>
      </c>
      <c r="Y113" s="4" t="s">
        <v>23</v>
      </c>
      <c r="Z113" s="4">
        <v>3</v>
      </c>
      <c r="AA113" s="4" t="s">
        <v>272</v>
      </c>
    </row>
    <row r="114" spans="1:27" hidden="1" x14ac:dyDescent="0.3">
      <c r="A114" s="8">
        <v>43509</v>
      </c>
      <c r="B114" s="4" t="s">
        <v>390</v>
      </c>
      <c r="C114" s="4">
        <v>359</v>
      </c>
      <c r="D114" s="4">
        <v>-23.49736</v>
      </c>
      <c r="E114" s="4">
        <v>152.08882</v>
      </c>
      <c r="F114" s="3" t="s">
        <v>99</v>
      </c>
      <c r="G114" s="4">
        <v>48</v>
      </c>
      <c r="H114" s="4">
        <v>43</v>
      </c>
      <c r="I114" s="4">
        <v>10</v>
      </c>
      <c r="J114" s="4">
        <f t="shared" ref="J114:J117" si="40">SUM(G114:I114)/3</f>
        <v>33.666666666666664</v>
      </c>
      <c r="K114" s="4" t="s">
        <v>406</v>
      </c>
      <c r="L114" s="4" t="s">
        <v>44</v>
      </c>
      <c r="M114" s="4" t="s">
        <v>398</v>
      </c>
      <c r="N114" s="4" t="s">
        <v>407</v>
      </c>
      <c r="O114" s="4">
        <v>3</v>
      </c>
      <c r="P114" s="4" t="s">
        <v>36</v>
      </c>
      <c r="Q114" s="9">
        <v>31.9</v>
      </c>
      <c r="R114" s="4" t="s">
        <v>401</v>
      </c>
      <c r="S114" s="4" t="s">
        <v>17</v>
      </c>
      <c r="T114" s="4" t="s">
        <v>18</v>
      </c>
      <c r="U114" s="4" t="s">
        <v>19</v>
      </c>
      <c r="V114" s="4" t="s">
        <v>36</v>
      </c>
      <c r="W114" s="4" t="s">
        <v>30</v>
      </c>
      <c r="Y114" s="4" t="s">
        <v>23</v>
      </c>
      <c r="Z114" s="4">
        <v>3</v>
      </c>
      <c r="AA114" s="4" t="s">
        <v>272</v>
      </c>
    </row>
    <row r="115" spans="1:27" hidden="1" x14ac:dyDescent="0.3">
      <c r="A115" s="8">
        <v>43509</v>
      </c>
      <c r="B115" s="4" t="s">
        <v>390</v>
      </c>
      <c r="C115" s="4">
        <v>359</v>
      </c>
      <c r="D115" s="4">
        <v>-23.49736</v>
      </c>
      <c r="E115" s="4">
        <v>152.08882</v>
      </c>
      <c r="F115" s="3" t="s">
        <v>99</v>
      </c>
      <c r="G115" s="4">
        <v>48</v>
      </c>
      <c r="H115" s="4">
        <v>43</v>
      </c>
      <c r="I115" s="4">
        <v>10</v>
      </c>
      <c r="J115" s="4">
        <f t="shared" si="40"/>
        <v>33.666666666666664</v>
      </c>
      <c r="K115" s="4" t="s">
        <v>406</v>
      </c>
      <c r="L115" s="11" t="s">
        <v>411</v>
      </c>
      <c r="M115" s="4" t="s">
        <v>398</v>
      </c>
      <c r="N115" s="4" t="s">
        <v>408</v>
      </c>
      <c r="O115" s="4">
        <v>3</v>
      </c>
      <c r="P115" s="4" t="s">
        <v>36</v>
      </c>
      <c r="Q115" s="9">
        <v>28.2</v>
      </c>
      <c r="R115" s="4" t="s">
        <v>402</v>
      </c>
      <c r="S115" s="4" t="s">
        <v>20</v>
      </c>
      <c r="T115" s="4" t="s">
        <v>18</v>
      </c>
      <c r="U115" s="4" t="s">
        <v>19</v>
      </c>
      <c r="V115" s="4" t="s">
        <v>36</v>
      </c>
      <c r="W115" s="4" t="s">
        <v>30</v>
      </c>
      <c r="Y115" s="11" t="s">
        <v>139</v>
      </c>
      <c r="Z115" s="4">
        <v>3</v>
      </c>
      <c r="AA115" s="4" t="s">
        <v>272</v>
      </c>
    </row>
    <row r="116" spans="1:27" hidden="1" x14ac:dyDescent="0.3">
      <c r="A116" s="8">
        <v>43509</v>
      </c>
      <c r="B116" s="4" t="s">
        <v>390</v>
      </c>
      <c r="C116" s="4">
        <v>360</v>
      </c>
      <c r="D116" s="4">
        <v>-23.49737</v>
      </c>
      <c r="E116" s="4">
        <v>152.08882</v>
      </c>
      <c r="F116" s="3" t="s">
        <v>99</v>
      </c>
      <c r="G116" s="4">
        <v>29</v>
      </c>
      <c r="H116" s="4">
        <v>25</v>
      </c>
      <c r="I116" s="4">
        <v>12</v>
      </c>
      <c r="J116" s="4">
        <f t="shared" si="40"/>
        <v>22</v>
      </c>
      <c r="K116" s="4">
        <v>2</v>
      </c>
      <c r="L116" s="4" t="s">
        <v>44</v>
      </c>
      <c r="M116" s="4" t="s">
        <v>409</v>
      </c>
      <c r="N116" s="4" t="s">
        <v>410</v>
      </c>
      <c r="O116" s="4">
        <v>1</v>
      </c>
      <c r="P116" s="4" t="s">
        <v>36</v>
      </c>
      <c r="Q116" s="9">
        <v>22.8</v>
      </c>
      <c r="R116" s="4" t="s">
        <v>403</v>
      </c>
      <c r="S116" s="4" t="s">
        <v>17</v>
      </c>
      <c r="T116" s="4" t="s">
        <v>18</v>
      </c>
      <c r="U116" s="4" t="s">
        <v>93</v>
      </c>
      <c r="V116" s="4" t="s">
        <v>36</v>
      </c>
      <c r="W116" s="4" t="s">
        <v>30</v>
      </c>
      <c r="X116" s="4" t="s">
        <v>88</v>
      </c>
      <c r="Y116" s="4" t="s">
        <v>23</v>
      </c>
      <c r="Z116" s="4">
        <v>3</v>
      </c>
      <c r="AA116" s="4" t="s">
        <v>272</v>
      </c>
    </row>
    <row r="117" spans="1:27" hidden="1" x14ac:dyDescent="0.3">
      <c r="A117" s="8">
        <v>43509</v>
      </c>
      <c r="B117" s="4" t="s">
        <v>390</v>
      </c>
      <c r="C117" s="4">
        <v>361</v>
      </c>
      <c r="D117" s="4">
        <v>-23.49737</v>
      </c>
      <c r="E117" s="4">
        <v>152.08884</v>
      </c>
      <c r="F117" s="3" t="s">
        <v>99</v>
      </c>
      <c r="G117" s="4">
        <v>30</v>
      </c>
      <c r="H117" s="4">
        <v>30</v>
      </c>
      <c r="I117" s="4">
        <v>12</v>
      </c>
      <c r="J117" s="4">
        <f t="shared" si="40"/>
        <v>24</v>
      </c>
      <c r="K117" s="4">
        <v>2</v>
      </c>
      <c r="L117" s="4" t="s">
        <v>363</v>
      </c>
      <c r="M117" s="4" t="s">
        <v>413</v>
      </c>
      <c r="N117" s="4" t="s">
        <v>414</v>
      </c>
      <c r="O117" s="4">
        <v>2</v>
      </c>
      <c r="P117" s="4" t="s">
        <v>36</v>
      </c>
      <c r="Q117" s="9">
        <v>28.2</v>
      </c>
      <c r="R117" s="4" t="s">
        <v>404</v>
      </c>
      <c r="S117" s="4" t="s">
        <v>17</v>
      </c>
      <c r="T117" s="4" t="s">
        <v>87</v>
      </c>
      <c r="U117" s="4" t="s">
        <v>19</v>
      </c>
      <c r="V117" s="4" t="s">
        <v>36</v>
      </c>
      <c r="W117" s="4" t="s">
        <v>30</v>
      </c>
      <c r="X117" s="4" t="s">
        <v>412</v>
      </c>
      <c r="Y117" s="4" t="s">
        <v>33</v>
      </c>
      <c r="Z117" s="4">
        <v>3</v>
      </c>
      <c r="AA117" s="4" t="s">
        <v>272</v>
      </c>
    </row>
    <row r="118" spans="1:27" hidden="1" x14ac:dyDescent="0.3">
      <c r="A118" s="8">
        <v>43509</v>
      </c>
      <c r="B118" s="4" t="s">
        <v>390</v>
      </c>
      <c r="C118" s="4">
        <v>361</v>
      </c>
      <c r="D118" s="4">
        <v>-23.49737</v>
      </c>
      <c r="E118" s="4">
        <v>152.08884</v>
      </c>
      <c r="F118" s="3" t="s">
        <v>99</v>
      </c>
      <c r="G118" s="4">
        <v>30</v>
      </c>
      <c r="H118" s="4">
        <v>30</v>
      </c>
      <c r="I118" s="4">
        <v>12</v>
      </c>
      <c r="J118" s="4">
        <f t="shared" ref="J118:J119" si="41">SUM(G118:I118)/3</f>
        <v>24</v>
      </c>
      <c r="K118" s="4">
        <v>2</v>
      </c>
      <c r="L118" s="4" t="s">
        <v>363</v>
      </c>
      <c r="M118" s="4" t="s">
        <v>413</v>
      </c>
      <c r="N118" s="4" t="s">
        <v>415</v>
      </c>
      <c r="O118" s="4">
        <v>2</v>
      </c>
      <c r="P118" s="4" t="s">
        <v>36</v>
      </c>
      <c r="Q118" s="9">
        <v>25.4</v>
      </c>
      <c r="R118" s="4" t="s">
        <v>405</v>
      </c>
      <c r="S118" s="4" t="s">
        <v>17</v>
      </c>
      <c r="T118" s="4" t="s">
        <v>87</v>
      </c>
      <c r="U118" s="4" t="s">
        <v>93</v>
      </c>
      <c r="V118" s="4" t="s">
        <v>36</v>
      </c>
      <c r="W118" s="4" t="s">
        <v>30</v>
      </c>
      <c r="X118" s="4" t="s">
        <v>412</v>
      </c>
      <c r="Y118" s="4" t="s">
        <v>33</v>
      </c>
      <c r="Z118" s="4">
        <v>3</v>
      </c>
      <c r="AA118" s="4" t="s">
        <v>272</v>
      </c>
    </row>
    <row r="119" spans="1:27" hidden="1" x14ac:dyDescent="0.3">
      <c r="A119" s="8">
        <v>43510</v>
      </c>
      <c r="B119" s="4" t="s">
        <v>317</v>
      </c>
      <c r="C119" s="4">
        <v>363</v>
      </c>
      <c r="D119" s="4">
        <v>-23.499980000000001</v>
      </c>
      <c r="E119" s="4">
        <v>152.08931999999999</v>
      </c>
      <c r="F119" s="12" t="s">
        <v>620</v>
      </c>
      <c r="G119" s="4">
        <v>29</v>
      </c>
      <c r="H119" s="4">
        <v>23</v>
      </c>
      <c r="I119" s="4">
        <v>14</v>
      </c>
      <c r="J119" s="4">
        <f t="shared" si="41"/>
        <v>22</v>
      </c>
      <c r="K119" s="4">
        <v>2</v>
      </c>
      <c r="L119" s="4" t="s">
        <v>193</v>
      </c>
      <c r="M119" s="4" t="s">
        <v>416</v>
      </c>
      <c r="N119" s="4" t="s">
        <v>417</v>
      </c>
      <c r="O119" s="4">
        <v>2</v>
      </c>
      <c r="P119" s="4" t="s">
        <v>36</v>
      </c>
      <c r="Q119" s="9">
        <v>18.7</v>
      </c>
      <c r="R119" s="4" t="s">
        <v>418</v>
      </c>
      <c r="S119" s="4" t="s">
        <v>17</v>
      </c>
      <c r="T119" s="4" t="s">
        <v>24</v>
      </c>
      <c r="U119" s="4" t="s">
        <v>26</v>
      </c>
      <c r="V119" s="4" t="s">
        <v>36</v>
      </c>
      <c r="W119" s="4" t="s">
        <v>30</v>
      </c>
      <c r="Y119" s="4" t="s">
        <v>193</v>
      </c>
      <c r="Z119" s="4">
        <v>3</v>
      </c>
      <c r="AA119" s="4" t="s">
        <v>272</v>
      </c>
    </row>
    <row r="120" spans="1:27" hidden="1" x14ac:dyDescent="0.3">
      <c r="A120" s="8">
        <v>43510</v>
      </c>
      <c r="B120" s="4" t="s">
        <v>317</v>
      </c>
      <c r="C120" s="4">
        <v>363</v>
      </c>
      <c r="D120" s="4">
        <v>-23.499980000000001</v>
      </c>
      <c r="E120" s="4">
        <v>152.08931999999999</v>
      </c>
      <c r="F120" s="12" t="s">
        <v>620</v>
      </c>
      <c r="G120" s="4">
        <v>29</v>
      </c>
      <c r="H120" s="4">
        <v>23</v>
      </c>
      <c r="I120" s="4">
        <v>14</v>
      </c>
      <c r="J120" s="4">
        <f t="shared" ref="J120:J122" si="42">SUM(G120:I120)/3</f>
        <v>22</v>
      </c>
      <c r="K120" s="4">
        <v>2</v>
      </c>
      <c r="L120" s="4" t="s">
        <v>193</v>
      </c>
      <c r="M120" s="4" t="s">
        <v>416</v>
      </c>
      <c r="N120" s="4" t="s">
        <v>428</v>
      </c>
      <c r="O120" s="4">
        <v>2</v>
      </c>
      <c r="P120" s="4" t="s">
        <v>36</v>
      </c>
      <c r="Q120" s="9">
        <v>16.399999999999999</v>
      </c>
      <c r="R120" s="4" t="s">
        <v>419</v>
      </c>
      <c r="S120" s="4" t="s">
        <v>17</v>
      </c>
      <c r="T120" s="4" t="s">
        <v>24</v>
      </c>
      <c r="U120" s="4" t="s">
        <v>93</v>
      </c>
      <c r="V120" s="4" t="s">
        <v>36</v>
      </c>
      <c r="W120" s="4" t="s">
        <v>30</v>
      </c>
      <c r="Y120" s="4" t="s">
        <v>193</v>
      </c>
      <c r="Z120" s="4">
        <v>3</v>
      </c>
      <c r="AA120" s="4" t="s">
        <v>272</v>
      </c>
    </row>
    <row r="121" spans="1:27" hidden="1" x14ac:dyDescent="0.3">
      <c r="A121" s="8">
        <v>43510</v>
      </c>
      <c r="B121" s="4" t="s">
        <v>317</v>
      </c>
      <c r="C121" s="4">
        <v>364</v>
      </c>
      <c r="D121" s="4">
        <v>-23.499960000000002</v>
      </c>
      <c r="E121" s="4">
        <v>152.08933999999999</v>
      </c>
      <c r="F121" s="12" t="s">
        <v>620</v>
      </c>
      <c r="G121" s="4">
        <v>13</v>
      </c>
      <c r="H121" s="4">
        <v>11</v>
      </c>
      <c r="I121" s="4">
        <v>5</v>
      </c>
      <c r="J121" s="4">
        <f t="shared" si="42"/>
        <v>9.6666666666666661</v>
      </c>
      <c r="K121" s="4">
        <v>1</v>
      </c>
      <c r="L121" s="4" t="s">
        <v>44</v>
      </c>
      <c r="M121" s="4" t="s">
        <v>429</v>
      </c>
      <c r="N121" s="4" t="s">
        <v>430</v>
      </c>
      <c r="O121" s="4">
        <v>1</v>
      </c>
      <c r="P121" s="4" t="s">
        <v>36</v>
      </c>
      <c r="Q121" s="9">
        <v>15.3</v>
      </c>
      <c r="R121" s="4" t="s">
        <v>420</v>
      </c>
      <c r="S121" s="4" t="s">
        <v>20</v>
      </c>
      <c r="T121" s="4" t="s">
        <v>24</v>
      </c>
      <c r="U121" s="4" t="s">
        <v>26</v>
      </c>
      <c r="V121" s="4" t="s">
        <v>36</v>
      </c>
      <c r="W121" s="4" t="s">
        <v>30</v>
      </c>
      <c r="Y121" s="4" t="s">
        <v>23</v>
      </c>
      <c r="Z121" s="4">
        <v>3</v>
      </c>
      <c r="AA121" s="4" t="s">
        <v>272</v>
      </c>
    </row>
    <row r="122" spans="1:27" hidden="1" x14ac:dyDescent="0.3">
      <c r="A122" s="8">
        <v>43510</v>
      </c>
      <c r="B122" s="4" t="s">
        <v>317</v>
      </c>
      <c r="C122" s="4">
        <v>365</v>
      </c>
      <c r="D122" s="4">
        <v>-23.499960000000002</v>
      </c>
      <c r="E122" s="4">
        <v>152.08931999999999</v>
      </c>
      <c r="F122" s="3" t="s">
        <v>99</v>
      </c>
      <c r="G122" s="4">
        <v>30</v>
      </c>
      <c r="H122" s="4">
        <v>31</v>
      </c>
      <c r="I122" s="4">
        <v>15</v>
      </c>
      <c r="J122" s="4">
        <f t="shared" si="42"/>
        <v>25.333333333333332</v>
      </c>
      <c r="K122" s="4">
        <v>2</v>
      </c>
      <c r="L122" s="4" t="s">
        <v>363</v>
      </c>
      <c r="M122" s="4" t="s">
        <v>431</v>
      </c>
      <c r="N122" s="4" t="s">
        <v>432</v>
      </c>
      <c r="O122" s="4">
        <v>2</v>
      </c>
      <c r="P122" s="4" t="s">
        <v>36</v>
      </c>
      <c r="Q122" s="9">
        <v>37.700000000000003</v>
      </c>
      <c r="R122" s="4" t="s">
        <v>421</v>
      </c>
      <c r="S122" s="4" t="s">
        <v>228</v>
      </c>
      <c r="T122" s="4" t="s">
        <v>87</v>
      </c>
      <c r="U122" s="4" t="s">
        <v>19</v>
      </c>
      <c r="V122" s="4" t="s">
        <v>36</v>
      </c>
      <c r="W122" s="4" t="s">
        <v>30</v>
      </c>
      <c r="X122" s="4" t="s">
        <v>412</v>
      </c>
      <c r="Y122" s="4" t="s">
        <v>33</v>
      </c>
      <c r="Z122" s="4">
        <v>3</v>
      </c>
      <c r="AA122" s="4" t="s">
        <v>272</v>
      </c>
    </row>
    <row r="123" spans="1:27" hidden="1" x14ac:dyDescent="0.3">
      <c r="A123" s="8">
        <v>43510</v>
      </c>
      <c r="B123" s="4" t="s">
        <v>317</v>
      </c>
      <c r="C123" s="4">
        <v>365</v>
      </c>
      <c r="D123" s="4">
        <v>-23.499960000000002</v>
      </c>
      <c r="E123" s="4">
        <v>152.08931999999999</v>
      </c>
      <c r="F123" s="3" t="s">
        <v>99</v>
      </c>
      <c r="G123" s="4">
        <v>30</v>
      </c>
      <c r="H123" s="4">
        <v>31</v>
      </c>
      <c r="I123" s="4">
        <v>15</v>
      </c>
      <c r="J123" s="4">
        <f t="shared" ref="J123:J124" si="43">SUM(G123:I123)/3</f>
        <v>25.333333333333332</v>
      </c>
      <c r="K123" s="4">
        <v>2</v>
      </c>
      <c r="L123" s="4" t="s">
        <v>363</v>
      </c>
      <c r="M123" s="4" t="s">
        <v>431</v>
      </c>
      <c r="N123" s="4" t="s">
        <v>433</v>
      </c>
      <c r="O123" s="4">
        <v>2</v>
      </c>
      <c r="P123" s="4" t="s">
        <v>36</v>
      </c>
      <c r="Q123" s="9">
        <v>36.9</v>
      </c>
      <c r="R123" s="4" t="s">
        <v>422</v>
      </c>
      <c r="S123" s="4" t="s">
        <v>20</v>
      </c>
      <c r="T123" s="4" t="s">
        <v>96</v>
      </c>
      <c r="U123" s="4" t="s">
        <v>91</v>
      </c>
      <c r="V123" s="4" t="s">
        <v>36</v>
      </c>
      <c r="W123" s="4" t="s">
        <v>30</v>
      </c>
      <c r="X123" s="4" t="s">
        <v>434</v>
      </c>
      <c r="Y123" s="4" t="s">
        <v>33</v>
      </c>
      <c r="Z123" s="4">
        <v>3</v>
      </c>
      <c r="AA123" s="4" t="s">
        <v>272</v>
      </c>
    </row>
    <row r="124" spans="1:27" hidden="1" x14ac:dyDescent="0.3">
      <c r="A124" s="8">
        <v>43510</v>
      </c>
      <c r="B124" s="4" t="s">
        <v>317</v>
      </c>
      <c r="C124" s="4">
        <v>366</v>
      </c>
      <c r="D124" s="4">
        <v>-23.499929999999999</v>
      </c>
      <c r="E124" s="4">
        <v>152.08928</v>
      </c>
      <c r="F124" s="3" t="s">
        <v>99</v>
      </c>
      <c r="G124" s="4">
        <v>21</v>
      </c>
      <c r="H124" s="4">
        <v>22</v>
      </c>
      <c r="I124" s="4">
        <v>15</v>
      </c>
      <c r="J124" s="4">
        <f t="shared" si="43"/>
        <v>19.333333333333332</v>
      </c>
      <c r="K124" s="4">
        <v>2</v>
      </c>
      <c r="L124" s="4" t="s">
        <v>44</v>
      </c>
      <c r="M124" s="4" t="s">
        <v>435</v>
      </c>
      <c r="N124" s="4" t="s">
        <v>436</v>
      </c>
      <c r="O124" s="4">
        <v>2</v>
      </c>
      <c r="P124" s="4" t="s">
        <v>36</v>
      </c>
      <c r="Q124" s="9">
        <v>26.1</v>
      </c>
      <c r="R124" s="4" t="s">
        <v>423</v>
      </c>
      <c r="S124" s="4" t="s">
        <v>17</v>
      </c>
      <c r="T124" s="4" t="s">
        <v>24</v>
      </c>
      <c r="U124" s="4" t="s">
        <v>26</v>
      </c>
      <c r="V124" s="4" t="s">
        <v>36</v>
      </c>
      <c r="W124" s="4" t="s">
        <v>30</v>
      </c>
      <c r="Y124" s="4" t="s">
        <v>23</v>
      </c>
      <c r="Z124" s="4">
        <v>3</v>
      </c>
      <c r="AA124" s="4" t="s">
        <v>272</v>
      </c>
    </row>
    <row r="125" spans="1:27" hidden="1" x14ac:dyDescent="0.3">
      <c r="A125" s="8">
        <v>43510</v>
      </c>
      <c r="B125" s="4" t="s">
        <v>317</v>
      </c>
      <c r="C125" s="4">
        <v>366</v>
      </c>
      <c r="D125" s="4">
        <v>-23.499929999999999</v>
      </c>
      <c r="E125" s="4">
        <v>152.08928</v>
      </c>
      <c r="F125" s="3" t="s">
        <v>99</v>
      </c>
      <c r="G125" s="4">
        <v>21</v>
      </c>
      <c r="H125" s="4">
        <v>22</v>
      </c>
      <c r="I125" s="4">
        <v>15</v>
      </c>
      <c r="J125" s="4">
        <f t="shared" ref="J125:J126" si="44">SUM(G125:I125)/3</f>
        <v>19.333333333333332</v>
      </c>
      <c r="K125" s="4">
        <v>2</v>
      </c>
      <c r="L125" s="4" t="s">
        <v>44</v>
      </c>
      <c r="M125" s="4" t="s">
        <v>435</v>
      </c>
      <c r="N125" s="4" t="s">
        <v>437</v>
      </c>
      <c r="O125" s="4">
        <v>2</v>
      </c>
      <c r="P125" s="4" t="s">
        <v>36</v>
      </c>
      <c r="Q125" s="9">
        <v>24.4</v>
      </c>
      <c r="R125" s="4" t="s">
        <v>424</v>
      </c>
      <c r="S125" s="4" t="s">
        <v>20</v>
      </c>
      <c r="T125" s="4" t="s">
        <v>24</v>
      </c>
      <c r="U125" s="4" t="s">
        <v>26</v>
      </c>
      <c r="V125" s="4" t="s">
        <v>36</v>
      </c>
      <c r="W125" s="4" t="s">
        <v>30</v>
      </c>
      <c r="Y125" s="4" t="s">
        <v>23</v>
      </c>
      <c r="Z125" s="4">
        <v>3</v>
      </c>
      <c r="AA125" s="4" t="s">
        <v>272</v>
      </c>
    </row>
    <row r="126" spans="1:27" hidden="1" x14ac:dyDescent="0.3">
      <c r="A126" s="8">
        <v>43510</v>
      </c>
      <c r="B126" s="4" t="s">
        <v>317</v>
      </c>
      <c r="C126" s="4">
        <v>367</v>
      </c>
      <c r="D126" s="4">
        <v>-23.499849999999999</v>
      </c>
      <c r="E126" s="4">
        <v>152.08924999999999</v>
      </c>
      <c r="F126" s="3" t="s">
        <v>98</v>
      </c>
      <c r="G126" s="4">
        <v>26</v>
      </c>
      <c r="H126" s="4">
        <v>17</v>
      </c>
      <c r="I126" s="4">
        <v>15</v>
      </c>
      <c r="J126" s="4">
        <f t="shared" si="44"/>
        <v>19.333333333333332</v>
      </c>
      <c r="K126" s="4">
        <v>2</v>
      </c>
      <c r="L126" s="4" t="s">
        <v>44</v>
      </c>
      <c r="M126" s="4" t="s">
        <v>438</v>
      </c>
      <c r="N126" s="4" t="s">
        <v>439</v>
      </c>
      <c r="O126" s="4">
        <v>2</v>
      </c>
      <c r="P126" s="4" t="s">
        <v>36</v>
      </c>
      <c r="Q126" s="9">
        <v>31.3</v>
      </c>
      <c r="R126" s="4" t="s">
        <v>425</v>
      </c>
      <c r="S126" s="4" t="s">
        <v>17</v>
      </c>
      <c r="T126" s="4" t="s">
        <v>18</v>
      </c>
      <c r="U126" s="4" t="s">
        <v>93</v>
      </c>
      <c r="V126" s="4" t="s">
        <v>36</v>
      </c>
      <c r="W126" s="4" t="s">
        <v>30</v>
      </c>
      <c r="X126" s="4" t="s">
        <v>440</v>
      </c>
      <c r="Y126" s="4" t="s">
        <v>23</v>
      </c>
      <c r="Z126" s="4">
        <v>3</v>
      </c>
      <c r="AA126" s="4" t="s">
        <v>272</v>
      </c>
    </row>
    <row r="127" spans="1:27" hidden="1" x14ac:dyDescent="0.3">
      <c r="A127" s="8">
        <v>43510</v>
      </c>
      <c r="B127" s="4" t="s">
        <v>317</v>
      </c>
      <c r="C127" s="4">
        <v>367</v>
      </c>
      <c r="D127" s="4">
        <v>-23.499849999999999</v>
      </c>
      <c r="E127" s="4">
        <v>152.08924999999999</v>
      </c>
      <c r="F127" s="3" t="s">
        <v>98</v>
      </c>
      <c r="G127" s="4">
        <v>26</v>
      </c>
      <c r="H127" s="4">
        <v>17</v>
      </c>
      <c r="I127" s="4">
        <v>15</v>
      </c>
      <c r="J127" s="4">
        <f t="shared" ref="J127:J129" si="45">SUM(G127:I127)/3</f>
        <v>19.333333333333332</v>
      </c>
      <c r="K127" s="4">
        <v>2</v>
      </c>
      <c r="L127" s="4" t="s">
        <v>44</v>
      </c>
      <c r="M127" s="4" t="s">
        <v>438</v>
      </c>
      <c r="N127" s="4" t="s">
        <v>441</v>
      </c>
      <c r="O127" s="4">
        <v>2</v>
      </c>
      <c r="P127" s="4" t="s">
        <v>36</v>
      </c>
      <c r="Q127" s="9">
        <v>32.4</v>
      </c>
      <c r="R127" s="4" t="s">
        <v>426</v>
      </c>
      <c r="S127" s="4" t="s">
        <v>20</v>
      </c>
      <c r="T127" s="4" t="s">
        <v>18</v>
      </c>
      <c r="U127" s="4" t="s">
        <v>26</v>
      </c>
      <c r="V127" s="4" t="s">
        <v>36</v>
      </c>
      <c r="W127" s="4" t="s">
        <v>30</v>
      </c>
      <c r="X127" s="4" t="s">
        <v>440</v>
      </c>
      <c r="Y127" s="4" t="s">
        <v>23</v>
      </c>
      <c r="Z127" s="4">
        <v>3</v>
      </c>
      <c r="AA127" s="4" t="s">
        <v>272</v>
      </c>
    </row>
    <row r="128" spans="1:27" hidden="1" x14ac:dyDescent="0.3">
      <c r="A128" s="8">
        <v>43510</v>
      </c>
      <c r="B128" s="4" t="s">
        <v>317</v>
      </c>
      <c r="C128" s="4">
        <v>368</v>
      </c>
      <c r="D128" s="4">
        <v>-23.499880000000001</v>
      </c>
      <c r="E128" s="4">
        <v>152.08922999999999</v>
      </c>
      <c r="F128" s="3" t="s">
        <v>444</v>
      </c>
      <c r="G128" s="4">
        <v>17</v>
      </c>
      <c r="H128" s="4">
        <v>16</v>
      </c>
      <c r="I128" s="4">
        <v>6</v>
      </c>
      <c r="J128" s="4">
        <f t="shared" si="45"/>
        <v>13</v>
      </c>
      <c r="K128" s="4">
        <v>2</v>
      </c>
      <c r="L128" s="4" t="s">
        <v>37</v>
      </c>
      <c r="M128" s="4" t="s">
        <v>442</v>
      </c>
      <c r="N128" s="4" t="s">
        <v>443</v>
      </c>
      <c r="O128" s="4">
        <v>1</v>
      </c>
      <c r="P128" s="4" t="s">
        <v>36</v>
      </c>
      <c r="Q128" s="9">
        <v>18.899999999999999</v>
      </c>
      <c r="R128" s="4" t="s">
        <v>427</v>
      </c>
      <c r="S128" s="4" t="s">
        <v>17</v>
      </c>
      <c r="T128" s="4" t="s">
        <v>18</v>
      </c>
      <c r="U128" s="4" t="s">
        <v>26</v>
      </c>
      <c r="V128" s="4" t="s">
        <v>36</v>
      </c>
      <c r="W128" s="4" t="s">
        <v>30</v>
      </c>
      <c r="X128" s="4" t="s">
        <v>88</v>
      </c>
      <c r="Y128" s="4" t="s">
        <v>143</v>
      </c>
      <c r="Z128" s="4">
        <v>3</v>
      </c>
      <c r="AA128" s="4" t="s">
        <v>272</v>
      </c>
    </row>
    <row r="129" spans="1:27" hidden="1" x14ac:dyDescent="0.3">
      <c r="A129" s="8">
        <v>43511</v>
      </c>
      <c r="B129" s="4" t="s">
        <v>445</v>
      </c>
      <c r="C129" s="4">
        <v>371</v>
      </c>
      <c r="D129" s="4">
        <v>-23.503450000000001</v>
      </c>
      <c r="E129" s="4">
        <v>152.08994999999999</v>
      </c>
      <c r="F129" s="3" t="s">
        <v>99</v>
      </c>
      <c r="G129" s="4">
        <v>31</v>
      </c>
      <c r="H129" s="4">
        <v>20</v>
      </c>
      <c r="I129" s="4">
        <v>13</v>
      </c>
      <c r="J129" s="4">
        <f t="shared" si="45"/>
        <v>21.333333333333332</v>
      </c>
      <c r="K129" s="4" t="s">
        <v>446</v>
      </c>
      <c r="L129" s="4" t="s">
        <v>44</v>
      </c>
      <c r="M129" s="4" t="s">
        <v>447</v>
      </c>
      <c r="N129" s="4" t="s">
        <v>448</v>
      </c>
      <c r="O129" s="4">
        <v>3</v>
      </c>
      <c r="P129" s="4" t="s">
        <v>36</v>
      </c>
      <c r="Q129" s="9">
        <v>25.4</v>
      </c>
      <c r="R129" s="4" t="s">
        <v>449</v>
      </c>
      <c r="S129" s="4" t="s">
        <v>17</v>
      </c>
      <c r="T129" s="4" t="s">
        <v>18</v>
      </c>
      <c r="U129" s="4" t="s">
        <v>19</v>
      </c>
      <c r="V129" s="4" t="s">
        <v>36</v>
      </c>
      <c r="W129" s="4" t="s">
        <v>30</v>
      </c>
      <c r="Y129" s="4" t="s">
        <v>23</v>
      </c>
      <c r="Z129" s="4">
        <v>3</v>
      </c>
      <c r="AA129" s="4" t="s">
        <v>272</v>
      </c>
    </row>
    <row r="130" spans="1:27" hidden="1" x14ac:dyDescent="0.3">
      <c r="A130" s="8">
        <v>43511</v>
      </c>
      <c r="B130" s="4" t="s">
        <v>445</v>
      </c>
      <c r="C130" s="4">
        <v>371</v>
      </c>
      <c r="D130" s="4">
        <v>-23.503450000000001</v>
      </c>
      <c r="E130" s="4">
        <v>152.08994999999999</v>
      </c>
      <c r="F130" s="3" t="s">
        <v>99</v>
      </c>
      <c r="G130" s="4">
        <v>31</v>
      </c>
      <c r="H130" s="4">
        <v>20</v>
      </c>
      <c r="I130" s="4">
        <v>13</v>
      </c>
      <c r="J130" s="4">
        <f t="shared" ref="J130" si="46">SUM(G130:I130)/3</f>
        <v>21.333333333333332</v>
      </c>
      <c r="K130" s="4" t="s">
        <v>446</v>
      </c>
      <c r="L130" s="4" t="s">
        <v>44</v>
      </c>
      <c r="M130" s="4" t="s">
        <v>447</v>
      </c>
      <c r="N130" s="4" t="s">
        <v>469</v>
      </c>
      <c r="O130" s="4">
        <v>3</v>
      </c>
      <c r="P130" s="4" t="s">
        <v>36</v>
      </c>
      <c r="Q130" s="9">
        <v>25</v>
      </c>
      <c r="R130" s="4" t="s">
        <v>450</v>
      </c>
      <c r="S130" s="4" t="s">
        <v>228</v>
      </c>
      <c r="T130" s="4" t="s">
        <v>373</v>
      </c>
      <c r="U130" s="4" t="s">
        <v>91</v>
      </c>
      <c r="V130" s="4" t="s">
        <v>36</v>
      </c>
      <c r="W130" s="4" t="s">
        <v>30</v>
      </c>
      <c r="Y130" s="4" t="s">
        <v>23</v>
      </c>
      <c r="Z130" s="4">
        <v>3</v>
      </c>
      <c r="AA130" s="4" t="s">
        <v>272</v>
      </c>
    </row>
    <row r="131" spans="1:27" hidden="1" x14ac:dyDescent="0.3">
      <c r="A131" s="8">
        <v>43511</v>
      </c>
      <c r="B131" s="4" t="s">
        <v>445</v>
      </c>
      <c r="C131" s="4">
        <v>371</v>
      </c>
      <c r="D131" s="4">
        <v>-23.503450000000001</v>
      </c>
      <c r="E131" s="4">
        <v>152.08994999999999</v>
      </c>
      <c r="F131" s="3" t="s">
        <v>99</v>
      </c>
      <c r="G131" s="4">
        <v>31</v>
      </c>
      <c r="H131" s="4">
        <v>20</v>
      </c>
      <c r="I131" s="4">
        <v>13</v>
      </c>
      <c r="J131" s="4">
        <f t="shared" ref="J131:J132" si="47">SUM(G131:I131)/3</f>
        <v>21.333333333333332</v>
      </c>
      <c r="K131" s="4" t="s">
        <v>446</v>
      </c>
      <c r="L131" s="4" t="s">
        <v>33</v>
      </c>
      <c r="M131" s="4" t="s">
        <v>447</v>
      </c>
      <c r="N131" s="4" t="s">
        <v>470</v>
      </c>
      <c r="O131" s="4">
        <v>3</v>
      </c>
      <c r="P131" s="4" t="s">
        <v>36</v>
      </c>
      <c r="Q131" s="9">
        <v>24.9</v>
      </c>
      <c r="R131" s="4" t="s">
        <v>451</v>
      </c>
      <c r="S131" s="4" t="s">
        <v>17</v>
      </c>
      <c r="T131" s="4" t="s">
        <v>87</v>
      </c>
      <c r="U131" s="4" t="s">
        <v>26</v>
      </c>
      <c r="V131" s="4" t="s">
        <v>36</v>
      </c>
      <c r="W131" s="4" t="s">
        <v>30</v>
      </c>
      <c r="Y131" s="4" t="s">
        <v>33</v>
      </c>
      <c r="Z131" s="4">
        <v>3</v>
      </c>
      <c r="AA131" s="4" t="s">
        <v>272</v>
      </c>
    </row>
    <row r="132" spans="1:27" hidden="1" x14ac:dyDescent="0.3">
      <c r="A132" s="8">
        <v>43511</v>
      </c>
      <c r="B132" s="4" t="s">
        <v>445</v>
      </c>
      <c r="C132" s="4">
        <v>372</v>
      </c>
      <c r="D132" s="4">
        <v>-23.503270000000001</v>
      </c>
      <c r="E132" s="4">
        <v>152.08984000000001</v>
      </c>
      <c r="F132" s="3" t="s">
        <v>99</v>
      </c>
      <c r="G132" s="4">
        <v>31</v>
      </c>
      <c r="H132" s="4">
        <v>26</v>
      </c>
      <c r="I132" s="4">
        <v>16</v>
      </c>
      <c r="J132" s="4">
        <f t="shared" si="47"/>
        <v>24.333333333333332</v>
      </c>
      <c r="K132" s="4" t="s">
        <v>648</v>
      </c>
      <c r="L132" s="4" t="s">
        <v>44</v>
      </c>
      <c r="M132" s="4" t="s">
        <v>481</v>
      </c>
      <c r="N132" s="4" t="s">
        <v>472</v>
      </c>
      <c r="O132" s="4">
        <v>9</v>
      </c>
      <c r="P132" s="4" t="s">
        <v>36</v>
      </c>
      <c r="Q132" s="9">
        <v>30.8</v>
      </c>
      <c r="R132" s="4" t="s">
        <v>452</v>
      </c>
      <c r="S132" s="4" t="s">
        <v>17</v>
      </c>
      <c r="T132" s="4" t="s">
        <v>18</v>
      </c>
      <c r="U132" s="4" t="s">
        <v>93</v>
      </c>
      <c r="V132" s="4" t="s">
        <v>36</v>
      </c>
      <c r="W132" s="4" t="s">
        <v>30</v>
      </c>
      <c r="X132" s="4" t="s">
        <v>471</v>
      </c>
      <c r="Y132" s="4" t="s">
        <v>23</v>
      </c>
      <c r="Z132" s="4">
        <v>3</v>
      </c>
      <c r="AA132" s="4" t="s">
        <v>272</v>
      </c>
    </row>
    <row r="133" spans="1:27" hidden="1" x14ac:dyDescent="0.3">
      <c r="A133" s="8">
        <v>43511</v>
      </c>
      <c r="B133" s="4" t="s">
        <v>445</v>
      </c>
      <c r="C133" s="4">
        <v>372</v>
      </c>
      <c r="D133" s="4">
        <v>-23.503270000000001</v>
      </c>
      <c r="E133" s="4">
        <v>152.08984000000001</v>
      </c>
      <c r="F133" s="3" t="s">
        <v>99</v>
      </c>
      <c r="G133" s="4">
        <v>31</v>
      </c>
      <c r="H133" s="4">
        <v>26</v>
      </c>
      <c r="I133" s="4">
        <v>16</v>
      </c>
      <c r="J133" s="4">
        <f t="shared" ref="J133:J141" si="48">SUM(G133:I133)/3</f>
        <v>24.333333333333332</v>
      </c>
      <c r="K133" s="4" t="s">
        <v>648</v>
      </c>
      <c r="L133" s="4" t="s">
        <v>70</v>
      </c>
      <c r="M133" s="4" t="s">
        <v>481</v>
      </c>
      <c r="N133" s="4" t="s">
        <v>473</v>
      </c>
      <c r="O133" s="4">
        <v>9</v>
      </c>
      <c r="P133" s="4" t="s">
        <v>36</v>
      </c>
      <c r="Q133" s="9">
        <v>23</v>
      </c>
      <c r="R133" s="4" t="s">
        <v>453</v>
      </c>
      <c r="S133" s="4" t="s">
        <v>17</v>
      </c>
      <c r="T133" s="4" t="s">
        <v>96</v>
      </c>
      <c r="U133" s="4" t="s">
        <v>26</v>
      </c>
      <c r="V133" s="4" t="s">
        <v>36</v>
      </c>
      <c r="W133" s="4" t="s">
        <v>30</v>
      </c>
      <c r="Y133" s="4" t="s">
        <v>33</v>
      </c>
      <c r="Z133" s="4">
        <v>3</v>
      </c>
      <c r="AA133" s="4" t="s">
        <v>272</v>
      </c>
    </row>
    <row r="134" spans="1:27" hidden="1" x14ac:dyDescent="0.3">
      <c r="A134" s="8">
        <v>43511</v>
      </c>
      <c r="B134" s="4" t="s">
        <v>445</v>
      </c>
      <c r="C134" s="4">
        <v>372</v>
      </c>
      <c r="D134" s="4">
        <v>-23.503270000000001</v>
      </c>
      <c r="E134" s="4">
        <v>152.08984000000001</v>
      </c>
      <c r="F134" s="3" t="s">
        <v>99</v>
      </c>
      <c r="G134" s="4">
        <v>31</v>
      </c>
      <c r="H134" s="4">
        <v>26</v>
      </c>
      <c r="I134" s="4">
        <v>16</v>
      </c>
      <c r="J134" s="4">
        <f t="shared" si="48"/>
        <v>24.333333333333332</v>
      </c>
      <c r="K134" s="4" t="s">
        <v>648</v>
      </c>
      <c r="L134" s="4" t="s">
        <v>97</v>
      </c>
      <c r="M134" s="4" t="s">
        <v>481</v>
      </c>
      <c r="N134" s="4" t="s">
        <v>474</v>
      </c>
      <c r="O134" s="4">
        <v>9</v>
      </c>
      <c r="P134" s="4" t="s">
        <v>36</v>
      </c>
      <c r="Q134" s="9">
        <v>30.6</v>
      </c>
      <c r="R134" s="4" t="s">
        <v>454</v>
      </c>
      <c r="S134" s="4" t="s">
        <v>20</v>
      </c>
      <c r="T134" s="4" t="s">
        <v>96</v>
      </c>
      <c r="U134" s="4" t="s">
        <v>93</v>
      </c>
      <c r="V134" s="4" t="s">
        <v>36</v>
      </c>
      <c r="W134" s="4" t="s">
        <v>30</v>
      </c>
      <c r="Y134" s="4" t="s">
        <v>97</v>
      </c>
      <c r="Z134" s="4">
        <v>3</v>
      </c>
      <c r="AA134" s="4" t="s">
        <v>272</v>
      </c>
    </row>
    <row r="135" spans="1:27" hidden="1" x14ac:dyDescent="0.3">
      <c r="A135" s="8">
        <v>43511</v>
      </c>
      <c r="B135" s="4" t="s">
        <v>445</v>
      </c>
      <c r="C135" s="4">
        <v>372</v>
      </c>
      <c r="D135" s="4">
        <v>-23.503270000000001</v>
      </c>
      <c r="E135" s="4">
        <v>152.08984000000001</v>
      </c>
      <c r="F135" s="3" t="s">
        <v>99</v>
      </c>
      <c r="G135" s="4">
        <v>31</v>
      </c>
      <c r="H135" s="4">
        <v>26</v>
      </c>
      <c r="I135" s="4">
        <v>16</v>
      </c>
      <c r="J135" s="4">
        <f t="shared" si="48"/>
        <v>24.333333333333332</v>
      </c>
      <c r="K135" s="4" t="s">
        <v>648</v>
      </c>
      <c r="L135" s="4" t="s">
        <v>363</v>
      </c>
      <c r="M135" s="4" t="s">
        <v>481</v>
      </c>
      <c r="N135" s="4" t="s">
        <v>475</v>
      </c>
      <c r="O135" s="4">
        <v>9</v>
      </c>
      <c r="P135" s="4" t="s">
        <v>36</v>
      </c>
      <c r="Q135" s="9">
        <v>31.3</v>
      </c>
      <c r="R135" s="4" t="s">
        <v>455</v>
      </c>
      <c r="S135" s="4" t="s">
        <v>228</v>
      </c>
      <c r="T135" s="4" t="s">
        <v>83</v>
      </c>
      <c r="U135" s="4" t="s">
        <v>19</v>
      </c>
      <c r="V135" s="4" t="s">
        <v>36</v>
      </c>
      <c r="W135" s="4" t="s">
        <v>30</v>
      </c>
      <c r="Y135" s="4" t="s">
        <v>33</v>
      </c>
      <c r="Z135" s="4">
        <v>3</v>
      </c>
      <c r="AA135" s="4" t="s">
        <v>272</v>
      </c>
    </row>
    <row r="136" spans="1:27" hidden="1" x14ac:dyDescent="0.3">
      <c r="A136" s="8">
        <v>43511</v>
      </c>
      <c r="B136" s="4" t="s">
        <v>445</v>
      </c>
      <c r="C136" s="4">
        <v>372</v>
      </c>
      <c r="D136" s="4">
        <v>-23.503270000000001</v>
      </c>
      <c r="E136" s="4">
        <v>152.08984000000001</v>
      </c>
      <c r="F136" s="3" t="s">
        <v>99</v>
      </c>
      <c r="G136" s="4">
        <v>31</v>
      </c>
      <c r="H136" s="4">
        <v>26</v>
      </c>
      <c r="I136" s="4">
        <v>16</v>
      </c>
      <c r="J136" s="4">
        <f t="shared" si="48"/>
        <v>24.333333333333332</v>
      </c>
      <c r="K136" s="4" t="s">
        <v>648</v>
      </c>
      <c r="L136" s="4" t="s">
        <v>363</v>
      </c>
      <c r="M136" s="4" t="s">
        <v>481</v>
      </c>
      <c r="N136" s="4" t="s">
        <v>477</v>
      </c>
      <c r="O136" s="4">
        <v>9</v>
      </c>
      <c r="P136" s="4" t="s">
        <v>36</v>
      </c>
      <c r="Q136" s="9">
        <v>30</v>
      </c>
      <c r="R136" s="4" t="s">
        <v>456</v>
      </c>
      <c r="S136" s="4" t="s">
        <v>17</v>
      </c>
      <c r="T136" s="4" t="s">
        <v>83</v>
      </c>
      <c r="U136" s="4" t="s">
        <v>26</v>
      </c>
      <c r="V136" s="4" t="s">
        <v>36</v>
      </c>
      <c r="W136" s="4" t="s">
        <v>30</v>
      </c>
      <c r="Y136" s="4" t="s">
        <v>33</v>
      </c>
      <c r="Z136" s="4">
        <v>3</v>
      </c>
      <c r="AA136" s="4" t="s">
        <v>272</v>
      </c>
    </row>
    <row r="137" spans="1:27" hidden="1" x14ac:dyDescent="0.3">
      <c r="A137" s="8">
        <v>43511</v>
      </c>
      <c r="B137" s="4" t="s">
        <v>445</v>
      </c>
      <c r="C137" s="4">
        <v>372</v>
      </c>
      <c r="D137" s="4">
        <v>-23.503270000000001</v>
      </c>
      <c r="E137" s="4">
        <v>152.08984000000001</v>
      </c>
      <c r="F137" s="3" t="s">
        <v>99</v>
      </c>
      <c r="G137" s="4">
        <v>31</v>
      </c>
      <c r="H137" s="4">
        <v>26</v>
      </c>
      <c r="I137" s="4">
        <v>16</v>
      </c>
      <c r="J137" s="4">
        <f t="shared" si="48"/>
        <v>24.333333333333332</v>
      </c>
      <c r="K137" s="4" t="s">
        <v>648</v>
      </c>
      <c r="L137" s="4" t="s">
        <v>44</v>
      </c>
      <c r="M137" s="4" t="s">
        <v>481</v>
      </c>
      <c r="N137" s="4" t="s">
        <v>476</v>
      </c>
      <c r="O137" s="4">
        <v>9</v>
      </c>
      <c r="P137" s="4" t="s">
        <v>36</v>
      </c>
      <c r="Q137" s="9">
        <v>30.7</v>
      </c>
      <c r="R137" s="4" t="s">
        <v>457</v>
      </c>
      <c r="S137" s="4" t="s">
        <v>17</v>
      </c>
      <c r="T137" s="4" t="s">
        <v>24</v>
      </c>
      <c r="U137" s="4" t="s">
        <v>26</v>
      </c>
      <c r="V137" s="4" t="s">
        <v>36</v>
      </c>
      <c r="W137" s="4" t="s">
        <v>30</v>
      </c>
      <c r="Y137" s="4" t="s">
        <v>23</v>
      </c>
      <c r="Z137" s="4">
        <v>3</v>
      </c>
      <c r="AA137" s="4" t="s">
        <v>272</v>
      </c>
    </row>
    <row r="138" spans="1:27" hidden="1" x14ac:dyDescent="0.3">
      <c r="A138" s="8">
        <v>43511</v>
      </c>
      <c r="B138" s="4" t="s">
        <v>445</v>
      </c>
      <c r="C138" s="4">
        <v>372</v>
      </c>
      <c r="D138" s="4">
        <v>-23.503270000000001</v>
      </c>
      <c r="E138" s="4">
        <v>152.08984000000001</v>
      </c>
      <c r="F138" s="3" t="s">
        <v>99</v>
      </c>
      <c r="G138" s="4">
        <v>31</v>
      </c>
      <c r="H138" s="4">
        <v>26</v>
      </c>
      <c r="I138" s="4">
        <v>16</v>
      </c>
      <c r="J138" s="4">
        <f t="shared" si="48"/>
        <v>24.333333333333332</v>
      </c>
      <c r="K138" s="4" t="s">
        <v>648</v>
      </c>
      <c r="L138" s="4" t="s">
        <v>70</v>
      </c>
      <c r="M138" s="4" t="s">
        <v>481</v>
      </c>
      <c r="N138" s="4" t="s">
        <v>478</v>
      </c>
      <c r="O138" s="4">
        <v>9</v>
      </c>
      <c r="P138" s="4" t="s">
        <v>36</v>
      </c>
      <c r="Q138" s="9">
        <v>19.3</v>
      </c>
      <c r="R138" s="4" t="s">
        <v>458</v>
      </c>
      <c r="S138" s="4" t="s">
        <v>17</v>
      </c>
      <c r="T138" s="4" t="s">
        <v>87</v>
      </c>
      <c r="U138" s="4" t="s">
        <v>26</v>
      </c>
      <c r="V138" s="4" t="s">
        <v>36</v>
      </c>
      <c r="W138" s="4" t="s">
        <v>30</v>
      </c>
      <c r="Y138" s="4" t="s">
        <v>33</v>
      </c>
      <c r="Z138" s="4">
        <v>3</v>
      </c>
      <c r="AA138" s="4" t="s">
        <v>272</v>
      </c>
    </row>
    <row r="139" spans="1:27" hidden="1" x14ac:dyDescent="0.3">
      <c r="A139" s="8">
        <v>43511</v>
      </c>
      <c r="B139" s="4" t="s">
        <v>445</v>
      </c>
      <c r="C139" s="4">
        <v>372</v>
      </c>
      <c r="D139" s="4">
        <v>-23.503270000000001</v>
      </c>
      <c r="E139" s="4">
        <v>152.08984000000001</v>
      </c>
      <c r="F139" s="3" t="s">
        <v>99</v>
      </c>
      <c r="G139" s="4">
        <v>31</v>
      </c>
      <c r="H139" s="4">
        <v>26</v>
      </c>
      <c r="I139" s="4">
        <v>16</v>
      </c>
      <c r="J139" s="4">
        <f t="shared" si="48"/>
        <v>24.333333333333332</v>
      </c>
      <c r="K139" s="4" t="s">
        <v>648</v>
      </c>
      <c r="L139" s="4" t="s">
        <v>97</v>
      </c>
      <c r="M139" s="4" t="s">
        <v>481</v>
      </c>
      <c r="N139" s="4" t="s">
        <v>479</v>
      </c>
      <c r="O139" s="4">
        <v>9</v>
      </c>
      <c r="P139" s="4" t="s">
        <v>36</v>
      </c>
      <c r="Q139" s="9">
        <v>31.2</v>
      </c>
      <c r="R139" s="4" t="s">
        <v>459</v>
      </c>
      <c r="S139" s="4" t="s">
        <v>228</v>
      </c>
      <c r="T139" s="4" t="s">
        <v>96</v>
      </c>
      <c r="U139" s="4" t="s">
        <v>26</v>
      </c>
      <c r="V139" s="4" t="s">
        <v>36</v>
      </c>
      <c r="W139" s="4" t="s">
        <v>30</v>
      </c>
      <c r="Y139" s="4" t="s">
        <v>97</v>
      </c>
      <c r="Z139" s="4">
        <v>3</v>
      </c>
      <c r="AA139" s="4" t="s">
        <v>272</v>
      </c>
    </row>
    <row r="140" spans="1:27" hidden="1" x14ac:dyDescent="0.3">
      <c r="A140" s="8">
        <v>43511</v>
      </c>
      <c r="B140" s="4" t="s">
        <v>445</v>
      </c>
      <c r="C140" s="4">
        <v>372</v>
      </c>
      <c r="D140" s="4">
        <v>-23.503270000000001</v>
      </c>
      <c r="E140" s="4">
        <v>152.08984000000001</v>
      </c>
      <c r="F140" s="3" t="s">
        <v>99</v>
      </c>
      <c r="G140" s="4">
        <v>31</v>
      </c>
      <c r="H140" s="4">
        <v>26</v>
      </c>
      <c r="I140" s="4">
        <v>16</v>
      </c>
      <c r="J140" s="4">
        <f t="shared" si="48"/>
        <v>24.333333333333332</v>
      </c>
      <c r="K140" s="4" t="s">
        <v>648</v>
      </c>
      <c r="L140" s="4" t="s">
        <v>70</v>
      </c>
      <c r="M140" s="4" t="s">
        <v>481</v>
      </c>
      <c r="N140" s="4" t="s">
        <v>480</v>
      </c>
      <c r="O140" s="4">
        <v>9</v>
      </c>
      <c r="P140" s="4" t="s">
        <v>36</v>
      </c>
      <c r="Q140" s="9">
        <v>16.3</v>
      </c>
      <c r="R140" s="4" t="s">
        <v>460</v>
      </c>
      <c r="S140" s="4" t="s">
        <v>228</v>
      </c>
      <c r="T140" s="4" t="s">
        <v>96</v>
      </c>
      <c r="U140" s="4" t="s">
        <v>19</v>
      </c>
      <c r="V140" s="4" t="s">
        <v>36</v>
      </c>
      <c r="W140" s="4" t="s">
        <v>30</v>
      </c>
      <c r="Y140" s="4" t="s">
        <v>33</v>
      </c>
      <c r="Z140" s="4">
        <v>3</v>
      </c>
      <c r="AA140" s="4" t="s">
        <v>272</v>
      </c>
    </row>
    <row r="141" spans="1:27" hidden="1" x14ac:dyDescent="0.3">
      <c r="A141" s="8">
        <v>43511</v>
      </c>
      <c r="B141" s="4" t="s">
        <v>445</v>
      </c>
      <c r="C141" s="4">
        <v>374</v>
      </c>
      <c r="D141" s="4">
        <v>-23.503209999999999</v>
      </c>
      <c r="E141" s="4">
        <v>152.08996999999999</v>
      </c>
      <c r="F141" s="3" t="s">
        <v>99</v>
      </c>
      <c r="G141" s="4">
        <v>41</v>
      </c>
      <c r="H141" s="4">
        <v>29</v>
      </c>
      <c r="I141" s="4">
        <v>14</v>
      </c>
      <c r="J141" s="4">
        <f t="shared" si="48"/>
        <v>28</v>
      </c>
      <c r="K141" s="4" t="s">
        <v>482</v>
      </c>
      <c r="L141" s="4" t="s">
        <v>363</v>
      </c>
      <c r="M141" s="4" t="s">
        <v>483</v>
      </c>
      <c r="N141" s="4" t="s">
        <v>484</v>
      </c>
      <c r="O141" s="4">
        <v>5</v>
      </c>
      <c r="P141" s="4" t="s">
        <v>36</v>
      </c>
      <c r="Q141" s="9">
        <v>32.9</v>
      </c>
      <c r="R141" s="4" t="s">
        <v>461</v>
      </c>
      <c r="S141" s="4" t="s">
        <v>20</v>
      </c>
      <c r="T141" s="4" t="s">
        <v>83</v>
      </c>
      <c r="U141" s="4" t="s">
        <v>26</v>
      </c>
      <c r="V141" s="4" t="s">
        <v>36</v>
      </c>
      <c r="W141" s="4" t="s">
        <v>30</v>
      </c>
      <c r="X141" s="4" t="s">
        <v>412</v>
      </c>
      <c r="Y141" s="4" t="s">
        <v>33</v>
      </c>
      <c r="Z141" s="4">
        <v>3</v>
      </c>
      <c r="AA141" s="4" t="s">
        <v>272</v>
      </c>
    </row>
    <row r="142" spans="1:27" hidden="1" x14ac:dyDescent="0.3">
      <c r="A142" s="8">
        <v>43511</v>
      </c>
      <c r="B142" s="4" t="s">
        <v>445</v>
      </c>
      <c r="C142" s="4">
        <v>374</v>
      </c>
      <c r="D142" s="4">
        <v>-23.503209999999999</v>
      </c>
      <c r="E142" s="4">
        <v>152.08996999999999</v>
      </c>
      <c r="F142" s="3" t="s">
        <v>99</v>
      </c>
      <c r="G142" s="4">
        <v>41</v>
      </c>
      <c r="H142" s="4">
        <v>29</v>
      </c>
      <c r="I142" s="4">
        <v>14</v>
      </c>
      <c r="J142" s="4">
        <f t="shared" ref="J142:J146" si="49">SUM(G142:I142)/3</f>
        <v>28</v>
      </c>
      <c r="K142" s="4" t="s">
        <v>482</v>
      </c>
      <c r="L142" s="4" t="s">
        <v>363</v>
      </c>
      <c r="M142" s="4" t="s">
        <v>483</v>
      </c>
      <c r="N142" s="4" t="s">
        <v>485</v>
      </c>
      <c r="O142" s="4">
        <v>5</v>
      </c>
      <c r="P142" s="4" t="s">
        <v>36</v>
      </c>
      <c r="Q142" s="9">
        <v>32.4</v>
      </c>
      <c r="R142" s="4" t="s">
        <v>462</v>
      </c>
      <c r="S142" s="4" t="s">
        <v>20</v>
      </c>
      <c r="T142" s="4" t="s">
        <v>83</v>
      </c>
      <c r="U142" s="4" t="s">
        <v>93</v>
      </c>
      <c r="V142" s="4" t="s">
        <v>36</v>
      </c>
      <c r="W142" s="4" t="s">
        <v>30</v>
      </c>
      <c r="X142" s="4" t="s">
        <v>486</v>
      </c>
      <c r="Y142" s="4" t="s">
        <v>33</v>
      </c>
      <c r="Z142" s="4">
        <v>3</v>
      </c>
      <c r="AA142" s="4" t="s">
        <v>272</v>
      </c>
    </row>
    <row r="143" spans="1:27" hidden="1" x14ac:dyDescent="0.3">
      <c r="A143" s="8">
        <v>43511</v>
      </c>
      <c r="B143" s="4" t="s">
        <v>445</v>
      </c>
      <c r="C143" s="4">
        <v>374</v>
      </c>
      <c r="D143" s="4">
        <v>-23.503209999999999</v>
      </c>
      <c r="E143" s="4">
        <v>152.08996999999999</v>
      </c>
      <c r="F143" s="3" t="s">
        <v>99</v>
      </c>
      <c r="G143" s="4">
        <v>41</v>
      </c>
      <c r="H143" s="4">
        <v>29</v>
      </c>
      <c r="I143" s="4">
        <v>14</v>
      </c>
      <c r="J143" s="4">
        <f t="shared" si="49"/>
        <v>28</v>
      </c>
      <c r="K143" s="4" t="s">
        <v>482</v>
      </c>
      <c r="L143" s="4" t="s">
        <v>363</v>
      </c>
      <c r="M143" s="4" t="s">
        <v>483</v>
      </c>
      <c r="N143" s="4" t="s">
        <v>497</v>
      </c>
      <c r="O143" s="4">
        <v>5</v>
      </c>
      <c r="P143" s="4" t="s">
        <v>36</v>
      </c>
      <c r="Q143" s="9">
        <v>33.4</v>
      </c>
      <c r="R143" s="4" t="s">
        <v>463</v>
      </c>
      <c r="S143" s="4" t="s">
        <v>17</v>
      </c>
      <c r="T143" s="4" t="s">
        <v>83</v>
      </c>
      <c r="U143" s="4" t="s">
        <v>93</v>
      </c>
      <c r="V143" s="4" t="s">
        <v>36</v>
      </c>
      <c r="W143" s="4" t="s">
        <v>30</v>
      </c>
      <c r="X143" s="4" t="s">
        <v>412</v>
      </c>
      <c r="Y143" s="4" t="s">
        <v>33</v>
      </c>
      <c r="Z143" s="4">
        <v>3</v>
      </c>
      <c r="AA143" s="4" t="s">
        <v>272</v>
      </c>
    </row>
    <row r="144" spans="1:27" hidden="1" x14ac:dyDescent="0.3">
      <c r="A144" s="8">
        <v>43511</v>
      </c>
      <c r="B144" s="4" t="s">
        <v>445</v>
      </c>
      <c r="C144" s="4">
        <v>374</v>
      </c>
      <c r="D144" s="4">
        <v>-23.503209999999999</v>
      </c>
      <c r="E144" s="4">
        <v>152.08996999999999</v>
      </c>
      <c r="F144" s="3" t="s">
        <v>99</v>
      </c>
      <c r="G144" s="4">
        <v>41</v>
      </c>
      <c r="H144" s="4">
        <v>29</v>
      </c>
      <c r="I144" s="4">
        <v>14</v>
      </c>
      <c r="J144" s="4">
        <f t="shared" si="49"/>
        <v>28</v>
      </c>
      <c r="K144" s="4" t="s">
        <v>482</v>
      </c>
      <c r="L144" s="4" t="s">
        <v>363</v>
      </c>
      <c r="M144" s="4" t="s">
        <v>483</v>
      </c>
      <c r="N144" s="4" t="s">
        <v>487</v>
      </c>
      <c r="O144" s="4">
        <v>5</v>
      </c>
      <c r="P144" s="4" t="s">
        <v>36</v>
      </c>
      <c r="Q144" s="9">
        <v>30.7</v>
      </c>
      <c r="R144" s="4" t="s">
        <v>464</v>
      </c>
      <c r="S144" s="4" t="s">
        <v>17</v>
      </c>
      <c r="T144" s="4" t="s">
        <v>21</v>
      </c>
      <c r="U144" s="4" t="s">
        <v>26</v>
      </c>
      <c r="V144" s="4" t="s">
        <v>36</v>
      </c>
      <c r="W144" s="4" t="s">
        <v>30</v>
      </c>
      <c r="X144" s="4" t="s">
        <v>488</v>
      </c>
      <c r="Y144" s="4" t="s">
        <v>33</v>
      </c>
      <c r="Z144" s="4">
        <v>3</v>
      </c>
      <c r="AA144" s="4" t="s">
        <v>272</v>
      </c>
    </row>
    <row r="145" spans="1:27" x14ac:dyDescent="0.3">
      <c r="A145" s="8">
        <v>43511</v>
      </c>
      <c r="B145" s="4" t="s">
        <v>445</v>
      </c>
      <c r="C145" s="4">
        <v>374</v>
      </c>
      <c r="D145" s="4">
        <v>-23.503209999999999</v>
      </c>
      <c r="E145" s="4">
        <v>152.08996999999999</v>
      </c>
      <c r="F145" s="3" t="s">
        <v>99</v>
      </c>
      <c r="G145" s="4">
        <v>41</v>
      </c>
      <c r="H145" s="4">
        <v>29</v>
      </c>
      <c r="I145" s="4">
        <v>14</v>
      </c>
      <c r="J145" s="4">
        <f t="shared" si="49"/>
        <v>28</v>
      </c>
      <c r="K145" s="4" t="s">
        <v>482</v>
      </c>
      <c r="L145" s="4" t="s">
        <v>50</v>
      </c>
      <c r="M145" s="4" t="s">
        <v>483</v>
      </c>
      <c r="N145" s="4" t="s">
        <v>489</v>
      </c>
      <c r="O145" s="4">
        <v>5</v>
      </c>
      <c r="P145" s="4" t="s">
        <v>36</v>
      </c>
      <c r="Q145" s="9">
        <v>16.2</v>
      </c>
      <c r="R145" s="4" t="s">
        <v>465</v>
      </c>
      <c r="S145" s="4" t="s">
        <v>228</v>
      </c>
      <c r="T145" s="4" t="s">
        <v>21</v>
      </c>
      <c r="U145" s="4" t="s">
        <v>19</v>
      </c>
      <c r="V145" s="4" t="s">
        <v>36</v>
      </c>
      <c r="W145" s="4" t="s">
        <v>30</v>
      </c>
      <c r="X145" s="4" t="s">
        <v>490</v>
      </c>
      <c r="Y145" s="4" t="s">
        <v>23</v>
      </c>
      <c r="Z145" s="4">
        <v>3</v>
      </c>
      <c r="AA145" s="4" t="s">
        <v>272</v>
      </c>
    </row>
    <row r="146" spans="1:27" hidden="1" x14ac:dyDescent="0.3">
      <c r="A146" s="8">
        <v>43511</v>
      </c>
      <c r="B146" s="4" t="s">
        <v>445</v>
      </c>
      <c r="C146" s="4">
        <v>375</v>
      </c>
      <c r="D146" s="4">
        <v>-23.503139999999998</v>
      </c>
      <c r="E146" s="4">
        <v>152.08998</v>
      </c>
      <c r="F146" s="3" t="s">
        <v>99</v>
      </c>
      <c r="G146" s="4">
        <v>30</v>
      </c>
      <c r="H146" s="4">
        <v>22</v>
      </c>
      <c r="I146" s="4">
        <v>14</v>
      </c>
      <c r="J146" s="4">
        <f t="shared" si="49"/>
        <v>22</v>
      </c>
      <c r="K146" s="4">
        <v>2</v>
      </c>
      <c r="L146" s="4" t="s">
        <v>44</v>
      </c>
      <c r="M146" s="4" t="s">
        <v>491</v>
      </c>
      <c r="N146" s="4" t="s">
        <v>492</v>
      </c>
      <c r="O146" s="4">
        <v>2</v>
      </c>
      <c r="P146" s="4" t="s">
        <v>36</v>
      </c>
      <c r="Q146" s="9">
        <v>31.4</v>
      </c>
      <c r="R146" s="4" t="s">
        <v>466</v>
      </c>
      <c r="S146" s="4" t="s">
        <v>17</v>
      </c>
      <c r="T146" s="4" t="s">
        <v>21</v>
      </c>
      <c r="U146" s="4" t="s">
        <v>93</v>
      </c>
      <c r="V146" s="4" t="s">
        <v>36</v>
      </c>
      <c r="W146" s="4" t="s">
        <v>30</v>
      </c>
      <c r="Y146" s="4" t="s">
        <v>23</v>
      </c>
      <c r="Z146" s="4">
        <v>3</v>
      </c>
      <c r="AA146" s="4" t="s">
        <v>272</v>
      </c>
    </row>
    <row r="147" spans="1:27" hidden="1" x14ac:dyDescent="0.3">
      <c r="A147" s="8">
        <v>43511</v>
      </c>
      <c r="B147" s="4" t="s">
        <v>445</v>
      </c>
      <c r="C147" s="4">
        <v>375</v>
      </c>
      <c r="D147" s="4">
        <v>-23.503139999999998</v>
      </c>
      <c r="E147" s="4">
        <v>152.08998</v>
      </c>
      <c r="F147" s="3" t="s">
        <v>99</v>
      </c>
      <c r="G147" s="4">
        <v>30</v>
      </c>
      <c r="H147" s="4">
        <v>22</v>
      </c>
      <c r="I147" s="4">
        <v>14</v>
      </c>
      <c r="J147" s="4">
        <f t="shared" ref="J147:J149" si="50">SUM(G147:I147)/3</f>
        <v>22</v>
      </c>
      <c r="K147" s="4">
        <v>2</v>
      </c>
      <c r="L147" s="4" t="s">
        <v>44</v>
      </c>
      <c r="M147" s="4" t="s">
        <v>491</v>
      </c>
      <c r="N147" s="4" t="s">
        <v>493</v>
      </c>
      <c r="O147" s="4">
        <v>2</v>
      </c>
      <c r="P147" s="4" t="s">
        <v>36</v>
      </c>
      <c r="Q147" s="9">
        <v>28.1</v>
      </c>
      <c r="R147" s="4" t="s">
        <v>467</v>
      </c>
      <c r="S147" s="4" t="s">
        <v>20</v>
      </c>
      <c r="T147" s="4" t="s">
        <v>24</v>
      </c>
      <c r="U147" s="4" t="s">
        <v>19</v>
      </c>
      <c r="V147" s="4" t="s">
        <v>36</v>
      </c>
      <c r="W147" s="4" t="s">
        <v>30</v>
      </c>
      <c r="Y147" s="4" t="s">
        <v>23</v>
      </c>
      <c r="Z147" s="4">
        <v>3</v>
      </c>
      <c r="AA147" s="4" t="s">
        <v>272</v>
      </c>
    </row>
    <row r="148" spans="1:27" hidden="1" x14ac:dyDescent="0.3">
      <c r="A148" s="8">
        <v>43511</v>
      </c>
      <c r="B148" s="4" t="s">
        <v>445</v>
      </c>
      <c r="C148" s="4">
        <v>376</v>
      </c>
      <c r="D148" s="4">
        <v>-23.503299999999999</v>
      </c>
      <c r="E148" s="4">
        <v>152.09031999999999</v>
      </c>
      <c r="F148" s="3" t="s">
        <v>619</v>
      </c>
      <c r="G148" s="4">
        <v>30</v>
      </c>
      <c r="H148" s="4">
        <v>20</v>
      </c>
      <c r="I148" s="4">
        <v>14</v>
      </c>
      <c r="J148" s="4">
        <f t="shared" si="50"/>
        <v>21.333333333333332</v>
      </c>
      <c r="K148" s="4">
        <v>1</v>
      </c>
      <c r="L148" s="4" t="s">
        <v>33</v>
      </c>
      <c r="M148" s="4" t="s">
        <v>494</v>
      </c>
      <c r="N148" s="4" t="s">
        <v>495</v>
      </c>
      <c r="O148" s="4">
        <v>1</v>
      </c>
      <c r="P148" s="4" t="s">
        <v>36</v>
      </c>
      <c r="Q148" s="9">
        <v>23.7</v>
      </c>
      <c r="R148" s="4" t="s">
        <v>468</v>
      </c>
      <c r="S148" s="4" t="s">
        <v>20</v>
      </c>
      <c r="T148" s="4" t="s">
        <v>87</v>
      </c>
      <c r="U148" s="4" t="s">
        <v>26</v>
      </c>
      <c r="V148" s="4" t="s">
        <v>36</v>
      </c>
      <c r="W148" s="4" t="s">
        <v>30</v>
      </c>
      <c r="X148" s="4" t="s">
        <v>496</v>
      </c>
      <c r="Y148" s="4" t="s">
        <v>33</v>
      </c>
      <c r="Z148" s="4">
        <v>3</v>
      </c>
      <c r="AA148" s="4" t="s">
        <v>272</v>
      </c>
    </row>
    <row r="149" spans="1:27" hidden="1" x14ac:dyDescent="0.3">
      <c r="A149" s="8">
        <v>43513</v>
      </c>
      <c r="B149" s="4" t="s">
        <v>69</v>
      </c>
      <c r="C149" s="4">
        <v>380</v>
      </c>
      <c r="D149" s="4">
        <v>-23.503299999999999</v>
      </c>
      <c r="E149" s="4">
        <v>152.0881</v>
      </c>
      <c r="F149" s="3" t="s">
        <v>99</v>
      </c>
      <c r="G149" s="4">
        <v>34</v>
      </c>
      <c r="H149" s="4">
        <v>28</v>
      </c>
      <c r="I149" s="4">
        <v>17</v>
      </c>
      <c r="J149" s="4">
        <f t="shared" si="50"/>
        <v>26.333333333333332</v>
      </c>
      <c r="K149" s="4">
        <v>2</v>
      </c>
      <c r="L149" s="4" t="s">
        <v>363</v>
      </c>
      <c r="M149" s="4" t="s">
        <v>498</v>
      </c>
      <c r="N149" s="4" t="s">
        <v>499</v>
      </c>
      <c r="O149" s="4">
        <v>2</v>
      </c>
      <c r="P149" s="4" t="s">
        <v>36</v>
      </c>
      <c r="Q149" s="9">
        <v>23</v>
      </c>
      <c r="R149" s="4" t="s">
        <v>500</v>
      </c>
      <c r="S149" s="4" t="s">
        <v>17</v>
      </c>
      <c r="T149" s="4" t="s">
        <v>83</v>
      </c>
      <c r="U149" s="4" t="s">
        <v>19</v>
      </c>
      <c r="V149" s="4" t="s">
        <v>36</v>
      </c>
      <c r="W149" s="4" t="s">
        <v>30</v>
      </c>
      <c r="X149" s="4" t="s">
        <v>412</v>
      </c>
      <c r="Y149" s="4" t="s">
        <v>33</v>
      </c>
      <c r="Z149" s="4">
        <v>4</v>
      </c>
      <c r="AA149" s="4" t="s">
        <v>511</v>
      </c>
    </row>
    <row r="150" spans="1:27" hidden="1" x14ac:dyDescent="0.3">
      <c r="A150" s="8">
        <v>43513</v>
      </c>
      <c r="B150" s="4" t="s">
        <v>69</v>
      </c>
      <c r="C150" s="4">
        <v>380</v>
      </c>
      <c r="D150" s="4">
        <v>-23.503299999999999</v>
      </c>
      <c r="E150" s="4">
        <v>152.0881</v>
      </c>
      <c r="F150" s="3" t="s">
        <v>99</v>
      </c>
      <c r="G150" s="4">
        <v>34</v>
      </c>
      <c r="H150" s="4">
        <v>28</v>
      </c>
      <c r="I150" s="4">
        <v>17</v>
      </c>
      <c r="J150" s="4">
        <f t="shared" ref="J150:J151" si="51">SUM(G150:I150)/3</f>
        <v>26.333333333333332</v>
      </c>
      <c r="K150" s="4">
        <v>2</v>
      </c>
      <c r="L150" s="4" t="s">
        <v>363</v>
      </c>
      <c r="M150" s="4" t="s">
        <v>498</v>
      </c>
      <c r="N150" s="4" t="s">
        <v>512</v>
      </c>
      <c r="O150" s="4">
        <v>2</v>
      </c>
      <c r="P150" s="4" t="s">
        <v>36</v>
      </c>
      <c r="Q150" s="9">
        <v>26.9</v>
      </c>
      <c r="R150" s="4" t="s">
        <v>501</v>
      </c>
      <c r="S150" s="4" t="s">
        <v>20</v>
      </c>
      <c r="T150" s="4" t="s">
        <v>83</v>
      </c>
      <c r="U150" s="4" t="s">
        <v>26</v>
      </c>
      <c r="V150" s="4" t="s">
        <v>36</v>
      </c>
      <c r="W150" s="4" t="s">
        <v>30</v>
      </c>
      <c r="X150" s="4" t="s">
        <v>412</v>
      </c>
      <c r="Y150" s="4" t="s">
        <v>33</v>
      </c>
      <c r="Z150" s="4">
        <v>4</v>
      </c>
      <c r="AA150" s="4" t="s">
        <v>511</v>
      </c>
    </row>
    <row r="151" spans="1:27" hidden="1" x14ac:dyDescent="0.3">
      <c r="A151" s="8">
        <v>43513</v>
      </c>
      <c r="B151" s="4" t="s">
        <v>69</v>
      </c>
      <c r="C151" s="4">
        <v>379</v>
      </c>
      <c r="D151" s="4">
        <v>-23.503299999999999</v>
      </c>
      <c r="E151" s="4">
        <v>152.08803</v>
      </c>
      <c r="F151" s="3" t="s">
        <v>98</v>
      </c>
      <c r="G151" s="4">
        <v>57</v>
      </c>
      <c r="H151" s="4">
        <v>26</v>
      </c>
      <c r="I151" s="4">
        <v>16</v>
      </c>
      <c r="J151" s="4">
        <f t="shared" si="51"/>
        <v>33</v>
      </c>
      <c r="K151" s="4">
        <v>2</v>
      </c>
      <c r="L151" s="4" t="s">
        <v>148</v>
      </c>
      <c r="M151" s="4" t="s">
        <v>513</v>
      </c>
      <c r="N151" s="4" t="s">
        <v>514</v>
      </c>
      <c r="O151" s="4">
        <v>2</v>
      </c>
      <c r="P151" s="4" t="s">
        <v>36</v>
      </c>
      <c r="Q151" s="9">
        <v>30</v>
      </c>
      <c r="R151" s="4" t="s">
        <v>502</v>
      </c>
      <c r="S151" s="4" t="s">
        <v>17</v>
      </c>
      <c r="T151" s="4" t="s">
        <v>87</v>
      </c>
      <c r="U151" s="4" t="s">
        <v>19</v>
      </c>
      <c r="V151" s="4" t="s">
        <v>36</v>
      </c>
      <c r="W151" s="4" t="s">
        <v>30</v>
      </c>
      <c r="Y151" s="4" t="s">
        <v>148</v>
      </c>
      <c r="Z151" s="4">
        <v>4</v>
      </c>
      <c r="AA151" s="4" t="s">
        <v>511</v>
      </c>
    </row>
    <row r="152" spans="1:27" hidden="1" x14ac:dyDescent="0.3">
      <c r="A152" s="8">
        <v>43513</v>
      </c>
      <c r="B152" s="4" t="s">
        <v>69</v>
      </c>
      <c r="C152" s="4">
        <v>379</v>
      </c>
      <c r="D152" s="4">
        <v>-23.503299999999999</v>
      </c>
      <c r="E152" s="4">
        <v>152.08803</v>
      </c>
      <c r="F152" s="3" t="s">
        <v>98</v>
      </c>
      <c r="G152" s="4">
        <v>57</v>
      </c>
      <c r="H152" s="4">
        <v>26</v>
      </c>
      <c r="I152" s="4">
        <v>16</v>
      </c>
      <c r="J152" s="4">
        <f t="shared" ref="J152:J153" si="52">SUM(G152:I152)/3</f>
        <v>33</v>
      </c>
      <c r="K152" s="4">
        <v>2</v>
      </c>
      <c r="L152" s="4" t="s">
        <v>148</v>
      </c>
      <c r="M152" s="4" t="s">
        <v>513</v>
      </c>
      <c r="N152" s="4" t="s">
        <v>515</v>
      </c>
      <c r="O152" s="4">
        <v>2</v>
      </c>
      <c r="P152" s="4" t="s">
        <v>36</v>
      </c>
      <c r="Q152" s="9">
        <v>33.4</v>
      </c>
      <c r="R152" s="4" t="s">
        <v>503</v>
      </c>
      <c r="S152" s="4" t="s">
        <v>20</v>
      </c>
      <c r="T152" s="4" t="s">
        <v>87</v>
      </c>
      <c r="U152" s="4" t="s">
        <v>26</v>
      </c>
      <c r="V152" s="4" t="s">
        <v>36</v>
      </c>
      <c r="W152" s="4" t="s">
        <v>30</v>
      </c>
      <c r="Y152" s="4" t="s">
        <v>148</v>
      </c>
      <c r="Z152" s="4">
        <v>4</v>
      </c>
      <c r="AA152" s="4" t="s">
        <v>511</v>
      </c>
    </row>
    <row r="153" spans="1:27" hidden="1" x14ac:dyDescent="0.3">
      <c r="A153" s="8">
        <v>43513</v>
      </c>
      <c r="B153" s="4" t="s">
        <v>69</v>
      </c>
      <c r="C153" s="4">
        <v>378</v>
      </c>
      <c r="D153" s="4">
        <v>-23.50339</v>
      </c>
      <c r="E153" s="4">
        <v>152.08797000000001</v>
      </c>
      <c r="F153" s="3" t="s">
        <v>107</v>
      </c>
      <c r="G153" s="4">
        <v>55</v>
      </c>
      <c r="H153" s="4">
        <v>36</v>
      </c>
      <c r="I153" s="4">
        <v>21</v>
      </c>
      <c r="J153" s="4">
        <f t="shared" si="52"/>
        <v>37.333333333333336</v>
      </c>
      <c r="K153" s="4">
        <v>3</v>
      </c>
      <c r="L153" s="4" t="s">
        <v>22</v>
      </c>
      <c r="M153" s="4" t="s">
        <v>516</v>
      </c>
      <c r="N153" s="4" t="s">
        <v>517</v>
      </c>
      <c r="O153" s="4">
        <v>3</v>
      </c>
      <c r="P153" s="4" t="s">
        <v>36</v>
      </c>
      <c r="Q153" s="9">
        <v>22.3</v>
      </c>
      <c r="R153" s="4" t="s">
        <v>504</v>
      </c>
      <c r="S153" s="4" t="s">
        <v>228</v>
      </c>
      <c r="T153" s="4" t="s">
        <v>96</v>
      </c>
      <c r="U153" s="4" t="s">
        <v>26</v>
      </c>
      <c r="V153" s="4" t="s">
        <v>36</v>
      </c>
      <c r="W153" s="4" t="s">
        <v>30</v>
      </c>
      <c r="X153" s="4" t="s">
        <v>573</v>
      </c>
      <c r="Y153" s="4" t="s">
        <v>143</v>
      </c>
      <c r="Z153" s="4">
        <v>4</v>
      </c>
      <c r="AA153" s="4" t="s">
        <v>511</v>
      </c>
    </row>
    <row r="154" spans="1:27" hidden="1" x14ac:dyDescent="0.3">
      <c r="A154" s="8">
        <v>43513</v>
      </c>
      <c r="B154" s="4" t="s">
        <v>69</v>
      </c>
      <c r="C154" s="4">
        <v>378</v>
      </c>
      <c r="D154" s="4">
        <v>-23.50339</v>
      </c>
      <c r="E154" s="4">
        <v>152.08797000000001</v>
      </c>
      <c r="F154" s="3" t="s">
        <v>107</v>
      </c>
      <c r="G154" s="4">
        <v>55</v>
      </c>
      <c r="H154" s="4">
        <v>36</v>
      </c>
      <c r="I154" s="4">
        <v>21</v>
      </c>
      <c r="J154" s="4">
        <f t="shared" ref="J154:J156" si="53">SUM(G154:I154)/3</f>
        <v>37.333333333333336</v>
      </c>
      <c r="K154" s="4">
        <v>3</v>
      </c>
      <c r="L154" s="4" t="s">
        <v>22</v>
      </c>
      <c r="M154" s="4" t="s">
        <v>516</v>
      </c>
      <c r="N154" s="4" t="s">
        <v>518</v>
      </c>
      <c r="O154" s="4">
        <v>3</v>
      </c>
      <c r="P154" s="4" t="s">
        <v>36</v>
      </c>
      <c r="Q154" s="9">
        <v>21.9</v>
      </c>
      <c r="R154" s="4" t="s">
        <v>505</v>
      </c>
      <c r="S154" s="4" t="s">
        <v>17</v>
      </c>
      <c r="T154" s="4" t="s">
        <v>96</v>
      </c>
      <c r="U154" s="4" t="s">
        <v>19</v>
      </c>
      <c r="V154" s="4" t="s">
        <v>36</v>
      </c>
      <c r="W154" s="4" t="s">
        <v>30</v>
      </c>
      <c r="X154" s="4" t="s">
        <v>573</v>
      </c>
      <c r="Y154" s="4" t="s">
        <v>143</v>
      </c>
      <c r="Z154" s="4">
        <v>4</v>
      </c>
      <c r="AA154" s="4" t="s">
        <v>511</v>
      </c>
    </row>
    <row r="155" spans="1:27" hidden="1" x14ac:dyDescent="0.3">
      <c r="A155" s="8">
        <v>43513</v>
      </c>
      <c r="B155" s="4" t="s">
        <v>69</v>
      </c>
      <c r="C155" s="4">
        <v>378</v>
      </c>
      <c r="D155" s="4">
        <v>-23.50339</v>
      </c>
      <c r="E155" s="4">
        <v>152.08797000000001</v>
      </c>
      <c r="F155" s="3" t="s">
        <v>107</v>
      </c>
      <c r="G155" s="4">
        <v>55</v>
      </c>
      <c r="H155" s="4">
        <v>36</v>
      </c>
      <c r="I155" s="4">
        <v>21</v>
      </c>
      <c r="J155" s="4">
        <f t="shared" si="53"/>
        <v>37.333333333333336</v>
      </c>
      <c r="K155" s="4">
        <v>3</v>
      </c>
      <c r="L155" s="4" t="s">
        <v>22</v>
      </c>
      <c r="M155" s="4" t="s">
        <v>516</v>
      </c>
      <c r="N155" s="4" t="s">
        <v>519</v>
      </c>
      <c r="O155" s="4">
        <v>3</v>
      </c>
      <c r="P155" s="4" t="s">
        <v>36</v>
      </c>
      <c r="Q155" s="9">
        <v>22.9</v>
      </c>
      <c r="R155" s="4" t="s">
        <v>506</v>
      </c>
      <c r="S155" s="4" t="s">
        <v>228</v>
      </c>
      <c r="T155" s="4" t="s">
        <v>96</v>
      </c>
      <c r="U155" s="4" t="s">
        <v>93</v>
      </c>
      <c r="V155" s="4" t="s">
        <v>36</v>
      </c>
      <c r="W155" s="4" t="s">
        <v>30</v>
      </c>
      <c r="X155" s="4" t="s">
        <v>573</v>
      </c>
      <c r="Y155" s="4" t="s">
        <v>143</v>
      </c>
      <c r="Z155" s="4">
        <v>4</v>
      </c>
      <c r="AA155" s="4" t="s">
        <v>511</v>
      </c>
    </row>
    <row r="156" spans="1:27" hidden="1" x14ac:dyDescent="0.3">
      <c r="A156" s="8">
        <v>43513</v>
      </c>
      <c r="B156" s="4" t="s">
        <v>69</v>
      </c>
      <c r="C156" s="4">
        <v>378</v>
      </c>
      <c r="D156" s="4">
        <v>-23.50339</v>
      </c>
      <c r="E156" s="4">
        <v>152.08797000000001</v>
      </c>
      <c r="F156" s="3" t="s">
        <v>107</v>
      </c>
      <c r="G156" s="4">
        <v>26</v>
      </c>
      <c r="H156" s="4">
        <v>18</v>
      </c>
      <c r="I156" s="4">
        <v>13</v>
      </c>
      <c r="J156" s="4">
        <f t="shared" si="53"/>
        <v>19</v>
      </c>
      <c r="K156" s="4">
        <v>2</v>
      </c>
      <c r="L156" s="4" t="s">
        <v>22</v>
      </c>
      <c r="M156" s="4" t="s">
        <v>520</v>
      </c>
      <c r="N156" s="4" t="s">
        <v>521</v>
      </c>
      <c r="O156" s="4">
        <v>2</v>
      </c>
      <c r="P156" s="4" t="s">
        <v>36</v>
      </c>
      <c r="Q156" s="9">
        <v>22.2</v>
      </c>
      <c r="R156" s="4" t="s">
        <v>507</v>
      </c>
      <c r="S156" s="4" t="s">
        <v>17</v>
      </c>
      <c r="T156" s="4" t="s">
        <v>83</v>
      </c>
      <c r="U156" s="4" t="s">
        <v>26</v>
      </c>
      <c r="V156" s="4" t="s">
        <v>36</v>
      </c>
      <c r="W156" s="4" t="s">
        <v>30</v>
      </c>
      <c r="X156" s="4" t="s">
        <v>573</v>
      </c>
      <c r="Y156" s="4" t="s">
        <v>143</v>
      </c>
      <c r="Z156" s="4">
        <v>4</v>
      </c>
      <c r="AA156" s="4" t="s">
        <v>511</v>
      </c>
    </row>
    <row r="157" spans="1:27" hidden="1" x14ac:dyDescent="0.3">
      <c r="A157" s="8">
        <v>43513</v>
      </c>
      <c r="B157" s="4" t="s">
        <v>69</v>
      </c>
      <c r="C157" s="4">
        <v>378</v>
      </c>
      <c r="D157" s="4">
        <v>-23.50339</v>
      </c>
      <c r="E157" s="4">
        <v>152.08797000000001</v>
      </c>
      <c r="F157" s="3" t="s">
        <v>107</v>
      </c>
      <c r="G157" s="4">
        <v>26</v>
      </c>
      <c r="H157" s="4">
        <v>18</v>
      </c>
      <c r="I157" s="4">
        <v>13</v>
      </c>
      <c r="J157" s="4">
        <f t="shared" ref="J157:J158" si="54">SUM(G157:I157)/3</f>
        <v>19</v>
      </c>
      <c r="K157" s="4">
        <v>2</v>
      </c>
      <c r="L157" s="4" t="s">
        <v>37</v>
      </c>
      <c r="M157" s="4" t="s">
        <v>520</v>
      </c>
      <c r="N157" s="4" t="s">
        <v>522</v>
      </c>
      <c r="O157" s="4">
        <v>2</v>
      </c>
      <c r="P157" s="4" t="s">
        <v>36</v>
      </c>
      <c r="Q157" s="9">
        <v>22.8</v>
      </c>
      <c r="R157" s="4" t="s">
        <v>508</v>
      </c>
      <c r="S157" s="4" t="s">
        <v>17</v>
      </c>
      <c r="T157" s="4" t="s">
        <v>83</v>
      </c>
      <c r="U157" s="4" t="s">
        <v>19</v>
      </c>
      <c r="V157" s="4" t="s">
        <v>36</v>
      </c>
      <c r="W157" s="4" t="s">
        <v>30</v>
      </c>
      <c r="X157" s="4" t="s">
        <v>573</v>
      </c>
      <c r="Y157" s="4" t="s">
        <v>143</v>
      </c>
      <c r="Z157" s="4">
        <v>4</v>
      </c>
      <c r="AA157" s="4" t="s">
        <v>511</v>
      </c>
    </row>
    <row r="158" spans="1:27" hidden="1" x14ac:dyDescent="0.3">
      <c r="A158" s="8">
        <v>43513</v>
      </c>
      <c r="B158" s="4" t="s">
        <v>69</v>
      </c>
      <c r="C158" s="4">
        <v>378</v>
      </c>
      <c r="D158" s="4">
        <v>-23.50339</v>
      </c>
      <c r="E158" s="4">
        <v>152.08797000000001</v>
      </c>
      <c r="F158" s="3" t="s">
        <v>107</v>
      </c>
      <c r="G158" s="4">
        <v>17</v>
      </c>
      <c r="H158" s="4">
        <v>14</v>
      </c>
      <c r="I158" s="4">
        <v>12</v>
      </c>
      <c r="J158" s="4">
        <f t="shared" si="54"/>
        <v>14.333333333333334</v>
      </c>
      <c r="K158" s="4">
        <v>2</v>
      </c>
      <c r="L158" s="4" t="s">
        <v>523</v>
      </c>
      <c r="M158" s="4" t="s">
        <v>524</v>
      </c>
      <c r="N158" s="4" t="s">
        <v>525</v>
      </c>
      <c r="O158" s="4">
        <v>2</v>
      </c>
      <c r="P158" s="4" t="s">
        <v>36</v>
      </c>
      <c r="Q158" s="9">
        <v>16.399999999999999</v>
      </c>
      <c r="R158" s="4" t="s">
        <v>509</v>
      </c>
      <c r="S158" s="4" t="s">
        <v>228</v>
      </c>
      <c r="T158" s="4" t="s">
        <v>24</v>
      </c>
      <c r="U158" s="4" t="s">
        <v>91</v>
      </c>
      <c r="V158" s="4" t="s">
        <v>36</v>
      </c>
      <c r="W158" s="4" t="s">
        <v>30</v>
      </c>
      <c r="X158" s="4" t="s">
        <v>573</v>
      </c>
      <c r="Y158" s="4" t="s">
        <v>42</v>
      </c>
      <c r="Z158" s="4">
        <v>4</v>
      </c>
      <c r="AA158" s="4" t="s">
        <v>511</v>
      </c>
    </row>
    <row r="159" spans="1:27" hidden="1" x14ac:dyDescent="0.3">
      <c r="A159" s="8">
        <v>43513</v>
      </c>
      <c r="B159" s="4" t="s">
        <v>69</v>
      </c>
      <c r="C159" s="4">
        <v>378</v>
      </c>
      <c r="D159" s="4">
        <v>-23.50339</v>
      </c>
      <c r="E159" s="4">
        <v>152.08797000000001</v>
      </c>
      <c r="F159" s="3" t="s">
        <v>107</v>
      </c>
      <c r="G159" s="4">
        <v>17</v>
      </c>
      <c r="H159" s="4">
        <v>14</v>
      </c>
      <c r="I159" s="4">
        <v>12</v>
      </c>
      <c r="J159" s="4">
        <f t="shared" ref="J159:J160" si="55">SUM(G159:I159)/3</f>
        <v>14.333333333333334</v>
      </c>
      <c r="K159" s="4">
        <v>2</v>
      </c>
      <c r="L159" s="4" t="s">
        <v>523</v>
      </c>
      <c r="M159" s="4" t="s">
        <v>524</v>
      </c>
      <c r="N159" s="4" t="s">
        <v>526</v>
      </c>
      <c r="O159" s="4">
        <v>2</v>
      </c>
      <c r="P159" s="4" t="s">
        <v>36</v>
      </c>
      <c r="Q159" s="9">
        <v>18.8</v>
      </c>
      <c r="R159" s="4" t="s">
        <v>510</v>
      </c>
      <c r="S159" s="4" t="s">
        <v>228</v>
      </c>
      <c r="T159" s="4" t="s">
        <v>21</v>
      </c>
      <c r="U159" s="4" t="s">
        <v>19</v>
      </c>
      <c r="V159" s="4" t="s">
        <v>36</v>
      </c>
      <c r="W159" s="4" t="s">
        <v>30</v>
      </c>
      <c r="X159" s="4" t="s">
        <v>573</v>
      </c>
      <c r="Y159" s="4" t="s">
        <v>42</v>
      </c>
      <c r="Z159" s="4">
        <v>4</v>
      </c>
      <c r="AA159" s="4" t="s">
        <v>511</v>
      </c>
    </row>
    <row r="160" spans="1:27" hidden="1" x14ac:dyDescent="0.3">
      <c r="A160" s="8">
        <v>43515</v>
      </c>
      <c r="B160" s="4" t="s">
        <v>69</v>
      </c>
      <c r="C160" s="4">
        <v>386</v>
      </c>
      <c r="D160" s="4">
        <v>-23.503450000000001</v>
      </c>
      <c r="E160" s="4">
        <v>152.0882</v>
      </c>
      <c r="F160" s="3" t="s">
        <v>444</v>
      </c>
      <c r="G160" s="4">
        <v>50</v>
      </c>
      <c r="H160" s="4">
        <v>28</v>
      </c>
      <c r="I160" s="4">
        <v>21</v>
      </c>
      <c r="J160" s="4">
        <f t="shared" si="55"/>
        <v>33</v>
      </c>
      <c r="K160" s="4" t="s">
        <v>532</v>
      </c>
      <c r="L160" s="4" t="s">
        <v>22</v>
      </c>
      <c r="M160" s="4" t="s">
        <v>529</v>
      </c>
      <c r="N160" s="4" t="s">
        <v>530</v>
      </c>
      <c r="O160" s="4">
        <v>2</v>
      </c>
      <c r="P160" s="4" t="s">
        <v>36</v>
      </c>
      <c r="Q160" s="9">
        <v>26.1</v>
      </c>
      <c r="R160" s="4" t="s">
        <v>531</v>
      </c>
      <c r="S160" s="4" t="s">
        <v>17</v>
      </c>
      <c r="T160" s="4" t="s">
        <v>96</v>
      </c>
      <c r="U160" s="4" t="s">
        <v>26</v>
      </c>
      <c r="V160" s="4" t="s">
        <v>36</v>
      </c>
      <c r="W160" s="4" t="s">
        <v>30</v>
      </c>
      <c r="Y160" s="4" t="s">
        <v>143</v>
      </c>
      <c r="Z160" s="4">
        <v>4</v>
      </c>
      <c r="AA160" s="4" t="s">
        <v>511</v>
      </c>
    </row>
    <row r="161" spans="1:27" hidden="1" x14ac:dyDescent="0.3">
      <c r="A161" s="8">
        <v>43515</v>
      </c>
      <c r="B161" s="4" t="s">
        <v>69</v>
      </c>
      <c r="C161" s="4">
        <v>386</v>
      </c>
      <c r="D161" s="4">
        <v>-23.503450000000001</v>
      </c>
      <c r="E161" s="4">
        <v>152.0882</v>
      </c>
      <c r="F161" s="3" t="s">
        <v>444</v>
      </c>
      <c r="G161" s="4">
        <v>50</v>
      </c>
      <c r="H161" s="4">
        <v>28</v>
      </c>
      <c r="I161" s="4">
        <v>21</v>
      </c>
      <c r="J161" s="4">
        <f t="shared" ref="J161:J162" si="56">SUM(G161:I161)/3</f>
        <v>33</v>
      </c>
      <c r="K161" s="4" t="s">
        <v>532</v>
      </c>
      <c r="L161" s="4" t="s">
        <v>22</v>
      </c>
      <c r="M161" s="4" t="s">
        <v>529</v>
      </c>
      <c r="N161" s="4" t="s">
        <v>533</v>
      </c>
      <c r="O161" s="4">
        <v>2</v>
      </c>
      <c r="P161" s="4" t="s">
        <v>36</v>
      </c>
      <c r="Q161" s="9">
        <v>24.2</v>
      </c>
      <c r="R161" s="4" t="s">
        <v>534</v>
      </c>
      <c r="S161" s="4" t="s">
        <v>17</v>
      </c>
      <c r="T161" s="4" t="s">
        <v>96</v>
      </c>
      <c r="U161" s="4" t="s">
        <v>93</v>
      </c>
      <c r="V161" s="4" t="s">
        <v>36</v>
      </c>
      <c r="W161" s="4" t="s">
        <v>30</v>
      </c>
      <c r="Y161" s="4" t="s">
        <v>143</v>
      </c>
      <c r="Z161" s="4">
        <v>4</v>
      </c>
      <c r="AA161" s="4" t="s">
        <v>511</v>
      </c>
    </row>
    <row r="162" spans="1:27" hidden="1" x14ac:dyDescent="0.3">
      <c r="A162" s="8">
        <v>43515</v>
      </c>
      <c r="B162" s="4" t="s">
        <v>69</v>
      </c>
      <c r="C162" s="4">
        <v>386</v>
      </c>
      <c r="D162" s="4">
        <v>-23.503450000000001</v>
      </c>
      <c r="E162" s="4">
        <v>152.0882</v>
      </c>
      <c r="F162" s="3" t="s">
        <v>99</v>
      </c>
      <c r="G162" s="4">
        <v>49</v>
      </c>
      <c r="H162" s="4">
        <v>32</v>
      </c>
      <c r="I162" s="4">
        <v>20</v>
      </c>
      <c r="J162" s="4">
        <f t="shared" si="56"/>
        <v>33.666666666666664</v>
      </c>
      <c r="K162" s="4">
        <v>2</v>
      </c>
      <c r="L162" s="4" t="s">
        <v>37</v>
      </c>
      <c r="M162" s="4" t="s">
        <v>564</v>
      </c>
      <c r="N162" s="4" t="s">
        <v>565</v>
      </c>
      <c r="O162" s="4">
        <v>2</v>
      </c>
      <c r="P162" s="4" t="s">
        <v>36</v>
      </c>
      <c r="Q162" s="9">
        <v>25.3</v>
      </c>
      <c r="R162" s="4" t="s">
        <v>535</v>
      </c>
      <c r="S162" s="4" t="s">
        <v>17</v>
      </c>
      <c r="T162" s="4" t="s">
        <v>18</v>
      </c>
      <c r="U162" s="4" t="s">
        <v>26</v>
      </c>
      <c r="V162" s="4" t="s">
        <v>36</v>
      </c>
      <c r="W162" s="4" t="s">
        <v>30</v>
      </c>
      <c r="X162" s="4" t="s">
        <v>574</v>
      </c>
      <c r="Y162" s="4" t="s">
        <v>143</v>
      </c>
      <c r="Z162" s="4">
        <v>4</v>
      </c>
      <c r="AA162" s="4" t="s">
        <v>511</v>
      </c>
    </row>
    <row r="163" spans="1:27" hidden="1" x14ac:dyDescent="0.3">
      <c r="A163" s="8">
        <v>43515</v>
      </c>
      <c r="B163" s="4" t="s">
        <v>69</v>
      </c>
      <c r="C163" s="4">
        <v>386</v>
      </c>
      <c r="D163" s="4">
        <v>-23.503450000000001</v>
      </c>
      <c r="E163" s="4">
        <v>152.0882</v>
      </c>
      <c r="F163" s="3" t="s">
        <v>99</v>
      </c>
      <c r="G163" s="4">
        <v>49</v>
      </c>
      <c r="H163" s="4">
        <v>32</v>
      </c>
      <c r="I163" s="4">
        <v>20</v>
      </c>
      <c r="J163" s="4">
        <f t="shared" ref="J163:J164" si="57">SUM(G163:I163)/3</f>
        <v>33.666666666666664</v>
      </c>
      <c r="K163" s="4">
        <v>2</v>
      </c>
      <c r="L163" s="4" t="s">
        <v>37</v>
      </c>
      <c r="M163" s="4" t="s">
        <v>564</v>
      </c>
      <c r="N163" s="4" t="s">
        <v>566</v>
      </c>
      <c r="O163" s="4">
        <v>2</v>
      </c>
      <c r="P163" s="4" t="s">
        <v>36</v>
      </c>
      <c r="Q163" s="9">
        <v>24.4</v>
      </c>
      <c r="R163" s="4" t="s">
        <v>536</v>
      </c>
      <c r="S163" s="4" t="s">
        <v>17</v>
      </c>
      <c r="T163" s="4" t="s">
        <v>18</v>
      </c>
      <c r="U163" s="4" t="s">
        <v>93</v>
      </c>
      <c r="V163" s="4" t="s">
        <v>36</v>
      </c>
      <c r="W163" s="4" t="s">
        <v>30</v>
      </c>
      <c r="X163" s="4" t="s">
        <v>574</v>
      </c>
      <c r="Y163" s="4" t="s">
        <v>143</v>
      </c>
      <c r="Z163" s="4">
        <v>4</v>
      </c>
      <c r="AA163" s="4" t="s">
        <v>511</v>
      </c>
    </row>
    <row r="164" spans="1:27" hidden="1" x14ac:dyDescent="0.3">
      <c r="A164" s="8">
        <v>43515</v>
      </c>
      <c r="B164" s="4" t="s">
        <v>69</v>
      </c>
      <c r="C164" s="4">
        <v>386</v>
      </c>
      <c r="D164" s="4">
        <v>-23.503450000000001</v>
      </c>
      <c r="E164" s="4">
        <v>152.0882</v>
      </c>
      <c r="F164" s="3" t="s">
        <v>99</v>
      </c>
      <c r="G164" s="4">
        <v>24</v>
      </c>
      <c r="H164" s="4">
        <v>18</v>
      </c>
      <c r="I164" s="4">
        <v>11</v>
      </c>
      <c r="J164" s="4">
        <f t="shared" si="57"/>
        <v>17.666666666666668</v>
      </c>
      <c r="K164" s="4">
        <v>2</v>
      </c>
      <c r="L164" s="4" t="s">
        <v>363</v>
      </c>
      <c r="M164" s="4" t="s">
        <v>567</v>
      </c>
      <c r="N164" s="4" t="s">
        <v>568</v>
      </c>
      <c r="O164" s="4">
        <v>2</v>
      </c>
      <c r="P164" s="4" t="s">
        <v>36</v>
      </c>
      <c r="Q164" s="9">
        <v>27</v>
      </c>
      <c r="R164" s="4" t="s">
        <v>537</v>
      </c>
      <c r="S164" s="4" t="s">
        <v>17</v>
      </c>
      <c r="T164" s="4" t="s">
        <v>18</v>
      </c>
      <c r="U164" s="4" t="s">
        <v>19</v>
      </c>
      <c r="V164" s="4" t="s">
        <v>36</v>
      </c>
      <c r="W164" s="4" t="s">
        <v>30</v>
      </c>
      <c r="X164" s="4" t="s">
        <v>574</v>
      </c>
      <c r="Y164" s="4" t="s">
        <v>33</v>
      </c>
      <c r="Z164" s="4">
        <v>4</v>
      </c>
      <c r="AA164" s="4" t="s">
        <v>511</v>
      </c>
    </row>
    <row r="165" spans="1:27" hidden="1" x14ac:dyDescent="0.3">
      <c r="A165" s="8">
        <v>43515</v>
      </c>
      <c r="B165" s="4" t="s">
        <v>69</v>
      </c>
      <c r="C165" s="4">
        <v>386</v>
      </c>
      <c r="D165" s="4">
        <v>-23.503450000000001</v>
      </c>
      <c r="E165" s="4">
        <v>152.0882</v>
      </c>
      <c r="F165" s="3" t="s">
        <v>99</v>
      </c>
      <c r="G165" s="4">
        <v>24</v>
      </c>
      <c r="H165" s="4">
        <v>18</v>
      </c>
      <c r="I165" s="4">
        <v>11</v>
      </c>
      <c r="J165" s="4">
        <f t="shared" ref="J165:J166" si="58">SUM(G165:I165)/3</f>
        <v>17.666666666666668</v>
      </c>
      <c r="K165" s="4">
        <v>2</v>
      </c>
      <c r="L165" s="4" t="s">
        <v>363</v>
      </c>
      <c r="M165" s="4" t="s">
        <v>567</v>
      </c>
      <c r="N165" s="4" t="s">
        <v>569</v>
      </c>
      <c r="O165" s="4">
        <v>2</v>
      </c>
      <c r="P165" s="4" t="s">
        <v>36</v>
      </c>
      <c r="Q165" s="9">
        <v>26.8</v>
      </c>
      <c r="R165" s="4" t="s">
        <v>538</v>
      </c>
      <c r="S165" s="4" t="s">
        <v>20</v>
      </c>
      <c r="T165" s="4" t="s">
        <v>18</v>
      </c>
      <c r="U165" s="4" t="s">
        <v>26</v>
      </c>
      <c r="V165" s="4" t="s">
        <v>36</v>
      </c>
      <c r="W165" s="4" t="s">
        <v>30</v>
      </c>
      <c r="X165" s="4" t="s">
        <v>574</v>
      </c>
      <c r="Y165" s="4" t="s">
        <v>33</v>
      </c>
      <c r="Z165" s="4">
        <v>4</v>
      </c>
      <c r="AA165" s="4" t="s">
        <v>511</v>
      </c>
    </row>
    <row r="166" spans="1:27" hidden="1" x14ac:dyDescent="0.3">
      <c r="A166" s="8">
        <v>43515</v>
      </c>
      <c r="B166" s="4" t="s">
        <v>69</v>
      </c>
      <c r="C166" s="4">
        <v>387</v>
      </c>
      <c r="D166" s="4">
        <v>-23.503520000000002</v>
      </c>
      <c r="E166" s="4">
        <v>152.08799999999999</v>
      </c>
      <c r="F166" s="3" t="s">
        <v>99</v>
      </c>
      <c r="G166" s="4">
        <v>56</v>
      </c>
      <c r="H166" s="4">
        <v>27</v>
      </c>
      <c r="I166" s="4">
        <v>27</v>
      </c>
      <c r="J166" s="4">
        <f t="shared" si="58"/>
        <v>36.666666666666664</v>
      </c>
      <c r="K166" s="4" t="s">
        <v>578</v>
      </c>
      <c r="L166" s="4" t="s">
        <v>363</v>
      </c>
      <c r="M166" s="4" t="s">
        <v>572</v>
      </c>
      <c r="N166" s="4" t="s">
        <v>570</v>
      </c>
      <c r="O166" s="4">
        <v>3</v>
      </c>
      <c r="P166" s="4" t="s">
        <v>36</v>
      </c>
      <c r="Q166" s="9">
        <v>29.3</v>
      </c>
      <c r="R166" s="4" t="s">
        <v>539</v>
      </c>
      <c r="S166" s="4" t="s">
        <v>17</v>
      </c>
      <c r="T166" s="4" t="s">
        <v>87</v>
      </c>
      <c r="U166" s="4" t="s">
        <v>26</v>
      </c>
      <c r="V166" s="4" t="s">
        <v>36</v>
      </c>
      <c r="W166" s="4" t="s">
        <v>30</v>
      </c>
      <c r="X166" s="4" t="s">
        <v>575</v>
      </c>
      <c r="Y166" s="4" t="s">
        <v>33</v>
      </c>
      <c r="Z166" s="4">
        <v>4</v>
      </c>
      <c r="AA166" s="4" t="s">
        <v>511</v>
      </c>
    </row>
    <row r="167" spans="1:27" hidden="1" x14ac:dyDescent="0.3">
      <c r="A167" s="8">
        <v>43515</v>
      </c>
      <c r="B167" s="4" t="s">
        <v>69</v>
      </c>
      <c r="C167" s="4">
        <v>387</v>
      </c>
      <c r="D167" s="4">
        <v>-23.503520000000002</v>
      </c>
      <c r="E167" s="4">
        <v>152.08799999999999</v>
      </c>
      <c r="F167" s="3" t="s">
        <v>99</v>
      </c>
      <c r="G167" s="4">
        <v>56</v>
      </c>
      <c r="H167" s="4">
        <v>27</v>
      </c>
      <c r="I167" s="4">
        <v>27</v>
      </c>
      <c r="J167" s="4">
        <f t="shared" ref="J167" si="59">SUM(G167:I167)/3</f>
        <v>36.666666666666664</v>
      </c>
      <c r="K167" s="4" t="s">
        <v>578</v>
      </c>
      <c r="L167" s="4" t="s">
        <v>363</v>
      </c>
      <c r="M167" s="4" t="s">
        <v>572</v>
      </c>
      <c r="N167" s="4" t="s">
        <v>571</v>
      </c>
      <c r="O167" s="4">
        <v>3</v>
      </c>
      <c r="P167" s="4" t="s">
        <v>36</v>
      </c>
      <c r="Q167" s="9">
        <v>27.9</v>
      </c>
      <c r="R167" s="4" t="s">
        <v>540</v>
      </c>
      <c r="S167" s="4" t="s">
        <v>17</v>
      </c>
      <c r="T167" s="4" t="s">
        <v>87</v>
      </c>
      <c r="U167" s="4" t="s">
        <v>19</v>
      </c>
      <c r="V167" s="4" t="s">
        <v>36</v>
      </c>
      <c r="W167" s="4" t="s">
        <v>30</v>
      </c>
      <c r="X167" s="4" t="s">
        <v>576</v>
      </c>
      <c r="Y167" s="4" t="s">
        <v>33</v>
      </c>
      <c r="Z167" s="4">
        <v>4</v>
      </c>
      <c r="AA167" s="4" t="s">
        <v>511</v>
      </c>
    </row>
    <row r="168" spans="1:27" hidden="1" x14ac:dyDescent="0.3">
      <c r="A168" s="8">
        <v>43515</v>
      </c>
      <c r="B168" s="4" t="s">
        <v>69</v>
      </c>
      <c r="C168" s="4">
        <v>387</v>
      </c>
      <c r="D168" s="4">
        <v>-23.503520000000002</v>
      </c>
      <c r="E168" s="4">
        <v>152.08799999999999</v>
      </c>
      <c r="F168" s="3" t="s">
        <v>99</v>
      </c>
      <c r="G168" s="4">
        <v>56</v>
      </c>
      <c r="H168" s="4">
        <v>27</v>
      </c>
      <c r="I168" s="4">
        <v>27</v>
      </c>
      <c r="J168" s="4">
        <f t="shared" ref="J168:J169" si="60">SUM(G168:I168)/3</f>
        <v>36.666666666666664</v>
      </c>
      <c r="K168" s="4" t="s">
        <v>578</v>
      </c>
      <c r="L168" s="4" t="s">
        <v>22</v>
      </c>
      <c r="M168" s="4" t="s">
        <v>572</v>
      </c>
      <c r="N168" s="4" t="s">
        <v>579</v>
      </c>
      <c r="O168" s="4">
        <v>3</v>
      </c>
      <c r="P168" s="4" t="s">
        <v>36</v>
      </c>
      <c r="Q168" s="9">
        <v>21.7</v>
      </c>
      <c r="R168" s="4" t="s">
        <v>541</v>
      </c>
      <c r="S168" s="4" t="s">
        <v>17</v>
      </c>
      <c r="T168" s="4" t="s">
        <v>83</v>
      </c>
      <c r="U168" s="4" t="s">
        <v>93</v>
      </c>
      <c r="V168" s="4" t="s">
        <v>36</v>
      </c>
      <c r="W168" s="4" t="s">
        <v>30</v>
      </c>
      <c r="X168" s="4" t="s">
        <v>577</v>
      </c>
      <c r="Y168" s="4" t="s">
        <v>143</v>
      </c>
      <c r="Z168" s="4">
        <v>4</v>
      </c>
      <c r="AA168" s="4" t="s">
        <v>511</v>
      </c>
    </row>
    <row r="169" spans="1:27" hidden="1" x14ac:dyDescent="0.3">
      <c r="A169" s="8">
        <v>43515</v>
      </c>
      <c r="B169" s="4" t="s">
        <v>69</v>
      </c>
      <c r="C169" s="4">
        <v>387</v>
      </c>
      <c r="D169" s="4">
        <v>-23.503520000000002</v>
      </c>
      <c r="E169" s="4">
        <v>152.08799999999999</v>
      </c>
      <c r="F169" s="3" t="s">
        <v>99</v>
      </c>
      <c r="G169" s="4">
        <v>43</v>
      </c>
      <c r="H169" s="4">
        <v>34</v>
      </c>
      <c r="I169" s="4">
        <v>27</v>
      </c>
      <c r="J169" s="4">
        <f t="shared" si="60"/>
        <v>34.666666666666664</v>
      </c>
      <c r="K169" s="4" t="s">
        <v>580</v>
      </c>
      <c r="L169" s="4" t="s">
        <v>37</v>
      </c>
      <c r="M169" s="4" t="s">
        <v>581</v>
      </c>
      <c r="N169" s="4" t="s">
        <v>582</v>
      </c>
      <c r="O169" s="4">
        <v>3</v>
      </c>
      <c r="P169" s="4" t="s">
        <v>36</v>
      </c>
      <c r="Q169" s="9">
        <v>24.4</v>
      </c>
      <c r="R169" s="4" t="s">
        <v>542</v>
      </c>
      <c r="S169" s="4" t="s">
        <v>17</v>
      </c>
      <c r="T169" s="4" t="s">
        <v>24</v>
      </c>
      <c r="U169" s="4" t="s">
        <v>132</v>
      </c>
      <c r="V169" s="4" t="s">
        <v>36</v>
      </c>
      <c r="W169" s="4" t="s">
        <v>30</v>
      </c>
      <c r="X169" s="4" t="s">
        <v>577</v>
      </c>
      <c r="Y169" s="4" t="s">
        <v>143</v>
      </c>
      <c r="Z169" s="4">
        <v>4</v>
      </c>
      <c r="AA169" s="4" t="s">
        <v>511</v>
      </c>
    </row>
    <row r="170" spans="1:27" hidden="1" x14ac:dyDescent="0.3">
      <c r="A170" s="8">
        <v>43515</v>
      </c>
      <c r="B170" s="4" t="s">
        <v>69</v>
      </c>
      <c r="C170" s="4">
        <v>387</v>
      </c>
      <c r="D170" s="4">
        <v>-23.503520000000002</v>
      </c>
      <c r="E170" s="4">
        <v>152.08799999999999</v>
      </c>
      <c r="F170" s="3" t="s">
        <v>99</v>
      </c>
      <c r="G170" s="4">
        <v>43</v>
      </c>
      <c r="H170" s="4">
        <v>34</v>
      </c>
      <c r="I170" s="4">
        <v>27</v>
      </c>
      <c r="J170" s="4">
        <f t="shared" ref="J170:J172" si="61">SUM(G170:I170)/3</f>
        <v>34.666666666666664</v>
      </c>
      <c r="K170" s="4" t="s">
        <v>580</v>
      </c>
      <c r="L170" s="4" t="s">
        <v>33</v>
      </c>
      <c r="M170" s="4" t="s">
        <v>581</v>
      </c>
      <c r="N170" s="4" t="s">
        <v>583</v>
      </c>
      <c r="O170" s="4">
        <v>3</v>
      </c>
      <c r="P170" s="4" t="s">
        <v>36</v>
      </c>
      <c r="Q170" s="9">
        <v>27.3</v>
      </c>
      <c r="R170" s="4" t="s">
        <v>543</v>
      </c>
      <c r="S170" s="4" t="s">
        <v>17</v>
      </c>
      <c r="T170" s="4" t="s">
        <v>24</v>
      </c>
      <c r="U170" s="4" t="s">
        <v>26</v>
      </c>
      <c r="V170" s="4" t="s">
        <v>36</v>
      </c>
      <c r="W170" s="4" t="s">
        <v>30</v>
      </c>
      <c r="X170" s="4" t="s">
        <v>584</v>
      </c>
      <c r="Y170" s="4" t="s">
        <v>33</v>
      </c>
      <c r="Z170" s="4">
        <v>4</v>
      </c>
      <c r="AA170" s="4" t="s">
        <v>511</v>
      </c>
    </row>
    <row r="171" spans="1:27" hidden="1" x14ac:dyDescent="0.3">
      <c r="A171" s="8">
        <v>43515</v>
      </c>
      <c r="B171" s="4" t="s">
        <v>69</v>
      </c>
      <c r="C171" s="4">
        <v>387</v>
      </c>
      <c r="D171" s="4">
        <v>-23.503520000000002</v>
      </c>
      <c r="E171" s="4">
        <v>152.08799999999999</v>
      </c>
      <c r="F171" s="3" t="s">
        <v>99</v>
      </c>
      <c r="G171" s="4">
        <v>43</v>
      </c>
      <c r="H171" s="4">
        <v>34</v>
      </c>
      <c r="I171" s="4">
        <v>27</v>
      </c>
      <c r="J171" s="4">
        <f t="shared" si="61"/>
        <v>34.666666666666664</v>
      </c>
      <c r="K171" s="4" t="s">
        <v>580</v>
      </c>
      <c r="L171" s="4" t="s">
        <v>37</v>
      </c>
      <c r="M171" s="4" t="s">
        <v>581</v>
      </c>
      <c r="N171" s="4" t="s">
        <v>585</v>
      </c>
      <c r="O171" s="4">
        <v>3</v>
      </c>
      <c r="P171" s="4" t="s">
        <v>36</v>
      </c>
      <c r="Q171" s="9">
        <v>25</v>
      </c>
      <c r="R171" s="4" t="s">
        <v>544</v>
      </c>
      <c r="S171" s="4" t="s">
        <v>20</v>
      </c>
      <c r="T171" s="4" t="s">
        <v>24</v>
      </c>
      <c r="U171" s="4" t="s">
        <v>26</v>
      </c>
      <c r="V171" s="4" t="s">
        <v>36</v>
      </c>
      <c r="W171" s="4" t="s">
        <v>30</v>
      </c>
      <c r="X171" s="4" t="s">
        <v>577</v>
      </c>
      <c r="Y171" s="4" t="s">
        <v>143</v>
      </c>
      <c r="Z171" s="4">
        <v>4</v>
      </c>
      <c r="AA171" s="4" t="s">
        <v>511</v>
      </c>
    </row>
    <row r="172" spans="1:27" x14ac:dyDescent="0.3">
      <c r="A172" s="8">
        <v>43515</v>
      </c>
      <c r="B172" s="4" t="s">
        <v>69</v>
      </c>
      <c r="C172" s="4">
        <v>385</v>
      </c>
      <c r="D172" s="4">
        <v>-23.503250000000001</v>
      </c>
      <c r="E172" s="4">
        <v>152.08788999999999</v>
      </c>
      <c r="F172" s="3" t="s">
        <v>99</v>
      </c>
      <c r="G172" s="4">
        <v>49</v>
      </c>
      <c r="H172" s="4">
        <v>30</v>
      </c>
      <c r="I172" s="4">
        <v>10</v>
      </c>
      <c r="J172" s="4">
        <f t="shared" si="61"/>
        <v>29.666666666666668</v>
      </c>
      <c r="K172" s="4" t="s">
        <v>647</v>
      </c>
      <c r="L172" s="4" t="s">
        <v>50</v>
      </c>
      <c r="M172" s="4" t="s">
        <v>590</v>
      </c>
      <c r="N172" s="4" t="s">
        <v>591</v>
      </c>
      <c r="O172" s="4">
        <v>11</v>
      </c>
      <c r="P172" s="4" t="s">
        <v>36</v>
      </c>
      <c r="Q172" s="9">
        <v>20.100000000000001</v>
      </c>
      <c r="R172" s="4" t="s">
        <v>545</v>
      </c>
      <c r="S172" s="4" t="s">
        <v>228</v>
      </c>
      <c r="T172" s="4" t="s">
        <v>83</v>
      </c>
      <c r="U172" s="4" t="s">
        <v>26</v>
      </c>
      <c r="V172" s="4" t="s">
        <v>36</v>
      </c>
      <c r="W172" s="4" t="s">
        <v>30</v>
      </c>
      <c r="Y172" s="4" t="s">
        <v>23</v>
      </c>
      <c r="Z172" s="4">
        <v>4</v>
      </c>
      <c r="AA172" s="4" t="s">
        <v>511</v>
      </c>
    </row>
    <row r="173" spans="1:27" hidden="1" x14ac:dyDescent="0.3">
      <c r="A173" s="8">
        <v>43515</v>
      </c>
      <c r="B173" s="4" t="s">
        <v>69</v>
      </c>
      <c r="C173" s="4">
        <v>385</v>
      </c>
      <c r="D173" s="4">
        <v>-23.503250000000001</v>
      </c>
      <c r="E173" s="4">
        <v>152.08788999999999</v>
      </c>
      <c r="F173" s="3" t="s">
        <v>99</v>
      </c>
      <c r="G173" s="4">
        <v>49</v>
      </c>
      <c r="H173" s="4">
        <v>30</v>
      </c>
      <c r="I173" s="4">
        <v>10</v>
      </c>
      <c r="J173" s="4">
        <f t="shared" ref="J173:J183" si="62">SUM(G173:I173)/3</f>
        <v>29.666666666666668</v>
      </c>
      <c r="K173" s="4" t="s">
        <v>647</v>
      </c>
      <c r="L173" s="4" t="s">
        <v>70</v>
      </c>
      <c r="M173" s="4" t="s">
        <v>590</v>
      </c>
      <c r="N173" s="4" t="s">
        <v>592</v>
      </c>
      <c r="O173" s="4">
        <v>11</v>
      </c>
      <c r="P173" s="4" t="s">
        <v>36</v>
      </c>
      <c r="Q173" s="9">
        <v>24.9</v>
      </c>
      <c r="R173" s="4" t="s">
        <v>546</v>
      </c>
      <c r="S173" s="4" t="s">
        <v>228</v>
      </c>
      <c r="T173" s="4" t="s">
        <v>83</v>
      </c>
      <c r="U173" s="4" t="s">
        <v>93</v>
      </c>
      <c r="V173" s="4" t="s">
        <v>36</v>
      </c>
      <c r="W173" s="4" t="s">
        <v>30</v>
      </c>
      <c r="Y173" s="4" t="s">
        <v>33</v>
      </c>
      <c r="Z173" s="4">
        <v>4</v>
      </c>
      <c r="AA173" s="4" t="s">
        <v>511</v>
      </c>
    </row>
    <row r="174" spans="1:27" x14ac:dyDescent="0.3">
      <c r="A174" s="8">
        <v>43515</v>
      </c>
      <c r="B174" s="4" t="s">
        <v>69</v>
      </c>
      <c r="C174" s="4">
        <v>385</v>
      </c>
      <c r="D174" s="4">
        <v>-23.503250000000001</v>
      </c>
      <c r="E174" s="4">
        <v>152.08788999999999</v>
      </c>
      <c r="F174" s="3" t="s">
        <v>99</v>
      </c>
      <c r="G174" s="4">
        <v>49</v>
      </c>
      <c r="H174" s="4">
        <v>30</v>
      </c>
      <c r="I174" s="4">
        <v>10</v>
      </c>
      <c r="J174" s="4">
        <f t="shared" si="62"/>
        <v>29.666666666666668</v>
      </c>
      <c r="K174" s="4" t="s">
        <v>647</v>
      </c>
      <c r="L174" s="4" t="s">
        <v>50</v>
      </c>
      <c r="M174" s="4" t="s">
        <v>590</v>
      </c>
      <c r="N174" s="4" t="s">
        <v>593</v>
      </c>
      <c r="O174" s="4">
        <v>11</v>
      </c>
      <c r="P174" s="4" t="s">
        <v>36</v>
      </c>
      <c r="Q174" s="9">
        <v>15.2</v>
      </c>
      <c r="R174" s="4" t="s">
        <v>547</v>
      </c>
      <c r="S174" s="4" t="s">
        <v>228</v>
      </c>
      <c r="T174" s="4" t="s">
        <v>83</v>
      </c>
      <c r="U174" s="4" t="s">
        <v>19</v>
      </c>
      <c r="V174" s="4" t="s">
        <v>36</v>
      </c>
      <c r="W174" s="4" t="s">
        <v>30</v>
      </c>
      <c r="Y174" s="4" t="s">
        <v>23</v>
      </c>
      <c r="Z174" s="4">
        <v>4</v>
      </c>
      <c r="AA174" s="4" t="s">
        <v>511</v>
      </c>
    </row>
    <row r="175" spans="1:27" x14ac:dyDescent="0.3">
      <c r="A175" s="8">
        <v>43515</v>
      </c>
      <c r="B175" s="4" t="s">
        <v>69</v>
      </c>
      <c r="C175" s="4">
        <v>385</v>
      </c>
      <c r="D175" s="4">
        <v>-23.503250000000001</v>
      </c>
      <c r="E175" s="4">
        <v>152.08788999999999</v>
      </c>
      <c r="F175" s="3" t="s">
        <v>99</v>
      </c>
      <c r="G175" s="4">
        <v>49</v>
      </c>
      <c r="H175" s="4">
        <v>30</v>
      </c>
      <c r="I175" s="4">
        <v>10</v>
      </c>
      <c r="J175" s="4">
        <f t="shared" si="62"/>
        <v>29.666666666666668</v>
      </c>
      <c r="K175" s="4" t="s">
        <v>647</v>
      </c>
      <c r="L175" s="4" t="s">
        <v>50</v>
      </c>
      <c r="M175" s="4" t="s">
        <v>590</v>
      </c>
      <c r="N175" s="4" t="s">
        <v>594</v>
      </c>
      <c r="O175" s="4">
        <v>11</v>
      </c>
      <c r="P175" s="4" t="s">
        <v>36</v>
      </c>
      <c r="Q175" s="9">
        <v>20.5</v>
      </c>
      <c r="R175" s="4" t="s">
        <v>548</v>
      </c>
      <c r="S175" s="4" t="s">
        <v>228</v>
      </c>
      <c r="T175" s="4" t="s">
        <v>21</v>
      </c>
      <c r="U175" s="4" t="s">
        <v>19</v>
      </c>
      <c r="V175" s="4" t="s">
        <v>36</v>
      </c>
      <c r="W175" s="4" t="s">
        <v>30</v>
      </c>
      <c r="Y175" s="4" t="s">
        <v>23</v>
      </c>
      <c r="Z175" s="4">
        <v>4</v>
      </c>
      <c r="AA175" s="4" t="s">
        <v>511</v>
      </c>
    </row>
    <row r="176" spans="1:27" hidden="1" x14ac:dyDescent="0.3">
      <c r="A176" s="8">
        <v>43515</v>
      </c>
      <c r="B176" s="4" t="s">
        <v>69</v>
      </c>
      <c r="C176" s="4">
        <v>385</v>
      </c>
      <c r="D176" s="4">
        <v>-23.503250000000001</v>
      </c>
      <c r="E176" s="4">
        <v>152.08788999999999</v>
      </c>
      <c r="F176" s="3" t="s">
        <v>99</v>
      </c>
      <c r="G176" s="4">
        <v>49</v>
      </c>
      <c r="H176" s="4">
        <v>30</v>
      </c>
      <c r="I176" s="4">
        <v>10</v>
      </c>
      <c r="J176" s="4">
        <f t="shared" si="62"/>
        <v>29.666666666666668</v>
      </c>
      <c r="K176" s="4" t="s">
        <v>647</v>
      </c>
      <c r="L176" s="4" t="s">
        <v>70</v>
      </c>
      <c r="M176" s="4" t="s">
        <v>590</v>
      </c>
      <c r="N176" s="4" t="s">
        <v>595</v>
      </c>
      <c r="O176" s="4">
        <v>11</v>
      </c>
      <c r="P176" s="4" t="s">
        <v>36</v>
      </c>
      <c r="Q176" s="9">
        <v>17</v>
      </c>
      <c r="R176" s="4" t="s">
        <v>549</v>
      </c>
      <c r="S176" s="4" t="s">
        <v>228</v>
      </c>
      <c r="T176" s="4" t="s">
        <v>21</v>
      </c>
      <c r="U176" s="4" t="s">
        <v>26</v>
      </c>
      <c r="V176" s="4" t="s">
        <v>36</v>
      </c>
      <c r="W176" s="4" t="s">
        <v>30</v>
      </c>
      <c r="Y176" s="4" t="s">
        <v>33</v>
      </c>
      <c r="Z176" s="4">
        <v>4</v>
      </c>
      <c r="AA176" s="4" t="s">
        <v>511</v>
      </c>
    </row>
    <row r="177" spans="1:27" hidden="1" x14ac:dyDescent="0.3">
      <c r="A177" s="8">
        <v>43515</v>
      </c>
      <c r="B177" s="4" t="s">
        <v>69</v>
      </c>
      <c r="C177" s="4">
        <v>385</v>
      </c>
      <c r="D177" s="4">
        <v>-23.503250000000001</v>
      </c>
      <c r="E177" s="4">
        <v>152.08788999999999</v>
      </c>
      <c r="F177" s="3" t="s">
        <v>99</v>
      </c>
      <c r="G177" s="4">
        <v>49</v>
      </c>
      <c r="H177" s="4">
        <v>30</v>
      </c>
      <c r="I177" s="4">
        <v>10</v>
      </c>
      <c r="J177" s="4">
        <f t="shared" si="62"/>
        <v>29.666666666666668</v>
      </c>
      <c r="K177" s="4" t="s">
        <v>647</v>
      </c>
      <c r="L177" s="4" t="s">
        <v>70</v>
      </c>
      <c r="M177" s="4" t="s">
        <v>590</v>
      </c>
      <c r="N177" s="4" t="s">
        <v>596</v>
      </c>
      <c r="O177" s="4">
        <v>11</v>
      </c>
      <c r="P177" s="4" t="s">
        <v>36</v>
      </c>
      <c r="Q177" s="9">
        <v>16.8</v>
      </c>
      <c r="R177" s="4" t="s">
        <v>550</v>
      </c>
      <c r="S177" s="4" t="s">
        <v>228</v>
      </c>
      <c r="T177" s="4" t="s">
        <v>21</v>
      </c>
      <c r="U177" s="4" t="s">
        <v>93</v>
      </c>
      <c r="V177" s="4" t="s">
        <v>36</v>
      </c>
      <c r="W177" s="4" t="s">
        <v>30</v>
      </c>
      <c r="Y177" s="4" t="s">
        <v>33</v>
      </c>
      <c r="Z177" s="4">
        <v>4</v>
      </c>
      <c r="AA177" s="4" t="s">
        <v>511</v>
      </c>
    </row>
    <row r="178" spans="1:27" hidden="1" x14ac:dyDescent="0.3">
      <c r="A178" s="8">
        <v>43515</v>
      </c>
      <c r="B178" s="4" t="s">
        <v>69</v>
      </c>
      <c r="C178" s="4">
        <v>385</v>
      </c>
      <c r="D178" s="4">
        <v>-23.503250000000001</v>
      </c>
      <c r="E178" s="4">
        <v>152.08788999999999</v>
      </c>
      <c r="F178" s="3" t="s">
        <v>99</v>
      </c>
      <c r="G178" s="4">
        <v>49</v>
      </c>
      <c r="H178" s="4">
        <v>30</v>
      </c>
      <c r="I178" s="4">
        <v>10</v>
      </c>
      <c r="J178" s="4">
        <f t="shared" si="62"/>
        <v>29.666666666666668</v>
      </c>
      <c r="K178" s="4" t="s">
        <v>647</v>
      </c>
      <c r="L178" s="4" t="s">
        <v>70</v>
      </c>
      <c r="M178" s="4" t="s">
        <v>590</v>
      </c>
      <c r="N178" s="4" t="s">
        <v>597</v>
      </c>
      <c r="O178" s="4">
        <v>11</v>
      </c>
      <c r="P178" s="4" t="s">
        <v>36</v>
      </c>
      <c r="Q178" s="9">
        <v>18.7</v>
      </c>
      <c r="R178" s="4" t="s">
        <v>551</v>
      </c>
      <c r="S178" s="4" t="s">
        <v>17</v>
      </c>
      <c r="T178" s="4" t="s">
        <v>18</v>
      </c>
      <c r="U178" s="4" t="s">
        <v>26</v>
      </c>
      <c r="V178" s="4" t="s">
        <v>36</v>
      </c>
      <c r="W178" s="4" t="s">
        <v>30</v>
      </c>
      <c r="Y178" s="4" t="s">
        <v>33</v>
      </c>
      <c r="Z178" s="4">
        <v>4</v>
      </c>
      <c r="AA178" s="4" t="s">
        <v>511</v>
      </c>
    </row>
    <row r="179" spans="1:27" hidden="1" x14ac:dyDescent="0.3">
      <c r="A179" s="8">
        <v>43515</v>
      </c>
      <c r="B179" s="4" t="s">
        <v>69</v>
      </c>
      <c r="C179" s="4">
        <v>385</v>
      </c>
      <c r="D179" s="4">
        <v>-23.503250000000001</v>
      </c>
      <c r="E179" s="4">
        <v>152.08788999999999</v>
      </c>
      <c r="F179" s="3" t="s">
        <v>99</v>
      </c>
      <c r="G179" s="4">
        <v>49</v>
      </c>
      <c r="H179" s="4">
        <v>30</v>
      </c>
      <c r="I179" s="4">
        <v>10</v>
      </c>
      <c r="J179" s="4">
        <f t="shared" si="62"/>
        <v>29.666666666666668</v>
      </c>
      <c r="K179" s="4" t="s">
        <v>647</v>
      </c>
      <c r="L179" s="4" t="s">
        <v>70</v>
      </c>
      <c r="M179" s="4" t="s">
        <v>590</v>
      </c>
      <c r="N179" s="4" t="s">
        <v>598</v>
      </c>
      <c r="O179" s="4">
        <v>11</v>
      </c>
      <c r="P179" s="4" t="s">
        <v>36</v>
      </c>
      <c r="Q179" s="9">
        <v>17.3</v>
      </c>
      <c r="R179" s="4" t="s">
        <v>552</v>
      </c>
      <c r="S179" s="4" t="s">
        <v>228</v>
      </c>
      <c r="T179" s="4" t="s">
        <v>18</v>
      </c>
      <c r="U179" s="4" t="s">
        <v>93</v>
      </c>
      <c r="V179" s="4" t="s">
        <v>36</v>
      </c>
      <c r="W179" s="4" t="s">
        <v>30</v>
      </c>
      <c r="Y179" s="4" t="s">
        <v>33</v>
      </c>
      <c r="Z179" s="4">
        <v>4</v>
      </c>
      <c r="AA179" s="4" t="s">
        <v>511</v>
      </c>
    </row>
    <row r="180" spans="1:27" hidden="1" x14ac:dyDescent="0.3">
      <c r="A180" s="8">
        <v>43515</v>
      </c>
      <c r="B180" s="4" t="s">
        <v>69</v>
      </c>
      <c r="C180" s="4">
        <v>385</v>
      </c>
      <c r="D180" s="4">
        <v>-23.503250000000001</v>
      </c>
      <c r="E180" s="4">
        <v>152.08788999999999</v>
      </c>
      <c r="F180" s="3" t="s">
        <v>99</v>
      </c>
      <c r="G180" s="4">
        <v>49</v>
      </c>
      <c r="H180" s="4">
        <v>30</v>
      </c>
      <c r="I180" s="4">
        <v>10</v>
      </c>
      <c r="J180" s="4">
        <f t="shared" si="62"/>
        <v>29.666666666666668</v>
      </c>
      <c r="K180" s="4" t="s">
        <v>647</v>
      </c>
      <c r="L180" s="4" t="s">
        <v>70</v>
      </c>
      <c r="M180" s="4" t="s">
        <v>590</v>
      </c>
      <c r="N180" s="4" t="s">
        <v>599</v>
      </c>
      <c r="O180" s="4">
        <v>11</v>
      </c>
      <c r="P180" s="4" t="s">
        <v>36</v>
      </c>
      <c r="Q180" s="9">
        <v>13.4</v>
      </c>
      <c r="R180" s="4" t="s">
        <v>553</v>
      </c>
      <c r="S180" s="4" t="s">
        <v>228</v>
      </c>
      <c r="T180" s="4" t="s">
        <v>96</v>
      </c>
      <c r="U180" s="4" t="s">
        <v>19</v>
      </c>
      <c r="V180" s="4" t="s">
        <v>36</v>
      </c>
      <c r="W180" s="4" t="s">
        <v>30</v>
      </c>
      <c r="Y180" s="4" t="s">
        <v>33</v>
      </c>
      <c r="Z180" s="4">
        <v>4</v>
      </c>
      <c r="AA180" s="4" t="s">
        <v>511</v>
      </c>
    </row>
    <row r="181" spans="1:27" hidden="1" x14ac:dyDescent="0.3">
      <c r="A181" s="8">
        <v>43515</v>
      </c>
      <c r="B181" s="4" t="s">
        <v>69</v>
      </c>
      <c r="C181" s="4">
        <v>385</v>
      </c>
      <c r="D181" s="4">
        <v>-23.503250000000001</v>
      </c>
      <c r="E181" s="4">
        <v>152.08788999999999</v>
      </c>
      <c r="F181" s="3" t="s">
        <v>99</v>
      </c>
      <c r="G181" s="4">
        <v>49</v>
      </c>
      <c r="H181" s="4">
        <v>30</v>
      </c>
      <c r="I181" s="4">
        <v>10</v>
      </c>
      <c r="J181" s="4">
        <f t="shared" si="62"/>
        <v>29.666666666666668</v>
      </c>
      <c r="K181" s="4" t="s">
        <v>647</v>
      </c>
      <c r="L181" s="4" t="s">
        <v>70</v>
      </c>
      <c r="M181" s="4" t="s">
        <v>590</v>
      </c>
      <c r="N181" s="4" t="s">
        <v>600</v>
      </c>
      <c r="O181" s="4">
        <v>11</v>
      </c>
      <c r="P181" s="4" t="s">
        <v>36</v>
      </c>
      <c r="Q181" s="9">
        <v>20.7</v>
      </c>
      <c r="R181" s="4" t="s">
        <v>554</v>
      </c>
      <c r="S181" s="4" t="s">
        <v>228</v>
      </c>
      <c r="T181" s="4" t="s">
        <v>87</v>
      </c>
      <c r="U181" s="4" t="s">
        <v>93</v>
      </c>
      <c r="V181" s="4" t="s">
        <v>36</v>
      </c>
      <c r="W181" s="4" t="s">
        <v>30</v>
      </c>
      <c r="Y181" s="4" t="s">
        <v>33</v>
      </c>
      <c r="Z181" s="4">
        <v>4</v>
      </c>
      <c r="AA181" s="4" t="s">
        <v>511</v>
      </c>
    </row>
    <row r="182" spans="1:27" hidden="1" x14ac:dyDescent="0.3">
      <c r="A182" s="8">
        <v>43515</v>
      </c>
      <c r="B182" s="4" t="s">
        <v>69</v>
      </c>
      <c r="C182" s="4">
        <v>385</v>
      </c>
      <c r="D182" s="4">
        <v>-23.503250000000001</v>
      </c>
      <c r="E182" s="4">
        <v>152.08788999999999</v>
      </c>
      <c r="F182" s="3" t="s">
        <v>99</v>
      </c>
      <c r="G182" s="4">
        <v>49</v>
      </c>
      <c r="H182" s="4">
        <v>30</v>
      </c>
      <c r="I182" s="4">
        <v>10</v>
      </c>
      <c r="J182" s="4">
        <f t="shared" si="62"/>
        <v>29.666666666666668</v>
      </c>
      <c r="K182" s="4" t="s">
        <v>647</v>
      </c>
      <c r="L182" s="4" t="s">
        <v>70</v>
      </c>
      <c r="M182" s="4" t="s">
        <v>590</v>
      </c>
      <c r="N182" s="4" t="s">
        <v>601</v>
      </c>
      <c r="O182" s="4">
        <v>11</v>
      </c>
      <c r="P182" s="4" t="s">
        <v>36</v>
      </c>
      <c r="Q182" s="9">
        <v>22.8</v>
      </c>
      <c r="R182" s="4" t="s">
        <v>555</v>
      </c>
      <c r="S182" s="4" t="s">
        <v>228</v>
      </c>
      <c r="T182" s="4" t="s">
        <v>87</v>
      </c>
      <c r="U182" s="4" t="s">
        <v>19</v>
      </c>
      <c r="V182" s="4" t="s">
        <v>36</v>
      </c>
      <c r="W182" s="4" t="s">
        <v>30</v>
      </c>
      <c r="Y182" s="4" t="s">
        <v>33</v>
      </c>
      <c r="Z182" s="4">
        <v>4</v>
      </c>
      <c r="AA182" s="4" t="s">
        <v>511</v>
      </c>
    </row>
    <row r="183" spans="1:27" hidden="1" x14ac:dyDescent="0.3">
      <c r="A183" s="8">
        <v>43515</v>
      </c>
      <c r="B183" s="4" t="s">
        <v>69</v>
      </c>
      <c r="C183" s="4">
        <v>382</v>
      </c>
      <c r="D183" s="4">
        <v>-23.503440000000001</v>
      </c>
      <c r="E183" s="4">
        <v>152.08829</v>
      </c>
      <c r="F183" s="3" t="s">
        <v>98</v>
      </c>
      <c r="G183" s="4">
        <v>27</v>
      </c>
      <c r="H183" s="4">
        <v>27</v>
      </c>
      <c r="I183" s="4">
        <v>14</v>
      </c>
      <c r="J183" s="4">
        <f t="shared" si="62"/>
        <v>22.666666666666668</v>
      </c>
      <c r="K183" s="4">
        <v>2</v>
      </c>
      <c r="L183" s="4" t="s">
        <v>148</v>
      </c>
      <c r="M183" s="4" t="s">
        <v>602</v>
      </c>
      <c r="N183" s="4" t="s">
        <v>603</v>
      </c>
      <c r="O183" s="4">
        <v>2</v>
      </c>
      <c r="P183" s="4" t="s">
        <v>36</v>
      </c>
      <c r="Q183" s="9">
        <v>35.700000000000003</v>
      </c>
      <c r="R183" s="4" t="s">
        <v>556</v>
      </c>
      <c r="S183" s="4" t="s">
        <v>17</v>
      </c>
      <c r="T183" s="4" t="s">
        <v>96</v>
      </c>
      <c r="U183" s="4" t="s">
        <v>26</v>
      </c>
      <c r="V183" s="4" t="s">
        <v>36</v>
      </c>
      <c r="W183" s="4" t="s">
        <v>30</v>
      </c>
      <c r="Y183" s="4" t="s">
        <v>148</v>
      </c>
      <c r="Z183" s="4">
        <v>4</v>
      </c>
      <c r="AA183" s="4" t="s">
        <v>511</v>
      </c>
    </row>
    <row r="184" spans="1:27" hidden="1" x14ac:dyDescent="0.3">
      <c r="A184" s="8">
        <v>43515</v>
      </c>
      <c r="B184" s="4" t="s">
        <v>69</v>
      </c>
      <c r="C184" s="4">
        <v>382</v>
      </c>
      <c r="D184" s="4">
        <v>-23.503440000000001</v>
      </c>
      <c r="E184" s="4">
        <v>152.08829</v>
      </c>
      <c r="F184" s="3" t="s">
        <v>98</v>
      </c>
      <c r="G184" s="4">
        <v>27</v>
      </c>
      <c r="H184" s="4">
        <v>27</v>
      </c>
      <c r="I184" s="4">
        <v>14</v>
      </c>
      <c r="J184" s="4">
        <f t="shared" ref="J184:J185" si="63">SUM(G184:I184)/3</f>
        <v>22.666666666666668</v>
      </c>
      <c r="K184" s="4">
        <v>2</v>
      </c>
      <c r="L184" s="4" t="s">
        <v>148</v>
      </c>
      <c r="M184" s="4" t="s">
        <v>602</v>
      </c>
      <c r="N184" s="4" t="s">
        <v>604</v>
      </c>
      <c r="O184" s="4">
        <v>2</v>
      </c>
      <c r="P184" s="4" t="s">
        <v>36</v>
      </c>
      <c r="Q184" s="9">
        <v>34.6</v>
      </c>
      <c r="R184" s="4" t="s">
        <v>557</v>
      </c>
      <c r="S184" s="4" t="s">
        <v>17</v>
      </c>
      <c r="T184" s="4" t="s">
        <v>96</v>
      </c>
      <c r="U184" s="4" t="s">
        <v>19</v>
      </c>
      <c r="V184" s="4" t="s">
        <v>36</v>
      </c>
      <c r="W184" s="4" t="s">
        <v>30</v>
      </c>
      <c r="Y184" s="4" t="s">
        <v>148</v>
      </c>
      <c r="Z184" s="4">
        <v>4</v>
      </c>
      <c r="AA184" s="4" t="s">
        <v>511</v>
      </c>
    </row>
    <row r="185" spans="1:27" hidden="1" x14ac:dyDescent="0.3">
      <c r="A185" s="8">
        <v>43515</v>
      </c>
      <c r="B185" s="4" t="s">
        <v>69</v>
      </c>
      <c r="C185" s="4">
        <v>383</v>
      </c>
      <c r="D185" s="4">
        <v>-23.503399999999999</v>
      </c>
      <c r="E185" s="4">
        <v>152.08797000000001</v>
      </c>
      <c r="F185" s="3" t="s">
        <v>99</v>
      </c>
      <c r="G185" s="4">
        <v>24</v>
      </c>
      <c r="H185" s="4">
        <v>23</v>
      </c>
      <c r="I185" s="4">
        <v>8</v>
      </c>
      <c r="J185" s="4">
        <f t="shared" si="63"/>
        <v>18.333333333333332</v>
      </c>
      <c r="K185" s="4">
        <v>2</v>
      </c>
      <c r="L185" s="4" t="s">
        <v>44</v>
      </c>
      <c r="M185" s="4" t="s">
        <v>605</v>
      </c>
      <c r="N185" s="4" t="s">
        <v>606</v>
      </c>
      <c r="O185" s="4">
        <v>2</v>
      </c>
      <c r="P185" s="4" t="s">
        <v>36</v>
      </c>
      <c r="Q185" s="9">
        <v>20.8</v>
      </c>
      <c r="R185" s="4" t="s">
        <v>558</v>
      </c>
      <c r="S185" s="4" t="s">
        <v>51</v>
      </c>
      <c r="T185" s="4" t="s">
        <v>51</v>
      </c>
      <c r="U185" s="4" t="s">
        <v>51</v>
      </c>
      <c r="V185" s="4" t="s">
        <v>41</v>
      </c>
      <c r="W185" s="4" t="s">
        <v>187</v>
      </c>
      <c r="Y185" s="4" t="s">
        <v>23</v>
      </c>
      <c r="Z185" s="4">
        <v>4</v>
      </c>
      <c r="AA185" s="4" t="s">
        <v>511</v>
      </c>
    </row>
    <row r="186" spans="1:27" hidden="1" x14ac:dyDescent="0.3">
      <c r="A186" s="8">
        <v>43515</v>
      </c>
      <c r="B186" s="4" t="s">
        <v>69</v>
      </c>
      <c r="C186" s="4">
        <v>383</v>
      </c>
      <c r="D186" s="4">
        <v>-23.503399999999999</v>
      </c>
      <c r="E186" s="4">
        <v>152.08797000000001</v>
      </c>
      <c r="F186" s="3" t="s">
        <v>99</v>
      </c>
      <c r="G186" s="4">
        <v>24</v>
      </c>
      <c r="H186" s="4">
        <v>23</v>
      </c>
      <c r="I186" s="4">
        <v>8</v>
      </c>
      <c r="J186" s="4">
        <f t="shared" ref="J186:J189" si="64">SUM(G186:I186)/3</f>
        <v>18.333333333333332</v>
      </c>
      <c r="K186" s="4">
        <v>2</v>
      </c>
      <c r="L186" s="4" t="s">
        <v>44</v>
      </c>
      <c r="M186" s="4" t="s">
        <v>605</v>
      </c>
      <c r="N186" s="4" t="s">
        <v>606</v>
      </c>
      <c r="O186" s="4">
        <v>2</v>
      </c>
      <c r="P186" s="4" t="s">
        <v>607</v>
      </c>
      <c r="Q186" s="9">
        <v>20.8</v>
      </c>
      <c r="R186" s="4" t="s">
        <v>559</v>
      </c>
      <c r="S186" s="4" t="s">
        <v>51</v>
      </c>
      <c r="T186" s="4" t="s">
        <v>51</v>
      </c>
      <c r="U186" s="4" t="s">
        <v>51</v>
      </c>
      <c r="V186" s="4" t="s">
        <v>41</v>
      </c>
      <c r="Y186" s="4" t="s">
        <v>23</v>
      </c>
      <c r="Z186" s="4">
        <v>4</v>
      </c>
      <c r="AA186" s="4" t="s">
        <v>511</v>
      </c>
    </row>
    <row r="187" spans="1:27" hidden="1" x14ac:dyDescent="0.3">
      <c r="A187" s="8">
        <v>43515</v>
      </c>
      <c r="B187" s="4" t="s">
        <v>69</v>
      </c>
      <c r="C187" s="4">
        <v>383</v>
      </c>
      <c r="D187" s="4">
        <v>-23.503399999999999</v>
      </c>
      <c r="E187" s="4">
        <v>152.08797000000001</v>
      </c>
      <c r="F187" s="3" t="s">
        <v>99</v>
      </c>
      <c r="G187" s="4">
        <v>24</v>
      </c>
      <c r="H187" s="4">
        <v>23</v>
      </c>
      <c r="I187" s="4">
        <v>8</v>
      </c>
      <c r="J187" s="4">
        <f t="shared" si="64"/>
        <v>18.333333333333332</v>
      </c>
      <c r="K187" s="4">
        <v>2</v>
      </c>
      <c r="L187" s="4" t="s">
        <v>44</v>
      </c>
      <c r="M187" s="4" t="s">
        <v>605</v>
      </c>
      <c r="N187" s="4" t="s">
        <v>608</v>
      </c>
      <c r="O187" s="4">
        <v>2</v>
      </c>
      <c r="P187" s="4" t="s">
        <v>36</v>
      </c>
      <c r="Q187" s="9">
        <v>19.2</v>
      </c>
      <c r="R187" s="4" t="s">
        <v>560</v>
      </c>
      <c r="S187" s="4" t="s">
        <v>51</v>
      </c>
      <c r="T187" s="4" t="s">
        <v>51</v>
      </c>
      <c r="U187" s="4" t="s">
        <v>51</v>
      </c>
      <c r="V187" s="4" t="s">
        <v>41</v>
      </c>
      <c r="W187" s="4" t="s">
        <v>187</v>
      </c>
      <c r="Y187" s="4" t="s">
        <v>23</v>
      </c>
      <c r="Z187" s="4">
        <v>4</v>
      </c>
      <c r="AA187" s="4" t="s">
        <v>511</v>
      </c>
    </row>
    <row r="188" spans="1:27" hidden="1" x14ac:dyDescent="0.3">
      <c r="A188" s="8">
        <v>43515</v>
      </c>
      <c r="B188" s="4" t="s">
        <v>69</v>
      </c>
      <c r="C188" s="4">
        <v>383</v>
      </c>
      <c r="D188" s="4">
        <v>-23.503399999999999</v>
      </c>
      <c r="E188" s="4">
        <v>152.08797000000001</v>
      </c>
      <c r="F188" s="3" t="s">
        <v>99</v>
      </c>
      <c r="G188" s="4">
        <v>24</v>
      </c>
      <c r="H188" s="4">
        <v>23</v>
      </c>
      <c r="I188" s="4">
        <v>8</v>
      </c>
      <c r="J188" s="4">
        <f t="shared" si="64"/>
        <v>18.333333333333332</v>
      </c>
      <c r="K188" s="4">
        <v>2</v>
      </c>
      <c r="L188" s="4" t="s">
        <v>44</v>
      </c>
      <c r="M188" s="4" t="s">
        <v>605</v>
      </c>
      <c r="N188" s="4" t="s">
        <v>608</v>
      </c>
      <c r="O188" s="4">
        <v>2</v>
      </c>
      <c r="P188" s="4" t="s">
        <v>642</v>
      </c>
      <c r="Q188" s="9">
        <v>19.2</v>
      </c>
      <c r="R188" s="4" t="s">
        <v>561</v>
      </c>
      <c r="S188" s="4" t="s">
        <v>51</v>
      </c>
      <c r="T188" s="4" t="s">
        <v>51</v>
      </c>
      <c r="U188" s="4" t="s">
        <v>51</v>
      </c>
      <c r="V188" s="4" t="s">
        <v>41</v>
      </c>
      <c r="Y188" s="4" t="s">
        <v>23</v>
      </c>
      <c r="Z188" s="4">
        <v>4</v>
      </c>
      <c r="AA188" s="4" t="s">
        <v>511</v>
      </c>
    </row>
    <row r="189" spans="1:27" hidden="1" x14ac:dyDescent="0.3">
      <c r="A189" s="8">
        <v>43515</v>
      </c>
      <c r="B189" s="4" t="s">
        <v>69</v>
      </c>
      <c r="C189" s="4">
        <v>384</v>
      </c>
      <c r="D189" s="4">
        <v>-23.503260000000001</v>
      </c>
      <c r="E189" s="4">
        <v>152.08788999999999</v>
      </c>
      <c r="F189" s="3" t="s">
        <v>618</v>
      </c>
      <c r="G189" s="4">
        <v>45</v>
      </c>
      <c r="H189" s="4">
        <v>24</v>
      </c>
      <c r="I189" s="4">
        <v>12</v>
      </c>
      <c r="J189" s="4">
        <f t="shared" si="64"/>
        <v>27</v>
      </c>
      <c r="K189" s="4" t="s">
        <v>609</v>
      </c>
      <c r="L189" s="4" t="s">
        <v>193</v>
      </c>
      <c r="M189" s="4" t="s">
        <v>610</v>
      </c>
      <c r="N189" s="4" t="s">
        <v>611</v>
      </c>
      <c r="O189" s="4" t="s">
        <v>644</v>
      </c>
      <c r="P189" s="4" t="s">
        <v>36</v>
      </c>
      <c r="Q189" s="9">
        <v>27.7</v>
      </c>
      <c r="R189" s="4" t="s">
        <v>562</v>
      </c>
      <c r="S189" s="4" t="s">
        <v>17</v>
      </c>
      <c r="T189" s="4" t="s">
        <v>24</v>
      </c>
      <c r="U189" s="4" t="s">
        <v>26</v>
      </c>
      <c r="V189" s="4" t="s">
        <v>36</v>
      </c>
      <c r="W189" s="4" t="s">
        <v>30</v>
      </c>
      <c r="Y189" s="4" t="s">
        <v>193</v>
      </c>
      <c r="Z189" s="4">
        <v>4</v>
      </c>
      <c r="AA189" s="4" t="s">
        <v>511</v>
      </c>
    </row>
    <row r="190" spans="1:27" hidden="1" x14ac:dyDescent="0.3">
      <c r="A190" s="8">
        <v>43515</v>
      </c>
      <c r="B190" s="4" t="s">
        <v>69</v>
      </c>
      <c r="C190" s="4">
        <v>384</v>
      </c>
      <c r="D190" s="4">
        <v>-23.503260000000001</v>
      </c>
      <c r="E190" s="4">
        <v>152.08788999999999</v>
      </c>
      <c r="F190" s="3" t="s">
        <v>618</v>
      </c>
      <c r="G190" s="4">
        <v>45</v>
      </c>
      <c r="H190" s="4">
        <v>24</v>
      </c>
      <c r="I190" s="4">
        <v>12</v>
      </c>
      <c r="J190" s="4">
        <f t="shared" ref="J190:J195" si="65">SUM(G190:I190)/3</f>
        <v>27</v>
      </c>
      <c r="K190" s="4" t="s">
        <v>609</v>
      </c>
      <c r="L190" s="4" t="s">
        <v>193</v>
      </c>
      <c r="M190" s="4" t="s">
        <v>610</v>
      </c>
      <c r="N190" s="4" t="s">
        <v>612</v>
      </c>
      <c r="O190" s="4" t="s">
        <v>644</v>
      </c>
      <c r="P190" s="4" t="s">
        <v>36</v>
      </c>
      <c r="Q190" s="9">
        <v>31.2</v>
      </c>
      <c r="R190" s="4" t="s">
        <v>563</v>
      </c>
      <c r="S190" s="4" t="s">
        <v>17</v>
      </c>
      <c r="T190" s="4" t="s">
        <v>24</v>
      </c>
      <c r="U190" s="4" t="s">
        <v>93</v>
      </c>
      <c r="V190" s="4" t="s">
        <v>36</v>
      </c>
      <c r="W190" s="4" t="s">
        <v>30</v>
      </c>
      <c r="Y190" s="4" t="s">
        <v>193</v>
      </c>
      <c r="Z190" s="4">
        <v>4</v>
      </c>
      <c r="AA190" s="4" t="s">
        <v>511</v>
      </c>
    </row>
    <row r="191" spans="1:27" hidden="1" x14ac:dyDescent="0.3">
      <c r="A191" s="8">
        <v>43515</v>
      </c>
      <c r="B191" s="4" t="s">
        <v>69</v>
      </c>
      <c r="C191" s="4">
        <v>384</v>
      </c>
      <c r="D191" s="4">
        <v>-23.503260000000001</v>
      </c>
      <c r="E191" s="4">
        <v>152.08788999999999</v>
      </c>
      <c r="F191" s="3" t="s">
        <v>618</v>
      </c>
      <c r="G191" s="4">
        <v>45</v>
      </c>
      <c r="H191" s="4">
        <v>24</v>
      </c>
      <c r="I191" s="4">
        <v>12</v>
      </c>
      <c r="J191" s="4">
        <f t="shared" si="65"/>
        <v>27</v>
      </c>
      <c r="K191" s="4" t="s">
        <v>609</v>
      </c>
      <c r="L191" s="4" t="s">
        <v>617</v>
      </c>
      <c r="M191" s="4" t="s">
        <v>610</v>
      </c>
      <c r="N191" s="4" t="s">
        <v>613</v>
      </c>
      <c r="O191" s="4" t="s">
        <v>644</v>
      </c>
      <c r="P191" s="4" t="s">
        <v>41</v>
      </c>
      <c r="Q191" s="9">
        <v>22.9</v>
      </c>
      <c r="R191" s="4" t="s">
        <v>51</v>
      </c>
      <c r="S191" s="4" t="s">
        <v>51</v>
      </c>
      <c r="T191" s="4" t="s">
        <v>51</v>
      </c>
      <c r="U191" s="4" t="s">
        <v>51</v>
      </c>
      <c r="V191" s="4" t="s">
        <v>41</v>
      </c>
      <c r="Z191" s="4">
        <v>4</v>
      </c>
      <c r="AA191" s="4" t="s">
        <v>511</v>
      </c>
    </row>
    <row r="192" spans="1:27" hidden="1" x14ac:dyDescent="0.3">
      <c r="A192" s="8">
        <v>43515</v>
      </c>
      <c r="B192" s="4" t="s">
        <v>69</v>
      </c>
      <c r="C192" s="4">
        <v>384</v>
      </c>
      <c r="D192" s="4">
        <v>-23.503260000000001</v>
      </c>
      <c r="E192" s="4">
        <v>152.08788999999999</v>
      </c>
      <c r="F192" s="3" t="s">
        <v>618</v>
      </c>
      <c r="G192" s="4">
        <v>45</v>
      </c>
      <c r="H192" s="4">
        <v>24</v>
      </c>
      <c r="I192" s="4">
        <v>12</v>
      </c>
      <c r="J192" s="4">
        <f t="shared" si="65"/>
        <v>27</v>
      </c>
      <c r="K192" s="4" t="s">
        <v>609</v>
      </c>
      <c r="L192" s="4" t="s">
        <v>617</v>
      </c>
      <c r="M192" s="4" t="s">
        <v>610</v>
      </c>
      <c r="N192" s="4" t="s">
        <v>51</v>
      </c>
      <c r="O192" s="4" t="s">
        <v>644</v>
      </c>
      <c r="P192" s="4" t="s">
        <v>41</v>
      </c>
      <c r="Q192" s="9">
        <v>24.6</v>
      </c>
      <c r="R192" s="4" t="s">
        <v>51</v>
      </c>
      <c r="S192" s="4" t="s">
        <v>51</v>
      </c>
      <c r="T192" s="4" t="s">
        <v>51</v>
      </c>
      <c r="U192" s="4" t="s">
        <v>51</v>
      </c>
      <c r="V192" s="4" t="s">
        <v>41</v>
      </c>
      <c r="Z192" s="4">
        <v>4</v>
      </c>
      <c r="AA192" s="4" t="s">
        <v>511</v>
      </c>
    </row>
    <row r="193" spans="1:27" hidden="1" x14ac:dyDescent="0.3">
      <c r="A193" s="8">
        <v>43515</v>
      </c>
      <c r="B193" s="4" t="s">
        <v>69</v>
      </c>
      <c r="C193" s="4">
        <v>384</v>
      </c>
      <c r="D193" s="4">
        <v>-23.503260000000001</v>
      </c>
      <c r="E193" s="4">
        <v>152.08788999999999</v>
      </c>
      <c r="F193" s="3" t="s">
        <v>618</v>
      </c>
      <c r="G193" s="4">
        <v>45</v>
      </c>
      <c r="H193" s="4">
        <v>24</v>
      </c>
      <c r="I193" s="4">
        <v>12</v>
      </c>
      <c r="J193" s="4">
        <f t="shared" si="65"/>
        <v>27</v>
      </c>
      <c r="K193" s="4" t="s">
        <v>609</v>
      </c>
      <c r="L193" s="4" t="s">
        <v>617</v>
      </c>
      <c r="M193" s="4" t="s">
        <v>610</v>
      </c>
      <c r="N193" s="4" t="s">
        <v>51</v>
      </c>
      <c r="O193" s="4" t="s">
        <v>644</v>
      </c>
      <c r="P193" s="4" t="s">
        <v>41</v>
      </c>
      <c r="Q193" s="9">
        <v>14.8</v>
      </c>
      <c r="R193" s="4" t="s">
        <v>51</v>
      </c>
      <c r="S193" s="4" t="s">
        <v>51</v>
      </c>
      <c r="T193" s="4" t="s">
        <v>51</v>
      </c>
      <c r="U193" s="4" t="s">
        <v>51</v>
      </c>
      <c r="V193" s="4" t="s">
        <v>41</v>
      </c>
      <c r="Z193" s="4">
        <v>4</v>
      </c>
      <c r="AA193" s="4" t="s">
        <v>511</v>
      </c>
    </row>
    <row r="194" spans="1:27" hidden="1" x14ac:dyDescent="0.3">
      <c r="A194" s="8">
        <v>43515</v>
      </c>
      <c r="B194" s="4" t="s">
        <v>69</v>
      </c>
      <c r="C194" s="4">
        <v>384</v>
      </c>
      <c r="D194" s="4">
        <v>-23.503260000000001</v>
      </c>
      <c r="E194" s="4">
        <v>152.08788999999999</v>
      </c>
      <c r="F194" s="3" t="s">
        <v>618</v>
      </c>
      <c r="G194" s="4">
        <v>45</v>
      </c>
      <c r="H194" s="4">
        <v>24</v>
      </c>
      <c r="I194" s="4">
        <v>12</v>
      </c>
      <c r="J194" s="4">
        <f t="shared" si="65"/>
        <v>27</v>
      </c>
      <c r="K194" s="4" t="s">
        <v>609</v>
      </c>
      <c r="L194" s="4" t="s">
        <v>617</v>
      </c>
      <c r="M194" s="4" t="s">
        <v>610</v>
      </c>
      <c r="N194" s="4" t="s">
        <v>51</v>
      </c>
      <c r="O194" s="4" t="s">
        <v>644</v>
      </c>
      <c r="P194" s="4" t="s">
        <v>41</v>
      </c>
      <c r="Q194" s="9">
        <v>13.5</v>
      </c>
      <c r="R194" s="4" t="s">
        <v>51</v>
      </c>
      <c r="S194" s="4" t="s">
        <v>51</v>
      </c>
      <c r="T194" s="4" t="s">
        <v>51</v>
      </c>
      <c r="U194" s="4" t="s">
        <v>51</v>
      </c>
      <c r="V194" s="4" t="s">
        <v>41</v>
      </c>
      <c r="Z194" s="4">
        <v>4</v>
      </c>
      <c r="AA194" s="4" t="s">
        <v>511</v>
      </c>
    </row>
    <row r="195" spans="1:27" s="14" customFormat="1" hidden="1" x14ac:dyDescent="0.3">
      <c r="A195" s="13">
        <v>43515</v>
      </c>
      <c r="B195" s="14" t="s">
        <v>69</v>
      </c>
      <c r="C195" s="14">
        <v>384</v>
      </c>
      <c r="D195" s="14">
        <v>-23.503260000000001</v>
      </c>
      <c r="E195" s="14">
        <v>152.08788999999999</v>
      </c>
      <c r="F195" s="3" t="s">
        <v>621</v>
      </c>
      <c r="G195" s="14">
        <v>82</v>
      </c>
      <c r="H195" s="14">
        <v>95</v>
      </c>
      <c r="I195" s="14">
        <v>45</v>
      </c>
      <c r="J195" s="14">
        <f t="shared" si="65"/>
        <v>74</v>
      </c>
      <c r="K195" s="14">
        <v>3</v>
      </c>
      <c r="L195" s="14" t="s">
        <v>97</v>
      </c>
      <c r="M195" s="14" t="s">
        <v>614</v>
      </c>
      <c r="N195" s="14" t="s">
        <v>51</v>
      </c>
      <c r="O195" s="14" t="s">
        <v>51</v>
      </c>
      <c r="P195" s="14" t="s">
        <v>51</v>
      </c>
      <c r="Q195" s="15" t="s">
        <v>51</v>
      </c>
      <c r="R195" s="14" t="s">
        <v>51</v>
      </c>
      <c r="S195" s="14" t="s">
        <v>51</v>
      </c>
      <c r="T195" s="14" t="s">
        <v>51</v>
      </c>
      <c r="U195" s="14" t="s">
        <v>51</v>
      </c>
      <c r="V195" s="4" t="s">
        <v>41</v>
      </c>
      <c r="X195" s="14" t="s">
        <v>615</v>
      </c>
      <c r="Z195" s="14">
        <v>4</v>
      </c>
      <c r="AA195" s="14" t="s">
        <v>511</v>
      </c>
    </row>
  </sheetData>
  <autoFilter ref="A1:AA195" xr:uid="{2E89A81B-9F96-4936-B04F-EEC006C4140C}">
    <filterColumn colId="11">
      <filters>
        <filter val="light quinquestrigatus"/>
      </filters>
    </filterColumn>
  </autoFilter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4D23-690D-4880-8188-6F791EBA7A87}">
  <dimension ref="A2:E17"/>
  <sheetViews>
    <sheetView workbookViewId="0">
      <selection activeCell="A4" sqref="A4"/>
    </sheetView>
  </sheetViews>
  <sheetFormatPr defaultRowHeight="14.4" x14ac:dyDescent="0.3"/>
  <cols>
    <col min="1" max="1" width="28.33203125" bestFit="1" customWidth="1"/>
    <col min="2" max="2" width="17.88671875" bestFit="1" customWidth="1"/>
    <col min="3" max="3" width="7.33203125" bestFit="1" customWidth="1"/>
    <col min="4" max="4" width="5.44140625" bestFit="1" customWidth="1"/>
    <col min="5" max="5" width="11.33203125" bestFit="1" customWidth="1"/>
  </cols>
  <sheetData>
    <row r="2" spans="1:5" x14ac:dyDescent="0.3">
      <c r="A2" s="5" t="s">
        <v>144</v>
      </c>
      <c r="B2" t="s">
        <v>616</v>
      </c>
    </row>
    <row r="4" spans="1:5" x14ac:dyDescent="0.3">
      <c r="A4" s="5" t="s">
        <v>40</v>
      </c>
      <c r="B4" s="5" t="s">
        <v>39</v>
      </c>
    </row>
    <row r="5" spans="1:5" x14ac:dyDescent="0.3">
      <c r="A5" s="5" t="s">
        <v>31</v>
      </c>
      <c r="B5" t="s">
        <v>30</v>
      </c>
      <c r="C5" t="s">
        <v>527</v>
      </c>
      <c r="D5" t="s">
        <v>187</v>
      </c>
      <c r="E5" t="s">
        <v>38</v>
      </c>
    </row>
    <row r="6" spans="1:5" x14ac:dyDescent="0.3">
      <c r="A6" s="6" t="s">
        <v>139</v>
      </c>
      <c r="B6">
        <v>4</v>
      </c>
      <c r="E6">
        <v>4</v>
      </c>
    </row>
    <row r="7" spans="1:5" x14ac:dyDescent="0.3">
      <c r="A7" s="6" t="s">
        <v>33</v>
      </c>
      <c r="B7">
        <v>41</v>
      </c>
      <c r="E7">
        <v>41</v>
      </c>
    </row>
    <row r="8" spans="1:5" x14ac:dyDescent="0.3">
      <c r="A8" s="6" t="s">
        <v>42</v>
      </c>
      <c r="B8">
        <v>16</v>
      </c>
      <c r="E8">
        <v>16</v>
      </c>
    </row>
    <row r="9" spans="1:5" x14ac:dyDescent="0.3">
      <c r="A9" s="6" t="s">
        <v>97</v>
      </c>
      <c r="B9">
        <v>9</v>
      </c>
      <c r="D9">
        <v>1</v>
      </c>
      <c r="E9">
        <v>10</v>
      </c>
    </row>
    <row r="10" spans="1:5" x14ac:dyDescent="0.3">
      <c r="A10" s="6" t="s">
        <v>23</v>
      </c>
      <c r="B10">
        <v>48</v>
      </c>
      <c r="D10">
        <v>2</v>
      </c>
      <c r="E10">
        <v>50</v>
      </c>
    </row>
    <row r="11" spans="1:5" x14ac:dyDescent="0.3">
      <c r="A11" s="6" t="s">
        <v>143</v>
      </c>
      <c r="B11">
        <v>30</v>
      </c>
      <c r="E11">
        <v>30</v>
      </c>
    </row>
    <row r="12" spans="1:5" x14ac:dyDescent="0.3">
      <c r="A12" s="6" t="s">
        <v>28</v>
      </c>
      <c r="B12">
        <v>5</v>
      </c>
      <c r="E12">
        <v>5</v>
      </c>
    </row>
    <row r="13" spans="1:5" x14ac:dyDescent="0.3">
      <c r="A13" s="6" t="s">
        <v>527</v>
      </c>
    </row>
    <row r="14" spans="1:5" x14ac:dyDescent="0.3">
      <c r="A14" s="6" t="s">
        <v>148</v>
      </c>
      <c r="B14">
        <v>19</v>
      </c>
      <c r="E14">
        <v>19</v>
      </c>
    </row>
    <row r="15" spans="1:5" x14ac:dyDescent="0.3">
      <c r="A15" s="6" t="s">
        <v>193</v>
      </c>
      <c r="B15">
        <v>9</v>
      </c>
      <c r="E15">
        <v>9</v>
      </c>
    </row>
    <row r="16" spans="1:5" x14ac:dyDescent="0.3">
      <c r="A16" s="6" t="s">
        <v>251</v>
      </c>
      <c r="B16">
        <v>1</v>
      </c>
      <c r="E16">
        <v>1</v>
      </c>
    </row>
    <row r="17" spans="1:5" x14ac:dyDescent="0.3">
      <c r="A17" s="6" t="s">
        <v>38</v>
      </c>
      <c r="B17">
        <v>182</v>
      </c>
      <c r="D17">
        <v>3</v>
      </c>
      <c r="E17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E11C-148A-4B30-9DF8-FB4F0B5CAB70}">
  <dimension ref="A1:R98"/>
  <sheetViews>
    <sheetView topLeftCell="A61" workbookViewId="0">
      <selection activeCell="D25" sqref="D25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12.5546875" bestFit="1" customWidth="1"/>
    <col min="4" max="4" width="23.6640625" bestFit="1" customWidth="1"/>
    <col min="5" max="5" width="19.44140625" bestFit="1" customWidth="1"/>
    <col min="6" max="6" width="13.6640625" customWidth="1"/>
    <col min="7" max="7" width="23.6640625" bestFit="1" customWidth="1"/>
    <col min="8" max="8" width="19.44140625" bestFit="1" customWidth="1"/>
    <col min="9" max="9" width="11.33203125" bestFit="1" customWidth="1"/>
    <col min="10" max="10" width="23.6640625" bestFit="1" customWidth="1"/>
    <col min="11" max="11" width="19.44140625" bestFit="1" customWidth="1"/>
    <col min="12" max="12" width="15.109375" bestFit="1" customWidth="1"/>
    <col min="13" max="13" width="19.44140625" bestFit="1" customWidth="1"/>
    <col min="14" max="14" width="15.109375" bestFit="1" customWidth="1"/>
    <col min="15" max="15" width="19.44140625" bestFit="1" customWidth="1"/>
    <col min="16" max="16" width="20.109375" bestFit="1" customWidth="1"/>
    <col min="17" max="17" width="24.44140625" bestFit="1" customWidth="1"/>
    <col min="18" max="18" width="11.33203125" bestFit="1" customWidth="1"/>
  </cols>
  <sheetData>
    <row r="1" spans="1:18" x14ac:dyDescent="0.3">
      <c r="A1" s="5" t="s">
        <v>32</v>
      </c>
      <c r="B1" t="s">
        <v>41</v>
      </c>
      <c r="D1" s="5" t="s">
        <v>32</v>
      </c>
      <c r="E1" t="s">
        <v>36</v>
      </c>
      <c r="G1" s="5" t="s">
        <v>32</v>
      </c>
      <c r="H1" t="s">
        <v>36</v>
      </c>
      <c r="J1" s="5" t="s">
        <v>32</v>
      </c>
      <c r="K1" t="s">
        <v>41</v>
      </c>
    </row>
    <row r="2" spans="1:18" x14ac:dyDescent="0.3">
      <c r="A2" s="5" t="s">
        <v>641</v>
      </c>
      <c r="B2" t="s">
        <v>36</v>
      </c>
      <c r="D2" s="5" t="s">
        <v>641</v>
      </c>
      <c r="E2" t="s">
        <v>36</v>
      </c>
      <c r="G2" s="5" t="s">
        <v>641</v>
      </c>
      <c r="H2" t="s">
        <v>41</v>
      </c>
      <c r="J2" s="5" t="s">
        <v>641</v>
      </c>
      <c r="K2" t="s">
        <v>41</v>
      </c>
    </row>
    <row r="3" spans="1:18" x14ac:dyDescent="0.3">
      <c r="F3" s="5"/>
      <c r="I3" s="5"/>
      <c r="L3" s="5"/>
      <c r="M3" s="5"/>
      <c r="N3" s="5"/>
      <c r="O3" s="5"/>
      <c r="P3" s="5"/>
      <c r="Q3" s="5"/>
      <c r="R3" s="5"/>
    </row>
    <row r="4" spans="1:18" x14ac:dyDescent="0.3">
      <c r="A4" s="5" t="s">
        <v>31</v>
      </c>
      <c r="B4" t="s">
        <v>643</v>
      </c>
      <c r="D4" s="5" t="s">
        <v>31</v>
      </c>
      <c r="E4" t="s">
        <v>643</v>
      </c>
      <c r="G4" s="5" t="s">
        <v>31</v>
      </c>
      <c r="H4" t="s">
        <v>643</v>
      </c>
      <c r="I4" s="5"/>
      <c r="J4" s="5" t="s">
        <v>31</v>
      </c>
      <c r="K4" t="s">
        <v>643</v>
      </c>
    </row>
    <row r="5" spans="1:18" x14ac:dyDescent="0.3">
      <c r="A5" s="6" t="s">
        <v>627</v>
      </c>
      <c r="D5" s="6" t="s">
        <v>623</v>
      </c>
      <c r="G5" s="6" t="s">
        <v>627</v>
      </c>
      <c r="J5" s="6" t="s">
        <v>623</v>
      </c>
    </row>
    <row r="6" spans="1:18" x14ac:dyDescent="0.3">
      <c r="A6" s="16" t="s">
        <v>635</v>
      </c>
      <c r="B6">
        <v>1</v>
      </c>
      <c r="D6" s="16" t="s">
        <v>624</v>
      </c>
      <c r="E6">
        <v>8</v>
      </c>
      <c r="G6" s="16" t="s">
        <v>628</v>
      </c>
      <c r="H6">
        <v>1</v>
      </c>
      <c r="J6" s="16" t="s">
        <v>624</v>
      </c>
      <c r="K6">
        <v>1</v>
      </c>
    </row>
    <row r="7" spans="1:18" x14ac:dyDescent="0.3">
      <c r="A7" s="17" t="s">
        <v>43</v>
      </c>
      <c r="B7">
        <v>1</v>
      </c>
      <c r="D7" s="17" t="s">
        <v>43</v>
      </c>
      <c r="E7">
        <v>8</v>
      </c>
      <c r="G7" s="17" t="s">
        <v>147</v>
      </c>
      <c r="H7">
        <v>1</v>
      </c>
      <c r="J7" s="17" t="s">
        <v>43</v>
      </c>
      <c r="K7">
        <v>1</v>
      </c>
    </row>
    <row r="8" spans="1:18" x14ac:dyDescent="0.3">
      <c r="A8" s="18" t="s">
        <v>33</v>
      </c>
      <c r="B8">
        <v>1</v>
      </c>
      <c r="D8" s="18" t="s">
        <v>42</v>
      </c>
      <c r="E8">
        <v>2</v>
      </c>
      <c r="G8" s="18" t="s">
        <v>97</v>
      </c>
      <c r="H8">
        <v>1</v>
      </c>
      <c r="J8" s="18" t="s">
        <v>23</v>
      </c>
      <c r="K8">
        <v>1</v>
      </c>
    </row>
    <row r="9" spans="1:18" x14ac:dyDescent="0.3">
      <c r="A9" s="6" t="s">
        <v>38</v>
      </c>
      <c r="B9">
        <v>1</v>
      </c>
      <c r="D9" s="18" t="s">
        <v>23</v>
      </c>
      <c r="E9">
        <v>4</v>
      </c>
      <c r="G9" s="16" t="s">
        <v>640</v>
      </c>
      <c r="H9">
        <v>2</v>
      </c>
      <c r="J9" s="6" t="s">
        <v>627</v>
      </c>
    </row>
    <row r="10" spans="1:18" x14ac:dyDescent="0.3">
      <c r="D10" s="18" t="s">
        <v>143</v>
      </c>
      <c r="E10">
        <v>2</v>
      </c>
      <c r="G10" s="17" t="s">
        <v>69</v>
      </c>
      <c r="H10">
        <v>2</v>
      </c>
      <c r="J10" s="16" t="s">
        <v>628</v>
      </c>
      <c r="K10">
        <v>1</v>
      </c>
    </row>
    <row r="11" spans="1:18" x14ac:dyDescent="0.3">
      <c r="D11" s="16" t="s">
        <v>625</v>
      </c>
      <c r="E11">
        <v>10</v>
      </c>
      <c r="G11" s="18" t="s">
        <v>23</v>
      </c>
      <c r="H11">
        <v>2</v>
      </c>
      <c r="J11" s="17" t="s">
        <v>147</v>
      </c>
      <c r="K11">
        <v>1</v>
      </c>
    </row>
    <row r="12" spans="1:18" x14ac:dyDescent="0.3">
      <c r="D12" s="17" t="s">
        <v>69</v>
      </c>
      <c r="E12">
        <v>10</v>
      </c>
      <c r="G12" s="6" t="s">
        <v>38</v>
      </c>
      <c r="H12">
        <v>3</v>
      </c>
      <c r="J12" s="18" t="s">
        <v>23</v>
      </c>
      <c r="K12">
        <v>1</v>
      </c>
    </row>
    <row r="13" spans="1:18" x14ac:dyDescent="0.3">
      <c r="D13" s="18" t="s">
        <v>33</v>
      </c>
      <c r="E13">
        <v>2</v>
      </c>
      <c r="J13" s="16" t="s">
        <v>632</v>
      </c>
      <c r="K13">
        <v>1</v>
      </c>
    </row>
    <row r="14" spans="1:18" x14ac:dyDescent="0.3">
      <c r="D14" s="18" t="s">
        <v>97</v>
      </c>
      <c r="E14">
        <v>2</v>
      </c>
      <c r="J14" s="17" t="s">
        <v>250</v>
      </c>
      <c r="K14">
        <v>1</v>
      </c>
    </row>
    <row r="15" spans="1:18" x14ac:dyDescent="0.3">
      <c r="D15" s="18" t="s">
        <v>143</v>
      </c>
      <c r="E15">
        <v>4</v>
      </c>
      <c r="J15" s="18" t="s">
        <v>143</v>
      </c>
      <c r="K15">
        <v>1</v>
      </c>
    </row>
    <row r="16" spans="1:18" x14ac:dyDescent="0.3">
      <c r="D16" s="18" t="s">
        <v>28</v>
      </c>
      <c r="E16">
        <v>2</v>
      </c>
      <c r="J16" s="16" t="s">
        <v>636</v>
      </c>
      <c r="K16">
        <v>1</v>
      </c>
    </row>
    <row r="17" spans="4:11" x14ac:dyDescent="0.3">
      <c r="D17" s="16" t="s">
        <v>626</v>
      </c>
      <c r="E17">
        <v>13</v>
      </c>
      <c r="J17" s="17" t="s">
        <v>390</v>
      </c>
      <c r="K17">
        <v>1</v>
      </c>
    </row>
    <row r="18" spans="4:11" x14ac:dyDescent="0.3">
      <c r="D18" s="17" t="s">
        <v>106</v>
      </c>
      <c r="E18">
        <v>13</v>
      </c>
      <c r="J18" s="18" t="s">
        <v>23</v>
      </c>
      <c r="K18">
        <v>1</v>
      </c>
    </row>
    <row r="19" spans="4:11" x14ac:dyDescent="0.3">
      <c r="D19" s="18" t="s">
        <v>139</v>
      </c>
      <c r="E19">
        <v>2</v>
      </c>
      <c r="J19" s="16" t="s">
        <v>640</v>
      </c>
      <c r="K19">
        <v>4</v>
      </c>
    </row>
    <row r="20" spans="4:11" x14ac:dyDescent="0.3">
      <c r="D20" s="18" t="s">
        <v>33</v>
      </c>
      <c r="E20">
        <v>3</v>
      </c>
      <c r="J20" s="17" t="s">
        <v>69</v>
      </c>
      <c r="K20">
        <v>4</v>
      </c>
    </row>
    <row r="21" spans="4:11" x14ac:dyDescent="0.3">
      <c r="D21" s="18" t="s">
        <v>97</v>
      </c>
      <c r="E21">
        <v>2</v>
      </c>
      <c r="J21" s="18" t="s">
        <v>527</v>
      </c>
      <c r="K21">
        <v>4</v>
      </c>
    </row>
    <row r="22" spans="4:11" x14ac:dyDescent="0.3">
      <c r="D22" s="18" t="s">
        <v>23</v>
      </c>
      <c r="E22">
        <v>4</v>
      </c>
      <c r="J22" s="6" t="s">
        <v>38</v>
      </c>
      <c r="K22">
        <v>8</v>
      </c>
    </row>
    <row r="23" spans="4:11" x14ac:dyDescent="0.3">
      <c r="D23" s="18" t="s">
        <v>28</v>
      </c>
      <c r="E23">
        <v>2</v>
      </c>
    </row>
    <row r="24" spans="4:11" x14ac:dyDescent="0.3">
      <c r="D24" s="6" t="s">
        <v>627</v>
      </c>
    </row>
    <row r="25" spans="4:11" x14ac:dyDescent="0.3">
      <c r="D25" s="16" t="s">
        <v>628</v>
      </c>
      <c r="E25">
        <v>13</v>
      </c>
    </row>
    <row r="26" spans="4:11" x14ac:dyDescent="0.3">
      <c r="D26" s="17" t="s">
        <v>147</v>
      </c>
      <c r="E26">
        <v>13</v>
      </c>
    </row>
    <row r="27" spans="4:11" x14ac:dyDescent="0.3">
      <c r="D27" s="18" t="s">
        <v>193</v>
      </c>
      <c r="E27">
        <v>1</v>
      </c>
    </row>
    <row r="28" spans="4:11" x14ac:dyDescent="0.3">
      <c r="D28" s="18" t="s">
        <v>148</v>
      </c>
      <c r="E28">
        <v>2</v>
      </c>
    </row>
    <row r="29" spans="4:11" x14ac:dyDescent="0.3">
      <c r="D29" s="18" t="s">
        <v>97</v>
      </c>
      <c r="E29">
        <v>1</v>
      </c>
    </row>
    <row r="30" spans="4:11" x14ac:dyDescent="0.3">
      <c r="D30" s="18" t="s">
        <v>23</v>
      </c>
      <c r="E30">
        <v>9</v>
      </c>
    </row>
    <row r="31" spans="4:11" x14ac:dyDescent="0.3">
      <c r="D31" s="16" t="s">
        <v>629</v>
      </c>
      <c r="E31">
        <v>1</v>
      </c>
    </row>
    <row r="32" spans="4:11" x14ac:dyDescent="0.3">
      <c r="D32" s="17" t="s">
        <v>250</v>
      </c>
      <c r="E32">
        <v>1</v>
      </c>
    </row>
    <row r="33" spans="4:5" x14ac:dyDescent="0.3">
      <c r="D33" s="18" t="s">
        <v>23</v>
      </c>
      <c r="E33">
        <v>1</v>
      </c>
    </row>
    <row r="34" spans="4:5" x14ac:dyDescent="0.3">
      <c r="D34" s="16" t="s">
        <v>630</v>
      </c>
      <c r="E34">
        <v>15</v>
      </c>
    </row>
    <row r="35" spans="4:5" x14ac:dyDescent="0.3">
      <c r="D35" s="17" t="s">
        <v>250</v>
      </c>
      <c r="E35">
        <v>15</v>
      </c>
    </row>
    <row r="36" spans="4:5" x14ac:dyDescent="0.3">
      <c r="D36" s="18" t="s">
        <v>193</v>
      </c>
      <c r="E36">
        <v>2</v>
      </c>
    </row>
    <row r="37" spans="4:5" x14ac:dyDescent="0.3">
      <c r="D37" s="18" t="s">
        <v>148</v>
      </c>
      <c r="E37">
        <v>10</v>
      </c>
    </row>
    <row r="38" spans="4:5" x14ac:dyDescent="0.3">
      <c r="D38" s="18" t="s">
        <v>33</v>
      </c>
      <c r="E38">
        <v>1</v>
      </c>
    </row>
    <row r="39" spans="4:5" x14ac:dyDescent="0.3">
      <c r="D39" s="18" t="s">
        <v>143</v>
      </c>
      <c r="E39">
        <v>2</v>
      </c>
    </row>
    <row r="40" spans="4:5" x14ac:dyDescent="0.3">
      <c r="D40" s="16" t="s">
        <v>631</v>
      </c>
      <c r="E40">
        <v>3</v>
      </c>
    </row>
    <row r="41" spans="4:5" x14ac:dyDescent="0.3">
      <c r="D41" s="17" t="s">
        <v>250</v>
      </c>
      <c r="E41">
        <v>3</v>
      </c>
    </row>
    <row r="42" spans="4:5" x14ac:dyDescent="0.3">
      <c r="D42" s="18" t="s">
        <v>251</v>
      </c>
      <c r="E42">
        <v>1</v>
      </c>
    </row>
    <row r="43" spans="4:5" x14ac:dyDescent="0.3">
      <c r="D43" s="18" t="s">
        <v>97</v>
      </c>
      <c r="E43">
        <v>2</v>
      </c>
    </row>
    <row r="44" spans="4:5" x14ac:dyDescent="0.3">
      <c r="D44" s="16" t="s">
        <v>632</v>
      </c>
      <c r="E44">
        <v>5</v>
      </c>
    </row>
    <row r="45" spans="4:5" x14ac:dyDescent="0.3">
      <c r="D45" s="17" t="s">
        <v>250</v>
      </c>
      <c r="E45">
        <v>5</v>
      </c>
    </row>
    <row r="46" spans="4:5" x14ac:dyDescent="0.3">
      <c r="D46" s="18" t="s">
        <v>33</v>
      </c>
      <c r="E46">
        <v>2</v>
      </c>
    </row>
    <row r="47" spans="4:5" x14ac:dyDescent="0.3">
      <c r="D47" s="18" t="s">
        <v>23</v>
      </c>
      <c r="E47">
        <v>2</v>
      </c>
    </row>
    <row r="48" spans="4:5" x14ac:dyDescent="0.3">
      <c r="D48" s="18" t="s">
        <v>143</v>
      </c>
      <c r="E48">
        <v>1</v>
      </c>
    </row>
    <row r="49" spans="4:5" x14ac:dyDescent="0.3">
      <c r="D49" s="16" t="s">
        <v>633</v>
      </c>
      <c r="E49">
        <v>10</v>
      </c>
    </row>
    <row r="50" spans="4:5" x14ac:dyDescent="0.3">
      <c r="D50" s="17" t="s">
        <v>283</v>
      </c>
      <c r="E50">
        <v>3</v>
      </c>
    </row>
    <row r="51" spans="4:5" x14ac:dyDescent="0.3">
      <c r="D51" s="18" t="s">
        <v>148</v>
      </c>
      <c r="E51">
        <v>3</v>
      </c>
    </row>
    <row r="52" spans="4:5" x14ac:dyDescent="0.3">
      <c r="D52" s="17" t="s">
        <v>69</v>
      </c>
      <c r="E52">
        <v>7</v>
      </c>
    </row>
    <row r="53" spans="4:5" x14ac:dyDescent="0.3">
      <c r="D53" s="18" t="s">
        <v>33</v>
      </c>
      <c r="E53">
        <v>2</v>
      </c>
    </row>
    <row r="54" spans="4:5" x14ac:dyDescent="0.3">
      <c r="D54" s="18" t="s">
        <v>143</v>
      </c>
      <c r="E54">
        <v>5</v>
      </c>
    </row>
    <row r="55" spans="4:5" x14ac:dyDescent="0.3">
      <c r="D55" s="16" t="s">
        <v>634</v>
      </c>
      <c r="E55">
        <v>7</v>
      </c>
    </row>
    <row r="56" spans="4:5" x14ac:dyDescent="0.3">
      <c r="D56" s="17" t="s">
        <v>317</v>
      </c>
      <c r="E56">
        <v>7</v>
      </c>
    </row>
    <row r="57" spans="4:5" x14ac:dyDescent="0.3">
      <c r="D57" s="18" t="s">
        <v>193</v>
      </c>
      <c r="E57">
        <v>2</v>
      </c>
    </row>
    <row r="58" spans="4:5" x14ac:dyDescent="0.3">
      <c r="D58" s="18" t="s">
        <v>42</v>
      </c>
      <c r="E58">
        <v>1</v>
      </c>
    </row>
    <row r="59" spans="4:5" x14ac:dyDescent="0.3">
      <c r="D59" s="18" t="s">
        <v>23</v>
      </c>
      <c r="E59">
        <v>1</v>
      </c>
    </row>
    <row r="60" spans="4:5" x14ac:dyDescent="0.3">
      <c r="D60" s="18" t="s">
        <v>143</v>
      </c>
      <c r="E60">
        <v>2</v>
      </c>
    </row>
    <row r="61" spans="4:5" x14ac:dyDescent="0.3">
      <c r="D61" s="18" t="s">
        <v>28</v>
      </c>
      <c r="E61">
        <v>1</v>
      </c>
    </row>
    <row r="62" spans="4:5" x14ac:dyDescent="0.3">
      <c r="D62" s="16" t="s">
        <v>635</v>
      </c>
      <c r="E62">
        <v>17</v>
      </c>
    </row>
    <row r="63" spans="4:5" x14ac:dyDescent="0.3">
      <c r="D63" s="17" t="s">
        <v>43</v>
      </c>
      <c r="E63">
        <v>11</v>
      </c>
    </row>
    <row r="64" spans="4:5" x14ac:dyDescent="0.3">
      <c r="D64" s="18" t="s">
        <v>33</v>
      </c>
      <c r="E64">
        <v>11</v>
      </c>
    </row>
    <row r="65" spans="4:5" x14ac:dyDescent="0.3">
      <c r="D65" s="17" t="s">
        <v>317</v>
      </c>
      <c r="E65">
        <v>6</v>
      </c>
    </row>
    <row r="66" spans="4:5" x14ac:dyDescent="0.3">
      <c r="D66" s="18" t="s">
        <v>23</v>
      </c>
      <c r="E66">
        <v>6</v>
      </c>
    </row>
    <row r="67" spans="4:5" x14ac:dyDescent="0.3">
      <c r="D67" s="16" t="s">
        <v>636</v>
      </c>
      <c r="E67">
        <v>8</v>
      </c>
    </row>
    <row r="68" spans="4:5" x14ac:dyDescent="0.3">
      <c r="D68" s="17" t="s">
        <v>390</v>
      </c>
      <c r="E68">
        <v>8</v>
      </c>
    </row>
    <row r="69" spans="4:5" x14ac:dyDescent="0.3">
      <c r="D69" s="18" t="s">
        <v>139</v>
      </c>
      <c r="E69">
        <v>2</v>
      </c>
    </row>
    <row r="70" spans="4:5" x14ac:dyDescent="0.3">
      <c r="D70" s="18" t="s">
        <v>33</v>
      </c>
      <c r="E70">
        <v>2</v>
      </c>
    </row>
    <row r="71" spans="4:5" x14ac:dyDescent="0.3">
      <c r="D71" s="18" t="s">
        <v>23</v>
      </c>
      <c r="E71">
        <v>4</v>
      </c>
    </row>
    <row r="72" spans="4:5" x14ac:dyDescent="0.3">
      <c r="D72" s="16" t="s">
        <v>637</v>
      </c>
      <c r="E72">
        <v>10</v>
      </c>
    </row>
    <row r="73" spans="4:5" x14ac:dyDescent="0.3">
      <c r="D73" s="17" t="s">
        <v>317</v>
      </c>
      <c r="E73">
        <v>10</v>
      </c>
    </row>
    <row r="74" spans="4:5" x14ac:dyDescent="0.3">
      <c r="D74" s="18" t="s">
        <v>193</v>
      </c>
      <c r="E74">
        <v>2</v>
      </c>
    </row>
    <row r="75" spans="4:5" x14ac:dyDescent="0.3">
      <c r="D75" s="18" t="s">
        <v>33</v>
      </c>
      <c r="E75">
        <v>2</v>
      </c>
    </row>
    <row r="76" spans="4:5" x14ac:dyDescent="0.3">
      <c r="D76" s="18" t="s">
        <v>23</v>
      </c>
      <c r="E76">
        <v>5</v>
      </c>
    </row>
    <row r="77" spans="4:5" x14ac:dyDescent="0.3">
      <c r="D77" s="18" t="s">
        <v>143</v>
      </c>
      <c r="E77">
        <v>1</v>
      </c>
    </row>
    <row r="78" spans="4:5" x14ac:dyDescent="0.3">
      <c r="D78" s="16" t="s">
        <v>638</v>
      </c>
      <c r="E78">
        <v>20</v>
      </c>
    </row>
    <row r="79" spans="4:5" x14ac:dyDescent="0.3">
      <c r="D79" s="17" t="s">
        <v>445</v>
      </c>
      <c r="E79">
        <v>20</v>
      </c>
    </row>
    <row r="80" spans="4:5" x14ac:dyDescent="0.3">
      <c r="D80" s="18" t="s">
        <v>33</v>
      </c>
      <c r="E80">
        <v>8</v>
      </c>
    </row>
    <row r="81" spans="4:5" x14ac:dyDescent="0.3">
      <c r="D81" s="18" t="s">
        <v>42</v>
      </c>
      <c r="E81">
        <v>3</v>
      </c>
    </row>
    <row r="82" spans="4:5" x14ac:dyDescent="0.3">
      <c r="D82" s="18" t="s">
        <v>97</v>
      </c>
      <c r="E82">
        <v>2</v>
      </c>
    </row>
    <row r="83" spans="4:5" x14ac:dyDescent="0.3">
      <c r="D83" s="18" t="s">
        <v>23</v>
      </c>
      <c r="E83">
        <v>7</v>
      </c>
    </row>
    <row r="84" spans="4:5" x14ac:dyDescent="0.3">
      <c r="D84" s="16" t="s">
        <v>639</v>
      </c>
      <c r="E84">
        <v>11</v>
      </c>
    </row>
    <row r="85" spans="4:5" x14ac:dyDescent="0.3">
      <c r="D85" s="17" t="s">
        <v>69</v>
      </c>
      <c r="E85">
        <v>11</v>
      </c>
    </row>
    <row r="86" spans="4:5" x14ac:dyDescent="0.3">
      <c r="D86" s="18" t="s">
        <v>148</v>
      </c>
      <c r="E86">
        <v>2</v>
      </c>
    </row>
    <row r="87" spans="4:5" x14ac:dyDescent="0.3">
      <c r="D87" s="18" t="s">
        <v>33</v>
      </c>
      <c r="E87">
        <v>2</v>
      </c>
    </row>
    <row r="88" spans="4:5" x14ac:dyDescent="0.3">
      <c r="D88" s="18" t="s">
        <v>42</v>
      </c>
      <c r="E88">
        <v>2</v>
      </c>
    </row>
    <row r="89" spans="4:5" x14ac:dyDescent="0.3">
      <c r="D89" s="18" t="s">
        <v>143</v>
      </c>
      <c r="E89">
        <v>5</v>
      </c>
    </row>
    <row r="90" spans="4:5" x14ac:dyDescent="0.3">
      <c r="D90" s="16" t="s">
        <v>640</v>
      </c>
      <c r="E90">
        <v>27</v>
      </c>
    </row>
    <row r="91" spans="4:5" x14ac:dyDescent="0.3">
      <c r="D91" s="17" t="s">
        <v>69</v>
      </c>
      <c r="E91">
        <v>27</v>
      </c>
    </row>
    <row r="92" spans="4:5" x14ac:dyDescent="0.3">
      <c r="D92" s="18" t="s">
        <v>193</v>
      </c>
      <c r="E92">
        <v>2</v>
      </c>
    </row>
    <row r="93" spans="4:5" x14ac:dyDescent="0.3">
      <c r="D93" s="18" t="s">
        <v>148</v>
      </c>
      <c r="E93">
        <v>2</v>
      </c>
    </row>
    <row r="94" spans="4:5" x14ac:dyDescent="0.3">
      <c r="D94" s="18" t="s">
        <v>33</v>
      </c>
      <c r="E94">
        <v>5</v>
      </c>
    </row>
    <row r="95" spans="4:5" x14ac:dyDescent="0.3">
      <c r="D95" s="18" t="s">
        <v>42</v>
      </c>
      <c r="E95">
        <v>8</v>
      </c>
    </row>
    <row r="96" spans="4:5" x14ac:dyDescent="0.3">
      <c r="D96" s="18" t="s">
        <v>23</v>
      </c>
      <c r="E96">
        <v>3</v>
      </c>
    </row>
    <row r="97" spans="4:5" x14ac:dyDescent="0.3">
      <c r="D97" s="18" t="s">
        <v>143</v>
      </c>
      <c r="E97">
        <v>7</v>
      </c>
    </row>
    <row r="98" spans="4:5" x14ac:dyDescent="0.3">
      <c r="D98" s="6" t="s">
        <v>38</v>
      </c>
      <c r="E98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weekly monitoring</vt:lpstr>
      <vt:lpstr>GBRMPA-SpecimenCollectionForm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Wong</dc:creator>
  <cp:lastModifiedBy>Catheline Yasmin Magali Froehlich</cp:lastModifiedBy>
  <cp:lastPrinted>2018-02-26T09:21:24Z</cp:lastPrinted>
  <dcterms:created xsi:type="dcterms:W3CDTF">2018-02-16T07:41:15Z</dcterms:created>
  <dcterms:modified xsi:type="dcterms:W3CDTF">2023-08-12T17:59:29Z</dcterms:modified>
</cp:coreProperties>
</file>