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 - 表格 1" sheetId="1" r:id="rId4"/>
  </sheets>
</workbook>
</file>

<file path=xl/sharedStrings.xml><?xml version="1.0" encoding="utf-8"?>
<sst xmlns="http://schemas.openxmlformats.org/spreadsheetml/2006/main" uniqueCount="43">
  <si>
    <t>X_account</t>
  </si>
  <si>
    <t>follower#</t>
  </si>
  <si>
    <t>url</t>
  </si>
  <si>
    <t>like#1</t>
  </si>
  <si>
    <t>like#2</t>
  </si>
  <si>
    <t>like#3</t>
  </si>
  <si>
    <t>comment#1</t>
  </si>
  <si>
    <t>comment#2</t>
  </si>
  <si>
    <t>comment#3</t>
  </si>
  <si>
    <t>share#1</t>
  </si>
  <si>
    <t>share#2</t>
  </si>
  <si>
    <t>share#3</t>
  </si>
  <si>
    <t>averageLike</t>
  </si>
  <si>
    <t>averageComment</t>
  </si>
  <si>
    <t>averageShare</t>
  </si>
  <si>
    <t>fol_like_ratio</t>
  </si>
  <si>
    <t>fol_comment_ratio</t>
  </si>
  <si>
    <t>amplification_rate</t>
  </si>
  <si>
    <t>average_engagement_rate</t>
  </si>
  <si>
    <t>CGTNOfficial</t>
  </si>
  <si>
    <t>https://twitter.com/CGTNOfficial</t>
  </si>
  <si>
    <t>XHNews</t>
  </si>
  <si>
    <r>
      <rPr>
        <u val="single"/>
        <sz val="12"/>
        <color indexed="10"/>
        <rFont val="Calibri"/>
      </rPr>
      <t>https://twitter.com/XHNews</t>
    </r>
  </si>
  <si>
    <t>PDChina</t>
  </si>
  <si>
    <t>https://twitter.com/PDChina</t>
  </si>
  <si>
    <t>ChinaDaily</t>
  </si>
  <si>
    <t>https://twitter.com/ChinaDaily</t>
  </si>
  <si>
    <t>SpokespersonCHN</t>
  </si>
  <si>
    <t>https://twitter.com/SpokespersonCHN</t>
  </si>
  <si>
    <t>ChinaScience</t>
  </si>
  <si>
    <t>https://twitter.com/ChinaScience</t>
  </si>
  <si>
    <t>PDChinaLife</t>
  </si>
  <si>
    <t>https://twitter.com/PDChinaLife</t>
  </si>
  <si>
    <t>zlj517</t>
  </si>
  <si>
    <t>https://twitter.com/zlj517</t>
  </si>
  <si>
    <t>globaltimesnews</t>
  </si>
  <si>
    <t>https://twitter.com/globaltimesnews</t>
  </si>
  <si>
    <t>XinhuaChinese</t>
  </si>
  <si>
    <t>https://twitter.com/XinhuaChinese</t>
  </si>
  <si>
    <t>chinaorgcn</t>
  </si>
  <si>
    <t>https://twitter.com/chinaorgcn</t>
  </si>
  <si>
    <t>PDChinaSports</t>
  </si>
  <si>
    <t>https://twitter.com/PDChinaSports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</si>
</sst>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%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u val="single"/>
      <sz val="12"/>
      <color indexed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witter.com/XHNews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U13"/>
  <sheetViews>
    <sheetView workbookViewId="0" showGridLines="0" defaultGridColor="1"/>
  </sheetViews>
  <sheetFormatPr defaultColWidth="10.8333" defaultRowHeight="16" customHeight="1" outlineLevelRow="0" outlineLevelCol="0"/>
  <cols>
    <col min="1" max="21" width="10.8516" style="1" customWidth="1"/>
    <col min="22" max="16384" width="10.8516" style="1" customWidth="1"/>
  </cols>
  <sheetData>
    <row r="1" ht="15.35" customHeight="1">
      <c r="A1" t="s" s="2">
        <v>0</v>
      </c>
      <c r="B1" t="s" s="2">
        <v>1</v>
      </c>
      <c r="C1" t="s" s="2">
        <v>2</v>
      </c>
      <c r="D1" s="3"/>
      <c r="E1" s="3"/>
      <c r="F1" t="s" s="2">
        <v>3</v>
      </c>
      <c r="G1" t="s" s="2">
        <v>4</v>
      </c>
      <c r="H1" t="s" s="2">
        <v>5</v>
      </c>
      <c r="I1" t="s" s="2">
        <v>6</v>
      </c>
      <c r="J1" t="s" s="2">
        <v>7</v>
      </c>
      <c r="K1" t="s" s="2">
        <v>8</v>
      </c>
      <c r="L1" t="s" s="2">
        <v>9</v>
      </c>
      <c r="M1" t="s" s="2">
        <v>10</v>
      </c>
      <c r="N1" t="s" s="2">
        <v>11</v>
      </c>
      <c r="O1" t="s" s="2">
        <v>12</v>
      </c>
      <c r="P1" t="s" s="2">
        <v>13</v>
      </c>
      <c r="Q1" t="s" s="2">
        <v>14</v>
      </c>
      <c r="R1" t="s" s="2">
        <v>15</v>
      </c>
      <c r="S1" t="s" s="2">
        <v>16</v>
      </c>
      <c r="T1" t="s" s="2">
        <v>17</v>
      </c>
      <c r="U1" t="s" s="2">
        <v>18</v>
      </c>
    </row>
    <row r="2" ht="15.35" customHeight="1">
      <c r="A2" t="s" s="2">
        <v>19</v>
      </c>
      <c r="B2" s="4">
        <v>13000000</v>
      </c>
      <c r="C2" t="s" s="2">
        <v>20</v>
      </c>
      <c r="D2" s="3"/>
      <c r="E2" s="3"/>
      <c r="F2" s="4">
        <v>7</v>
      </c>
      <c r="G2" s="4">
        <v>13</v>
      </c>
      <c r="H2" s="4">
        <v>26</v>
      </c>
      <c r="I2" s="4">
        <v>0</v>
      </c>
      <c r="J2" s="4">
        <v>1</v>
      </c>
      <c r="K2" s="4">
        <v>1</v>
      </c>
      <c r="L2" s="4">
        <v>3</v>
      </c>
      <c r="M2" s="4">
        <v>2</v>
      </c>
      <c r="N2" s="4">
        <v>6</v>
      </c>
      <c r="O2" s="4">
        <f>(G2+F2+H2)/3</f>
        <v>15.3333333333333</v>
      </c>
      <c r="P2" s="4">
        <f>(I2+J2+K2)/3</f>
        <v>0.666666666666667</v>
      </c>
      <c r="Q2" s="4">
        <f>(L2+M2+N2)/3</f>
        <v>3.66666666666667</v>
      </c>
      <c r="R2" s="5">
        <f>O2/B2</f>
        <v>1.17948717948718e-06</v>
      </c>
      <c r="S2" s="5">
        <f>P2/B2</f>
        <v>5.12820512820513e-08</v>
      </c>
      <c r="T2" s="5">
        <f>Q2/B2</f>
        <v>2.82051282051282e-07</v>
      </c>
      <c r="U2" s="5">
        <f>(O2+P2+Q2)/B2</f>
        <v>1.51282051282051e-06</v>
      </c>
    </row>
    <row r="3" ht="15.35" customHeight="1">
      <c r="A3" t="s" s="2">
        <v>21</v>
      </c>
      <c r="B3" s="4">
        <v>11900000</v>
      </c>
      <c r="C3" t="s" s="2">
        <v>22</v>
      </c>
      <c r="D3" s="3"/>
      <c r="E3" s="3"/>
      <c r="F3" s="4">
        <v>8</v>
      </c>
      <c r="G3" s="4">
        <v>28</v>
      </c>
      <c r="H3" s="4">
        <v>29</v>
      </c>
      <c r="I3" s="4">
        <v>1</v>
      </c>
      <c r="J3" s="4">
        <v>2</v>
      </c>
      <c r="K3" s="4">
        <v>5</v>
      </c>
      <c r="L3" s="4">
        <v>7</v>
      </c>
      <c r="M3" s="4">
        <v>7</v>
      </c>
      <c r="N3" s="4">
        <v>9</v>
      </c>
      <c r="O3" s="4">
        <f>(G3+F3+H3)/3</f>
        <v>21.6666666666667</v>
      </c>
      <c r="P3" s="4">
        <f>(I3+J3+K3)/3</f>
        <v>2.66666666666667</v>
      </c>
      <c r="Q3" s="4">
        <f>(L3+M3+N3)/3</f>
        <v>7.66666666666667</v>
      </c>
      <c r="R3" s="5">
        <f>O3/B3</f>
        <v>1.82072829131653e-06</v>
      </c>
      <c r="S3" s="5">
        <f>P3/B3</f>
        <v>2.24089635854342e-07</v>
      </c>
      <c r="T3" s="5">
        <f>Q3/B3</f>
        <v>6.44257703081233e-07</v>
      </c>
      <c r="U3" s="5">
        <f>(O3+P3+Q2)/B3</f>
        <v>2.35294117647059e-06</v>
      </c>
    </row>
    <row r="4" ht="15.35" customHeight="1">
      <c r="A4" t="s" s="2">
        <v>23</v>
      </c>
      <c r="B4" s="4">
        <v>6600000</v>
      </c>
      <c r="C4" t="s" s="2">
        <v>24</v>
      </c>
      <c r="D4" s="3"/>
      <c r="E4" s="3"/>
      <c r="F4" s="4">
        <v>31</v>
      </c>
      <c r="G4" s="4">
        <v>69</v>
      </c>
      <c r="H4" s="4">
        <v>33</v>
      </c>
      <c r="I4" s="4">
        <v>3</v>
      </c>
      <c r="J4" s="4">
        <v>2</v>
      </c>
      <c r="K4" s="4">
        <v>2</v>
      </c>
      <c r="L4" s="4">
        <v>7</v>
      </c>
      <c r="M4" s="4">
        <v>21</v>
      </c>
      <c r="N4" s="4">
        <v>8</v>
      </c>
      <c r="O4" s="4">
        <f>(G4+F4+H4)/3</f>
        <v>44.3333333333333</v>
      </c>
      <c r="P4" s="4">
        <f>(I4+J4+K4)/3</f>
        <v>2.33333333333333</v>
      </c>
      <c r="Q4" s="4">
        <f>(L4+M4+N4)/3</f>
        <v>12</v>
      </c>
      <c r="R4" s="5">
        <f>O4/B4</f>
        <v>6.71717171717171e-06</v>
      </c>
      <c r="S4" s="5">
        <f>P4/B4</f>
        <v>3.53535353535353e-07</v>
      </c>
      <c r="T4" s="5">
        <f>Q4/B4</f>
        <v>1.81818181818182e-06</v>
      </c>
      <c r="U4" s="5">
        <f>(O4+P4+Q3)/B4</f>
        <v>8.23232323232323e-06</v>
      </c>
    </row>
    <row r="5" ht="15.35" customHeight="1">
      <c r="A5" t="s" s="2">
        <v>25</v>
      </c>
      <c r="B5" s="4">
        <v>4100000</v>
      </c>
      <c r="C5" t="s" s="2">
        <v>26</v>
      </c>
      <c r="D5" s="3"/>
      <c r="E5" s="3"/>
      <c r="F5" s="4">
        <v>200</v>
      </c>
      <c r="G5" s="4">
        <v>0</v>
      </c>
      <c r="H5" s="4">
        <v>0</v>
      </c>
      <c r="I5" s="4">
        <v>31</v>
      </c>
      <c r="J5" s="4">
        <v>0</v>
      </c>
      <c r="K5" s="4">
        <v>0</v>
      </c>
      <c r="L5" s="4">
        <v>78</v>
      </c>
      <c r="M5" s="4">
        <v>0</v>
      </c>
      <c r="N5" s="4">
        <v>0</v>
      </c>
      <c r="O5" s="4">
        <v>200</v>
      </c>
      <c r="P5" s="4">
        <v>31</v>
      </c>
      <c r="Q5" s="4">
        <v>78</v>
      </c>
      <c r="R5" s="5">
        <f>O5/B5</f>
        <v>4.8780487804878e-05</v>
      </c>
      <c r="S5" s="5">
        <f>P5/B5</f>
        <v>7.5609756097561e-06</v>
      </c>
      <c r="T5" s="5">
        <f>Q5/B5</f>
        <v>1.90243902439024e-05</v>
      </c>
      <c r="U5" s="5">
        <f>(O5+P5+Q5)/B5</f>
        <v>7.536585365853659e-05</v>
      </c>
    </row>
    <row r="6" ht="15.35" customHeight="1">
      <c r="A6" t="s" s="2">
        <v>27</v>
      </c>
      <c r="B6" s="4">
        <v>2200000</v>
      </c>
      <c r="C6" t="s" s="2">
        <v>28</v>
      </c>
      <c r="D6" s="3"/>
      <c r="E6" s="3"/>
      <c r="F6" s="4">
        <v>368</v>
      </c>
      <c r="G6" s="4">
        <v>401</v>
      </c>
      <c r="H6" s="4">
        <v>2500</v>
      </c>
      <c r="I6" s="4">
        <v>76</v>
      </c>
      <c r="J6" s="4">
        <v>47</v>
      </c>
      <c r="K6" s="4">
        <v>246</v>
      </c>
      <c r="L6" s="4">
        <v>101</v>
      </c>
      <c r="M6" s="4">
        <v>104</v>
      </c>
      <c r="N6" s="4">
        <v>274</v>
      </c>
      <c r="O6" s="4">
        <f>(G6+F6+H6)/3</f>
        <v>1089.666666666670</v>
      </c>
      <c r="P6" s="4">
        <f>(I6+J6+K6)/3</f>
        <v>123</v>
      </c>
      <c r="Q6" s="4">
        <f>(L6+M6+N6)/3</f>
        <v>159.666666666667</v>
      </c>
      <c r="R6" s="5">
        <f>O6/B6</f>
        <v>0.000495303030303032</v>
      </c>
      <c r="S6" s="5">
        <f>P6/B6</f>
        <v>5.59090909090909e-05</v>
      </c>
      <c r="T6" s="5">
        <f>Q6/B6</f>
        <v>7.25757575757577e-05</v>
      </c>
      <c r="U6" s="5">
        <f>(O6+P6+Q6)/B6</f>
        <v>0.00062378787878788</v>
      </c>
    </row>
    <row r="7" ht="15.35" customHeight="1">
      <c r="A7" t="s" s="2">
        <v>29</v>
      </c>
      <c r="B7" s="4">
        <v>2000000</v>
      </c>
      <c r="C7" t="s" s="2">
        <v>30</v>
      </c>
      <c r="D7" s="3"/>
      <c r="E7" s="3"/>
      <c r="F7" s="4">
        <v>34</v>
      </c>
      <c r="G7" s="4">
        <v>24</v>
      </c>
      <c r="H7" s="4">
        <v>63</v>
      </c>
      <c r="I7" s="4">
        <v>0</v>
      </c>
      <c r="J7" s="4">
        <v>0</v>
      </c>
      <c r="K7" s="4">
        <v>1</v>
      </c>
      <c r="L7" s="4">
        <v>4</v>
      </c>
      <c r="M7" s="4">
        <v>7</v>
      </c>
      <c r="N7" s="4">
        <v>23</v>
      </c>
      <c r="O7" s="4">
        <f>(G7+F7+H7)/3</f>
        <v>40.3333333333333</v>
      </c>
      <c r="P7" s="4">
        <f>(I7+J7+K7)/3</f>
        <v>0.333333333333333</v>
      </c>
      <c r="Q7" s="4">
        <f>(L7+M7+N7)/3</f>
        <v>11.3333333333333</v>
      </c>
      <c r="R7" s="5">
        <f>O7/B7</f>
        <v>2.01666666666667e-05</v>
      </c>
      <c r="S7" s="5">
        <f>P7/B7</f>
        <v>1.66666666666667e-07</v>
      </c>
      <c r="T7" s="5">
        <f>Q7/B7</f>
        <v>5.66666666666665e-06</v>
      </c>
      <c r="U7" s="5">
        <f>(O7+P7+Q7)/B7</f>
        <v>2.6e-05</v>
      </c>
    </row>
    <row r="8" ht="15.35" customHeight="1">
      <c r="A8" t="s" s="2">
        <v>31</v>
      </c>
      <c r="B8" s="4">
        <v>1900000</v>
      </c>
      <c r="C8" t="s" s="2">
        <v>32</v>
      </c>
      <c r="D8" s="3"/>
      <c r="E8" s="3"/>
      <c r="F8" s="4">
        <v>40</v>
      </c>
      <c r="G8" s="4">
        <v>36</v>
      </c>
      <c r="H8" s="4">
        <v>49</v>
      </c>
      <c r="I8" s="4">
        <v>4</v>
      </c>
      <c r="J8" s="4">
        <v>3</v>
      </c>
      <c r="K8" s="4">
        <v>1</v>
      </c>
      <c r="L8" s="4">
        <v>15</v>
      </c>
      <c r="M8" s="4">
        <v>8</v>
      </c>
      <c r="N8" s="4">
        <v>15</v>
      </c>
      <c r="O8" s="4">
        <f>(G8+F8+H8)/3</f>
        <v>41.6666666666667</v>
      </c>
      <c r="P8" s="4">
        <f>(I8+J8+K8)/3</f>
        <v>2.66666666666667</v>
      </c>
      <c r="Q8" s="4">
        <f>(L8+M8+N8)/3</f>
        <v>12.6666666666667</v>
      </c>
      <c r="R8" s="5">
        <f>O8/B8</f>
        <v>2.19298245614035e-05</v>
      </c>
      <c r="S8" s="5">
        <f>P8/B8</f>
        <v>1.40350877192983e-06</v>
      </c>
      <c r="T8" s="5">
        <f>Q8/B8</f>
        <v>6.66666666666668e-06</v>
      </c>
      <c r="U8" s="5">
        <f>(O8+P8+Q8)/B8</f>
        <v>3e-05</v>
      </c>
    </row>
    <row r="9" ht="15.35" customHeight="1">
      <c r="A9" t="s" s="2">
        <v>33</v>
      </c>
      <c r="B9" s="4">
        <v>1900000</v>
      </c>
      <c r="C9" t="s" s="2">
        <v>34</v>
      </c>
      <c r="D9" s="3"/>
      <c r="E9" s="3"/>
      <c r="F9" s="4">
        <v>14000</v>
      </c>
      <c r="G9" s="4">
        <v>253</v>
      </c>
      <c r="H9" s="4">
        <v>582</v>
      </c>
      <c r="I9" s="4">
        <v>2400</v>
      </c>
      <c r="J9" s="4">
        <v>41</v>
      </c>
      <c r="K9" s="4">
        <v>93</v>
      </c>
      <c r="L9" s="4">
        <v>1300</v>
      </c>
      <c r="M9" s="4">
        <v>68</v>
      </c>
      <c r="N9" s="4">
        <v>129</v>
      </c>
      <c r="O9" s="4">
        <f>(F9+G9+H9)/3</f>
        <v>4945</v>
      </c>
      <c r="P9" s="4">
        <f>(I9+J9+K9)/3</f>
        <v>844.666666666667</v>
      </c>
      <c r="Q9" s="4">
        <f>(L9+M9+N9)/3</f>
        <v>499</v>
      </c>
      <c r="R9" s="5">
        <f>O9/B9</f>
        <v>0.00260263157894737</v>
      </c>
      <c r="S9" s="5">
        <f>P9/B9</f>
        <v>0.000444561403508772</v>
      </c>
      <c r="T9" s="5">
        <f>Q9/B9</f>
        <v>0.000262631578947368</v>
      </c>
      <c r="U9" s="5">
        <f>(O9+P9+Q9)/B9</f>
        <v>0.00330982456140351</v>
      </c>
    </row>
    <row r="10" ht="15.35" customHeight="1">
      <c r="A10" t="s" s="2">
        <v>35</v>
      </c>
      <c r="B10" s="4">
        <v>1800000</v>
      </c>
      <c r="C10" t="s" s="2">
        <v>36</v>
      </c>
      <c r="D10" s="3"/>
      <c r="E10" s="3"/>
      <c r="F10" s="4">
        <v>5</v>
      </c>
      <c r="G10" s="4">
        <v>11</v>
      </c>
      <c r="H10" s="4">
        <v>7</v>
      </c>
      <c r="I10" s="4">
        <v>1</v>
      </c>
      <c r="J10" s="4">
        <v>2</v>
      </c>
      <c r="K10" s="4">
        <v>2</v>
      </c>
      <c r="L10" s="4">
        <v>4</v>
      </c>
      <c r="M10" s="4">
        <v>8</v>
      </c>
      <c r="N10" s="4">
        <v>4</v>
      </c>
      <c r="O10" s="4">
        <f>(G10+F10+H10)/3</f>
        <v>7.66666666666667</v>
      </c>
      <c r="P10" s="4">
        <f>(I10+J10+K10)/3</f>
        <v>1.66666666666667</v>
      </c>
      <c r="Q10" s="4">
        <f>(L10+M10+N10)/3</f>
        <v>5.33333333333333</v>
      </c>
      <c r="R10" s="5">
        <f>O10/B10</f>
        <v>4.25925925925926e-06</v>
      </c>
      <c r="S10" s="5">
        <f>P10/B10</f>
        <v>9.259259259259281e-07</v>
      </c>
      <c r="T10" s="5">
        <f>Q10/B10</f>
        <v>2.96296296296296e-06</v>
      </c>
      <c r="U10" s="5">
        <f>(O10+P10+Q10)/B10</f>
        <v>8.14814814814815e-06</v>
      </c>
    </row>
    <row r="11" ht="15.35" customHeight="1">
      <c r="A11" t="s" s="2">
        <v>37</v>
      </c>
      <c r="B11" s="4">
        <v>1300000</v>
      </c>
      <c r="C11" t="s" s="2">
        <v>38</v>
      </c>
      <c r="D11" s="3"/>
      <c r="E11" s="3"/>
      <c r="F11" s="4">
        <v>20</v>
      </c>
      <c r="G11" s="4">
        <v>16</v>
      </c>
      <c r="H11" s="4">
        <v>42</v>
      </c>
      <c r="I11" s="4">
        <v>9</v>
      </c>
      <c r="J11" s="4">
        <v>4</v>
      </c>
      <c r="K11" s="4">
        <v>6</v>
      </c>
      <c r="L11" s="4">
        <v>9</v>
      </c>
      <c r="M11" s="4">
        <v>11</v>
      </c>
      <c r="N11" s="4">
        <v>39</v>
      </c>
      <c r="O11" s="4">
        <f>(G11+F11+H11)/3</f>
        <v>26</v>
      </c>
      <c r="P11" s="4">
        <f>(I11+J11+K11)/3</f>
        <v>6.33333333333333</v>
      </c>
      <c r="Q11" s="4">
        <f>(L11+M11+N11)/3</f>
        <v>19.6666666666667</v>
      </c>
      <c r="R11" s="5">
        <f>O11/B11</f>
        <v>2e-05</v>
      </c>
      <c r="S11" s="5">
        <f>P11/B11</f>
        <v>4.87179487179487e-06</v>
      </c>
      <c r="T11" s="5">
        <f>Q11/B11</f>
        <v>1.51282051282052e-05</v>
      </c>
      <c r="U11" s="5">
        <f>(O11+P11+Q11)/B11</f>
        <v>4e-05</v>
      </c>
    </row>
    <row r="12" ht="15.35" customHeight="1">
      <c r="A12" t="s" s="2">
        <v>39</v>
      </c>
      <c r="B12" s="4">
        <v>1000000</v>
      </c>
      <c r="C12" t="s" s="2">
        <v>40</v>
      </c>
      <c r="D12" s="3"/>
      <c r="E12" s="3"/>
      <c r="F12" s="4">
        <v>9</v>
      </c>
      <c r="G12" s="4">
        <v>3</v>
      </c>
      <c r="H12" s="4">
        <v>4</v>
      </c>
      <c r="I12" s="4">
        <v>0</v>
      </c>
      <c r="J12" s="4">
        <v>0</v>
      </c>
      <c r="K12" s="4">
        <v>0</v>
      </c>
      <c r="L12" s="4">
        <v>5</v>
      </c>
      <c r="M12" s="4">
        <v>2</v>
      </c>
      <c r="N12" s="4">
        <v>0</v>
      </c>
      <c r="O12" s="4">
        <f>(G12+F12+H12)/3</f>
        <v>5.33333333333333</v>
      </c>
      <c r="P12" s="4">
        <f>(I12+J12+K12)/3</f>
        <v>0</v>
      </c>
      <c r="Q12" s="4">
        <f>(L12+M12+N12)/3</f>
        <v>2.33333333333333</v>
      </c>
      <c r="R12" s="5">
        <f>O12/B12</f>
        <v>5.33333333333333e-06</v>
      </c>
      <c r="S12" s="5">
        <f>P12/B12</f>
        <v>0</v>
      </c>
      <c r="T12" s="5">
        <f>Q12/B12</f>
        <v>2.33333333333333e-06</v>
      </c>
      <c r="U12" s="5">
        <f>(O12+P12+Q12)/B12</f>
        <v>7.66666666666666e-06</v>
      </c>
    </row>
    <row r="13" ht="15.35" customHeight="1">
      <c r="A13" t="s" s="2">
        <v>41</v>
      </c>
      <c r="B13" s="4">
        <v>1000000</v>
      </c>
      <c r="C13" t="s" s="2">
        <v>42</v>
      </c>
      <c r="D13" s="3"/>
      <c r="E13" s="3"/>
      <c r="F13" s="4">
        <v>6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f>(G13+F13+H13)/3</f>
        <v>3.66666666666667</v>
      </c>
      <c r="P13" s="4">
        <f>(I13+J13+K13)/3</f>
        <v>0</v>
      </c>
      <c r="Q13" s="4">
        <f>(L13+M13+N13)/3</f>
        <v>0</v>
      </c>
      <c r="R13" s="5">
        <f>O13/B13</f>
        <v>3.66666666666667e-06</v>
      </c>
      <c r="S13" s="5">
        <f>P13/B13</f>
        <v>0</v>
      </c>
      <c r="T13" s="5">
        <f>Q13/B13</f>
        <v>0</v>
      </c>
      <c r="U13" s="5">
        <f>(O13+P13+Q13)/B13</f>
        <v>3.66666666666667e-06</v>
      </c>
    </row>
  </sheetData>
  <hyperlinks>
    <hyperlink ref="C3" r:id="rId1" location="" tooltip="" display="https://twitter.com/XHNews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