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880" yWindow="880" windowWidth="24720" windowHeight="166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J4" i="1"/>
  <c r="J38" i="1"/>
  <c r="J37" i="1"/>
  <c r="J36" i="1"/>
  <c r="J35" i="1"/>
  <c r="J34" i="1"/>
  <c r="J33" i="1"/>
  <c r="J32" i="1"/>
  <c r="J11" i="1"/>
  <c r="J31" i="1"/>
  <c r="J30" i="1"/>
  <c r="J29" i="1"/>
  <c r="J3" i="1"/>
  <c r="J28" i="1"/>
  <c r="J27" i="1"/>
  <c r="J26" i="1"/>
  <c r="J25" i="1"/>
  <c r="J24" i="1"/>
  <c r="J23" i="1"/>
  <c r="J22" i="1"/>
  <c r="J18" i="1"/>
  <c r="J17" i="1"/>
  <c r="J21" i="1"/>
  <c r="J10" i="1"/>
  <c r="J16" i="1"/>
  <c r="J20" i="1"/>
  <c r="J7" i="1"/>
  <c r="J19" i="1"/>
  <c r="J15" i="1"/>
  <c r="J9" i="1"/>
  <c r="J14" i="1"/>
  <c r="J6" i="1"/>
  <c r="J13" i="1"/>
  <c r="J12" i="1"/>
  <c r="J8" i="1"/>
  <c r="J5" i="1"/>
  <c r="J2" i="1"/>
</calcChain>
</file>

<file path=xl/sharedStrings.xml><?xml version="1.0" encoding="utf-8"?>
<sst xmlns="http://schemas.openxmlformats.org/spreadsheetml/2006/main" count="100" uniqueCount="68">
  <si>
    <t xml:space="preserve">f__Staphylococcaceae g__Staphylococcus s__ </t>
  </si>
  <si>
    <t xml:space="preserve">f__Streptococcaceae g__Streptococcus s__ </t>
  </si>
  <si>
    <t xml:space="preserve">f__Enterobacteriaceae g__Proteus s__ </t>
  </si>
  <si>
    <t xml:space="preserve">f__Corynebacteriaceae g__Corynebacterium s__ </t>
  </si>
  <si>
    <t xml:space="preserve">f__Staphylococcaceae g__Staphylococcus s__pettenkoferi </t>
  </si>
  <si>
    <t xml:space="preserve">f__Moraxellaceae g__Acinetobacter s__johnsonii </t>
  </si>
  <si>
    <t xml:space="preserve">f__Enterobacteriaceae g__ s__ </t>
  </si>
  <si>
    <t xml:space="preserve">f__Xenococcaceae g__ s__ </t>
  </si>
  <si>
    <t>P1</t>
  </si>
  <si>
    <t xml:space="preserve">f__[Tissierellaceae] g__Finegoldia s__ </t>
  </si>
  <si>
    <t xml:space="preserve">f__[Tissierellaceae] g__Helcococcus s__ </t>
  </si>
  <si>
    <t xml:space="preserve">f__Alicyclobacillaceae g__Alicyclobacillus s__ </t>
  </si>
  <si>
    <t xml:space="preserve">f__[Weeksellaceae] g__Chryseobacterium s__ </t>
  </si>
  <si>
    <t xml:space="preserve">f__Bradyrhizobiaceae g__ s__ </t>
  </si>
  <si>
    <t xml:space="preserve">f__Pseudomonadaceae g__ s__ </t>
  </si>
  <si>
    <t xml:space="preserve">f__Oxalobacteraceae g__Janthinobacterium s__ </t>
  </si>
  <si>
    <t xml:space="preserve">f__Xanthomonadaceae g__Stenotrophomonas NA </t>
  </si>
  <si>
    <t>P2</t>
  </si>
  <si>
    <t xml:space="preserve">f__Actinomycetaceae g__Actinobaculum s__ </t>
  </si>
  <si>
    <t xml:space="preserve">f__Sphingomonadaceae g__Sphingobium s__ </t>
  </si>
  <si>
    <t xml:space="preserve">f__Sphingomonadaceae g__Sphingomonas s__ </t>
  </si>
  <si>
    <t>P5</t>
  </si>
  <si>
    <t xml:space="preserve">f__Enterobacteriaceae NA NA </t>
  </si>
  <si>
    <t xml:space="preserve">f__[Tissierellaceae] g__Peptoniphilus s__ </t>
  </si>
  <si>
    <t xml:space="preserve">f__Streptococcaceae g__Streptococcus s__anginosus </t>
  </si>
  <si>
    <t xml:space="preserve">f__[Tissierellaceae] g__Anaerococcus s__ </t>
  </si>
  <si>
    <t xml:space="preserve">f__Porphyromonadaceae g__Porphyromonas s__ </t>
  </si>
  <si>
    <t>P6</t>
  </si>
  <si>
    <t xml:space="preserve">f__Neisseriaceae g__ s__ </t>
  </si>
  <si>
    <t xml:space="preserve">f__Clostridiaceae g__Clostridium s__ </t>
  </si>
  <si>
    <t>P7</t>
  </si>
  <si>
    <t xml:space="preserve">f__Dermabacteraceae NA NA </t>
  </si>
  <si>
    <t xml:space="preserve">f__Alcaligenaceae g__Oligella s__ </t>
  </si>
  <si>
    <t>P8</t>
  </si>
  <si>
    <t xml:space="preserve">f__Pseudomonadaceae g__Pseudomonas s__ </t>
  </si>
  <si>
    <t>P9</t>
  </si>
  <si>
    <t xml:space="preserve">f__Alcaligenaceae NA NA </t>
  </si>
  <si>
    <t xml:space="preserve">f__Staphylococcaceae g__Staphylococcus NA </t>
  </si>
  <si>
    <t>P10</t>
  </si>
  <si>
    <t>No patients detected</t>
  </si>
  <si>
    <t>Dominant organism</t>
  </si>
  <si>
    <t>Patient</t>
  </si>
  <si>
    <t>T1</t>
  </si>
  <si>
    <t>OTU3</t>
  </si>
  <si>
    <t>Proteus s__ OTU_394</t>
  </si>
  <si>
    <t>Streptococcus s__ OTU_19</t>
  </si>
  <si>
    <t>3, 19, 394</t>
  </si>
  <si>
    <t>Corynebacterium s__ OTU_384</t>
  </si>
  <si>
    <t>Enterobacteriaceae NA NA OTU_3781</t>
  </si>
  <si>
    <t>Streptococcus s__anginosus OTU_845</t>
  </si>
  <si>
    <t>f__Neisseriaceae g__ s__ OTU_181</t>
  </si>
  <si>
    <t>Corynebacterium s__ OTU_29</t>
  </si>
  <si>
    <t>f__Enterobacteriaceae g__ s__ OTU_6</t>
  </si>
  <si>
    <t>Enterobacteriaceae g__ s__ OTU_6</t>
  </si>
  <si>
    <t>Pseudomonas s__ OTU_62</t>
  </si>
  <si>
    <t>wound size (area)</t>
  </si>
  <si>
    <t>64 to 6</t>
  </si>
  <si>
    <t>110 to 18</t>
  </si>
  <si>
    <t>6 to 25</t>
  </si>
  <si>
    <t>4 to 0</t>
  </si>
  <si>
    <t>72-0</t>
  </si>
  <si>
    <t>16 - 40</t>
  </si>
  <si>
    <t>200 to 171</t>
  </si>
  <si>
    <t>35-16</t>
  </si>
  <si>
    <t>19 months</t>
  </si>
  <si>
    <t>5 months</t>
  </si>
  <si>
    <t>wound duration</t>
  </si>
  <si>
    <t>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</si>
</sst>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" fontId="0" fillId="0" borderId="0" xfId="0" applyNumberFormat="1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J5" sqref="J5"/>
    </sheetView>
  </sheetViews>
  <sheetFormatPr baseColWidth="10" defaultRowHeight="13" x14ac:dyDescent="0"/>
  <cols>
    <col min="1" max="1" width="45.140625" customWidth="1"/>
  </cols>
  <sheetData>
    <row r="1" spans="1:10">
      <c r="B1" t="s">
        <v>8</v>
      </c>
      <c r="C1" t="s">
        <v>17</v>
      </c>
      <c r="D1" t="s">
        <v>21</v>
      </c>
      <c r="E1" t="s">
        <v>27</v>
      </c>
      <c r="F1" t="s">
        <v>30</v>
      </c>
      <c r="G1" t="s">
        <v>33</v>
      </c>
      <c r="H1" t="s">
        <v>35</v>
      </c>
      <c r="I1" t="s">
        <v>38</v>
      </c>
      <c r="J1" t="s">
        <v>39</v>
      </c>
    </row>
    <row r="2" spans="1:10" s="1" customFormat="1">
      <c r="A2" s="1" t="s">
        <v>0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f>COUNTIF(B2:I2, "&gt;0")</f>
        <v>8</v>
      </c>
    </row>
    <row r="3" spans="1:10">
      <c r="A3" t="s">
        <v>3</v>
      </c>
      <c r="B3">
        <v>384</v>
      </c>
      <c r="C3">
        <v>384</v>
      </c>
      <c r="D3">
        <v>384</v>
      </c>
      <c r="E3">
        <v>384</v>
      </c>
      <c r="G3">
        <v>384</v>
      </c>
      <c r="H3">
        <v>384</v>
      </c>
      <c r="J3" s="1">
        <f>COUNTIF(B3:I3, "&gt;0")</f>
        <v>6</v>
      </c>
    </row>
    <row r="4" spans="1:10">
      <c r="A4" t="s">
        <v>4</v>
      </c>
      <c r="B4">
        <v>5109</v>
      </c>
      <c r="D4">
        <v>5109</v>
      </c>
      <c r="F4">
        <v>5109</v>
      </c>
      <c r="G4">
        <v>5109</v>
      </c>
      <c r="H4">
        <v>5109</v>
      </c>
      <c r="I4">
        <v>5109</v>
      </c>
      <c r="J4" s="1">
        <f>COUNTIF(B4:I4, "&gt;0")</f>
        <v>6</v>
      </c>
    </row>
    <row r="5" spans="1:10">
      <c r="A5" t="s">
        <v>9</v>
      </c>
      <c r="B5" s="2"/>
      <c r="C5">
        <v>5</v>
      </c>
      <c r="D5">
        <v>5</v>
      </c>
      <c r="E5">
        <v>5</v>
      </c>
      <c r="F5">
        <v>5</v>
      </c>
      <c r="G5">
        <v>5</v>
      </c>
      <c r="H5" s="2"/>
      <c r="I5" s="2"/>
      <c r="J5" s="1">
        <f>COUNTIF(B5:I5, "&gt;0")</f>
        <v>5</v>
      </c>
    </row>
    <row r="6" spans="1:10">
      <c r="A6" t="s">
        <v>13</v>
      </c>
      <c r="B6" s="2"/>
      <c r="C6">
        <v>12</v>
      </c>
      <c r="D6">
        <v>12</v>
      </c>
      <c r="F6">
        <v>12</v>
      </c>
      <c r="H6">
        <v>12</v>
      </c>
      <c r="J6" s="1">
        <f>COUNTIF(B6:I6, "&gt;0")</f>
        <v>4</v>
      </c>
    </row>
    <row r="7" spans="1:10">
      <c r="A7" t="s">
        <v>6</v>
      </c>
      <c r="B7">
        <v>31</v>
      </c>
      <c r="D7" s="2"/>
      <c r="E7">
        <v>31</v>
      </c>
      <c r="G7">
        <v>31</v>
      </c>
      <c r="H7">
        <v>31</v>
      </c>
      <c r="J7" s="1">
        <f>COUNTIF(B7:I7, "&gt;0")</f>
        <v>4</v>
      </c>
    </row>
    <row r="8" spans="1:10">
      <c r="A8" t="s">
        <v>6</v>
      </c>
      <c r="B8" s="2"/>
      <c r="E8">
        <v>6</v>
      </c>
      <c r="H8">
        <v>6</v>
      </c>
      <c r="I8">
        <v>6</v>
      </c>
      <c r="J8" s="1">
        <f>COUNTIF(B8:I8, "&gt;0")</f>
        <v>3</v>
      </c>
    </row>
    <row r="9" spans="1:10">
      <c r="A9" t="s">
        <v>1</v>
      </c>
      <c r="B9">
        <v>19</v>
      </c>
      <c r="D9" s="2"/>
      <c r="F9">
        <v>19</v>
      </c>
      <c r="H9">
        <v>19</v>
      </c>
      <c r="J9" s="1">
        <f>COUNTIF(B9:I9, "&gt;0")</f>
        <v>3</v>
      </c>
    </row>
    <row r="10" spans="1:10">
      <c r="A10" t="s">
        <v>3</v>
      </c>
      <c r="B10">
        <v>90</v>
      </c>
      <c r="D10" s="2"/>
      <c r="F10">
        <v>90</v>
      </c>
      <c r="I10">
        <v>90</v>
      </c>
      <c r="J10" s="1">
        <f>COUNTIF(B10:I10, "&gt;0")</f>
        <v>3</v>
      </c>
    </row>
    <row r="11" spans="1:10">
      <c r="A11" t="s">
        <v>29</v>
      </c>
      <c r="F11">
        <v>575</v>
      </c>
      <c r="G11">
        <v>575</v>
      </c>
      <c r="H11">
        <v>575</v>
      </c>
      <c r="J11" s="1">
        <f>COUNTIF(B11:I11, "&gt;0")</f>
        <v>3</v>
      </c>
    </row>
    <row r="12" spans="1:10">
      <c r="A12" t="s">
        <v>14</v>
      </c>
      <c r="B12" s="2"/>
      <c r="C12">
        <v>8</v>
      </c>
      <c r="I12">
        <v>8</v>
      </c>
      <c r="J12" s="1">
        <f>COUNTIF(B12:I12, "&gt;0")</f>
        <v>2</v>
      </c>
    </row>
    <row r="13" spans="1:10">
      <c r="A13" t="s">
        <v>18</v>
      </c>
      <c r="B13" s="2"/>
      <c r="D13">
        <v>10</v>
      </c>
      <c r="F13">
        <v>10</v>
      </c>
      <c r="J13" s="1">
        <f>COUNTIF(B13:I13, "&gt;0")</f>
        <v>2</v>
      </c>
    </row>
    <row r="14" spans="1:10">
      <c r="A14" t="s">
        <v>5</v>
      </c>
      <c r="B14" s="2">
        <v>16</v>
      </c>
      <c r="D14" s="2">
        <v>16</v>
      </c>
      <c r="J14" s="1">
        <f>COUNTIF(B14:I14, "&gt;0")</f>
        <v>2</v>
      </c>
    </row>
    <row r="15" spans="1:10">
      <c r="A15" t="s">
        <v>10</v>
      </c>
      <c r="C15">
        <v>23</v>
      </c>
      <c r="D15" s="2"/>
      <c r="G15">
        <v>23</v>
      </c>
      <c r="J15" s="1">
        <f>COUNTIF(B15:I15, "&gt;0")</f>
        <v>2</v>
      </c>
    </row>
    <row r="16" spans="1:10">
      <c r="A16" t="s">
        <v>34</v>
      </c>
      <c r="D16" s="2"/>
      <c r="H16">
        <v>62</v>
      </c>
      <c r="I16">
        <v>62</v>
      </c>
      <c r="J16" s="1">
        <f>COUNTIF(B16:I16, "&gt;0")</f>
        <v>2</v>
      </c>
    </row>
    <row r="17" spans="1:10">
      <c r="A17" t="s">
        <v>32</v>
      </c>
      <c r="D17" s="2"/>
      <c r="G17">
        <v>121</v>
      </c>
      <c r="H17">
        <v>121</v>
      </c>
      <c r="J17" s="1">
        <f>COUNTIF(B17:I17, "&gt;0")</f>
        <v>2</v>
      </c>
    </row>
    <row r="18" spans="1:10">
      <c r="A18" t="s">
        <v>31</v>
      </c>
      <c r="D18" s="2"/>
      <c r="G18">
        <v>131</v>
      </c>
      <c r="I18">
        <v>131</v>
      </c>
      <c r="J18" s="1">
        <f>COUNTIF(B18:I18, "&gt;0")</f>
        <v>2</v>
      </c>
    </row>
    <row r="19" spans="1:10">
      <c r="A19" t="s">
        <v>3</v>
      </c>
      <c r="D19" s="2"/>
      <c r="G19">
        <v>29</v>
      </c>
      <c r="J19" s="1">
        <f>COUNTIF(B19:I19, "&gt;0")</f>
        <v>1</v>
      </c>
    </row>
    <row r="20" spans="1:10">
      <c r="A20" t="s">
        <v>15</v>
      </c>
      <c r="C20">
        <v>37</v>
      </c>
      <c r="D20" s="2"/>
      <c r="J20" s="1">
        <f>COUNTIF(B20:I20, "&gt;0")</f>
        <v>1</v>
      </c>
    </row>
    <row r="21" spans="1:10">
      <c r="A21" t="s">
        <v>3</v>
      </c>
      <c r="B21">
        <v>108</v>
      </c>
      <c r="D21" s="2"/>
      <c r="J21" s="1">
        <f>COUNTIF(B21:I21, "&gt;0")</f>
        <v>1</v>
      </c>
    </row>
    <row r="22" spans="1:10">
      <c r="A22" t="s">
        <v>16</v>
      </c>
      <c r="C22">
        <v>139</v>
      </c>
      <c r="D22" s="2"/>
      <c r="J22" s="1">
        <f>COUNTIF(B22:I22, "&gt;0")</f>
        <v>1</v>
      </c>
    </row>
    <row r="23" spans="1:10">
      <c r="A23" t="s">
        <v>11</v>
      </c>
      <c r="C23">
        <v>160</v>
      </c>
      <c r="D23" s="2"/>
      <c r="J23" s="1">
        <f>COUNTIF(B23:I23, "&gt;0")</f>
        <v>1</v>
      </c>
    </row>
    <row r="24" spans="1:10">
      <c r="A24" t="s">
        <v>28</v>
      </c>
      <c r="D24" s="2"/>
      <c r="F24">
        <v>181</v>
      </c>
      <c r="J24" s="1">
        <f>COUNTIF(B24:I24, "&gt;0")</f>
        <v>1</v>
      </c>
    </row>
    <row r="25" spans="1:10">
      <c r="A25" t="s">
        <v>19</v>
      </c>
      <c r="D25">
        <v>243</v>
      </c>
      <c r="J25" s="1">
        <f>COUNTIF(B25:I25, "&gt;0")</f>
        <v>1</v>
      </c>
    </row>
    <row r="26" spans="1:10">
      <c r="A26" t="s">
        <v>36</v>
      </c>
      <c r="I26">
        <v>263</v>
      </c>
      <c r="J26" s="1">
        <f>COUNTIF(B26:I26, "&gt;0")</f>
        <v>1</v>
      </c>
    </row>
    <row r="27" spans="1:10">
      <c r="A27" t="s">
        <v>25</v>
      </c>
      <c r="F27">
        <v>290</v>
      </c>
      <c r="J27" s="1">
        <f>COUNTIF(B27:I27, "&gt;0")</f>
        <v>1</v>
      </c>
    </row>
    <row r="28" spans="1:10">
      <c r="A28" t="s">
        <v>23</v>
      </c>
      <c r="E28">
        <v>308</v>
      </c>
      <c r="J28" s="1">
        <f>COUNTIF(B28:I28, "&gt;0")</f>
        <v>1</v>
      </c>
    </row>
    <row r="29" spans="1:10">
      <c r="A29" t="s">
        <v>2</v>
      </c>
      <c r="B29">
        <v>394</v>
      </c>
      <c r="J29" s="1">
        <f>COUNTIF(B29:I29, "&gt;0")</f>
        <v>1</v>
      </c>
    </row>
    <row r="30" spans="1:10">
      <c r="A30" t="s">
        <v>6</v>
      </c>
      <c r="I30">
        <v>460</v>
      </c>
      <c r="J30" s="1">
        <f>COUNTIF(B30:I30, "&gt;0")</f>
        <v>1</v>
      </c>
    </row>
    <row r="31" spans="1:10">
      <c r="A31" t="s">
        <v>20</v>
      </c>
      <c r="D31">
        <v>529</v>
      </c>
      <c r="J31" s="1">
        <f>COUNTIF(B31:I31, "&gt;0")</f>
        <v>1</v>
      </c>
    </row>
    <row r="32" spans="1:10">
      <c r="A32" t="s">
        <v>25</v>
      </c>
      <c r="E32">
        <v>731</v>
      </c>
      <c r="J32" s="1">
        <f>COUNTIF(B32:I32, "&gt;0")</f>
        <v>1</v>
      </c>
    </row>
    <row r="33" spans="1:10">
      <c r="A33" t="s">
        <v>24</v>
      </c>
      <c r="E33">
        <v>845</v>
      </c>
      <c r="J33" s="1">
        <f>COUNTIF(B33:I33, "&gt;0")</f>
        <v>1</v>
      </c>
    </row>
    <row r="34" spans="1:10">
      <c r="A34" t="s">
        <v>12</v>
      </c>
      <c r="C34">
        <v>1315</v>
      </c>
      <c r="J34" s="1">
        <f>COUNTIF(B34:I34, "&gt;0")</f>
        <v>1</v>
      </c>
    </row>
    <row r="35" spans="1:10">
      <c r="A35" t="s">
        <v>26</v>
      </c>
      <c r="E35">
        <v>1347</v>
      </c>
      <c r="J35" s="1">
        <f>COUNTIF(B35:I35, "&gt;0")</f>
        <v>1</v>
      </c>
    </row>
    <row r="36" spans="1:10">
      <c r="A36" t="s">
        <v>7</v>
      </c>
      <c r="B36">
        <v>2127</v>
      </c>
      <c r="J36" s="1">
        <f>COUNTIF(B36:I36, "&gt;0")</f>
        <v>1</v>
      </c>
    </row>
    <row r="37" spans="1:10">
      <c r="A37" t="s">
        <v>1</v>
      </c>
      <c r="D37">
        <v>3182</v>
      </c>
      <c r="J37" s="1">
        <f>COUNTIF(B37:I37, "&gt;0")</f>
        <v>1</v>
      </c>
    </row>
    <row r="38" spans="1:10">
      <c r="A38" t="s">
        <v>22</v>
      </c>
      <c r="E38">
        <v>3781</v>
      </c>
      <c r="J38" s="1">
        <f>COUNTIF(B38:I38, "&gt;0")</f>
        <v>1</v>
      </c>
    </row>
    <row r="39" spans="1:10">
      <c r="A39" t="s">
        <v>37</v>
      </c>
      <c r="I39">
        <v>8560</v>
      </c>
      <c r="J39" s="1">
        <f>COUNTIF(B39:I39, "&gt;0")</f>
        <v>1</v>
      </c>
    </row>
  </sheetData>
  <sortState ref="A2:J39">
    <sortCondition descending="1" ref="J2:J3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3" sqref="I3"/>
    </sheetView>
  </sheetViews>
  <sheetFormatPr baseColWidth="10" defaultRowHeight="13" x14ac:dyDescent="0"/>
  <cols>
    <col min="2" max="2" width="23.7109375" customWidth="1"/>
    <col min="3" max="3" width="26.140625" customWidth="1"/>
    <col min="4" max="4" width="19" customWidth="1"/>
    <col min="5" max="5" width="21.42578125" customWidth="1"/>
  </cols>
  <sheetData>
    <row r="1" spans="1:9">
      <c r="A1" t="s">
        <v>41</v>
      </c>
      <c r="B1" t="s">
        <v>40</v>
      </c>
      <c r="H1" t="s">
        <v>55</v>
      </c>
      <c r="I1" t="s">
        <v>66</v>
      </c>
    </row>
    <row r="2" spans="1:9">
      <c r="B2" t="s">
        <v>42</v>
      </c>
      <c r="C2">
        <v>2</v>
      </c>
      <c r="D2">
        <v>3</v>
      </c>
      <c r="E2">
        <v>4</v>
      </c>
      <c r="F2">
        <v>5</v>
      </c>
      <c r="G2">
        <v>6</v>
      </c>
    </row>
    <row r="3" spans="1:9">
      <c r="A3">
        <v>1</v>
      </c>
      <c r="B3" s="3" t="s">
        <v>43</v>
      </c>
      <c r="C3" s="3" t="s">
        <v>43</v>
      </c>
      <c r="D3" t="s">
        <v>44</v>
      </c>
      <c r="E3" t="s">
        <v>45</v>
      </c>
      <c r="F3" s="3" t="s">
        <v>43</v>
      </c>
      <c r="G3" t="s">
        <v>46</v>
      </c>
      <c r="H3" s="2" t="s">
        <v>57</v>
      </c>
    </row>
    <row r="4" spans="1:9">
      <c r="A4">
        <v>2</v>
      </c>
      <c r="B4" s="3" t="s">
        <v>47</v>
      </c>
      <c r="C4" s="3" t="s">
        <v>47</v>
      </c>
      <c r="D4" s="3" t="s">
        <v>43</v>
      </c>
      <c r="H4" s="4" t="s">
        <v>56</v>
      </c>
    </row>
    <row r="5" spans="1:9">
      <c r="A5">
        <v>5</v>
      </c>
      <c r="B5" s="3" t="s">
        <v>43</v>
      </c>
      <c r="C5" s="3" t="s">
        <v>43</v>
      </c>
      <c r="D5" s="3" t="s">
        <v>43</v>
      </c>
      <c r="E5" s="3" t="s">
        <v>43</v>
      </c>
      <c r="F5" s="3" t="s">
        <v>43</v>
      </c>
      <c r="G5" s="3" t="s">
        <v>43</v>
      </c>
      <c r="H5" s="2" t="s">
        <v>58</v>
      </c>
    </row>
    <row r="6" spans="1:9">
      <c r="A6">
        <v>6</v>
      </c>
      <c r="B6" t="s">
        <v>48</v>
      </c>
      <c r="C6" t="s">
        <v>49</v>
      </c>
      <c r="D6" t="s">
        <v>48</v>
      </c>
      <c r="E6" t="s">
        <v>48</v>
      </c>
      <c r="F6" s="3" t="s">
        <v>43</v>
      </c>
      <c r="H6" s="2" t="s">
        <v>59</v>
      </c>
      <c r="I6" s="2" t="s">
        <v>67</v>
      </c>
    </row>
    <row r="7" spans="1:9">
      <c r="A7">
        <v>7</v>
      </c>
      <c r="B7" t="s">
        <v>50</v>
      </c>
      <c r="C7" s="3" t="s">
        <v>43</v>
      </c>
      <c r="D7" s="3" t="s">
        <v>43</v>
      </c>
      <c r="H7" s="2" t="s">
        <v>60</v>
      </c>
    </row>
    <row r="8" spans="1:9">
      <c r="A8">
        <v>8</v>
      </c>
      <c r="B8" s="3" t="s">
        <v>43</v>
      </c>
      <c r="C8" s="3" t="s">
        <v>43</v>
      </c>
      <c r="D8" s="3" t="s">
        <v>51</v>
      </c>
      <c r="E8" s="3" t="s">
        <v>47</v>
      </c>
      <c r="F8" s="3" t="s">
        <v>47</v>
      </c>
      <c r="H8" s="2" t="s">
        <v>61</v>
      </c>
    </row>
    <row r="9" spans="1:9">
      <c r="A9">
        <v>9</v>
      </c>
      <c r="B9" s="3" t="s">
        <v>43</v>
      </c>
      <c r="C9" s="3" t="s">
        <v>43</v>
      </c>
      <c r="D9" s="3" t="s">
        <v>43</v>
      </c>
      <c r="E9" s="3" t="s">
        <v>43</v>
      </c>
      <c r="F9" t="s">
        <v>52</v>
      </c>
      <c r="H9" s="2" t="s">
        <v>62</v>
      </c>
      <c r="I9" s="2" t="s">
        <v>65</v>
      </c>
    </row>
    <row r="10" spans="1:9">
      <c r="A10">
        <v>10</v>
      </c>
      <c r="B10" t="s">
        <v>53</v>
      </c>
      <c r="C10" t="s">
        <v>53</v>
      </c>
      <c r="D10" t="s">
        <v>54</v>
      </c>
      <c r="E10" t="s">
        <v>54</v>
      </c>
      <c r="H10" s="2" t="s">
        <v>63</v>
      </c>
      <c r="I10" s="2" t="s">
        <v>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 Burke</dc:creator>
  <cp:lastModifiedBy>Cath Burke</cp:lastModifiedBy>
  <dcterms:created xsi:type="dcterms:W3CDTF">2016-06-16T07:07:57Z</dcterms:created>
  <dcterms:modified xsi:type="dcterms:W3CDTF">2016-07-11T05:21:45Z</dcterms:modified>
</cp:coreProperties>
</file>