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CUSH-FS\FolderRedirection\Clerks\jnielsen\Desktop\"/>
    </mc:Choice>
  </mc:AlternateContent>
  <bookViews>
    <workbookView xWindow="0" yWindow="0" windowWidth="25200" windowHeight="11985" activeTab="3"/>
  </bookViews>
  <sheets>
    <sheet name="State,Congress" sheetId="1" r:id="rId1"/>
    <sheet name="Leg,County,Twp" sheetId="2" r:id="rId2"/>
    <sheet name="Delegate,Probate Judge,Proposal" sheetId="3" r:id="rId3"/>
    <sheet name="Proposal Cont &amp; School" sheetId="4" r:id="rId4"/>
  </sheets>
  <definedNames>
    <definedName name="_xlnm.Print_Area" localSheetId="2">'Delegate,Probate Judge,Proposal'!$A$1:$AF$27</definedName>
    <definedName name="_xlnm.Print_Area" localSheetId="1">'Leg,County,Twp'!$A$1:$Z$27</definedName>
    <definedName name="_xlnm.Print_Area" localSheetId="3">'Proposal Cont &amp; School'!$A$1:$T$30</definedName>
    <definedName name="_xlnm.Print_Area" localSheetId="0">'State,Congress'!$A$2:$Z$26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3" l="1"/>
  <c r="H27" i="3"/>
  <c r="T30" i="4"/>
  <c r="S30" i="4"/>
  <c r="D26" i="1" l="1"/>
  <c r="D27" i="3"/>
  <c r="C27" i="3"/>
  <c r="V26" i="1"/>
  <c r="S26" i="1"/>
  <c r="J26" i="1"/>
  <c r="M26" i="1"/>
  <c r="C24" i="1" l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R30" i="4" l="1"/>
  <c r="Q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F27" i="3" l="1"/>
  <c r="AE27" i="3"/>
  <c r="AC27" i="3"/>
  <c r="AB27" i="3"/>
  <c r="AA27" i="3"/>
  <c r="Z27" i="3"/>
  <c r="Y27" i="3"/>
  <c r="W27" i="3"/>
  <c r="V27" i="3"/>
  <c r="U27" i="3"/>
  <c r="T27" i="3"/>
  <c r="AD27" i="3" l="1"/>
  <c r="S27" i="3"/>
  <c r="R27" i="3"/>
  <c r="P27" i="3"/>
  <c r="O27" i="3"/>
  <c r="N27" i="3"/>
  <c r="L27" i="3"/>
  <c r="K27" i="3"/>
  <c r="J27" i="3"/>
  <c r="G27" i="3"/>
  <c r="F27" i="3"/>
  <c r="E27" i="3"/>
  <c r="B27" i="3"/>
  <c r="Z27" i="2"/>
  <c r="Y27" i="2"/>
  <c r="W27" i="2"/>
  <c r="U27" i="2"/>
  <c r="T27" i="2"/>
  <c r="S27" i="2"/>
  <c r="R27" i="2"/>
  <c r="Q27" i="2"/>
  <c r="P27" i="2"/>
  <c r="O27" i="2"/>
  <c r="M27" i="2"/>
  <c r="K27" i="2"/>
  <c r="J27" i="2"/>
  <c r="I27" i="2"/>
  <c r="G27" i="2" l="1"/>
  <c r="F27" i="2"/>
  <c r="E27" i="2"/>
  <c r="D27" i="2"/>
  <c r="C27" i="2"/>
  <c r="B27" i="2"/>
  <c r="Z26" i="1"/>
  <c r="Y26" i="1"/>
  <c r="X26" i="1"/>
  <c r="U26" i="1"/>
  <c r="T26" i="1"/>
  <c r="R26" i="1"/>
  <c r="P26" i="1"/>
  <c r="O26" i="1"/>
  <c r="N26" i="1"/>
  <c r="L26" i="1"/>
  <c r="K26" i="1"/>
  <c r="I26" i="1"/>
  <c r="H26" i="1"/>
  <c r="G26" i="1"/>
  <c r="F26" i="1"/>
  <c r="C26" i="1"/>
  <c r="B26" i="1"/>
</calcChain>
</file>

<file path=xl/sharedStrings.xml><?xml version="1.0" encoding="utf-8"?>
<sst xmlns="http://schemas.openxmlformats.org/spreadsheetml/2006/main" count="268" uniqueCount="128">
  <si>
    <t>Registered Voters</t>
  </si>
  <si>
    <t>% of Voters</t>
  </si>
  <si>
    <t>Poll Book</t>
  </si>
  <si>
    <t>Twp or City</t>
  </si>
  <si>
    <t>STATE</t>
  </si>
  <si>
    <t>Aetna</t>
  </si>
  <si>
    <t>Bloomfield</t>
  </si>
  <si>
    <t>Butterfield</t>
  </si>
  <si>
    <t>Caldwell</t>
  </si>
  <si>
    <t>Clam Union</t>
  </si>
  <si>
    <t>Enterprise</t>
  </si>
  <si>
    <t>Forest</t>
  </si>
  <si>
    <t>Holland</t>
  </si>
  <si>
    <t>Lake</t>
  </si>
  <si>
    <t>Norwich</t>
  </si>
  <si>
    <t>Pioneer</t>
  </si>
  <si>
    <t>Reeder</t>
  </si>
  <si>
    <t>Richland</t>
  </si>
  <si>
    <t>Riverside</t>
  </si>
  <si>
    <t>West Branch</t>
  </si>
  <si>
    <t>Lake City</t>
  </si>
  <si>
    <t>McBain</t>
  </si>
  <si>
    <t>Governor</t>
  </si>
  <si>
    <t>Republican</t>
  </si>
  <si>
    <t>Democratic</t>
  </si>
  <si>
    <t>Libertarian</t>
  </si>
  <si>
    <t>Calley</t>
  </si>
  <si>
    <t>Colbeck</t>
  </si>
  <si>
    <t>Hines</t>
  </si>
  <si>
    <t>Schuette</t>
  </si>
  <si>
    <t>El-Sayed</t>
  </si>
  <si>
    <t>Thanedar</t>
  </si>
  <si>
    <t>Whitmer</t>
  </si>
  <si>
    <t>Gelineau</t>
  </si>
  <si>
    <t>Tatar</t>
  </si>
  <si>
    <t>CONGRESSIONAL</t>
  </si>
  <si>
    <t>United States Senator</t>
  </si>
  <si>
    <t>James</t>
  </si>
  <si>
    <t>Pensler</t>
  </si>
  <si>
    <t>Stabenow</t>
  </si>
  <si>
    <t>Demoratic</t>
  </si>
  <si>
    <t>LEGISLATIVE</t>
  </si>
  <si>
    <t>Rep 4th District</t>
  </si>
  <si>
    <t>Rep</t>
  </si>
  <si>
    <t>Moolenaar</t>
  </si>
  <si>
    <t>Hilliard</t>
  </si>
  <si>
    <t>Kozicki</t>
  </si>
  <si>
    <t>Senator 35th District</t>
  </si>
  <si>
    <t>Lib</t>
  </si>
  <si>
    <t>Dem</t>
  </si>
  <si>
    <t>Franz</t>
  </si>
  <si>
    <t>Urka</t>
  </si>
  <si>
    <t>Vanderwall</t>
  </si>
  <si>
    <t>Taillard</t>
  </si>
  <si>
    <t>Coon</t>
  </si>
  <si>
    <t>Totals</t>
  </si>
  <si>
    <t xml:space="preserve">Norwich </t>
  </si>
  <si>
    <t>Rep 103rd</t>
  </si>
  <si>
    <t xml:space="preserve">Rep </t>
  </si>
  <si>
    <t>B Rendon</t>
  </si>
  <si>
    <t>D. Rendon</t>
  </si>
  <si>
    <t>Loomis</t>
  </si>
  <si>
    <t>Schaiberger</t>
  </si>
  <si>
    <t>COUNTY</t>
  </si>
  <si>
    <t>Commissioner Districts</t>
  </si>
  <si>
    <t>1st</t>
  </si>
  <si>
    <t>2nd</t>
  </si>
  <si>
    <t>3rd</t>
  </si>
  <si>
    <t>4th</t>
  </si>
  <si>
    <t>5th</t>
  </si>
  <si>
    <t>6th</t>
  </si>
  <si>
    <t>7th</t>
  </si>
  <si>
    <t>Bridson</t>
  </si>
  <si>
    <t>Vanderwal</t>
  </si>
  <si>
    <t>Ouwinga</t>
  </si>
  <si>
    <t>Smallegan</t>
  </si>
  <si>
    <t>Hughston</t>
  </si>
  <si>
    <t>Zuiderveen</t>
  </si>
  <si>
    <t>TOWNSHIP</t>
  </si>
  <si>
    <t>Burkholder</t>
  </si>
  <si>
    <t>Richards</t>
  </si>
  <si>
    <t>W. Branch</t>
  </si>
  <si>
    <t>Clerk Term Ending 11/20/22</t>
  </si>
  <si>
    <t>Trustee  Term Ending 11/20/22</t>
  </si>
  <si>
    <t>Clam</t>
  </si>
  <si>
    <t>TOWNSHIP - CONTINUED</t>
  </si>
  <si>
    <t>Precinct Delegates</t>
  </si>
  <si>
    <t>Nettle</t>
  </si>
  <si>
    <t>Preister</t>
  </si>
  <si>
    <t>Meyering</t>
  </si>
  <si>
    <t>Flore</t>
  </si>
  <si>
    <t>NON PARTISAN SECTION</t>
  </si>
  <si>
    <t>Harwell</t>
  </si>
  <si>
    <t>Hoffman</t>
  </si>
  <si>
    <t>Ransom</t>
  </si>
  <si>
    <t>PROPOSAL SECTION</t>
  </si>
  <si>
    <t>PARTISAN SECTION</t>
  </si>
  <si>
    <t>PARTISAN SECTION - CONTINUED</t>
  </si>
  <si>
    <t>YES</t>
  </si>
  <si>
    <t>NO</t>
  </si>
  <si>
    <t>Cons. Millage</t>
  </si>
  <si>
    <t>Rendon</t>
  </si>
  <si>
    <t>9-1-1</t>
  </si>
  <si>
    <t>Fire</t>
  </si>
  <si>
    <t>Road</t>
  </si>
  <si>
    <t xml:space="preserve"> </t>
  </si>
  <si>
    <t>LOCAL SCHOOL DISTRICT</t>
  </si>
  <si>
    <t>Operating Millage</t>
  </si>
  <si>
    <t>PROPOSAL SECTION - CONTINUED</t>
  </si>
  <si>
    <t xml:space="preserve">Rice </t>
  </si>
  <si>
    <t>Senior Srvcs</t>
  </si>
  <si>
    <r>
      <rPr>
        <sz val="8"/>
        <color theme="1"/>
        <rFont val="Calibri"/>
        <family val="2"/>
        <scheme val="minor"/>
      </rPr>
      <t>Write-In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White</t>
    </r>
  </si>
  <si>
    <r>
      <rPr>
        <sz val="8.5"/>
        <color theme="1"/>
        <rFont val="Calibri"/>
        <family val="2"/>
        <scheme val="minor"/>
      </rPr>
      <t>Write-In</t>
    </r>
    <r>
      <rPr>
        <sz val="11"/>
        <color theme="1"/>
        <rFont val="Calibri"/>
        <family val="2"/>
        <scheme val="minor"/>
      </rPr>
      <t xml:space="preserve"> Cobbs</t>
    </r>
  </si>
  <si>
    <t>Roberts</t>
  </si>
  <si>
    <r>
      <rPr>
        <sz val="8"/>
        <color theme="1"/>
        <rFont val="Calibri"/>
        <family val="2"/>
        <scheme val="minor"/>
      </rPr>
      <t>Write-In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Space</t>
    </r>
  </si>
  <si>
    <r>
      <rPr>
        <sz val="7.8"/>
        <color theme="1"/>
        <rFont val="Calibri"/>
        <family val="2"/>
        <scheme val="minor"/>
      </rPr>
      <t>Write-In</t>
    </r>
    <r>
      <rPr>
        <sz val="11"/>
        <color theme="1"/>
        <rFont val="Calibri"/>
        <family val="2"/>
        <scheme val="minor"/>
      </rPr>
      <t xml:space="preserve"> Yow</t>
    </r>
  </si>
  <si>
    <t>Niebrzydowski</t>
  </si>
  <si>
    <t>Road Comm</t>
  </si>
  <si>
    <r>
      <rPr>
        <sz val="9"/>
        <color theme="1"/>
        <rFont val="Calibri"/>
        <family val="2"/>
        <scheme val="minor"/>
      </rPr>
      <t>Write-In</t>
    </r>
    <r>
      <rPr>
        <sz val="10"/>
        <color theme="1"/>
        <rFont val="Calibri"/>
        <family val="2"/>
        <scheme val="minor"/>
      </rPr>
      <t xml:space="preserve"> McGee</t>
    </r>
  </si>
  <si>
    <t>W-in B.Hale</t>
  </si>
  <si>
    <t>W-In M.Hale</t>
  </si>
  <si>
    <r>
      <t xml:space="preserve">Judge of Probate Court </t>
    </r>
    <r>
      <rPr>
        <sz val="10"/>
        <color theme="1"/>
        <rFont val="Calibri"/>
        <family val="2"/>
        <scheme val="minor"/>
      </rPr>
      <t>Non-Incumbent Position</t>
    </r>
  </si>
  <si>
    <t>Write-In Gernaat</t>
  </si>
  <si>
    <t>W-In Renner</t>
  </si>
  <si>
    <t>W-in Grim</t>
  </si>
  <si>
    <t>Wexford County</t>
  </si>
  <si>
    <t>Osceola County</t>
  </si>
  <si>
    <t>Clare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</si>
</sst>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7.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9" xfId="0" applyBorder="1"/>
    <xf numFmtId="0" fontId="0" fillId="4" borderId="11" xfId="0" applyFill="1" applyBorder="1"/>
    <xf numFmtId="0" fontId="0" fillId="4" borderId="0" xfId="0" applyFill="1" applyBorder="1" applyAlignment="1">
      <alignment horizontal="center"/>
    </xf>
    <xf numFmtId="0" fontId="0" fillId="0" borderId="2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8" xfId="0" applyFill="1" applyBorder="1"/>
    <xf numFmtId="0" fontId="0" fillId="3" borderId="8" xfId="0" applyFill="1" applyBorder="1"/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2" borderId="5" xfId="0" applyFill="1" applyBorder="1"/>
    <xf numFmtId="0" fontId="0" fillId="5" borderId="6" xfId="0" applyFill="1" applyBorder="1"/>
    <xf numFmtId="0" fontId="0" fillId="0" borderId="21" xfId="0" applyBorder="1"/>
    <xf numFmtId="0" fontId="0" fillId="0" borderId="0" xfId="0" applyBorder="1"/>
    <xf numFmtId="0" fontId="0" fillId="0" borderId="20" xfId="0" applyBorder="1" applyAlignment="1">
      <alignment wrapText="1"/>
    </xf>
    <xf numFmtId="0" fontId="0" fillId="0" borderId="13" xfId="0" applyBorder="1"/>
    <xf numFmtId="0" fontId="0" fillId="0" borderId="9" xfId="0" applyBorder="1" applyAlignment="1"/>
    <xf numFmtId="0" fontId="0" fillId="0" borderId="9" xfId="0" applyFill="1" applyBorder="1" applyAlignment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30" xfId="0" applyBorder="1"/>
    <xf numFmtId="0" fontId="0" fillId="0" borderId="25" xfId="0" applyBorder="1"/>
    <xf numFmtId="0" fontId="0" fillId="0" borderId="20" xfId="0" applyBorder="1"/>
    <xf numFmtId="0" fontId="0" fillId="0" borderId="19" xfId="0" applyBorder="1"/>
    <xf numFmtId="0" fontId="1" fillId="4" borderId="14" xfId="0" applyFont="1" applyFill="1" applyBorder="1" applyAlignment="1">
      <alignment horizontal="center"/>
    </xf>
    <xf numFmtId="0" fontId="0" fillId="0" borderId="25" xfId="0" applyFill="1" applyBorder="1"/>
    <xf numFmtId="0" fontId="0" fillId="0" borderId="30" xfId="0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14" xfId="0" applyFill="1" applyBorder="1"/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1" xfId="0" applyBorder="1" applyAlignment="1">
      <alignment wrapText="1"/>
    </xf>
    <xf numFmtId="10" fontId="0" fillId="0" borderId="19" xfId="0" applyNumberFormat="1" applyBorder="1" applyAlignment="1">
      <alignment horizontal="center" vertical="center" wrapText="1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2" borderId="6" xfId="0" applyFill="1" applyBorder="1"/>
    <xf numFmtId="0" fontId="0" fillId="5" borderId="7" xfId="0" applyFill="1" applyBorder="1"/>
    <xf numFmtId="0" fontId="0" fillId="0" borderId="13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49" fontId="0" fillId="0" borderId="37" xfId="0" applyNumberForma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6" xfId="0" applyFill="1" applyBorder="1"/>
    <xf numFmtId="0" fontId="0" fillId="2" borderId="40" xfId="0" applyFill="1" applyBorder="1"/>
    <xf numFmtId="0" fontId="3" fillId="0" borderId="13" xfId="0" applyFont="1" applyBorder="1"/>
    <xf numFmtId="0" fontId="0" fillId="0" borderId="37" xfId="0" applyFill="1" applyBorder="1" applyAlignment="1">
      <alignment horizontal="center" wrapText="1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4" borderId="0" xfId="0" applyFont="1" applyFill="1" applyBorder="1"/>
    <xf numFmtId="0" fontId="2" fillId="0" borderId="19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19" xfId="0" applyFont="1" applyBorder="1"/>
    <xf numFmtId="0" fontId="2" fillId="0" borderId="14" xfId="0" applyFont="1" applyBorder="1"/>
    <xf numFmtId="49" fontId="2" fillId="0" borderId="33" xfId="0" applyNumberFormat="1" applyFont="1" applyFill="1" applyBorder="1" applyAlignment="1">
      <alignment horizontal="center" wrapText="1"/>
    </xf>
    <xf numFmtId="0" fontId="8" fillId="0" borderId="14" xfId="0" applyFont="1" applyBorder="1" applyAlignment="1"/>
    <xf numFmtId="0" fontId="2" fillId="0" borderId="37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 wrapText="1"/>
    </xf>
    <xf numFmtId="0" fontId="2" fillId="0" borderId="32" xfId="0" applyFont="1" applyFill="1" applyBorder="1" applyAlignment="1">
      <alignment horizontal="center" wrapText="1"/>
    </xf>
    <xf numFmtId="0" fontId="2" fillId="0" borderId="31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4" borderId="33" xfId="0" applyFont="1" applyFill="1" applyBorder="1"/>
    <xf numFmtId="0" fontId="2" fillId="0" borderId="3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33" xfId="0" applyFont="1" applyBorder="1"/>
    <xf numFmtId="0" fontId="2" fillId="0" borderId="15" xfId="0" applyFont="1" applyFill="1" applyBorder="1"/>
    <xf numFmtId="0" fontId="2" fillId="0" borderId="9" xfId="0" applyFont="1" applyFill="1" applyBorder="1" applyAlignment="1">
      <alignment horizontal="center" wrapText="1"/>
    </xf>
    <xf numFmtId="0" fontId="0" fillId="0" borderId="3" xfId="0" applyBorder="1" applyAlignment="1"/>
    <xf numFmtId="0" fontId="0" fillId="6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0" fillId="0" borderId="0" xfId="0" applyBorder="1"/>
    <xf numFmtId="0" fontId="0" fillId="0" borderId="3" xfId="0" applyBorder="1" applyAlignment="1"/>
    <xf numFmtId="0" fontId="2" fillId="0" borderId="32" xfId="0" applyFont="1" applyFill="1" applyBorder="1" applyAlignment="1">
      <alignment horizontal="center"/>
    </xf>
    <xf numFmtId="0" fontId="1" fillId="0" borderId="2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1" xfId="0" applyBorder="1"/>
    <xf numFmtId="0" fontId="0" fillId="0" borderId="0" xfId="0" applyBorder="1"/>
    <xf numFmtId="0" fontId="0" fillId="0" borderId="16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7" xfId="0" applyFill="1" applyBorder="1"/>
    <xf numFmtId="0" fontId="0" fillId="0" borderId="18" xfId="0" applyBorder="1"/>
    <xf numFmtId="0" fontId="0" fillId="0" borderId="20" xfId="0" applyBorder="1"/>
    <xf numFmtId="0" fontId="0" fillId="0" borderId="13" xfId="0" applyBorder="1"/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1" fillId="0" borderId="2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20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/>
    <xf numFmtId="49" fontId="0" fillId="0" borderId="5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" fillId="0" borderId="15" xfId="0" applyFont="1" applyFill="1" applyBorder="1" applyAlignment="1">
      <alignment horizontal="center" wrapText="1"/>
    </xf>
    <xf numFmtId="0" fontId="7" fillId="0" borderId="1" xfId="0" applyFont="1" applyBorder="1"/>
    <xf numFmtId="0" fontId="7" fillId="0" borderId="3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0" borderId="13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  <color rgb="FFFF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view="pageLayout" zoomScaleNormal="100" workbookViewId="0">
      <selection sqref="A1:Z1"/>
    </sheetView>
  </sheetViews>
  <sheetFormatPr defaultRowHeight="15" x14ac:dyDescent="0.25"/>
  <cols>
    <col min="1" max="1" width="5" customWidth="1"/>
    <col min="2" max="2" width="9.140625" customWidth="1"/>
    <col min="3" max="3" width="7" style="72" customWidth="1"/>
    <col min="4" max="4" width="6.28515625" customWidth="1"/>
    <col min="5" max="5" width="10.7109375" customWidth="1"/>
    <col min="6" max="6" width="6.28515625" customWidth="1"/>
    <col min="7" max="7" width="7.140625" customWidth="1"/>
    <col min="8" max="8" width="5.7109375" customWidth="1"/>
    <col min="9" max="9" width="7.7109375" customWidth="1"/>
    <col min="10" max="10" width="6.42578125" customWidth="1"/>
    <col min="11" max="11" width="7.42578125" customWidth="1"/>
    <col min="12" max="12" width="8.140625" customWidth="1"/>
    <col min="13" max="13" width="7.7109375" customWidth="1"/>
    <col min="14" max="14" width="6.5703125" customWidth="1"/>
    <col min="15" max="15" width="6.7109375" customWidth="1"/>
    <col min="16" max="16" width="4.140625" customWidth="1"/>
    <col min="17" max="17" width="0.140625" customWidth="1"/>
    <col min="18" max="20" width="6.28515625" customWidth="1"/>
    <col min="21" max="21" width="8.85546875" customWidth="1"/>
    <col min="22" max="22" width="6" customWidth="1"/>
    <col min="23" max="23" width="0.28515625" customWidth="1"/>
    <col min="24" max="24" width="9.42578125" customWidth="1"/>
    <col min="25" max="25" width="6.28515625" customWidth="1"/>
    <col min="26" max="26" width="6.140625" customWidth="1"/>
  </cols>
  <sheetData>
    <row r="1" spans="1:26" x14ac:dyDescent="0.25">
      <c r="A1" s="121" t="s">
        <v>96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3"/>
    </row>
    <row r="2" spans="1:26" x14ac:dyDescent="0.25">
      <c r="A2" s="134"/>
      <c r="B2" s="135"/>
      <c r="C2" s="135"/>
      <c r="D2" s="135"/>
      <c r="E2" s="135"/>
      <c r="F2" s="140" t="s">
        <v>4</v>
      </c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"/>
      <c r="R2" s="140" t="s">
        <v>35</v>
      </c>
      <c r="S2" s="141"/>
      <c r="T2" s="141"/>
      <c r="U2" s="141"/>
      <c r="V2" s="141"/>
      <c r="W2" s="141"/>
      <c r="X2" s="141"/>
      <c r="Y2" s="141"/>
      <c r="Z2" s="142"/>
    </row>
    <row r="3" spans="1:26" x14ac:dyDescent="0.25">
      <c r="A3" s="136"/>
      <c r="B3" s="137"/>
      <c r="C3" s="137"/>
      <c r="D3" s="137"/>
      <c r="E3" s="137"/>
      <c r="F3" s="131" t="s">
        <v>22</v>
      </c>
      <c r="G3" s="132"/>
      <c r="H3" s="132"/>
      <c r="I3" s="132"/>
      <c r="J3" s="132"/>
      <c r="K3" s="132"/>
      <c r="L3" s="132"/>
      <c r="M3" s="132"/>
      <c r="N3" s="132"/>
      <c r="O3" s="132"/>
      <c r="P3" s="133"/>
      <c r="Q3" s="4"/>
      <c r="R3" s="131" t="s">
        <v>36</v>
      </c>
      <c r="S3" s="132"/>
      <c r="T3" s="132"/>
      <c r="U3" s="132"/>
      <c r="V3" s="132"/>
      <c r="W3" s="4"/>
      <c r="X3" s="131" t="s">
        <v>42</v>
      </c>
      <c r="Y3" s="132"/>
      <c r="Z3" s="133"/>
    </row>
    <row r="4" spans="1:26" ht="15.75" thickBot="1" x14ac:dyDescent="0.3">
      <c r="A4" s="138"/>
      <c r="B4" s="139"/>
      <c r="C4" s="139"/>
      <c r="D4" s="139"/>
      <c r="E4" s="139"/>
      <c r="F4" s="124" t="s">
        <v>23</v>
      </c>
      <c r="G4" s="125"/>
      <c r="H4" s="125"/>
      <c r="I4" s="125"/>
      <c r="J4" s="73"/>
      <c r="K4" s="126" t="s">
        <v>24</v>
      </c>
      <c r="L4" s="127"/>
      <c r="M4" s="127"/>
      <c r="N4" s="128"/>
      <c r="O4" s="129" t="s">
        <v>25</v>
      </c>
      <c r="P4" s="130"/>
      <c r="Q4" s="4"/>
      <c r="R4" s="124" t="s">
        <v>23</v>
      </c>
      <c r="S4" s="125"/>
      <c r="T4" s="143"/>
      <c r="U4" s="74" t="s">
        <v>40</v>
      </c>
      <c r="V4" s="82" t="s">
        <v>48</v>
      </c>
      <c r="W4" s="5"/>
      <c r="X4" s="83" t="s">
        <v>43</v>
      </c>
      <c r="Y4" s="126" t="s">
        <v>24</v>
      </c>
      <c r="Z4" s="128"/>
    </row>
    <row r="5" spans="1:26" ht="31.15" customHeight="1" x14ac:dyDescent="0.25">
      <c r="A5" s="37"/>
      <c r="B5" s="79" t="s">
        <v>0</v>
      </c>
      <c r="C5" s="67" t="s">
        <v>1</v>
      </c>
      <c r="D5" s="20" t="s">
        <v>2</v>
      </c>
      <c r="E5" s="23" t="s">
        <v>3</v>
      </c>
      <c r="F5" s="28" t="s">
        <v>26</v>
      </c>
      <c r="G5" s="29" t="s">
        <v>27</v>
      </c>
      <c r="H5" s="29" t="s">
        <v>28</v>
      </c>
      <c r="I5" s="29" t="s">
        <v>29</v>
      </c>
      <c r="J5" s="78" t="s">
        <v>114</v>
      </c>
      <c r="K5" s="28" t="s">
        <v>30</v>
      </c>
      <c r="L5" s="29" t="s">
        <v>31</v>
      </c>
      <c r="M5" s="32" t="s">
        <v>32</v>
      </c>
      <c r="N5" s="77" t="s">
        <v>112</v>
      </c>
      <c r="O5" s="86" t="s">
        <v>33</v>
      </c>
      <c r="P5" s="87" t="s">
        <v>34</v>
      </c>
      <c r="Q5" s="4"/>
      <c r="R5" s="64" t="s">
        <v>37</v>
      </c>
      <c r="S5" s="45" t="s">
        <v>38</v>
      </c>
      <c r="T5" s="85" t="s">
        <v>111</v>
      </c>
      <c r="U5" s="80" t="s">
        <v>39</v>
      </c>
      <c r="V5" s="75" t="s">
        <v>115</v>
      </c>
      <c r="W5" s="4"/>
      <c r="X5" s="81" t="s">
        <v>44</v>
      </c>
      <c r="Y5" s="65" t="s">
        <v>45</v>
      </c>
      <c r="Z5" s="63" t="s">
        <v>46</v>
      </c>
    </row>
    <row r="6" spans="1:26" x14ac:dyDescent="0.25">
      <c r="A6" s="37"/>
      <c r="B6" s="22"/>
      <c r="C6" s="68"/>
      <c r="D6" s="22"/>
      <c r="E6" s="24"/>
      <c r="F6" s="30"/>
      <c r="G6" s="3"/>
      <c r="H6" s="3"/>
      <c r="I6" s="3"/>
      <c r="J6" s="76"/>
      <c r="K6" s="30"/>
      <c r="L6" s="3"/>
      <c r="M6" s="76"/>
      <c r="N6" s="44"/>
      <c r="O6" s="3"/>
      <c r="P6" s="3"/>
      <c r="Q6" s="14"/>
      <c r="R6" s="3"/>
      <c r="S6" s="76"/>
      <c r="T6" s="44"/>
      <c r="U6" s="3"/>
      <c r="V6" s="76"/>
      <c r="W6" s="4"/>
      <c r="X6" s="38"/>
      <c r="Y6" s="50"/>
      <c r="Z6" s="15"/>
    </row>
    <row r="7" spans="1:26" x14ac:dyDescent="0.25">
      <c r="A7" s="37"/>
      <c r="B7" s="9">
        <v>328</v>
      </c>
      <c r="C7" s="69">
        <f t="shared" ref="C7:C21" si="0">SUM(D7/B7)</f>
        <v>0.31402439024390244</v>
      </c>
      <c r="D7" s="9">
        <v>103</v>
      </c>
      <c r="E7" s="25" t="s">
        <v>5</v>
      </c>
      <c r="F7" s="30">
        <v>18</v>
      </c>
      <c r="G7" s="3">
        <v>3</v>
      </c>
      <c r="H7" s="3">
        <v>12</v>
      </c>
      <c r="I7" s="3">
        <v>52</v>
      </c>
      <c r="J7" s="76">
        <v>0</v>
      </c>
      <c r="K7" s="30">
        <v>3</v>
      </c>
      <c r="L7" s="3">
        <v>1</v>
      </c>
      <c r="M7" s="76">
        <v>6</v>
      </c>
      <c r="N7" s="44">
        <v>0</v>
      </c>
      <c r="O7" s="3">
        <v>0</v>
      </c>
      <c r="P7" s="3">
        <v>0</v>
      </c>
      <c r="Q7" s="14"/>
      <c r="R7" s="3">
        <v>39</v>
      </c>
      <c r="S7" s="76">
        <v>47</v>
      </c>
      <c r="T7" s="44">
        <v>0</v>
      </c>
      <c r="U7" s="3">
        <v>10</v>
      </c>
      <c r="V7" s="76">
        <v>0</v>
      </c>
      <c r="W7" s="4"/>
      <c r="X7" s="38">
        <v>83</v>
      </c>
      <c r="Y7" s="50">
        <v>6</v>
      </c>
      <c r="Z7" s="15">
        <v>3</v>
      </c>
    </row>
    <row r="8" spans="1:26" x14ac:dyDescent="0.25">
      <c r="A8" s="37"/>
      <c r="B8" s="9">
        <v>402</v>
      </c>
      <c r="C8" s="69">
        <f t="shared" si="0"/>
        <v>0.36318407960199006</v>
      </c>
      <c r="D8" s="9">
        <v>146</v>
      </c>
      <c r="E8" s="25" t="s">
        <v>6</v>
      </c>
      <c r="F8" s="30">
        <v>22</v>
      </c>
      <c r="G8" s="3">
        <v>6</v>
      </c>
      <c r="H8" s="3">
        <v>27</v>
      </c>
      <c r="I8" s="3">
        <v>48</v>
      </c>
      <c r="J8" s="76">
        <v>0</v>
      </c>
      <c r="K8" s="30">
        <v>7</v>
      </c>
      <c r="L8" s="3">
        <v>7</v>
      </c>
      <c r="M8" s="76">
        <v>26</v>
      </c>
      <c r="N8" s="44">
        <v>0</v>
      </c>
      <c r="O8" s="3">
        <v>0</v>
      </c>
      <c r="P8" s="3">
        <v>0</v>
      </c>
      <c r="Q8" s="14"/>
      <c r="R8" s="3">
        <v>38</v>
      </c>
      <c r="S8" s="76">
        <v>63</v>
      </c>
      <c r="T8" s="44">
        <v>0</v>
      </c>
      <c r="U8" s="3">
        <v>38</v>
      </c>
      <c r="V8" s="76">
        <v>0</v>
      </c>
      <c r="W8" s="4"/>
      <c r="X8" s="38">
        <v>93</v>
      </c>
      <c r="Y8" s="50">
        <v>29</v>
      </c>
      <c r="Z8" s="15">
        <v>8</v>
      </c>
    </row>
    <row r="9" spans="1:26" x14ac:dyDescent="0.25">
      <c r="A9" s="37"/>
      <c r="B9" s="9">
        <v>361</v>
      </c>
      <c r="C9" s="69">
        <f t="shared" si="0"/>
        <v>0.4099722991689751</v>
      </c>
      <c r="D9" s="9">
        <v>148</v>
      </c>
      <c r="E9" s="25" t="s">
        <v>7</v>
      </c>
      <c r="F9" s="30">
        <v>22</v>
      </c>
      <c r="G9" s="3">
        <v>14</v>
      </c>
      <c r="H9" s="3">
        <v>12</v>
      </c>
      <c r="I9" s="3">
        <v>52</v>
      </c>
      <c r="J9" s="76">
        <v>0</v>
      </c>
      <c r="K9" s="30">
        <v>4</v>
      </c>
      <c r="L9" s="3">
        <v>5</v>
      </c>
      <c r="M9" s="76">
        <v>28</v>
      </c>
      <c r="N9" s="44">
        <v>0</v>
      </c>
      <c r="O9" s="3">
        <v>0</v>
      </c>
      <c r="P9" s="3">
        <v>0</v>
      </c>
      <c r="Q9" s="14"/>
      <c r="R9" s="3">
        <v>46</v>
      </c>
      <c r="S9" s="76">
        <v>46</v>
      </c>
      <c r="T9" s="44">
        <v>0</v>
      </c>
      <c r="U9" s="3">
        <v>36</v>
      </c>
      <c r="V9" s="76">
        <v>0</v>
      </c>
      <c r="W9" s="4"/>
      <c r="X9" s="38">
        <v>81</v>
      </c>
      <c r="Y9" s="50">
        <v>30</v>
      </c>
      <c r="Z9" s="15">
        <v>3</v>
      </c>
    </row>
    <row r="10" spans="1:26" x14ac:dyDescent="0.25">
      <c r="A10" s="37"/>
      <c r="B10" s="9">
        <v>927</v>
      </c>
      <c r="C10" s="69">
        <f t="shared" si="0"/>
        <v>0.31067961165048541</v>
      </c>
      <c r="D10" s="9">
        <v>288</v>
      </c>
      <c r="E10" s="25" t="s">
        <v>8</v>
      </c>
      <c r="F10" s="30">
        <v>56</v>
      </c>
      <c r="G10" s="3">
        <v>18</v>
      </c>
      <c r="H10" s="3">
        <v>28</v>
      </c>
      <c r="I10" s="3">
        <v>133</v>
      </c>
      <c r="J10" s="76">
        <v>0</v>
      </c>
      <c r="K10" s="30">
        <v>5</v>
      </c>
      <c r="L10" s="3">
        <v>6</v>
      </c>
      <c r="M10" s="76">
        <v>33</v>
      </c>
      <c r="N10" s="44">
        <v>0</v>
      </c>
      <c r="O10" s="3">
        <v>0</v>
      </c>
      <c r="P10" s="3">
        <v>0</v>
      </c>
      <c r="Q10" s="14"/>
      <c r="R10" s="3">
        <v>94</v>
      </c>
      <c r="S10" s="76">
        <v>135</v>
      </c>
      <c r="T10" s="44">
        <v>0</v>
      </c>
      <c r="U10" s="3">
        <v>41</v>
      </c>
      <c r="V10" s="76">
        <v>0</v>
      </c>
      <c r="W10" s="4"/>
      <c r="X10" s="38">
        <v>209</v>
      </c>
      <c r="Y10" s="50">
        <v>27</v>
      </c>
      <c r="Z10" s="15">
        <v>12</v>
      </c>
    </row>
    <row r="11" spans="1:26" x14ac:dyDescent="0.25">
      <c r="A11" s="37"/>
      <c r="B11" s="9">
        <v>611</v>
      </c>
      <c r="C11" s="69">
        <f t="shared" si="0"/>
        <v>0.35679214402618659</v>
      </c>
      <c r="D11" s="9">
        <v>218</v>
      </c>
      <c r="E11" s="25" t="s">
        <v>9</v>
      </c>
      <c r="F11" s="30">
        <v>41</v>
      </c>
      <c r="G11" s="3">
        <v>21</v>
      </c>
      <c r="H11" s="3">
        <v>21</v>
      </c>
      <c r="I11" s="3">
        <v>104</v>
      </c>
      <c r="J11" s="76">
        <v>0</v>
      </c>
      <c r="K11" s="30">
        <v>9</v>
      </c>
      <c r="L11" s="3">
        <v>11</v>
      </c>
      <c r="M11" s="76">
        <v>7</v>
      </c>
      <c r="N11" s="44">
        <v>0</v>
      </c>
      <c r="O11" s="3">
        <v>0</v>
      </c>
      <c r="P11" s="3">
        <v>0</v>
      </c>
      <c r="Q11" s="14"/>
      <c r="R11" s="3">
        <v>118</v>
      </c>
      <c r="S11" s="76">
        <v>63</v>
      </c>
      <c r="T11" s="44">
        <v>0</v>
      </c>
      <c r="U11" s="3">
        <v>26</v>
      </c>
      <c r="V11" s="76">
        <v>0</v>
      </c>
      <c r="W11" s="4"/>
      <c r="X11" s="38">
        <v>182</v>
      </c>
      <c r="Y11" s="50">
        <v>16</v>
      </c>
      <c r="Z11" s="15">
        <v>7</v>
      </c>
    </row>
    <row r="12" spans="1:26" x14ac:dyDescent="0.25">
      <c r="A12" s="37"/>
      <c r="B12" s="9">
        <v>145</v>
      </c>
      <c r="C12" s="69">
        <f t="shared" si="0"/>
        <v>0.35862068965517241</v>
      </c>
      <c r="D12" s="9">
        <v>52</v>
      </c>
      <c r="E12" s="25" t="s">
        <v>10</v>
      </c>
      <c r="F12" s="30">
        <v>9</v>
      </c>
      <c r="G12" s="3">
        <v>1</v>
      </c>
      <c r="H12" s="3">
        <v>13</v>
      </c>
      <c r="I12" s="3">
        <v>21</v>
      </c>
      <c r="J12" s="76">
        <v>0</v>
      </c>
      <c r="K12" s="30">
        <v>1</v>
      </c>
      <c r="L12" s="3">
        <v>1</v>
      </c>
      <c r="M12" s="76">
        <v>6</v>
      </c>
      <c r="N12" s="44">
        <v>0</v>
      </c>
      <c r="O12" s="3">
        <v>0</v>
      </c>
      <c r="P12" s="3">
        <v>0</v>
      </c>
      <c r="Q12" s="14"/>
      <c r="R12" s="3">
        <v>11</v>
      </c>
      <c r="S12" s="76">
        <v>30</v>
      </c>
      <c r="T12" s="44">
        <v>0</v>
      </c>
      <c r="U12" s="3">
        <v>8</v>
      </c>
      <c r="V12" s="76">
        <v>0</v>
      </c>
      <c r="W12" s="4"/>
      <c r="X12" s="38">
        <v>34</v>
      </c>
      <c r="Y12" s="50">
        <v>5</v>
      </c>
      <c r="Z12" s="15">
        <v>2</v>
      </c>
    </row>
    <row r="13" spans="1:26" x14ac:dyDescent="0.25">
      <c r="A13" s="37"/>
      <c r="B13" s="9">
        <v>877</v>
      </c>
      <c r="C13" s="69">
        <f t="shared" si="0"/>
        <v>0.31014823261117447</v>
      </c>
      <c r="D13" s="9">
        <v>272</v>
      </c>
      <c r="E13" s="25" t="s">
        <v>11</v>
      </c>
      <c r="F13" s="30">
        <v>55</v>
      </c>
      <c r="G13" s="3">
        <v>12</v>
      </c>
      <c r="H13" s="3">
        <v>37</v>
      </c>
      <c r="I13" s="3">
        <v>91</v>
      </c>
      <c r="J13" s="76">
        <v>0</v>
      </c>
      <c r="K13" s="30">
        <v>10</v>
      </c>
      <c r="L13" s="3">
        <v>12</v>
      </c>
      <c r="M13" s="76">
        <v>50</v>
      </c>
      <c r="N13" s="44">
        <v>0</v>
      </c>
      <c r="O13" s="3">
        <v>1</v>
      </c>
      <c r="P13" s="3">
        <v>0</v>
      </c>
      <c r="Q13" s="14"/>
      <c r="R13" s="3">
        <v>90</v>
      </c>
      <c r="S13" s="76">
        <v>99</v>
      </c>
      <c r="T13" s="44">
        <v>0</v>
      </c>
      <c r="U13" s="3">
        <v>65</v>
      </c>
      <c r="V13" s="76">
        <v>0</v>
      </c>
      <c r="W13" s="4">
        <v>1</v>
      </c>
      <c r="X13" s="114">
        <v>175</v>
      </c>
      <c r="Y13" s="50">
        <v>41</v>
      </c>
      <c r="Z13" s="15">
        <v>21</v>
      </c>
    </row>
    <row r="14" spans="1:26" x14ac:dyDescent="0.25">
      <c r="A14" s="37"/>
      <c r="B14" s="9">
        <v>170</v>
      </c>
      <c r="C14" s="69">
        <f t="shared" si="0"/>
        <v>0.38823529411764707</v>
      </c>
      <c r="D14" s="9">
        <v>66</v>
      </c>
      <c r="E14" s="25" t="s">
        <v>12</v>
      </c>
      <c r="F14" s="30">
        <v>13</v>
      </c>
      <c r="G14" s="3">
        <v>0</v>
      </c>
      <c r="H14" s="3">
        <v>6</v>
      </c>
      <c r="I14" s="3">
        <v>23</v>
      </c>
      <c r="J14" s="76">
        <v>0</v>
      </c>
      <c r="K14" s="30">
        <v>1</v>
      </c>
      <c r="L14" s="3">
        <v>4</v>
      </c>
      <c r="M14" s="76">
        <v>17</v>
      </c>
      <c r="N14" s="44">
        <v>0</v>
      </c>
      <c r="O14" s="3">
        <v>0</v>
      </c>
      <c r="P14" s="3">
        <v>0</v>
      </c>
      <c r="Q14" s="4"/>
      <c r="R14" s="3">
        <v>14</v>
      </c>
      <c r="S14" s="76">
        <v>26</v>
      </c>
      <c r="T14" s="44">
        <v>0</v>
      </c>
      <c r="U14" s="113">
        <v>18</v>
      </c>
      <c r="V14" s="113">
        <v>0</v>
      </c>
      <c r="W14" s="4"/>
      <c r="X14" s="38">
        <v>35</v>
      </c>
      <c r="Y14" s="50">
        <v>17</v>
      </c>
      <c r="Z14" s="15">
        <v>3</v>
      </c>
    </row>
    <row r="15" spans="1:26" x14ac:dyDescent="0.25">
      <c r="A15" s="37"/>
      <c r="B15" s="9">
        <v>2262</v>
      </c>
      <c r="C15" s="69">
        <f t="shared" si="0"/>
        <v>0.35543766578249336</v>
      </c>
      <c r="D15" s="9">
        <v>804</v>
      </c>
      <c r="E15" s="25" t="s">
        <v>13</v>
      </c>
      <c r="F15" s="30">
        <v>167</v>
      </c>
      <c r="G15" s="3">
        <v>21</v>
      </c>
      <c r="H15" s="3">
        <v>81</v>
      </c>
      <c r="I15" s="3">
        <v>277</v>
      </c>
      <c r="J15" s="76">
        <v>0</v>
      </c>
      <c r="K15" s="30">
        <v>37</v>
      </c>
      <c r="L15" s="3">
        <v>36</v>
      </c>
      <c r="M15" s="76">
        <v>146</v>
      </c>
      <c r="N15" s="44">
        <v>0</v>
      </c>
      <c r="O15" s="3">
        <v>2</v>
      </c>
      <c r="P15" s="3">
        <v>0</v>
      </c>
      <c r="Q15" s="14"/>
      <c r="R15" s="3">
        <v>225</v>
      </c>
      <c r="S15" s="76">
        <v>300</v>
      </c>
      <c r="T15" s="44">
        <v>0</v>
      </c>
      <c r="U15" s="3">
        <v>207</v>
      </c>
      <c r="V15" s="76">
        <v>0</v>
      </c>
      <c r="W15" s="4"/>
      <c r="X15" s="33">
        <v>484</v>
      </c>
      <c r="Y15" s="50">
        <v>143</v>
      </c>
      <c r="Z15" s="15">
        <v>52</v>
      </c>
    </row>
    <row r="16" spans="1:26" x14ac:dyDescent="0.25">
      <c r="A16" s="37"/>
      <c r="B16" s="9">
        <v>511</v>
      </c>
      <c r="C16" s="69">
        <f t="shared" si="0"/>
        <v>0.32485322896281799</v>
      </c>
      <c r="D16" s="9">
        <v>166</v>
      </c>
      <c r="E16" s="25" t="s">
        <v>14</v>
      </c>
      <c r="F16" s="30">
        <v>31</v>
      </c>
      <c r="G16" s="3">
        <v>14</v>
      </c>
      <c r="H16" s="3">
        <v>8</v>
      </c>
      <c r="I16" s="3">
        <v>72</v>
      </c>
      <c r="J16" s="76">
        <v>0</v>
      </c>
      <c r="K16" s="30">
        <v>3</v>
      </c>
      <c r="L16" s="3">
        <v>13</v>
      </c>
      <c r="M16" s="76">
        <v>19</v>
      </c>
      <c r="N16" s="44">
        <v>0</v>
      </c>
      <c r="O16" s="3">
        <v>0</v>
      </c>
      <c r="P16" s="3">
        <v>2</v>
      </c>
      <c r="Q16" s="14"/>
      <c r="R16" s="3">
        <v>43</v>
      </c>
      <c r="S16" s="76">
        <v>80</v>
      </c>
      <c r="T16" s="44">
        <v>0</v>
      </c>
      <c r="U16" s="3">
        <v>32</v>
      </c>
      <c r="V16" s="76">
        <v>0</v>
      </c>
      <c r="W16" s="4"/>
      <c r="X16" s="33">
        <v>111</v>
      </c>
      <c r="Y16" s="50">
        <v>20</v>
      </c>
      <c r="Z16" s="15">
        <v>10</v>
      </c>
    </row>
    <row r="17" spans="1:26" x14ac:dyDescent="0.25">
      <c r="A17" s="37"/>
      <c r="B17" s="9">
        <v>365</v>
      </c>
      <c r="C17" s="69">
        <f t="shared" si="0"/>
        <v>0.27671232876712326</v>
      </c>
      <c r="D17" s="9">
        <v>101</v>
      </c>
      <c r="E17" s="25" t="s">
        <v>15</v>
      </c>
      <c r="F17" s="30">
        <v>12</v>
      </c>
      <c r="G17" s="3">
        <v>5</v>
      </c>
      <c r="H17" s="3">
        <v>12</v>
      </c>
      <c r="I17" s="3">
        <v>40</v>
      </c>
      <c r="J17" s="76">
        <v>0</v>
      </c>
      <c r="K17" s="30">
        <v>4</v>
      </c>
      <c r="L17" s="3">
        <v>10</v>
      </c>
      <c r="M17" s="76">
        <v>13</v>
      </c>
      <c r="N17" s="44">
        <v>0</v>
      </c>
      <c r="O17" s="3">
        <v>0</v>
      </c>
      <c r="P17" s="3">
        <v>0</v>
      </c>
      <c r="Q17" s="14"/>
      <c r="R17" s="3">
        <v>26</v>
      </c>
      <c r="S17" s="76">
        <v>40</v>
      </c>
      <c r="T17" s="44">
        <v>0</v>
      </c>
      <c r="U17" s="3">
        <v>24</v>
      </c>
      <c r="V17" s="76">
        <v>0</v>
      </c>
      <c r="W17" s="4"/>
      <c r="X17" s="33">
        <v>54</v>
      </c>
      <c r="Y17" s="50">
        <v>14</v>
      </c>
      <c r="Z17" s="15">
        <v>7</v>
      </c>
    </row>
    <row r="18" spans="1:26" x14ac:dyDescent="0.25">
      <c r="A18" s="37"/>
      <c r="B18" s="9">
        <v>796</v>
      </c>
      <c r="C18" s="69">
        <f t="shared" si="0"/>
        <v>0.38693467336683418</v>
      </c>
      <c r="D18" s="9">
        <v>308</v>
      </c>
      <c r="E18" s="25" t="s">
        <v>16</v>
      </c>
      <c r="F18" s="30">
        <v>40</v>
      </c>
      <c r="G18" s="3">
        <v>25</v>
      </c>
      <c r="H18" s="3">
        <v>35</v>
      </c>
      <c r="I18" s="3">
        <v>119</v>
      </c>
      <c r="J18" s="76">
        <v>0</v>
      </c>
      <c r="K18" s="30">
        <v>8</v>
      </c>
      <c r="L18" s="3">
        <v>14</v>
      </c>
      <c r="M18" s="76">
        <v>48</v>
      </c>
      <c r="N18" s="44">
        <v>0</v>
      </c>
      <c r="O18" s="3">
        <v>0</v>
      </c>
      <c r="P18" s="3">
        <v>0</v>
      </c>
      <c r="Q18" s="14"/>
      <c r="R18" s="3">
        <v>115</v>
      </c>
      <c r="S18" s="76">
        <v>97</v>
      </c>
      <c r="T18" s="44">
        <v>0</v>
      </c>
      <c r="U18" s="3">
        <v>64</v>
      </c>
      <c r="V18" s="76">
        <v>0</v>
      </c>
      <c r="W18" s="4"/>
      <c r="X18" s="33">
        <v>199</v>
      </c>
      <c r="Y18" s="50">
        <v>44</v>
      </c>
      <c r="Z18" s="15">
        <v>15</v>
      </c>
    </row>
    <row r="19" spans="1:26" x14ac:dyDescent="0.25">
      <c r="A19" s="37"/>
      <c r="B19" s="9">
        <v>1075</v>
      </c>
      <c r="C19" s="69">
        <f t="shared" si="0"/>
        <v>0.32465116279069767</v>
      </c>
      <c r="D19" s="9">
        <v>349</v>
      </c>
      <c r="E19" s="25" t="s">
        <v>17</v>
      </c>
      <c r="F19" s="30">
        <v>76</v>
      </c>
      <c r="G19" s="3">
        <v>20</v>
      </c>
      <c r="H19" s="3">
        <v>45</v>
      </c>
      <c r="I19" s="3">
        <v>175</v>
      </c>
      <c r="J19" s="76">
        <v>0</v>
      </c>
      <c r="K19" s="30">
        <v>5</v>
      </c>
      <c r="L19" s="3">
        <v>8</v>
      </c>
      <c r="M19" s="76">
        <v>17</v>
      </c>
      <c r="N19" s="44">
        <v>0</v>
      </c>
      <c r="O19" s="3">
        <v>0</v>
      </c>
      <c r="P19" s="3">
        <v>0</v>
      </c>
      <c r="Q19" s="14"/>
      <c r="R19" s="3">
        <v>155</v>
      </c>
      <c r="S19" s="76">
        <v>150</v>
      </c>
      <c r="T19" s="44">
        <v>0</v>
      </c>
      <c r="U19" s="3">
        <v>26</v>
      </c>
      <c r="V19" s="76">
        <v>0</v>
      </c>
      <c r="W19" s="4"/>
      <c r="X19" s="38">
        <v>301</v>
      </c>
      <c r="Y19" s="50">
        <v>16</v>
      </c>
      <c r="Z19" s="15">
        <v>11</v>
      </c>
    </row>
    <row r="20" spans="1:26" x14ac:dyDescent="0.25">
      <c r="A20" s="37"/>
      <c r="B20" s="9">
        <v>689</v>
      </c>
      <c r="C20" s="69">
        <f t="shared" si="0"/>
        <v>0.35849056603773582</v>
      </c>
      <c r="D20" s="9">
        <v>247</v>
      </c>
      <c r="E20" s="25" t="s">
        <v>18</v>
      </c>
      <c r="F20" s="30">
        <v>42</v>
      </c>
      <c r="G20" s="3">
        <v>10</v>
      </c>
      <c r="H20" s="3">
        <v>33</v>
      </c>
      <c r="I20" s="3">
        <v>133</v>
      </c>
      <c r="J20" s="76">
        <v>0</v>
      </c>
      <c r="K20" s="30">
        <v>4</v>
      </c>
      <c r="L20" s="3">
        <v>4</v>
      </c>
      <c r="M20" s="76">
        <v>16</v>
      </c>
      <c r="N20" s="44">
        <v>0</v>
      </c>
      <c r="O20" s="3">
        <v>1</v>
      </c>
      <c r="P20" s="3">
        <v>0</v>
      </c>
      <c r="Q20" s="14"/>
      <c r="R20" s="3">
        <v>130</v>
      </c>
      <c r="S20" s="76">
        <v>80</v>
      </c>
      <c r="T20" s="44">
        <v>0</v>
      </c>
      <c r="U20" s="3">
        <v>23</v>
      </c>
      <c r="V20" s="76">
        <v>0</v>
      </c>
      <c r="W20" s="4"/>
      <c r="X20" s="38">
        <v>204</v>
      </c>
      <c r="Y20" s="50">
        <v>16</v>
      </c>
      <c r="Z20" s="15">
        <v>4</v>
      </c>
    </row>
    <row r="21" spans="1:26" x14ac:dyDescent="0.25">
      <c r="A21" s="37"/>
      <c r="B21" s="9">
        <v>346</v>
      </c>
      <c r="C21" s="69">
        <f t="shared" si="0"/>
        <v>0.31791907514450868</v>
      </c>
      <c r="D21" s="9">
        <v>110</v>
      </c>
      <c r="E21" s="25" t="s">
        <v>19</v>
      </c>
      <c r="F21" s="30">
        <v>26</v>
      </c>
      <c r="G21" s="3">
        <v>1</v>
      </c>
      <c r="H21" s="3">
        <v>11</v>
      </c>
      <c r="I21" s="3">
        <v>44</v>
      </c>
      <c r="J21" s="76">
        <v>0</v>
      </c>
      <c r="K21" s="30">
        <v>2</v>
      </c>
      <c r="L21" s="3">
        <v>3</v>
      </c>
      <c r="M21" s="76">
        <v>19</v>
      </c>
      <c r="N21" s="44">
        <v>0</v>
      </c>
      <c r="O21" s="3">
        <v>0</v>
      </c>
      <c r="P21" s="3">
        <v>1</v>
      </c>
      <c r="Q21" s="14"/>
      <c r="R21" s="3">
        <v>38</v>
      </c>
      <c r="S21" s="76">
        <v>41</v>
      </c>
      <c r="T21" s="44">
        <v>0</v>
      </c>
      <c r="U21" s="3">
        <v>18</v>
      </c>
      <c r="V21" s="76">
        <v>0</v>
      </c>
      <c r="W21" s="4"/>
      <c r="X21" s="38">
        <v>74</v>
      </c>
      <c r="Y21" s="50">
        <v>13</v>
      </c>
      <c r="Z21" s="15">
        <v>5</v>
      </c>
    </row>
    <row r="22" spans="1:26" x14ac:dyDescent="0.25">
      <c r="A22" s="37"/>
      <c r="B22" s="9"/>
      <c r="C22" s="69"/>
      <c r="D22" s="9"/>
      <c r="E22" s="25"/>
      <c r="F22" s="30"/>
      <c r="G22" s="3"/>
      <c r="H22" s="3"/>
      <c r="I22" s="3"/>
      <c r="J22" s="76"/>
      <c r="K22" s="30"/>
      <c r="L22" s="3"/>
      <c r="M22" s="76"/>
      <c r="N22" s="44"/>
      <c r="O22" s="3"/>
      <c r="P22" s="3"/>
      <c r="Q22" s="14"/>
      <c r="R22" s="3"/>
      <c r="S22" s="76"/>
      <c r="T22" s="44"/>
      <c r="U22" s="3"/>
      <c r="V22" s="76"/>
      <c r="W22" s="4"/>
      <c r="X22" s="38"/>
      <c r="Y22" s="50"/>
      <c r="Z22" s="15"/>
    </row>
    <row r="23" spans="1:26" x14ac:dyDescent="0.25">
      <c r="A23" s="37"/>
      <c r="B23" s="9">
        <v>605</v>
      </c>
      <c r="C23" s="69">
        <f>SUM(D23/B23)</f>
        <v>0.39173553719008264</v>
      </c>
      <c r="D23" s="9">
        <v>237</v>
      </c>
      <c r="E23" s="25" t="s">
        <v>20</v>
      </c>
      <c r="F23" s="30">
        <v>36</v>
      </c>
      <c r="G23" s="3">
        <v>6</v>
      </c>
      <c r="H23" s="3">
        <v>25</v>
      </c>
      <c r="I23" s="3">
        <v>83</v>
      </c>
      <c r="J23" s="76">
        <v>0</v>
      </c>
      <c r="K23" s="30">
        <v>12</v>
      </c>
      <c r="L23" s="3">
        <v>12</v>
      </c>
      <c r="M23" s="76">
        <v>53</v>
      </c>
      <c r="N23" s="44">
        <v>0</v>
      </c>
      <c r="O23" s="3">
        <v>0</v>
      </c>
      <c r="P23" s="3">
        <v>0</v>
      </c>
      <c r="Q23" s="14">
        <v>0</v>
      </c>
      <c r="R23" s="3">
        <v>56</v>
      </c>
      <c r="S23" s="76">
        <v>89</v>
      </c>
      <c r="T23" s="44">
        <v>0</v>
      </c>
      <c r="U23" s="3">
        <v>72</v>
      </c>
      <c r="V23" s="76">
        <v>0</v>
      </c>
      <c r="W23" s="4"/>
      <c r="X23" s="33">
        <v>134</v>
      </c>
      <c r="Y23" s="50">
        <v>34</v>
      </c>
      <c r="Z23" s="15">
        <v>29</v>
      </c>
    </row>
    <row r="24" spans="1:26" x14ac:dyDescent="0.25">
      <c r="A24" s="37"/>
      <c r="B24" s="9">
        <v>405</v>
      </c>
      <c r="C24" s="69">
        <f>SUM(D24/B24)</f>
        <v>0.39753086419753086</v>
      </c>
      <c r="D24" s="9">
        <v>161</v>
      </c>
      <c r="E24" s="25" t="s">
        <v>21</v>
      </c>
      <c r="F24" s="30">
        <v>38</v>
      </c>
      <c r="G24" s="3">
        <v>11</v>
      </c>
      <c r="H24" s="3">
        <v>15</v>
      </c>
      <c r="I24" s="3">
        <v>72</v>
      </c>
      <c r="J24" s="76">
        <v>0</v>
      </c>
      <c r="K24" s="30">
        <v>1</v>
      </c>
      <c r="L24" s="3">
        <v>4</v>
      </c>
      <c r="M24" s="76">
        <v>14</v>
      </c>
      <c r="N24" s="44">
        <v>0</v>
      </c>
      <c r="O24" s="3">
        <v>0</v>
      </c>
      <c r="P24" s="3">
        <v>0</v>
      </c>
      <c r="Q24" s="14"/>
      <c r="R24" s="3">
        <v>51</v>
      </c>
      <c r="S24" s="76">
        <v>78</v>
      </c>
      <c r="T24" s="44">
        <v>0</v>
      </c>
      <c r="U24" s="3">
        <v>18</v>
      </c>
      <c r="V24" s="76">
        <v>0</v>
      </c>
      <c r="W24" s="4"/>
      <c r="X24" s="33">
        <v>132</v>
      </c>
      <c r="Y24" s="50">
        <v>13</v>
      </c>
      <c r="Z24" s="15">
        <v>3</v>
      </c>
    </row>
    <row r="25" spans="1:26" x14ac:dyDescent="0.25">
      <c r="A25" s="37"/>
      <c r="B25" s="9"/>
      <c r="C25" s="69"/>
      <c r="D25" s="9"/>
      <c r="E25" s="26"/>
      <c r="F25" s="30"/>
      <c r="G25" s="3"/>
      <c r="H25" s="3"/>
      <c r="I25" s="3"/>
      <c r="J25" s="76"/>
      <c r="K25" s="30"/>
      <c r="L25" s="3"/>
      <c r="M25" s="76"/>
      <c r="N25" s="44"/>
      <c r="O25" s="3"/>
      <c r="P25" s="3"/>
      <c r="Q25" s="14"/>
      <c r="R25" s="3"/>
      <c r="S25" s="76"/>
      <c r="T25" s="44"/>
      <c r="U25" s="3"/>
      <c r="V25" s="76"/>
      <c r="W25" s="4"/>
      <c r="X25" s="38"/>
      <c r="Y25" s="50"/>
      <c r="Z25" s="15"/>
    </row>
    <row r="26" spans="1:26" x14ac:dyDescent="0.25">
      <c r="A26" s="84" t="s">
        <v>55</v>
      </c>
      <c r="B26" s="21">
        <f>SUM(B7:B24)</f>
        <v>10875</v>
      </c>
      <c r="C26" s="70">
        <f>SUM(D26/B26)</f>
        <v>0.34721839080459771</v>
      </c>
      <c r="D26" s="21">
        <f>SUM(D7:D24)</f>
        <v>3776</v>
      </c>
      <c r="E26" s="27"/>
      <c r="F26" s="31">
        <f t="shared" ref="F26:Z26" si="1">SUM(F7:F24)</f>
        <v>704</v>
      </c>
      <c r="G26" s="16">
        <f t="shared" si="1"/>
        <v>188</v>
      </c>
      <c r="H26" s="16">
        <f t="shared" si="1"/>
        <v>421</v>
      </c>
      <c r="I26" s="16">
        <f t="shared" si="1"/>
        <v>1539</v>
      </c>
      <c r="J26" s="16">
        <f>SUM(J6:J24)</f>
        <v>0</v>
      </c>
      <c r="K26" s="31">
        <f t="shared" si="1"/>
        <v>116</v>
      </c>
      <c r="L26" s="16">
        <f t="shared" si="1"/>
        <v>151</v>
      </c>
      <c r="M26" s="16">
        <f>SUM(M6:M24)</f>
        <v>518</v>
      </c>
      <c r="N26" s="56">
        <f t="shared" si="1"/>
        <v>0</v>
      </c>
      <c r="O26" s="16">
        <f t="shared" si="1"/>
        <v>4</v>
      </c>
      <c r="P26" s="16">
        <f t="shared" si="1"/>
        <v>3</v>
      </c>
      <c r="Q26" s="61"/>
      <c r="R26" s="16">
        <f t="shared" si="1"/>
        <v>1289</v>
      </c>
      <c r="S26" s="16">
        <f>SUM(S6:S25)</f>
        <v>1464</v>
      </c>
      <c r="T26" s="56">
        <f t="shared" si="1"/>
        <v>0</v>
      </c>
      <c r="U26" s="16">
        <f t="shared" si="1"/>
        <v>726</v>
      </c>
      <c r="V26" s="16">
        <f>SUM(V6:V25)</f>
        <v>0</v>
      </c>
      <c r="W26" s="61"/>
      <c r="X26" s="16">
        <f t="shared" si="1"/>
        <v>2585</v>
      </c>
      <c r="Y26" s="31">
        <f t="shared" si="1"/>
        <v>484</v>
      </c>
      <c r="Z26" s="17">
        <f t="shared" si="1"/>
        <v>195</v>
      </c>
    </row>
    <row r="27" spans="1:26" x14ac:dyDescent="0.25">
      <c r="B27" s="1"/>
      <c r="C27" s="71"/>
      <c r="D27" s="1"/>
      <c r="E27" s="1"/>
      <c r="F27" s="1"/>
      <c r="G27" s="1"/>
      <c r="H27" s="1"/>
      <c r="I27" s="1"/>
      <c r="J27" s="2"/>
      <c r="K27" s="1"/>
      <c r="L27" s="1"/>
      <c r="M27" s="2"/>
      <c r="N27" s="1"/>
      <c r="O27" s="1"/>
      <c r="P27" s="1"/>
      <c r="Q27" s="1"/>
      <c r="R27" s="1"/>
      <c r="S27" s="2"/>
      <c r="T27" s="1"/>
      <c r="U27" s="1"/>
      <c r="V27" s="2"/>
    </row>
    <row r="28" spans="1:26" x14ac:dyDescent="0.25">
      <c r="B28" s="1"/>
      <c r="C28" s="71"/>
      <c r="D28" s="1"/>
      <c r="E28" s="1"/>
      <c r="F28" s="1"/>
      <c r="G28" s="1"/>
      <c r="H28" s="1"/>
      <c r="I28" s="1"/>
      <c r="J28" s="2"/>
      <c r="K28" s="1"/>
      <c r="L28" s="1"/>
      <c r="M28" s="2"/>
      <c r="N28" s="1"/>
      <c r="O28" s="1"/>
      <c r="P28" s="1"/>
      <c r="Q28" s="1"/>
      <c r="R28" s="1"/>
      <c r="S28" s="2"/>
      <c r="T28" s="1"/>
      <c r="U28" s="1"/>
      <c r="V28" s="2"/>
    </row>
    <row r="29" spans="1:26" x14ac:dyDescent="0.25">
      <c r="B29" s="1"/>
      <c r="C29" s="71"/>
      <c r="D29" s="1"/>
      <c r="E29" s="1"/>
      <c r="F29" s="1"/>
      <c r="G29" s="1"/>
      <c r="H29" s="1"/>
      <c r="I29" s="1"/>
      <c r="J29" s="2"/>
      <c r="K29" s="1"/>
      <c r="L29" s="1"/>
      <c r="M29" s="2"/>
      <c r="N29" s="1"/>
      <c r="O29" s="1"/>
      <c r="P29" s="1"/>
      <c r="Q29" s="1"/>
      <c r="R29" s="1"/>
      <c r="S29" s="2"/>
      <c r="T29" s="1"/>
      <c r="U29" s="1"/>
      <c r="V29" s="2"/>
    </row>
    <row r="30" spans="1:26" x14ac:dyDescent="0.25">
      <c r="B30" s="1"/>
      <c r="C30" s="71"/>
      <c r="D30" s="1"/>
      <c r="E30" s="1"/>
      <c r="F30" s="1"/>
      <c r="G30" s="1"/>
      <c r="H30" s="1"/>
      <c r="I30" s="1"/>
      <c r="J30" s="2"/>
      <c r="K30" s="1"/>
      <c r="L30" s="1"/>
      <c r="M30" s="2"/>
      <c r="N30" s="1"/>
      <c r="O30" s="1"/>
      <c r="P30" s="1"/>
      <c r="Q30" s="1"/>
      <c r="R30" s="1"/>
      <c r="S30" s="2"/>
      <c r="T30" s="1"/>
      <c r="U30" s="1"/>
      <c r="V30" s="2"/>
    </row>
    <row r="31" spans="1:26" x14ac:dyDescent="0.25">
      <c r="B31" s="1"/>
      <c r="C31" s="71"/>
      <c r="D31" s="1"/>
      <c r="E31" s="1"/>
      <c r="F31" s="1"/>
      <c r="G31" s="1"/>
      <c r="H31" s="1"/>
      <c r="I31" s="1"/>
      <c r="J31" s="2"/>
      <c r="K31" s="1"/>
      <c r="L31" s="1"/>
      <c r="M31" s="2"/>
      <c r="N31" s="1"/>
      <c r="O31" s="1"/>
      <c r="P31" s="1"/>
      <c r="Q31" s="1"/>
      <c r="R31" s="1"/>
      <c r="S31" s="2"/>
      <c r="T31" s="1"/>
      <c r="U31" s="1"/>
      <c r="V31" s="2"/>
    </row>
    <row r="32" spans="1:26" x14ac:dyDescent="0.25">
      <c r="B32" s="1"/>
      <c r="C32" s="71"/>
      <c r="D32" s="1"/>
      <c r="E32" s="1"/>
      <c r="F32" s="1"/>
      <c r="G32" s="1"/>
      <c r="H32" s="1"/>
      <c r="I32" s="1"/>
      <c r="J32" s="2"/>
      <c r="K32" s="1"/>
      <c r="L32" s="1"/>
      <c r="M32" s="2"/>
      <c r="N32" s="1"/>
      <c r="O32" s="1"/>
      <c r="P32" s="1"/>
      <c r="Q32" s="1"/>
      <c r="R32" s="1"/>
      <c r="S32" s="2"/>
      <c r="T32" s="1"/>
      <c r="U32" s="1"/>
      <c r="V32" s="2"/>
    </row>
    <row r="33" spans="2:22" x14ac:dyDescent="0.25">
      <c r="B33" s="1"/>
      <c r="C33" s="71"/>
      <c r="D33" s="1"/>
      <c r="E33" s="1"/>
      <c r="F33" s="1"/>
      <c r="G33" s="1"/>
      <c r="H33" s="1"/>
      <c r="I33" s="1"/>
      <c r="J33" s="2"/>
      <c r="K33" s="1"/>
      <c r="L33" s="1"/>
      <c r="M33" s="2"/>
      <c r="N33" s="1"/>
      <c r="O33" s="1"/>
      <c r="P33" s="1"/>
      <c r="Q33" s="1"/>
      <c r="R33" s="1"/>
      <c r="S33" s="2"/>
      <c r="T33" s="1"/>
      <c r="U33" s="1"/>
      <c r="V33" s="2"/>
    </row>
    <row r="34" spans="2:22" x14ac:dyDescent="0.25">
      <c r="B34" s="1"/>
      <c r="C34" s="71"/>
      <c r="D34" s="1"/>
      <c r="E34" s="1"/>
      <c r="F34" s="1"/>
      <c r="G34" s="1"/>
      <c r="H34" s="1"/>
      <c r="I34" s="1"/>
      <c r="J34" s="2"/>
      <c r="K34" s="1"/>
      <c r="L34" s="1"/>
      <c r="M34" s="2"/>
      <c r="N34" s="1"/>
      <c r="O34" s="1"/>
      <c r="P34" s="1"/>
      <c r="Q34" s="1"/>
      <c r="R34" s="1"/>
      <c r="S34" s="2"/>
      <c r="T34" s="1"/>
      <c r="U34" s="1"/>
      <c r="V34" s="2"/>
    </row>
    <row r="35" spans="2:22" x14ac:dyDescent="0.25">
      <c r="B35" s="1"/>
      <c r="C35" s="71"/>
      <c r="D35" s="1"/>
      <c r="E35" s="1"/>
      <c r="F35" s="1"/>
      <c r="G35" s="1"/>
      <c r="H35" s="1"/>
      <c r="I35" s="1"/>
      <c r="J35" s="2"/>
      <c r="K35" s="1"/>
      <c r="L35" s="1"/>
      <c r="M35" s="2"/>
      <c r="N35" s="1"/>
      <c r="O35" s="1"/>
      <c r="P35" s="1"/>
      <c r="Q35" s="1"/>
      <c r="R35" s="1"/>
      <c r="S35" s="2"/>
      <c r="T35" s="1"/>
      <c r="U35" s="1"/>
      <c r="V35" s="2"/>
    </row>
    <row r="36" spans="2:22" x14ac:dyDescent="0.25">
      <c r="B36" s="1"/>
      <c r="C36" s="71"/>
      <c r="D36" s="1"/>
      <c r="E36" s="1"/>
      <c r="F36" s="1"/>
      <c r="G36" s="1"/>
      <c r="H36" s="1"/>
      <c r="I36" s="1"/>
      <c r="J36" s="2"/>
      <c r="K36" s="1"/>
      <c r="L36" s="1"/>
      <c r="M36" s="2"/>
      <c r="N36" s="1"/>
      <c r="O36" s="1"/>
      <c r="P36" s="1"/>
      <c r="Q36" s="1"/>
      <c r="R36" s="1"/>
      <c r="S36" s="2"/>
      <c r="T36" s="1"/>
      <c r="U36" s="1"/>
      <c r="V36" s="2"/>
    </row>
    <row r="37" spans="2:22" x14ac:dyDescent="0.25">
      <c r="B37" s="1"/>
      <c r="C37" s="71"/>
      <c r="D37" s="1"/>
      <c r="E37" s="1"/>
      <c r="F37" s="1"/>
      <c r="G37" s="1"/>
      <c r="H37" s="1"/>
      <c r="I37" s="1"/>
      <c r="J37" s="2"/>
      <c r="K37" s="1"/>
      <c r="L37" s="1"/>
      <c r="M37" s="2"/>
      <c r="N37" s="1"/>
      <c r="O37" s="1"/>
      <c r="P37" s="1"/>
      <c r="Q37" s="1"/>
      <c r="R37" s="1"/>
      <c r="S37" s="2"/>
      <c r="T37" s="1"/>
      <c r="U37" s="1"/>
      <c r="V37" s="2"/>
    </row>
    <row r="38" spans="2:22" x14ac:dyDescent="0.25">
      <c r="B38" s="1"/>
      <c r="C38" s="71"/>
      <c r="D38" s="1"/>
      <c r="E38" s="1"/>
      <c r="F38" s="1"/>
      <c r="G38" s="1"/>
      <c r="H38" s="1"/>
      <c r="I38" s="1"/>
      <c r="J38" s="2"/>
      <c r="K38" s="1"/>
      <c r="L38" s="1"/>
      <c r="M38" s="2"/>
      <c r="N38" s="1"/>
      <c r="O38" s="1"/>
      <c r="P38" s="1"/>
      <c r="Q38" s="1"/>
      <c r="R38" s="1"/>
      <c r="S38" s="2"/>
      <c r="T38" s="1"/>
      <c r="U38" s="1"/>
      <c r="V38" s="2"/>
    </row>
    <row r="39" spans="2:22" x14ac:dyDescent="0.25">
      <c r="B39" s="1"/>
      <c r="C39" s="71"/>
      <c r="D39" s="1"/>
      <c r="E39" s="1"/>
      <c r="F39" s="1"/>
      <c r="G39" s="1"/>
      <c r="H39" s="1"/>
      <c r="I39" s="1"/>
      <c r="J39" s="2"/>
      <c r="K39" s="1"/>
      <c r="L39" s="1"/>
      <c r="M39" s="2"/>
      <c r="N39" s="1"/>
      <c r="O39" s="1"/>
      <c r="P39" s="1"/>
      <c r="Q39" s="1"/>
      <c r="R39" s="1"/>
      <c r="S39" s="2"/>
      <c r="T39" s="1"/>
      <c r="U39" s="1"/>
      <c r="V39" s="2"/>
    </row>
    <row r="40" spans="2:22" x14ac:dyDescent="0.25">
      <c r="B40" s="1"/>
      <c r="C40" s="71"/>
      <c r="D40" s="1"/>
      <c r="E40" s="1"/>
      <c r="F40" s="1"/>
      <c r="G40" s="1"/>
      <c r="H40" s="1"/>
      <c r="I40" s="1"/>
      <c r="J40" s="2"/>
      <c r="K40" s="1"/>
      <c r="L40" s="1"/>
      <c r="M40" s="2"/>
      <c r="N40" s="1"/>
      <c r="O40" s="1"/>
      <c r="P40" s="1"/>
      <c r="Q40" s="1"/>
      <c r="R40" s="1"/>
      <c r="S40" s="2"/>
      <c r="T40" s="1"/>
      <c r="U40" s="1"/>
      <c r="V40" s="2"/>
    </row>
    <row r="41" spans="2:22" x14ac:dyDescent="0.25">
      <c r="B41" s="1"/>
      <c r="C41" s="71"/>
      <c r="D41" s="1"/>
      <c r="E41" s="1"/>
      <c r="F41" s="1"/>
      <c r="G41" s="1"/>
      <c r="H41" s="1"/>
      <c r="I41" s="1"/>
      <c r="J41" s="2"/>
      <c r="K41" s="1"/>
      <c r="L41" s="1"/>
      <c r="M41" s="2"/>
      <c r="N41" s="1"/>
      <c r="O41" s="1"/>
      <c r="P41" s="1"/>
      <c r="Q41" s="1"/>
      <c r="R41" s="1"/>
      <c r="S41" s="2"/>
      <c r="T41" s="1"/>
      <c r="U41" s="1"/>
      <c r="V41" s="2"/>
    </row>
    <row r="42" spans="2:22" x14ac:dyDescent="0.25">
      <c r="B42" s="1"/>
      <c r="C42" s="71"/>
      <c r="D42" s="1"/>
      <c r="E42" s="1"/>
      <c r="F42" s="1"/>
      <c r="G42" s="1"/>
      <c r="H42" s="1"/>
      <c r="I42" s="1"/>
      <c r="J42" s="2"/>
      <c r="K42" s="1"/>
      <c r="L42" s="1"/>
      <c r="M42" s="2"/>
      <c r="N42" s="1"/>
      <c r="O42" s="1"/>
      <c r="P42" s="1"/>
      <c r="Q42" s="1"/>
      <c r="R42" s="1"/>
      <c r="S42" s="2"/>
      <c r="T42" s="1"/>
      <c r="U42" s="1"/>
      <c r="V42" s="2"/>
    </row>
    <row r="43" spans="2:22" x14ac:dyDescent="0.25">
      <c r="B43" s="1"/>
      <c r="C43" s="71"/>
      <c r="D43" s="1"/>
      <c r="E43" s="1"/>
      <c r="F43" s="1"/>
      <c r="G43" s="1"/>
      <c r="H43" s="1"/>
      <c r="I43" s="1"/>
      <c r="J43" s="2"/>
      <c r="K43" s="1"/>
      <c r="L43" s="1"/>
      <c r="M43" s="2"/>
      <c r="N43" s="1"/>
      <c r="O43" s="1"/>
      <c r="P43" s="1"/>
      <c r="Q43" s="1"/>
      <c r="R43" s="1"/>
      <c r="S43" s="2"/>
      <c r="T43" s="1"/>
      <c r="U43" s="1"/>
      <c r="V43" s="2"/>
    </row>
    <row r="44" spans="2:22" x14ac:dyDescent="0.25">
      <c r="B44" s="1"/>
      <c r="C44" s="71"/>
      <c r="D44" s="1"/>
      <c r="E44" s="1"/>
      <c r="F44" s="1"/>
      <c r="G44" s="1"/>
      <c r="H44" s="1"/>
      <c r="I44" s="1"/>
      <c r="J44" s="2"/>
      <c r="K44" s="1"/>
      <c r="L44" s="1"/>
      <c r="M44" s="2"/>
      <c r="N44" s="1"/>
      <c r="O44" s="1"/>
      <c r="P44" s="1"/>
      <c r="Q44" s="1"/>
      <c r="R44" s="1"/>
      <c r="S44" s="2"/>
      <c r="T44" s="1"/>
      <c r="U44" s="1"/>
      <c r="V44" s="2"/>
    </row>
    <row r="45" spans="2:22" x14ac:dyDescent="0.25">
      <c r="B45" s="1"/>
      <c r="C45" s="71"/>
      <c r="D45" s="1"/>
      <c r="E45" s="1"/>
      <c r="F45" s="1"/>
      <c r="G45" s="1"/>
      <c r="H45" s="1"/>
      <c r="I45" s="1"/>
      <c r="J45" s="2"/>
      <c r="K45" s="1"/>
      <c r="L45" s="1"/>
      <c r="M45" s="2"/>
      <c r="N45" s="1"/>
      <c r="O45" s="1"/>
      <c r="P45" s="1"/>
      <c r="Q45" s="1"/>
      <c r="R45" s="1"/>
      <c r="S45" s="2"/>
      <c r="T45" s="1"/>
      <c r="U45" s="1"/>
      <c r="V45" s="2"/>
    </row>
    <row r="46" spans="2:22" x14ac:dyDescent="0.25">
      <c r="B46" s="1"/>
      <c r="C46" s="71"/>
      <c r="D46" s="1"/>
      <c r="E46" s="1"/>
      <c r="F46" s="1"/>
      <c r="G46" s="1"/>
      <c r="H46" s="1"/>
      <c r="I46" s="1"/>
      <c r="J46" s="2"/>
      <c r="K46" s="1"/>
      <c r="L46" s="1"/>
      <c r="M46" s="2"/>
      <c r="N46" s="1"/>
      <c r="O46" s="1"/>
      <c r="P46" s="1"/>
      <c r="Q46" s="1"/>
      <c r="R46" s="1"/>
      <c r="S46" s="2"/>
      <c r="T46" s="1"/>
      <c r="U46" s="1"/>
      <c r="V46" s="2"/>
    </row>
    <row r="47" spans="2:22" x14ac:dyDescent="0.25">
      <c r="B47" s="1"/>
      <c r="C47" s="71"/>
      <c r="D47" s="1"/>
      <c r="E47" s="1"/>
      <c r="F47" s="1"/>
      <c r="G47" s="1"/>
      <c r="H47" s="1"/>
      <c r="I47" s="1"/>
      <c r="J47" s="2"/>
      <c r="K47" s="1"/>
      <c r="L47" s="1"/>
      <c r="M47" s="2"/>
      <c r="N47" s="1"/>
      <c r="O47" s="1"/>
      <c r="P47" s="1"/>
      <c r="Q47" s="1"/>
      <c r="R47" s="1"/>
      <c r="S47" s="2"/>
      <c r="T47" s="1"/>
      <c r="U47" s="1"/>
      <c r="V47" s="2"/>
    </row>
    <row r="48" spans="2:22" x14ac:dyDescent="0.25">
      <c r="B48" s="1"/>
      <c r="C48" s="71"/>
      <c r="D48" s="1"/>
      <c r="E48" s="1"/>
      <c r="F48" s="1"/>
      <c r="G48" s="1"/>
      <c r="H48" s="1"/>
      <c r="I48" s="1"/>
      <c r="J48" s="2"/>
      <c r="K48" s="1"/>
      <c r="L48" s="1"/>
      <c r="M48" s="2"/>
      <c r="N48" s="1"/>
      <c r="O48" s="1"/>
      <c r="P48" s="1"/>
      <c r="Q48" s="1"/>
      <c r="R48" s="1"/>
      <c r="S48" s="2"/>
      <c r="T48" s="1"/>
      <c r="U48" s="1"/>
      <c r="V48" s="2"/>
    </row>
    <row r="49" spans="2:22" x14ac:dyDescent="0.25">
      <c r="B49" s="1"/>
      <c r="C49" s="71"/>
      <c r="D49" s="1"/>
      <c r="E49" s="1"/>
      <c r="F49" s="1"/>
      <c r="G49" s="1"/>
      <c r="H49" s="1"/>
      <c r="I49" s="1"/>
      <c r="J49" s="2"/>
      <c r="K49" s="1"/>
      <c r="L49" s="1"/>
      <c r="M49" s="2"/>
      <c r="N49" s="1"/>
      <c r="O49" s="1"/>
      <c r="P49" s="1"/>
      <c r="Q49" s="1"/>
      <c r="R49" s="1"/>
      <c r="S49" s="2"/>
      <c r="T49" s="1"/>
      <c r="U49" s="1"/>
      <c r="V49" s="2"/>
    </row>
    <row r="50" spans="2:22" x14ac:dyDescent="0.25">
      <c r="B50" s="1"/>
      <c r="C50" s="71"/>
      <c r="D50" s="1"/>
      <c r="E50" s="1"/>
      <c r="F50" s="1"/>
      <c r="G50" s="1"/>
      <c r="H50" s="1"/>
      <c r="I50" s="1"/>
      <c r="J50" s="2"/>
      <c r="K50" s="1"/>
      <c r="L50" s="1"/>
      <c r="M50" s="2"/>
      <c r="N50" s="1"/>
      <c r="O50" s="1"/>
      <c r="P50" s="1"/>
      <c r="Q50" s="1"/>
      <c r="R50" s="1"/>
      <c r="S50" s="2"/>
      <c r="T50" s="1"/>
      <c r="U50" s="1"/>
      <c r="V50" s="2"/>
    </row>
    <row r="51" spans="2:22" x14ac:dyDescent="0.25">
      <c r="B51" s="1"/>
      <c r="C51" s="71"/>
      <c r="D51" s="1"/>
      <c r="E51" s="1"/>
      <c r="F51" s="1"/>
      <c r="G51" s="1"/>
      <c r="H51" s="1"/>
      <c r="I51" s="1"/>
      <c r="J51" s="2"/>
      <c r="K51" s="1"/>
      <c r="L51" s="1"/>
      <c r="M51" s="2"/>
      <c r="N51" s="1"/>
      <c r="O51" s="1"/>
      <c r="P51" s="1"/>
      <c r="Q51" s="1"/>
      <c r="R51" s="1"/>
      <c r="S51" s="2"/>
      <c r="T51" s="1"/>
      <c r="U51" s="1"/>
      <c r="V51" s="2"/>
    </row>
    <row r="52" spans="2:22" x14ac:dyDescent="0.25">
      <c r="B52" s="1"/>
      <c r="C52" s="71"/>
      <c r="D52" s="1"/>
      <c r="E52" s="1"/>
      <c r="F52" s="1"/>
      <c r="G52" s="1"/>
      <c r="H52" s="1"/>
      <c r="I52" s="1"/>
      <c r="J52" s="2"/>
      <c r="K52" s="1"/>
      <c r="L52" s="1"/>
      <c r="M52" s="2"/>
      <c r="N52" s="1"/>
      <c r="O52" s="1"/>
      <c r="P52" s="1"/>
      <c r="Q52" s="1"/>
      <c r="R52" s="1"/>
      <c r="S52" s="2"/>
      <c r="T52" s="1"/>
      <c r="U52" s="1"/>
      <c r="V52" s="2"/>
    </row>
    <row r="53" spans="2:22" x14ac:dyDescent="0.25">
      <c r="B53" s="1"/>
      <c r="C53" s="71"/>
      <c r="D53" s="1"/>
      <c r="E53" s="1"/>
      <c r="F53" s="1"/>
      <c r="G53" s="1"/>
      <c r="H53" s="1"/>
      <c r="I53" s="1"/>
      <c r="J53" s="2"/>
      <c r="K53" s="1"/>
      <c r="L53" s="1"/>
      <c r="M53" s="2"/>
      <c r="N53" s="1"/>
      <c r="O53" s="1"/>
      <c r="P53" s="1"/>
      <c r="Q53" s="1"/>
      <c r="R53" s="1"/>
      <c r="S53" s="2"/>
      <c r="T53" s="1"/>
      <c r="U53" s="1"/>
      <c r="V53" s="2"/>
    </row>
    <row r="54" spans="2:22" x14ac:dyDescent="0.25">
      <c r="B54" s="1"/>
      <c r="C54" s="71"/>
      <c r="D54" s="1"/>
      <c r="E54" s="1"/>
      <c r="F54" s="1"/>
      <c r="G54" s="1"/>
      <c r="H54" s="1"/>
      <c r="I54" s="1"/>
      <c r="J54" s="2"/>
      <c r="K54" s="1"/>
      <c r="L54" s="1"/>
      <c r="M54" s="2"/>
      <c r="N54" s="1"/>
      <c r="O54" s="1"/>
      <c r="P54" s="1"/>
      <c r="Q54" s="1"/>
      <c r="R54" s="1"/>
      <c r="S54" s="2"/>
      <c r="T54" s="1"/>
      <c r="U54" s="1"/>
      <c r="V54" s="2"/>
    </row>
    <row r="55" spans="2:22" x14ac:dyDescent="0.25">
      <c r="B55" s="1"/>
      <c r="C55" s="71"/>
      <c r="D55" s="1"/>
      <c r="E55" s="1"/>
      <c r="F55" s="1"/>
      <c r="G55" s="1"/>
      <c r="H55" s="1"/>
      <c r="I55" s="1"/>
      <c r="J55" s="2"/>
      <c r="K55" s="1"/>
      <c r="L55" s="1"/>
      <c r="M55" s="2"/>
      <c r="N55" s="1"/>
      <c r="O55" s="1"/>
      <c r="P55" s="1"/>
      <c r="Q55" s="1"/>
      <c r="R55" s="1"/>
      <c r="S55" s="2"/>
      <c r="T55" s="1"/>
      <c r="U55" s="1"/>
      <c r="V55" s="2"/>
    </row>
    <row r="56" spans="2:22" x14ac:dyDescent="0.25">
      <c r="B56" s="1"/>
      <c r="C56" s="71"/>
      <c r="D56" s="1"/>
      <c r="E56" s="1"/>
      <c r="F56" s="1"/>
      <c r="G56" s="1"/>
      <c r="H56" s="1"/>
      <c r="I56" s="1"/>
      <c r="J56" s="2"/>
      <c r="K56" s="1"/>
      <c r="L56" s="1"/>
      <c r="M56" s="2"/>
      <c r="N56" s="1"/>
      <c r="O56" s="1"/>
      <c r="P56" s="1"/>
      <c r="Q56" s="1"/>
      <c r="R56" s="1"/>
      <c r="S56" s="2"/>
      <c r="T56" s="1"/>
      <c r="U56" s="1"/>
      <c r="V56" s="2"/>
    </row>
    <row r="57" spans="2:22" x14ac:dyDescent="0.25">
      <c r="B57" s="1"/>
      <c r="C57" s="71"/>
      <c r="D57" s="1"/>
      <c r="E57" s="1"/>
      <c r="F57" s="1"/>
      <c r="G57" s="1"/>
      <c r="H57" s="1"/>
      <c r="I57" s="1"/>
      <c r="J57" s="2"/>
      <c r="K57" s="1"/>
      <c r="L57" s="1"/>
      <c r="M57" s="2"/>
      <c r="N57" s="1"/>
      <c r="O57" s="1"/>
      <c r="P57" s="1"/>
      <c r="Q57" s="1"/>
      <c r="R57" s="1"/>
      <c r="S57" s="2"/>
      <c r="T57" s="1"/>
      <c r="U57" s="1"/>
      <c r="V57" s="2"/>
    </row>
    <row r="58" spans="2:22" x14ac:dyDescent="0.25">
      <c r="B58" s="1"/>
      <c r="C58" s="71"/>
      <c r="D58" s="1"/>
      <c r="E58" s="1"/>
      <c r="F58" s="1"/>
      <c r="G58" s="1"/>
      <c r="H58" s="1"/>
      <c r="I58" s="1"/>
      <c r="J58" s="2"/>
      <c r="K58" s="1"/>
      <c r="L58" s="1"/>
      <c r="M58" s="2"/>
      <c r="N58" s="1"/>
      <c r="O58" s="1"/>
      <c r="P58" s="1"/>
      <c r="Q58" s="1"/>
      <c r="R58" s="1"/>
      <c r="S58" s="2"/>
      <c r="T58" s="1"/>
      <c r="U58" s="1"/>
      <c r="V58" s="2"/>
    </row>
    <row r="59" spans="2:22" x14ac:dyDescent="0.25">
      <c r="B59" s="1"/>
      <c r="C59" s="71"/>
      <c r="D59" s="1"/>
      <c r="E59" s="1"/>
      <c r="F59" s="1"/>
      <c r="G59" s="1"/>
      <c r="H59" s="1"/>
      <c r="I59" s="1"/>
      <c r="J59" s="2"/>
      <c r="K59" s="1"/>
      <c r="L59" s="1"/>
      <c r="M59" s="2"/>
      <c r="N59" s="1"/>
      <c r="O59" s="1"/>
      <c r="P59" s="1"/>
      <c r="Q59" s="1"/>
      <c r="R59" s="1"/>
      <c r="S59" s="2"/>
      <c r="T59" s="1"/>
      <c r="U59" s="1"/>
      <c r="V59" s="2"/>
    </row>
    <row r="60" spans="2:22" x14ac:dyDescent="0.25">
      <c r="B60" s="1"/>
      <c r="C60" s="71"/>
      <c r="D60" s="1"/>
      <c r="E60" s="1"/>
      <c r="F60" s="1"/>
      <c r="G60" s="1"/>
      <c r="H60" s="1"/>
      <c r="I60" s="1"/>
      <c r="J60" s="2"/>
      <c r="K60" s="1"/>
      <c r="L60" s="1"/>
      <c r="M60" s="2"/>
      <c r="N60" s="1"/>
      <c r="O60" s="1"/>
      <c r="P60" s="1"/>
      <c r="Q60" s="1"/>
      <c r="R60" s="1"/>
      <c r="S60" s="2"/>
      <c r="T60" s="1"/>
      <c r="U60" s="1"/>
      <c r="V60" s="2"/>
    </row>
    <row r="61" spans="2:22" x14ac:dyDescent="0.25">
      <c r="B61" s="1"/>
      <c r="C61" s="71"/>
      <c r="D61" s="1"/>
      <c r="E61" s="1"/>
      <c r="F61" s="1"/>
      <c r="G61" s="1"/>
      <c r="H61" s="1"/>
      <c r="I61" s="1"/>
      <c r="J61" s="2"/>
      <c r="K61" s="1"/>
      <c r="L61" s="1"/>
      <c r="M61" s="2"/>
      <c r="N61" s="1"/>
      <c r="O61" s="1"/>
      <c r="P61" s="1"/>
      <c r="Q61" s="1"/>
      <c r="R61" s="1"/>
      <c r="S61" s="2"/>
      <c r="T61" s="1"/>
      <c r="U61" s="1"/>
      <c r="V61" s="2"/>
    </row>
    <row r="62" spans="2:22" x14ac:dyDescent="0.25">
      <c r="B62" s="1"/>
      <c r="C62" s="71"/>
      <c r="D62" s="1"/>
      <c r="E62" s="1"/>
      <c r="F62" s="1"/>
      <c r="G62" s="1"/>
      <c r="H62" s="1"/>
      <c r="I62" s="1"/>
      <c r="J62" s="2"/>
      <c r="K62" s="1"/>
      <c r="L62" s="1"/>
      <c r="M62" s="2"/>
      <c r="N62" s="1"/>
      <c r="O62" s="1"/>
      <c r="P62" s="1"/>
      <c r="Q62" s="1"/>
      <c r="R62" s="1"/>
      <c r="S62" s="2"/>
      <c r="T62" s="1"/>
      <c r="U62" s="1"/>
      <c r="V62" s="2"/>
    </row>
    <row r="63" spans="2:22" x14ac:dyDescent="0.25">
      <c r="B63" s="1"/>
      <c r="C63" s="71"/>
      <c r="D63" s="1"/>
      <c r="E63" s="1"/>
      <c r="F63" s="1"/>
      <c r="G63" s="1"/>
      <c r="H63" s="1"/>
      <c r="I63" s="1"/>
      <c r="J63" s="2"/>
      <c r="K63" s="1"/>
      <c r="L63" s="1"/>
      <c r="M63" s="2"/>
      <c r="N63" s="1"/>
      <c r="O63" s="1"/>
      <c r="P63" s="1"/>
      <c r="Q63" s="1"/>
      <c r="R63" s="1"/>
      <c r="S63" s="2"/>
      <c r="T63" s="1"/>
      <c r="U63" s="1"/>
      <c r="V63" s="2"/>
    </row>
    <row r="64" spans="2:22" x14ac:dyDescent="0.25">
      <c r="B64" s="1"/>
      <c r="C64" s="71"/>
      <c r="D64" s="1"/>
      <c r="E64" s="1"/>
      <c r="F64" s="1"/>
      <c r="G64" s="1"/>
      <c r="H64" s="1"/>
      <c r="I64" s="1"/>
      <c r="J64" s="2"/>
      <c r="K64" s="1"/>
      <c r="L64" s="1"/>
      <c r="M64" s="2"/>
      <c r="N64" s="1"/>
      <c r="O64" s="1"/>
      <c r="P64" s="1"/>
      <c r="Q64" s="1"/>
      <c r="R64" s="1"/>
      <c r="S64" s="2"/>
      <c r="T64" s="1"/>
      <c r="U64" s="1"/>
      <c r="V64" s="2"/>
    </row>
    <row r="65" spans="2:22" x14ac:dyDescent="0.25">
      <c r="B65" s="1"/>
      <c r="C65" s="71"/>
      <c r="D65" s="1"/>
      <c r="E65" s="1"/>
      <c r="F65" s="1"/>
      <c r="G65" s="1"/>
      <c r="H65" s="1"/>
      <c r="I65" s="1"/>
      <c r="J65" s="2"/>
      <c r="K65" s="1"/>
      <c r="L65" s="1"/>
      <c r="M65" s="2"/>
      <c r="N65" s="1"/>
      <c r="O65" s="1"/>
      <c r="P65" s="1"/>
      <c r="Q65" s="1"/>
      <c r="R65" s="1"/>
      <c r="S65" s="2"/>
      <c r="T65" s="1"/>
      <c r="U65" s="1"/>
      <c r="V65" s="2"/>
    </row>
    <row r="66" spans="2:22" x14ac:dyDescent="0.25">
      <c r="B66" s="1"/>
      <c r="C66" s="71"/>
      <c r="D66" s="1"/>
      <c r="E66" s="1"/>
      <c r="F66" s="1"/>
      <c r="G66" s="1"/>
      <c r="H66" s="1"/>
      <c r="I66" s="1"/>
      <c r="J66" s="2"/>
      <c r="K66" s="1"/>
      <c r="L66" s="1"/>
      <c r="M66" s="2"/>
      <c r="N66" s="1"/>
      <c r="O66" s="1"/>
      <c r="P66" s="1"/>
      <c r="Q66" s="1"/>
      <c r="R66" s="1"/>
      <c r="S66" s="2"/>
      <c r="T66" s="1"/>
      <c r="U66" s="1"/>
      <c r="V66" s="2"/>
    </row>
    <row r="67" spans="2:22" x14ac:dyDescent="0.25">
      <c r="B67" s="1"/>
      <c r="C67" s="71"/>
      <c r="D67" s="1"/>
      <c r="E67" s="1"/>
      <c r="F67" s="1"/>
      <c r="G67" s="1"/>
      <c r="H67" s="1"/>
      <c r="I67" s="1"/>
      <c r="J67" s="2"/>
      <c r="K67" s="1"/>
      <c r="L67" s="1"/>
      <c r="M67" s="2"/>
      <c r="N67" s="1"/>
      <c r="O67" s="1"/>
      <c r="P67" s="1"/>
      <c r="Q67" s="1"/>
      <c r="R67" s="1"/>
      <c r="S67" s="2"/>
      <c r="T67" s="1"/>
      <c r="U67" s="1"/>
      <c r="V67" s="2"/>
    </row>
    <row r="68" spans="2:22" x14ac:dyDescent="0.25">
      <c r="B68" s="1"/>
      <c r="C68" s="71"/>
      <c r="D68" s="1"/>
      <c r="E68" s="1"/>
      <c r="F68" s="1"/>
      <c r="G68" s="1"/>
      <c r="H68" s="1"/>
      <c r="I68" s="1"/>
      <c r="J68" s="2"/>
      <c r="K68" s="1"/>
      <c r="L68" s="1"/>
      <c r="M68" s="2"/>
      <c r="N68" s="1"/>
      <c r="O68" s="1"/>
      <c r="P68" s="1"/>
      <c r="Q68" s="1"/>
      <c r="R68" s="1"/>
      <c r="S68" s="2"/>
      <c r="T68" s="1"/>
      <c r="U68" s="1"/>
      <c r="V68" s="2"/>
    </row>
    <row r="69" spans="2:22" x14ac:dyDescent="0.25">
      <c r="B69" s="1"/>
      <c r="C69" s="71"/>
      <c r="D69" s="1"/>
      <c r="E69" s="1"/>
      <c r="F69" s="1"/>
      <c r="G69" s="1"/>
      <c r="H69" s="1"/>
      <c r="I69" s="1"/>
      <c r="J69" s="2"/>
      <c r="K69" s="1"/>
      <c r="L69" s="1"/>
      <c r="M69" s="2"/>
      <c r="N69" s="1"/>
      <c r="O69" s="1"/>
      <c r="P69" s="1"/>
      <c r="Q69" s="1"/>
      <c r="R69" s="1"/>
      <c r="S69" s="2"/>
      <c r="T69" s="1"/>
      <c r="U69" s="1"/>
      <c r="V69" s="2"/>
    </row>
    <row r="70" spans="2:22" x14ac:dyDescent="0.25">
      <c r="B70" s="1"/>
      <c r="C70" s="71"/>
      <c r="D70" s="1"/>
      <c r="E70" s="1"/>
      <c r="F70" s="1"/>
      <c r="G70" s="1"/>
      <c r="H70" s="1"/>
      <c r="I70" s="1"/>
      <c r="J70" s="2"/>
      <c r="K70" s="1"/>
      <c r="L70" s="1"/>
      <c r="M70" s="2"/>
      <c r="N70" s="1"/>
      <c r="O70" s="1"/>
      <c r="P70" s="1"/>
      <c r="Q70" s="1"/>
      <c r="R70" s="1"/>
      <c r="S70" s="2"/>
      <c r="T70" s="1"/>
      <c r="U70" s="1"/>
      <c r="V70" s="2"/>
    </row>
    <row r="71" spans="2:22" x14ac:dyDescent="0.25">
      <c r="B71" s="1"/>
      <c r="C71" s="71"/>
      <c r="D71" s="1"/>
      <c r="E71" s="1"/>
      <c r="F71" s="1"/>
      <c r="G71" s="1"/>
      <c r="H71" s="1"/>
      <c r="I71" s="1"/>
      <c r="J71" s="2"/>
      <c r="K71" s="1"/>
      <c r="L71" s="1"/>
      <c r="M71" s="2"/>
      <c r="N71" s="1"/>
      <c r="O71" s="1"/>
      <c r="P71" s="1"/>
      <c r="Q71" s="1"/>
      <c r="R71" s="1"/>
      <c r="S71" s="2"/>
      <c r="T71" s="1"/>
      <c r="U71" s="1"/>
      <c r="V71" s="2"/>
    </row>
    <row r="72" spans="2:22" x14ac:dyDescent="0.25">
      <c r="B72" s="1"/>
      <c r="C72" s="71"/>
      <c r="D72" s="1"/>
      <c r="E72" s="1"/>
      <c r="F72" s="1"/>
      <c r="G72" s="1"/>
      <c r="H72" s="1"/>
      <c r="I72" s="1"/>
      <c r="J72" s="2"/>
      <c r="K72" s="1"/>
      <c r="L72" s="1"/>
      <c r="M72" s="2"/>
      <c r="N72" s="1"/>
      <c r="O72" s="1"/>
      <c r="P72" s="1"/>
      <c r="Q72" s="1"/>
      <c r="R72" s="1"/>
      <c r="S72" s="2"/>
      <c r="T72" s="1"/>
      <c r="U72" s="1"/>
      <c r="V72" s="2"/>
    </row>
    <row r="73" spans="2:22" x14ac:dyDescent="0.25">
      <c r="B73" s="1"/>
      <c r="C73" s="71"/>
      <c r="D73" s="1"/>
      <c r="E73" s="1"/>
      <c r="F73" s="1"/>
      <c r="G73" s="1"/>
      <c r="H73" s="1"/>
      <c r="I73" s="1"/>
      <c r="J73" s="2"/>
      <c r="K73" s="1"/>
      <c r="L73" s="1"/>
      <c r="M73" s="2"/>
      <c r="N73" s="1"/>
      <c r="O73" s="1"/>
      <c r="P73" s="1"/>
      <c r="Q73" s="1"/>
      <c r="R73" s="1"/>
      <c r="S73" s="2"/>
      <c r="T73" s="1"/>
      <c r="U73" s="1"/>
      <c r="V73" s="2"/>
    </row>
    <row r="74" spans="2:22" x14ac:dyDescent="0.25">
      <c r="B74" s="1"/>
      <c r="C74" s="71"/>
      <c r="D74" s="1"/>
      <c r="E74" s="1"/>
      <c r="F74" s="1"/>
      <c r="G74" s="1"/>
      <c r="H74" s="1"/>
      <c r="I74" s="1"/>
      <c r="J74" s="2"/>
      <c r="K74" s="1"/>
      <c r="L74" s="1"/>
      <c r="M74" s="2"/>
      <c r="N74" s="1"/>
      <c r="O74" s="1"/>
      <c r="P74" s="1"/>
      <c r="Q74" s="1"/>
      <c r="R74" s="1"/>
      <c r="S74" s="2"/>
      <c r="T74" s="1"/>
      <c r="U74" s="1"/>
      <c r="V74" s="2"/>
    </row>
    <row r="75" spans="2:22" x14ac:dyDescent="0.25">
      <c r="B75" s="1"/>
      <c r="C75" s="71"/>
      <c r="D75" s="1"/>
      <c r="E75" s="1"/>
      <c r="F75" s="1"/>
      <c r="G75" s="1"/>
      <c r="H75" s="1"/>
      <c r="I75" s="1"/>
      <c r="J75" s="2"/>
      <c r="K75" s="1"/>
      <c r="L75" s="1"/>
      <c r="M75" s="2"/>
      <c r="N75" s="1"/>
      <c r="O75" s="1"/>
      <c r="P75" s="1"/>
      <c r="Q75" s="1"/>
      <c r="R75" s="1"/>
      <c r="S75" s="2"/>
      <c r="T75" s="1"/>
      <c r="U75" s="1"/>
      <c r="V75" s="2"/>
    </row>
    <row r="76" spans="2:22" x14ac:dyDescent="0.25">
      <c r="B76" s="1"/>
      <c r="C76" s="71"/>
      <c r="D76" s="1"/>
      <c r="E76" s="1"/>
      <c r="F76" s="1"/>
      <c r="G76" s="1"/>
      <c r="H76" s="1"/>
      <c r="I76" s="1"/>
      <c r="J76" s="2"/>
      <c r="K76" s="1"/>
      <c r="L76" s="1"/>
      <c r="M76" s="2"/>
      <c r="N76" s="1"/>
      <c r="O76" s="1"/>
      <c r="P76" s="1"/>
      <c r="Q76" s="1"/>
      <c r="R76" s="1"/>
      <c r="S76" s="2"/>
      <c r="T76" s="1"/>
      <c r="U76" s="1"/>
      <c r="V76" s="2"/>
    </row>
    <row r="77" spans="2:22" x14ac:dyDescent="0.25">
      <c r="B77" s="1"/>
      <c r="C77" s="71"/>
      <c r="D77" s="1"/>
      <c r="E77" s="1"/>
      <c r="F77" s="1"/>
      <c r="G77" s="1"/>
      <c r="H77" s="1"/>
      <c r="I77" s="1"/>
      <c r="J77" s="2"/>
      <c r="K77" s="1"/>
      <c r="L77" s="1"/>
      <c r="M77" s="2"/>
      <c r="N77" s="1"/>
      <c r="O77" s="1"/>
      <c r="P77" s="1"/>
      <c r="Q77" s="1"/>
      <c r="R77" s="1"/>
      <c r="S77" s="2"/>
      <c r="T77" s="1"/>
      <c r="U77" s="1"/>
      <c r="V77" s="2"/>
    </row>
    <row r="78" spans="2:22" x14ac:dyDescent="0.25">
      <c r="B78" s="1"/>
      <c r="C78" s="71"/>
      <c r="D78" s="1"/>
      <c r="E78" s="1"/>
      <c r="F78" s="1"/>
      <c r="G78" s="1"/>
      <c r="H78" s="1"/>
      <c r="I78" s="1"/>
      <c r="J78" s="2"/>
      <c r="K78" s="1"/>
      <c r="L78" s="1"/>
      <c r="M78" s="2"/>
      <c r="N78" s="1"/>
      <c r="O78" s="1"/>
      <c r="P78" s="1"/>
      <c r="Q78" s="1"/>
      <c r="R78" s="1"/>
      <c r="S78" s="2"/>
      <c r="T78" s="1"/>
      <c r="U78" s="1"/>
      <c r="V78" s="2"/>
    </row>
    <row r="79" spans="2:22" x14ac:dyDescent="0.25">
      <c r="B79" s="1"/>
      <c r="C79" s="71"/>
      <c r="D79" s="1"/>
      <c r="E79" s="1"/>
      <c r="F79" s="1"/>
      <c r="G79" s="1"/>
      <c r="H79" s="1"/>
      <c r="I79" s="1"/>
      <c r="J79" s="2"/>
      <c r="K79" s="1"/>
      <c r="L79" s="1"/>
      <c r="M79" s="2"/>
      <c r="N79" s="1"/>
      <c r="O79" s="1"/>
      <c r="P79" s="1"/>
      <c r="Q79" s="1"/>
      <c r="R79" s="1"/>
      <c r="S79" s="2"/>
      <c r="T79" s="1"/>
      <c r="U79" s="1"/>
      <c r="V79" s="2"/>
    </row>
    <row r="80" spans="2:22" x14ac:dyDescent="0.25">
      <c r="B80" s="1"/>
      <c r="C80" s="71"/>
      <c r="D80" s="1"/>
      <c r="E80" s="1"/>
      <c r="F80" s="1"/>
      <c r="G80" s="1"/>
      <c r="H80" s="1"/>
      <c r="I80" s="1"/>
      <c r="J80" s="2"/>
      <c r="K80" s="1"/>
      <c r="L80" s="1"/>
      <c r="M80" s="2"/>
      <c r="N80" s="1"/>
      <c r="O80" s="1"/>
      <c r="P80" s="1"/>
      <c r="Q80" s="1"/>
      <c r="R80" s="1"/>
      <c r="S80" s="2"/>
      <c r="T80" s="1"/>
      <c r="U80" s="1"/>
      <c r="V80" s="2"/>
    </row>
    <row r="81" spans="2:22" x14ac:dyDescent="0.25">
      <c r="B81" s="1"/>
      <c r="C81" s="71"/>
      <c r="D81" s="1"/>
      <c r="E81" s="1"/>
      <c r="F81" s="1"/>
      <c r="G81" s="1"/>
      <c r="H81" s="1"/>
      <c r="I81" s="1"/>
      <c r="J81" s="2"/>
      <c r="K81" s="1"/>
      <c r="L81" s="1"/>
      <c r="M81" s="2"/>
      <c r="N81" s="1"/>
      <c r="O81" s="1"/>
      <c r="P81" s="1"/>
      <c r="Q81" s="1"/>
      <c r="R81" s="1"/>
      <c r="S81" s="2"/>
      <c r="T81" s="1"/>
      <c r="U81" s="1"/>
      <c r="V81" s="2"/>
    </row>
    <row r="82" spans="2:22" x14ac:dyDescent="0.25">
      <c r="B82" s="1"/>
      <c r="C82" s="71"/>
      <c r="D82" s="1"/>
      <c r="E82" s="1"/>
      <c r="F82" s="1"/>
      <c r="G82" s="1"/>
      <c r="H82" s="1"/>
      <c r="I82" s="1"/>
      <c r="J82" s="2"/>
      <c r="K82" s="1"/>
      <c r="L82" s="1"/>
      <c r="M82" s="2"/>
      <c r="N82" s="1"/>
      <c r="O82" s="1"/>
      <c r="P82" s="1"/>
      <c r="Q82" s="1"/>
      <c r="R82" s="1"/>
      <c r="S82" s="2"/>
      <c r="T82" s="1"/>
      <c r="U82" s="1"/>
      <c r="V82" s="2"/>
    </row>
    <row r="83" spans="2:22" x14ac:dyDescent="0.25">
      <c r="B83" s="1"/>
      <c r="C83" s="71"/>
      <c r="D83" s="1"/>
      <c r="E83" s="1"/>
      <c r="F83" s="1"/>
      <c r="G83" s="1"/>
      <c r="H83" s="1"/>
      <c r="I83" s="1"/>
      <c r="J83" s="2"/>
      <c r="K83" s="1"/>
      <c r="L83" s="1"/>
      <c r="M83" s="2"/>
      <c r="N83" s="1"/>
      <c r="O83" s="1"/>
      <c r="P83" s="1"/>
      <c r="Q83" s="1"/>
      <c r="R83" s="1"/>
      <c r="S83" s="2"/>
      <c r="T83" s="1"/>
      <c r="U83" s="1"/>
      <c r="V83" s="2"/>
    </row>
    <row r="84" spans="2:22" x14ac:dyDescent="0.25">
      <c r="B84" s="1"/>
      <c r="C84" s="71"/>
      <c r="D84" s="1"/>
      <c r="E84" s="1"/>
      <c r="F84" s="1"/>
      <c r="G84" s="1"/>
      <c r="H84" s="1"/>
      <c r="I84" s="1"/>
      <c r="J84" s="2"/>
      <c r="K84" s="1"/>
      <c r="L84" s="1"/>
      <c r="M84" s="2"/>
      <c r="N84" s="1"/>
      <c r="O84" s="1"/>
      <c r="P84" s="1"/>
      <c r="Q84" s="1"/>
      <c r="R84" s="1"/>
      <c r="S84" s="2"/>
      <c r="T84" s="1"/>
      <c r="U84" s="1"/>
      <c r="V84" s="2"/>
    </row>
    <row r="85" spans="2:22" x14ac:dyDescent="0.25">
      <c r="B85" s="1"/>
      <c r="C85" s="71"/>
      <c r="D85" s="1"/>
      <c r="E85" s="1"/>
      <c r="F85" s="1"/>
      <c r="G85" s="1"/>
      <c r="H85" s="1"/>
      <c r="I85" s="1"/>
      <c r="J85" s="2"/>
      <c r="K85" s="1"/>
      <c r="L85" s="1"/>
      <c r="M85" s="2"/>
      <c r="N85" s="1"/>
      <c r="O85" s="1"/>
      <c r="P85" s="1"/>
      <c r="Q85" s="1"/>
      <c r="R85" s="1"/>
      <c r="S85" s="2"/>
      <c r="T85" s="1"/>
      <c r="U85" s="1"/>
      <c r="V85" s="2"/>
    </row>
    <row r="86" spans="2:22" x14ac:dyDescent="0.25">
      <c r="B86" s="1"/>
      <c r="C86" s="71"/>
      <c r="D86" s="1"/>
      <c r="E86" s="1"/>
      <c r="F86" s="1"/>
      <c r="G86" s="1"/>
      <c r="H86" s="1"/>
      <c r="I86" s="1"/>
      <c r="J86" s="2"/>
      <c r="K86" s="1"/>
      <c r="L86" s="1"/>
      <c r="M86" s="2"/>
      <c r="N86" s="1"/>
      <c r="O86" s="1"/>
      <c r="P86" s="1"/>
      <c r="Q86" s="1"/>
      <c r="R86" s="1"/>
      <c r="S86" s="2"/>
      <c r="T86" s="1"/>
      <c r="U86" s="1"/>
      <c r="V86" s="2"/>
    </row>
    <row r="87" spans="2:22" x14ac:dyDescent="0.25">
      <c r="B87" s="1"/>
      <c r="C87" s="71"/>
      <c r="D87" s="1"/>
      <c r="E87" s="1"/>
      <c r="F87" s="1"/>
      <c r="G87" s="1"/>
      <c r="H87" s="1"/>
      <c r="I87" s="1"/>
      <c r="J87" s="2"/>
      <c r="K87" s="1"/>
      <c r="L87" s="1"/>
      <c r="M87" s="2"/>
      <c r="N87" s="1"/>
      <c r="O87" s="1"/>
      <c r="P87" s="1"/>
      <c r="Q87" s="1"/>
      <c r="R87" s="1"/>
      <c r="S87" s="2"/>
      <c r="T87" s="1"/>
      <c r="U87" s="1"/>
      <c r="V87" s="2"/>
    </row>
    <row r="88" spans="2:22" x14ac:dyDescent="0.25">
      <c r="B88" s="1"/>
      <c r="C88" s="71"/>
      <c r="D88" s="1"/>
      <c r="E88" s="1"/>
      <c r="F88" s="1"/>
      <c r="G88" s="1"/>
      <c r="H88" s="1"/>
      <c r="I88" s="1"/>
      <c r="J88" s="2"/>
      <c r="K88" s="1"/>
      <c r="L88" s="1"/>
      <c r="M88" s="2"/>
      <c r="N88" s="1"/>
      <c r="O88" s="1"/>
      <c r="P88" s="1"/>
      <c r="Q88" s="1"/>
      <c r="R88" s="1"/>
      <c r="S88" s="2"/>
      <c r="T88" s="1"/>
      <c r="U88" s="1"/>
      <c r="V88" s="2"/>
    </row>
    <row r="89" spans="2:22" x14ac:dyDescent="0.25">
      <c r="B89" s="1"/>
      <c r="C89" s="71"/>
      <c r="D89" s="1"/>
      <c r="E89" s="1"/>
      <c r="F89" s="1"/>
      <c r="G89" s="1"/>
      <c r="H89" s="1"/>
      <c r="I89" s="1"/>
      <c r="J89" s="2"/>
      <c r="K89" s="1"/>
      <c r="L89" s="1"/>
      <c r="M89" s="2"/>
      <c r="N89" s="1"/>
      <c r="O89" s="1"/>
      <c r="P89" s="1"/>
      <c r="Q89" s="1"/>
      <c r="R89" s="1"/>
      <c r="S89" s="2"/>
      <c r="T89" s="1"/>
      <c r="U89" s="1"/>
      <c r="V89" s="2"/>
    </row>
    <row r="90" spans="2:22" x14ac:dyDescent="0.25">
      <c r="B90" s="1"/>
      <c r="C90" s="71"/>
      <c r="D90" s="1"/>
      <c r="E90" s="1"/>
      <c r="F90" s="1"/>
      <c r="G90" s="1"/>
      <c r="H90" s="1"/>
      <c r="I90" s="1"/>
      <c r="J90" s="2"/>
      <c r="K90" s="1"/>
      <c r="L90" s="1"/>
      <c r="M90" s="2"/>
      <c r="N90" s="1"/>
      <c r="O90" s="1"/>
      <c r="P90" s="1"/>
      <c r="Q90" s="1"/>
      <c r="R90" s="1"/>
      <c r="S90" s="2"/>
      <c r="T90" s="1"/>
      <c r="U90" s="1"/>
      <c r="V90" s="2"/>
    </row>
    <row r="91" spans="2:22" x14ac:dyDescent="0.25">
      <c r="B91" s="1"/>
      <c r="C91" s="71"/>
      <c r="D91" s="1"/>
      <c r="E91" s="1"/>
      <c r="F91" s="1"/>
      <c r="G91" s="1"/>
      <c r="H91" s="1"/>
      <c r="I91" s="1"/>
      <c r="J91" s="2"/>
      <c r="K91" s="1"/>
      <c r="L91" s="1"/>
      <c r="M91" s="2"/>
      <c r="N91" s="1"/>
      <c r="O91" s="1"/>
      <c r="P91" s="1"/>
      <c r="Q91" s="1"/>
      <c r="R91" s="1"/>
      <c r="S91" s="2"/>
      <c r="T91" s="1"/>
      <c r="U91" s="1"/>
      <c r="V91" s="2"/>
    </row>
    <row r="92" spans="2:22" x14ac:dyDescent="0.25">
      <c r="B92" s="1"/>
      <c r="C92" s="71"/>
      <c r="D92" s="1"/>
      <c r="E92" s="1"/>
      <c r="F92" s="1"/>
      <c r="G92" s="1"/>
      <c r="H92" s="1"/>
      <c r="I92" s="1"/>
      <c r="J92" s="2"/>
      <c r="K92" s="1"/>
      <c r="L92" s="1"/>
      <c r="M92" s="2"/>
      <c r="N92" s="1"/>
      <c r="O92" s="1"/>
      <c r="P92" s="1"/>
      <c r="Q92" s="1"/>
      <c r="R92" s="1"/>
      <c r="S92" s="2"/>
      <c r="T92" s="1"/>
      <c r="U92" s="1"/>
      <c r="V92" s="2"/>
    </row>
    <row r="93" spans="2:22" x14ac:dyDescent="0.25">
      <c r="B93" s="1"/>
      <c r="C93" s="71"/>
      <c r="D93" s="1"/>
      <c r="E93" s="1"/>
      <c r="F93" s="1"/>
      <c r="G93" s="1"/>
      <c r="H93" s="1"/>
      <c r="I93" s="1"/>
      <c r="J93" s="2"/>
      <c r="K93" s="1"/>
      <c r="L93" s="1"/>
      <c r="M93" s="2"/>
      <c r="N93" s="1"/>
      <c r="O93" s="1"/>
      <c r="P93" s="1"/>
      <c r="Q93" s="1"/>
      <c r="R93" s="1"/>
      <c r="S93" s="2"/>
      <c r="T93" s="1"/>
      <c r="U93" s="1"/>
      <c r="V93" s="2"/>
    </row>
    <row r="94" spans="2:22" x14ac:dyDescent="0.25">
      <c r="B94" s="1"/>
      <c r="C94" s="71"/>
      <c r="D94" s="1"/>
      <c r="E94" s="1"/>
      <c r="F94" s="1"/>
      <c r="G94" s="1"/>
      <c r="H94" s="1"/>
      <c r="I94" s="1"/>
      <c r="J94" s="2"/>
      <c r="K94" s="1"/>
      <c r="L94" s="1"/>
      <c r="M94" s="2"/>
      <c r="N94" s="1"/>
      <c r="O94" s="1"/>
      <c r="P94" s="1"/>
      <c r="Q94" s="1"/>
      <c r="R94" s="1"/>
      <c r="S94" s="2"/>
      <c r="T94" s="1"/>
      <c r="U94" s="1"/>
      <c r="V94" s="2"/>
    </row>
    <row r="95" spans="2:22" x14ac:dyDescent="0.25">
      <c r="B95" s="1"/>
      <c r="C95" s="71"/>
      <c r="D95" s="1"/>
      <c r="E95" s="1"/>
      <c r="F95" s="1"/>
      <c r="G95" s="1"/>
      <c r="H95" s="1"/>
      <c r="I95" s="1"/>
      <c r="J95" s="2"/>
      <c r="K95" s="1"/>
      <c r="L95" s="1"/>
      <c r="M95" s="2"/>
      <c r="N95" s="1"/>
      <c r="O95" s="1"/>
      <c r="P95" s="1"/>
      <c r="Q95" s="1"/>
      <c r="R95" s="1"/>
      <c r="S95" s="2"/>
      <c r="T95" s="1"/>
      <c r="U95" s="1"/>
      <c r="V95" s="2"/>
    </row>
    <row r="96" spans="2:22" x14ac:dyDescent="0.25">
      <c r="B96" s="1"/>
      <c r="C96" s="71"/>
      <c r="D96" s="1"/>
      <c r="E96" s="1"/>
      <c r="F96" s="1"/>
      <c r="G96" s="1"/>
      <c r="H96" s="1"/>
      <c r="I96" s="1"/>
      <c r="J96" s="2"/>
      <c r="K96" s="1"/>
      <c r="L96" s="1"/>
      <c r="M96" s="2"/>
      <c r="N96" s="1"/>
      <c r="O96" s="1"/>
      <c r="P96" s="1"/>
      <c r="Q96" s="1"/>
      <c r="R96" s="1"/>
      <c r="S96" s="2"/>
      <c r="T96" s="1"/>
      <c r="U96" s="1"/>
      <c r="V96" s="2"/>
    </row>
    <row r="97" spans="2:22" x14ac:dyDescent="0.25">
      <c r="B97" s="1"/>
      <c r="C97" s="71"/>
      <c r="D97" s="1"/>
      <c r="E97" s="1"/>
      <c r="F97" s="1"/>
      <c r="G97" s="1"/>
      <c r="H97" s="1"/>
      <c r="I97" s="1"/>
      <c r="J97" s="2"/>
      <c r="K97" s="1"/>
      <c r="L97" s="1"/>
      <c r="M97" s="2"/>
      <c r="N97" s="1"/>
      <c r="O97" s="1"/>
      <c r="P97" s="1"/>
      <c r="Q97" s="1"/>
      <c r="R97" s="1"/>
      <c r="S97" s="2"/>
      <c r="T97" s="1"/>
      <c r="U97" s="1"/>
      <c r="V97" s="2"/>
    </row>
    <row r="98" spans="2:22" x14ac:dyDescent="0.25">
      <c r="B98" s="1"/>
      <c r="C98" s="71"/>
      <c r="D98" s="1"/>
      <c r="E98" s="1"/>
      <c r="F98" s="1"/>
      <c r="G98" s="1"/>
      <c r="H98" s="1"/>
      <c r="I98" s="1"/>
      <c r="J98" s="2"/>
      <c r="K98" s="1"/>
      <c r="L98" s="1"/>
      <c r="M98" s="2"/>
      <c r="N98" s="1"/>
      <c r="O98" s="1"/>
      <c r="P98" s="1"/>
      <c r="Q98" s="1"/>
      <c r="R98" s="1"/>
      <c r="S98" s="2"/>
      <c r="T98" s="1"/>
      <c r="U98" s="1"/>
      <c r="V98" s="2"/>
    </row>
    <row r="99" spans="2:22" x14ac:dyDescent="0.25">
      <c r="B99" s="1"/>
      <c r="C99" s="71"/>
      <c r="D99" s="1"/>
      <c r="E99" s="1"/>
      <c r="F99" s="1"/>
      <c r="G99" s="1"/>
      <c r="H99" s="1"/>
      <c r="I99" s="1"/>
      <c r="J99" s="2"/>
      <c r="K99" s="1"/>
      <c r="L99" s="1"/>
      <c r="M99" s="2"/>
      <c r="N99" s="1"/>
      <c r="O99" s="1"/>
      <c r="P99" s="1"/>
      <c r="Q99" s="1"/>
      <c r="R99" s="1"/>
      <c r="S99" s="2"/>
      <c r="T99" s="1"/>
      <c r="U99" s="1"/>
      <c r="V99" s="2"/>
    </row>
    <row r="100" spans="2:22" x14ac:dyDescent="0.25">
      <c r="B100" s="1"/>
      <c r="C100" s="71"/>
      <c r="D100" s="1"/>
      <c r="E100" s="1"/>
      <c r="F100" s="1"/>
      <c r="G100" s="1"/>
      <c r="H100" s="1"/>
      <c r="I100" s="1"/>
      <c r="J100" s="2"/>
      <c r="K100" s="1"/>
      <c r="L100" s="1"/>
      <c r="M100" s="2"/>
      <c r="N100" s="1"/>
      <c r="O100" s="1"/>
      <c r="P100" s="1"/>
      <c r="Q100" s="1"/>
      <c r="R100" s="1"/>
      <c r="S100" s="2"/>
      <c r="T100" s="1"/>
      <c r="U100" s="1"/>
      <c r="V100" s="2"/>
    </row>
    <row r="101" spans="2:22" x14ac:dyDescent="0.25">
      <c r="B101" s="1"/>
      <c r="C101" s="71"/>
      <c r="D101" s="1"/>
      <c r="E101" s="1"/>
      <c r="F101" s="1"/>
      <c r="G101" s="1"/>
      <c r="H101" s="1"/>
      <c r="I101" s="1"/>
      <c r="J101" s="2"/>
      <c r="K101" s="1"/>
      <c r="L101" s="1"/>
      <c r="M101" s="2"/>
      <c r="N101" s="1"/>
      <c r="O101" s="1"/>
      <c r="P101" s="1"/>
      <c r="Q101" s="1"/>
      <c r="R101" s="1"/>
      <c r="S101" s="2"/>
      <c r="T101" s="1"/>
      <c r="U101" s="1"/>
      <c r="V101" s="2"/>
    </row>
    <row r="102" spans="2:22" x14ac:dyDescent="0.25">
      <c r="B102" s="1"/>
      <c r="C102" s="71"/>
      <c r="D102" s="1"/>
      <c r="E102" s="1"/>
      <c r="F102" s="1"/>
      <c r="G102" s="1"/>
      <c r="H102" s="1"/>
      <c r="I102" s="1"/>
      <c r="J102" s="2"/>
      <c r="K102" s="1"/>
      <c r="L102" s="1"/>
      <c r="M102" s="2"/>
      <c r="N102" s="1"/>
      <c r="O102" s="1"/>
      <c r="P102" s="1"/>
      <c r="Q102" s="1"/>
      <c r="R102" s="1"/>
      <c r="S102" s="2"/>
      <c r="T102" s="1"/>
      <c r="U102" s="1"/>
      <c r="V102" s="2"/>
    </row>
    <row r="103" spans="2:22" x14ac:dyDescent="0.25">
      <c r="B103" s="1"/>
      <c r="C103" s="71"/>
      <c r="D103" s="1"/>
      <c r="E103" s="1"/>
      <c r="F103" s="1"/>
      <c r="G103" s="1"/>
      <c r="H103" s="1"/>
      <c r="I103" s="1"/>
      <c r="J103" s="2"/>
      <c r="K103" s="1"/>
      <c r="L103" s="1"/>
      <c r="M103" s="2"/>
      <c r="N103" s="1"/>
      <c r="O103" s="1"/>
      <c r="P103" s="1"/>
      <c r="Q103" s="1"/>
      <c r="R103" s="1"/>
      <c r="S103" s="2"/>
      <c r="T103" s="1"/>
      <c r="U103" s="1"/>
      <c r="V103" s="2"/>
    </row>
    <row r="104" spans="2:22" x14ac:dyDescent="0.25">
      <c r="B104" s="1"/>
      <c r="C104" s="71"/>
      <c r="D104" s="1"/>
      <c r="E104" s="1"/>
      <c r="F104" s="1"/>
      <c r="G104" s="1"/>
      <c r="H104" s="1"/>
      <c r="I104" s="1"/>
      <c r="J104" s="2"/>
      <c r="K104" s="1"/>
      <c r="L104" s="1"/>
      <c r="M104" s="2"/>
      <c r="N104" s="1"/>
      <c r="O104" s="1"/>
      <c r="P104" s="1"/>
      <c r="Q104" s="1"/>
      <c r="R104" s="1"/>
      <c r="S104" s="2"/>
      <c r="T104" s="1"/>
      <c r="U104" s="1"/>
      <c r="V104" s="2"/>
    </row>
    <row r="105" spans="2:22" x14ac:dyDescent="0.25">
      <c r="B105" s="1"/>
      <c r="C105" s="71"/>
      <c r="D105" s="1"/>
      <c r="E105" s="1"/>
      <c r="F105" s="1"/>
      <c r="G105" s="1"/>
      <c r="H105" s="1"/>
      <c r="I105" s="1"/>
      <c r="J105" s="2"/>
      <c r="K105" s="1"/>
      <c r="L105" s="1"/>
      <c r="M105" s="2"/>
      <c r="N105" s="1"/>
      <c r="O105" s="1"/>
      <c r="P105" s="1"/>
      <c r="Q105" s="1"/>
      <c r="R105" s="1"/>
      <c r="S105" s="2"/>
      <c r="T105" s="1"/>
      <c r="U105" s="1"/>
      <c r="V105" s="2"/>
    </row>
    <row r="106" spans="2:22" x14ac:dyDescent="0.25">
      <c r="B106" s="1"/>
      <c r="C106" s="71"/>
      <c r="D106" s="1"/>
      <c r="E106" s="1"/>
      <c r="F106" s="1"/>
      <c r="G106" s="1"/>
      <c r="H106" s="1"/>
      <c r="I106" s="1"/>
      <c r="J106" s="2"/>
      <c r="K106" s="1"/>
      <c r="L106" s="1"/>
      <c r="M106" s="2"/>
      <c r="N106" s="1"/>
      <c r="O106" s="1"/>
      <c r="P106" s="1"/>
      <c r="Q106" s="1"/>
      <c r="R106" s="1"/>
      <c r="S106" s="2"/>
      <c r="T106" s="1"/>
      <c r="U106" s="1"/>
      <c r="V106" s="2"/>
    </row>
    <row r="107" spans="2:22" x14ac:dyDescent="0.25">
      <c r="B107" s="1"/>
      <c r="C107" s="71"/>
      <c r="D107" s="1"/>
      <c r="E107" s="1"/>
      <c r="F107" s="1"/>
      <c r="G107" s="1"/>
      <c r="H107" s="1"/>
      <c r="I107" s="1"/>
      <c r="J107" s="2"/>
      <c r="K107" s="1"/>
      <c r="L107" s="1"/>
      <c r="M107" s="2"/>
      <c r="N107" s="1"/>
      <c r="O107" s="1"/>
      <c r="P107" s="1"/>
      <c r="Q107" s="1"/>
      <c r="R107" s="1"/>
      <c r="S107" s="2"/>
      <c r="T107" s="1"/>
      <c r="U107" s="1"/>
      <c r="V107" s="2"/>
    </row>
    <row r="108" spans="2:22" x14ac:dyDescent="0.25">
      <c r="B108" s="1"/>
      <c r="C108" s="71"/>
      <c r="D108" s="1"/>
      <c r="E108" s="1"/>
      <c r="F108" s="1"/>
      <c r="G108" s="1"/>
      <c r="H108" s="1"/>
      <c r="I108" s="1"/>
      <c r="J108" s="2"/>
      <c r="K108" s="1"/>
      <c r="L108" s="1"/>
      <c r="M108" s="2"/>
      <c r="N108" s="1"/>
      <c r="O108" s="1"/>
      <c r="P108" s="1"/>
      <c r="Q108" s="1"/>
      <c r="R108" s="1"/>
      <c r="S108" s="2"/>
      <c r="T108" s="1"/>
      <c r="U108" s="1"/>
      <c r="V108" s="2"/>
    </row>
    <row r="109" spans="2:22" x14ac:dyDescent="0.25">
      <c r="B109" s="1"/>
      <c r="C109" s="71"/>
      <c r="D109" s="1"/>
      <c r="E109" s="1"/>
      <c r="F109" s="1"/>
      <c r="G109" s="1"/>
      <c r="H109" s="1"/>
      <c r="I109" s="1"/>
      <c r="J109" s="2"/>
      <c r="K109" s="1"/>
      <c r="L109" s="1"/>
      <c r="M109" s="2"/>
      <c r="N109" s="1"/>
      <c r="O109" s="1"/>
      <c r="P109" s="1"/>
      <c r="Q109" s="1"/>
      <c r="R109" s="1"/>
      <c r="S109" s="2"/>
      <c r="T109" s="1"/>
      <c r="U109" s="1"/>
      <c r="V109" s="2"/>
    </row>
    <row r="110" spans="2:22" x14ac:dyDescent="0.25">
      <c r="B110" s="1"/>
      <c r="C110" s="71"/>
      <c r="D110" s="1"/>
      <c r="E110" s="1"/>
      <c r="F110" s="1"/>
      <c r="G110" s="1"/>
      <c r="H110" s="1"/>
      <c r="I110" s="1"/>
      <c r="J110" s="2"/>
      <c r="K110" s="1"/>
      <c r="L110" s="1"/>
      <c r="M110" s="2"/>
      <c r="N110" s="1"/>
      <c r="O110" s="1"/>
      <c r="P110" s="1"/>
      <c r="Q110" s="1"/>
      <c r="R110" s="1"/>
      <c r="S110" s="2"/>
      <c r="T110" s="1"/>
      <c r="U110" s="1"/>
      <c r="V110" s="2"/>
    </row>
    <row r="111" spans="2:22" x14ac:dyDescent="0.25">
      <c r="B111" s="1"/>
      <c r="C111" s="71"/>
      <c r="D111" s="1"/>
      <c r="E111" s="1"/>
      <c r="F111" s="1"/>
      <c r="G111" s="1"/>
      <c r="H111" s="1"/>
      <c r="I111" s="1"/>
      <c r="J111" s="2"/>
      <c r="K111" s="1"/>
      <c r="L111" s="1"/>
      <c r="M111" s="2"/>
      <c r="N111" s="1"/>
      <c r="O111" s="1"/>
      <c r="P111" s="1"/>
      <c r="Q111" s="1"/>
      <c r="R111" s="1"/>
      <c r="S111" s="2"/>
      <c r="T111" s="1"/>
      <c r="U111" s="1"/>
      <c r="V111" s="2"/>
    </row>
    <row r="112" spans="2:22" x14ac:dyDescent="0.25">
      <c r="B112" s="1"/>
      <c r="C112" s="71"/>
      <c r="D112" s="1"/>
      <c r="E112" s="1"/>
      <c r="F112" s="1"/>
      <c r="G112" s="1"/>
      <c r="H112" s="1"/>
      <c r="I112" s="1"/>
      <c r="J112" s="2"/>
      <c r="K112" s="1"/>
      <c r="L112" s="1"/>
      <c r="M112" s="2"/>
      <c r="N112" s="1"/>
      <c r="O112" s="1"/>
      <c r="P112" s="1"/>
      <c r="Q112" s="1"/>
      <c r="R112" s="1"/>
      <c r="S112" s="2"/>
      <c r="T112" s="1"/>
      <c r="U112" s="1"/>
      <c r="V112" s="2"/>
    </row>
    <row r="113" spans="2:22" x14ac:dyDescent="0.25">
      <c r="B113" s="1"/>
      <c r="C113" s="71"/>
      <c r="D113" s="1"/>
      <c r="E113" s="1"/>
      <c r="F113" s="1"/>
      <c r="G113" s="1"/>
      <c r="H113" s="1"/>
      <c r="I113" s="1"/>
      <c r="J113" s="2"/>
      <c r="K113" s="1"/>
      <c r="L113" s="1"/>
      <c r="M113" s="2"/>
      <c r="N113" s="1"/>
      <c r="O113" s="1"/>
      <c r="P113" s="1"/>
      <c r="Q113" s="1"/>
      <c r="R113" s="1"/>
      <c r="S113" s="2"/>
      <c r="T113" s="1"/>
      <c r="U113" s="1"/>
      <c r="V113" s="2"/>
    </row>
    <row r="114" spans="2:22" x14ac:dyDescent="0.25">
      <c r="B114" s="1"/>
      <c r="C114" s="71"/>
      <c r="D114" s="1"/>
      <c r="E114" s="1"/>
      <c r="F114" s="1"/>
      <c r="G114" s="1"/>
      <c r="H114" s="1"/>
      <c r="I114" s="1"/>
      <c r="J114" s="2"/>
      <c r="K114" s="1"/>
      <c r="L114" s="1"/>
      <c r="M114" s="2"/>
      <c r="N114" s="1"/>
      <c r="O114" s="1"/>
      <c r="P114" s="1"/>
      <c r="Q114" s="1"/>
      <c r="R114" s="1"/>
      <c r="S114" s="2"/>
      <c r="T114" s="1"/>
      <c r="U114" s="1"/>
      <c r="V114" s="2"/>
    </row>
    <row r="115" spans="2:22" x14ac:dyDescent="0.25">
      <c r="B115" s="1"/>
      <c r="C115" s="71"/>
      <c r="D115" s="1"/>
      <c r="E115" s="1"/>
      <c r="F115" s="1"/>
      <c r="G115" s="1"/>
      <c r="H115" s="1"/>
      <c r="I115" s="1"/>
      <c r="J115" s="2"/>
      <c r="K115" s="1"/>
      <c r="L115" s="1"/>
      <c r="M115" s="2"/>
      <c r="N115" s="1"/>
      <c r="O115" s="1"/>
      <c r="P115" s="1"/>
      <c r="Q115" s="1"/>
      <c r="R115" s="1"/>
      <c r="S115" s="2"/>
      <c r="T115" s="1"/>
      <c r="U115" s="1"/>
      <c r="V115" s="2"/>
    </row>
    <row r="116" spans="2:22" x14ac:dyDescent="0.25">
      <c r="B116" s="1"/>
      <c r="C116" s="71"/>
      <c r="D116" s="1"/>
      <c r="E116" s="1"/>
      <c r="F116" s="1"/>
      <c r="G116" s="1"/>
      <c r="H116" s="1"/>
      <c r="I116" s="1"/>
      <c r="J116" s="2"/>
      <c r="K116" s="1"/>
      <c r="L116" s="1"/>
      <c r="M116" s="2"/>
      <c r="N116" s="1"/>
      <c r="O116" s="1"/>
      <c r="P116" s="1"/>
      <c r="Q116" s="1"/>
      <c r="R116" s="1"/>
      <c r="S116" s="2"/>
      <c r="T116" s="1"/>
      <c r="U116" s="1"/>
      <c r="V116" s="2"/>
    </row>
    <row r="117" spans="2:22" x14ac:dyDescent="0.25">
      <c r="B117" s="1"/>
      <c r="C117" s="71"/>
      <c r="D117" s="1"/>
      <c r="E117" s="1"/>
      <c r="F117" s="1"/>
      <c r="G117" s="1"/>
      <c r="H117" s="1"/>
      <c r="I117" s="1"/>
      <c r="J117" s="2"/>
      <c r="K117" s="1"/>
      <c r="L117" s="1"/>
      <c r="M117" s="2"/>
      <c r="N117" s="1"/>
      <c r="O117" s="1"/>
      <c r="P117" s="1"/>
      <c r="Q117" s="1"/>
      <c r="R117" s="1"/>
      <c r="S117" s="2"/>
      <c r="T117" s="1"/>
      <c r="U117" s="1"/>
      <c r="V117" s="2"/>
    </row>
    <row r="118" spans="2:22" x14ac:dyDescent="0.25">
      <c r="B118" s="1"/>
      <c r="C118" s="71"/>
      <c r="D118" s="1"/>
      <c r="E118" s="1"/>
      <c r="F118" s="1"/>
      <c r="G118" s="1"/>
      <c r="H118" s="1"/>
      <c r="I118" s="1"/>
      <c r="J118" s="2"/>
      <c r="K118" s="1"/>
      <c r="L118" s="1"/>
      <c r="M118" s="2"/>
      <c r="N118" s="1"/>
      <c r="O118" s="1"/>
      <c r="P118" s="1"/>
      <c r="Q118" s="1"/>
      <c r="R118" s="1"/>
      <c r="S118" s="2"/>
      <c r="T118" s="1"/>
      <c r="U118" s="1"/>
      <c r="V118" s="2"/>
    </row>
    <row r="119" spans="2:22" x14ac:dyDescent="0.25">
      <c r="B119" s="1"/>
      <c r="C119" s="71"/>
      <c r="D119" s="1"/>
      <c r="E119" s="1"/>
      <c r="F119" s="1"/>
      <c r="G119" s="1"/>
      <c r="H119" s="1"/>
      <c r="I119" s="1"/>
      <c r="J119" s="2"/>
      <c r="K119" s="1"/>
      <c r="L119" s="1"/>
      <c r="M119" s="2"/>
      <c r="N119" s="1"/>
      <c r="O119" s="1"/>
      <c r="P119" s="1"/>
      <c r="Q119" s="1"/>
      <c r="R119" s="1"/>
      <c r="S119" s="2"/>
      <c r="T119" s="1"/>
      <c r="U119" s="1"/>
      <c r="V119" s="2"/>
    </row>
    <row r="120" spans="2:22" x14ac:dyDescent="0.25">
      <c r="B120" s="1"/>
      <c r="C120" s="71"/>
      <c r="D120" s="1"/>
      <c r="E120" s="1"/>
      <c r="F120" s="1"/>
      <c r="G120" s="1"/>
      <c r="H120" s="1"/>
      <c r="I120" s="1"/>
      <c r="J120" s="2"/>
      <c r="K120" s="1"/>
      <c r="L120" s="1"/>
      <c r="M120" s="2"/>
      <c r="N120" s="1"/>
      <c r="O120" s="1"/>
      <c r="P120" s="1"/>
      <c r="Q120" s="1"/>
      <c r="R120" s="1"/>
      <c r="S120" s="2"/>
      <c r="T120" s="1"/>
      <c r="U120" s="1"/>
      <c r="V120" s="2"/>
    </row>
    <row r="121" spans="2:22" x14ac:dyDescent="0.25">
      <c r="B121" s="1"/>
      <c r="C121" s="71"/>
      <c r="D121" s="1"/>
      <c r="E121" s="1"/>
      <c r="F121" s="1"/>
      <c r="G121" s="1"/>
      <c r="H121" s="1"/>
      <c r="I121" s="1"/>
      <c r="J121" s="2"/>
      <c r="K121" s="1"/>
      <c r="L121" s="1"/>
      <c r="M121" s="2"/>
      <c r="N121" s="1"/>
      <c r="O121" s="1"/>
      <c r="P121" s="1"/>
      <c r="Q121" s="1"/>
      <c r="R121" s="1"/>
      <c r="S121" s="2"/>
      <c r="T121" s="1"/>
      <c r="U121" s="1"/>
      <c r="V121" s="2"/>
    </row>
    <row r="122" spans="2:22" x14ac:dyDescent="0.25">
      <c r="B122" s="1"/>
      <c r="C122" s="71"/>
      <c r="D122" s="1"/>
      <c r="E122" s="1"/>
      <c r="F122" s="1"/>
      <c r="G122" s="1"/>
      <c r="H122" s="1"/>
      <c r="I122" s="1"/>
      <c r="J122" s="2"/>
      <c r="K122" s="1"/>
      <c r="L122" s="1"/>
      <c r="M122" s="2"/>
      <c r="N122" s="1"/>
      <c r="O122" s="1"/>
      <c r="P122" s="1"/>
      <c r="Q122" s="1"/>
      <c r="R122" s="1"/>
      <c r="S122" s="2"/>
      <c r="T122" s="1"/>
      <c r="U122" s="1"/>
      <c r="V122" s="2"/>
    </row>
    <row r="123" spans="2:22" x14ac:dyDescent="0.25">
      <c r="B123" s="1"/>
      <c r="C123" s="71"/>
      <c r="D123" s="1"/>
      <c r="E123" s="1"/>
      <c r="F123" s="1"/>
      <c r="G123" s="1"/>
      <c r="H123" s="1"/>
      <c r="I123" s="1"/>
      <c r="J123" s="2"/>
      <c r="K123" s="1"/>
      <c r="L123" s="1"/>
      <c r="M123" s="2"/>
      <c r="N123" s="1"/>
      <c r="O123" s="1"/>
      <c r="P123" s="1"/>
      <c r="Q123" s="1"/>
      <c r="R123" s="1"/>
      <c r="S123" s="2"/>
      <c r="T123" s="1"/>
      <c r="U123" s="1"/>
      <c r="V123" s="2"/>
    </row>
    <row r="124" spans="2:22" x14ac:dyDescent="0.25">
      <c r="B124" s="1"/>
      <c r="C124" s="71"/>
      <c r="D124" s="1"/>
      <c r="E124" s="1"/>
      <c r="F124" s="1"/>
      <c r="G124" s="1"/>
      <c r="H124" s="1"/>
      <c r="I124" s="1"/>
      <c r="J124" s="2"/>
      <c r="K124" s="1"/>
      <c r="L124" s="1"/>
      <c r="M124" s="2"/>
      <c r="N124" s="1"/>
      <c r="O124" s="1"/>
      <c r="P124" s="1"/>
      <c r="Q124" s="1"/>
      <c r="R124" s="1"/>
      <c r="S124" s="2"/>
      <c r="T124" s="1"/>
      <c r="U124" s="1"/>
      <c r="V124" s="2"/>
    </row>
    <row r="125" spans="2:22" x14ac:dyDescent="0.25">
      <c r="B125" s="1"/>
      <c r="C125" s="71"/>
      <c r="D125" s="1"/>
      <c r="E125" s="1"/>
      <c r="F125" s="1"/>
      <c r="G125" s="1"/>
      <c r="H125" s="1"/>
      <c r="I125" s="1"/>
      <c r="J125" s="2"/>
      <c r="K125" s="1"/>
      <c r="L125" s="1"/>
      <c r="M125" s="2"/>
      <c r="N125" s="1"/>
      <c r="O125" s="1"/>
      <c r="P125" s="1"/>
      <c r="Q125" s="1"/>
      <c r="R125" s="1"/>
      <c r="S125" s="2"/>
      <c r="T125" s="1"/>
      <c r="U125" s="1"/>
      <c r="V125" s="2"/>
    </row>
    <row r="126" spans="2:22" x14ac:dyDescent="0.25">
      <c r="B126" s="1"/>
      <c r="C126" s="71"/>
      <c r="D126" s="1"/>
      <c r="E126" s="1"/>
      <c r="F126" s="1"/>
      <c r="G126" s="1"/>
      <c r="H126" s="1"/>
      <c r="I126" s="1"/>
      <c r="J126" s="2"/>
      <c r="K126" s="1"/>
      <c r="L126" s="1"/>
      <c r="M126" s="2"/>
      <c r="N126" s="1"/>
      <c r="O126" s="1"/>
      <c r="P126" s="1"/>
      <c r="Q126" s="1"/>
      <c r="R126" s="1"/>
      <c r="S126" s="2"/>
      <c r="T126" s="1"/>
      <c r="U126" s="1"/>
      <c r="V126" s="2"/>
    </row>
    <row r="127" spans="2:22" x14ac:dyDescent="0.25">
      <c r="B127" s="1"/>
      <c r="C127" s="71"/>
      <c r="D127" s="1"/>
      <c r="E127" s="1"/>
      <c r="F127" s="1"/>
      <c r="G127" s="1"/>
      <c r="H127" s="1"/>
      <c r="I127" s="1"/>
      <c r="J127" s="2"/>
      <c r="K127" s="1"/>
      <c r="L127" s="1"/>
      <c r="M127" s="2"/>
      <c r="N127" s="1"/>
      <c r="O127" s="1"/>
      <c r="P127" s="1"/>
      <c r="Q127" s="1"/>
      <c r="R127" s="1"/>
      <c r="S127" s="2"/>
      <c r="T127" s="1"/>
      <c r="U127" s="1"/>
      <c r="V127" s="2"/>
    </row>
    <row r="128" spans="2:22" x14ac:dyDescent="0.25">
      <c r="B128" s="1"/>
      <c r="C128" s="71"/>
      <c r="D128" s="1"/>
      <c r="E128" s="1"/>
      <c r="F128" s="1"/>
      <c r="G128" s="1"/>
      <c r="H128" s="1"/>
      <c r="I128" s="1"/>
      <c r="J128" s="2"/>
      <c r="K128" s="1"/>
      <c r="L128" s="1"/>
      <c r="M128" s="2"/>
      <c r="N128" s="1"/>
      <c r="O128" s="1"/>
      <c r="P128" s="1"/>
      <c r="Q128" s="1"/>
      <c r="R128" s="1"/>
      <c r="S128" s="2"/>
      <c r="T128" s="1"/>
      <c r="U128" s="1"/>
      <c r="V128" s="2"/>
    </row>
    <row r="129" spans="2:22" x14ac:dyDescent="0.25">
      <c r="B129" s="1"/>
      <c r="C129" s="71"/>
      <c r="D129" s="1"/>
      <c r="E129" s="1"/>
      <c r="F129" s="1"/>
      <c r="G129" s="1"/>
      <c r="H129" s="1"/>
      <c r="I129" s="1"/>
      <c r="J129" s="2"/>
      <c r="K129" s="1"/>
      <c r="L129" s="1"/>
      <c r="M129" s="2"/>
      <c r="N129" s="1"/>
      <c r="O129" s="1"/>
      <c r="P129" s="1"/>
      <c r="Q129" s="1"/>
      <c r="R129" s="1"/>
      <c r="S129" s="2"/>
      <c r="T129" s="1"/>
      <c r="U129" s="1"/>
      <c r="V129" s="2"/>
    </row>
    <row r="130" spans="2:22" x14ac:dyDescent="0.25">
      <c r="B130" s="1"/>
      <c r="C130" s="71"/>
      <c r="D130" s="1"/>
      <c r="E130" s="1"/>
      <c r="F130" s="1"/>
      <c r="G130" s="1"/>
      <c r="H130" s="1"/>
      <c r="I130" s="1"/>
      <c r="J130" s="2"/>
      <c r="K130" s="1"/>
      <c r="L130" s="1"/>
      <c r="M130" s="2"/>
      <c r="N130" s="1"/>
      <c r="O130" s="1"/>
      <c r="P130" s="1"/>
      <c r="Q130" s="1"/>
      <c r="R130" s="1"/>
      <c r="S130" s="2"/>
      <c r="T130" s="1"/>
      <c r="U130" s="1"/>
      <c r="V130" s="2"/>
    </row>
    <row r="131" spans="2:22" x14ac:dyDescent="0.25">
      <c r="B131" s="1"/>
      <c r="C131" s="71"/>
      <c r="D131" s="1"/>
      <c r="E131" s="1"/>
      <c r="F131" s="1"/>
      <c r="G131" s="1"/>
      <c r="H131" s="1"/>
      <c r="I131" s="1"/>
      <c r="J131" s="2"/>
      <c r="K131" s="1"/>
      <c r="L131" s="1"/>
      <c r="M131" s="2"/>
      <c r="N131" s="1"/>
      <c r="O131" s="1"/>
      <c r="P131" s="1"/>
      <c r="Q131" s="1"/>
      <c r="R131" s="1"/>
      <c r="S131" s="2"/>
      <c r="T131" s="1"/>
      <c r="U131" s="1"/>
      <c r="V131" s="2"/>
    </row>
    <row r="132" spans="2:22" x14ac:dyDescent="0.25">
      <c r="B132" s="1"/>
      <c r="C132" s="71"/>
      <c r="D132" s="1"/>
      <c r="E132" s="1"/>
      <c r="F132" s="1"/>
      <c r="G132" s="1"/>
      <c r="H132" s="1"/>
      <c r="I132" s="1"/>
      <c r="J132" s="2"/>
      <c r="K132" s="1"/>
      <c r="L132" s="1"/>
      <c r="M132" s="2"/>
      <c r="N132" s="1"/>
      <c r="O132" s="1"/>
      <c r="P132" s="1"/>
      <c r="Q132" s="1"/>
      <c r="R132" s="1"/>
      <c r="S132" s="2"/>
      <c r="T132" s="1"/>
      <c r="U132" s="1"/>
      <c r="V132" s="2"/>
    </row>
    <row r="133" spans="2:22" x14ac:dyDescent="0.25">
      <c r="B133" s="1"/>
      <c r="C133" s="71"/>
      <c r="D133" s="1"/>
      <c r="E133" s="1"/>
      <c r="F133" s="1"/>
      <c r="G133" s="1"/>
      <c r="H133" s="1"/>
      <c r="I133" s="1"/>
      <c r="J133" s="2"/>
      <c r="K133" s="1"/>
      <c r="L133" s="1"/>
      <c r="M133" s="2"/>
      <c r="N133" s="1"/>
      <c r="O133" s="1"/>
      <c r="P133" s="1"/>
      <c r="Q133" s="1"/>
      <c r="R133" s="1"/>
      <c r="S133" s="2"/>
      <c r="T133" s="1"/>
      <c r="U133" s="1"/>
      <c r="V133" s="2"/>
    </row>
    <row r="134" spans="2:22" x14ac:dyDescent="0.25">
      <c r="B134" s="1"/>
      <c r="C134" s="71"/>
      <c r="D134" s="1"/>
      <c r="E134" s="1"/>
      <c r="F134" s="1"/>
      <c r="G134" s="1"/>
      <c r="H134" s="1"/>
      <c r="I134" s="1"/>
      <c r="J134" s="2"/>
      <c r="K134" s="1"/>
      <c r="L134" s="1"/>
      <c r="M134" s="2"/>
      <c r="N134" s="1"/>
      <c r="O134" s="1"/>
      <c r="P134" s="1"/>
      <c r="Q134" s="1"/>
      <c r="R134" s="1"/>
      <c r="S134" s="2"/>
      <c r="T134" s="1"/>
      <c r="U134" s="1"/>
      <c r="V134" s="2"/>
    </row>
    <row r="135" spans="2:22" x14ac:dyDescent="0.25">
      <c r="B135" s="1"/>
      <c r="C135" s="71"/>
      <c r="D135" s="1"/>
      <c r="E135" s="1"/>
      <c r="F135" s="1"/>
      <c r="G135" s="1"/>
      <c r="H135" s="1"/>
      <c r="I135" s="1"/>
      <c r="J135" s="2"/>
      <c r="K135" s="1"/>
      <c r="L135" s="1"/>
      <c r="M135" s="2"/>
      <c r="N135" s="1"/>
      <c r="O135" s="1"/>
      <c r="P135" s="1"/>
      <c r="Q135" s="1"/>
      <c r="R135" s="1"/>
      <c r="S135" s="2"/>
      <c r="T135" s="1"/>
      <c r="U135" s="1"/>
      <c r="V135" s="2"/>
    </row>
    <row r="136" spans="2:22" x14ac:dyDescent="0.25">
      <c r="B136" s="1"/>
      <c r="C136" s="71"/>
      <c r="D136" s="1"/>
      <c r="E136" s="1"/>
      <c r="F136" s="1"/>
      <c r="G136" s="1"/>
      <c r="H136" s="1"/>
      <c r="I136" s="1"/>
      <c r="J136" s="2"/>
      <c r="K136" s="1"/>
      <c r="L136" s="1"/>
      <c r="M136" s="2"/>
      <c r="N136" s="1"/>
      <c r="O136" s="1"/>
      <c r="P136" s="1"/>
      <c r="Q136" s="1"/>
      <c r="R136" s="1"/>
      <c r="S136" s="2"/>
      <c r="T136" s="1"/>
      <c r="U136" s="1"/>
      <c r="V136" s="2"/>
    </row>
    <row r="137" spans="2:22" x14ac:dyDescent="0.25">
      <c r="B137" s="1"/>
      <c r="C137" s="71"/>
      <c r="D137" s="1"/>
      <c r="E137" s="1"/>
      <c r="F137" s="1"/>
      <c r="G137" s="1"/>
      <c r="H137" s="1"/>
      <c r="I137" s="1"/>
      <c r="J137" s="2"/>
      <c r="K137" s="1"/>
      <c r="L137" s="1"/>
      <c r="M137" s="2"/>
      <c r="N137" s="1"/>
      <c r="O137" s="1"/>
      <c r="P137" s="1"/>
      <c r="Q137" s="1"/>
      <c r="R137" s="1"/>
      <c r="S137" s="2"/>
      <c r="T137" s="1"/>
      <c r="U137" s="1"/>
      <c r="V137" s="2"/>
    </row>
    <row r="138" spans="2:22" x14ac:dyDescent="0.25">
      <c r="B138" s="1"/>
      <c r="C138" s="71"/>
      <c r="D138" s="1"/>
      <c r="E138" s="1"/>
      <c r="F138" s="1"/>
      <c r="G138" s="1"/>
      <c r="H138" s="1"/>
      <c r="I138" s="1"/>
      <c r="J138" s="2"/>
      <c r="K138" s="1"/>
      <c r="L138" s="1"/>
      <c r="M138" s="2"/>
      <c r="N138" s="1"/>
      <c r="O138" s="1"/>
      <c r="P138" s="1"/>
      <c r="Q138" s="1"/>
      <c r="R138" s="1"/>
      <c r="S138" s="2"/>
      <c r="T138" s="1"/>
      <c r="U138" s="1"/>
      <c r="V138" s="2"/>
    </row>
    <row r="139" spans="2:22" x14ac:dyDescent="0.25">
      <c r="B139" s="1"/>
      <c r="C139" s="71"/>
      <c r="D139" s="1"/>
      <c r="E139" s="1"/>
      <c r="F139" s="1"/>
      <c r="G139" s="1"/>
      <c r="H139" s="1"/>
      <c r="I139" s="1"/>
      <c r="J139" s="2"/>
      <c r="K139" s="1"/>
      <c r="L139" s="1"/>
      <c r="M139" s="2"/>
      <c r="N139" s="1"/>
      <c r="O139" s="1"/>
      <c r="P139" s="1"/>
      <c r="Q139" s="1"/>
      <c r="R139" s="1"/>
      <c r="S139" s="2"/>
      <c r="T139" s="1"/>
      <c r="U139" s="1"/>
      <c r="V139" s="2"/>
    </row>
    <row r="140" spans="2:22" x14ac:dyDescent="0.25">
      <c r="B140" s="1"/>
      <c r="C140" s="71"/>
      <c r="D140" s="1"/>
      <c r="E140" s="1"/>
      <c r="F140" s="1"/>
      <c r="G140" s="1"/>
      <c r="H140" s="1"/>
      <c r="I140" s="1"/>
      <c r="J140" s="2"/>
      <c r="K140" s="1"/>
      <c r="L140" s="1"/>
      <c r="M140" s="2"/>
      <c r="N140" s="1"/>
      <c r="O140" s="1"/>
      <c r="P140" s="1"/>
      <c r="Q140" s="1"/>
      <c r="R140" s="1"/>
      <c r="S140" s="2"/>
      <c r="T140" s="1"/>
      <c r="U140" s="1"/>
      <c r="V140" s="2"/>
    </row>
    <row r="141" spans="2:22" x14ac:dyDescent="0.25">
      <c r="B141" s="1"/>
      <c r="C141" s="71"/>
      <c r="D141" s="1"/>
      <c r="E141" s="1"/>
      <c r="F141" s="1"/>
      <c r="G141" s="1"/>
      <c r="H141" s="1"/>
      <c r="I141" s="1"/>
      <c r="J141" s="2"/>
      <c r="K141" s="1"/>
      <c r="L141" s="1"/>
      <c r="M141" s="2"/>
      <c r="N141" s="1"/>
      <c r="O141" s="1"/>
      <c r="P141" s="1"/>
      <c r="Q141" s="1"/>
      <c r="R141" s="1"/>
      <c r="S141" s="2"/>
      <c r="T141" s="1"/>
      <c r="U141" s="1"/>
      <c r="V141" s="2"/>
    </row>
    <row r="142" spans="2:22" x14ac:dyDescent="0.25">
      <c r="B142" s="1"/>
      <c r="C142" s="71"/>
      <c r="D142" s="1"/>
      <c r="E142" s="1"/>
      <c r="F142" s="1"/>
      <c r="G142" s="1"/>
      <c r="H142" s="1"/>
      <c r="I142" s="1"/>
      <c r="J142" s="2"/>
      <c r="K142" s="1"/>
      <c r="L142" s="1"/>
      <c r="M142" s="2"/>
      <c r="N142" s="1"/>
      <c r="O142" s="1"/>
      <c r="P142" s="1"/>
      <c r="Q142" s="1"/>
      <c r="R142" s="1"/>
      <c r="S142" s="2"/>
      <c r="T142" s="1"/>
      <c r="U142" s="1"/>
      <c r="V142" s="2"/>
    </row>
    <row r="143" spans="2:22" x14ac:dyDescent="0.25">
      <c r="B143" s="1"/>
      <c r="C143" s="71"/>
      <c r="D143" s="1"/>
      <c r="E143" s="1"/>
      <c r="F143" s="1"/>
      <c r="G143" s="1"/>
      <c r="H143" s="1"/>
      <c r="I143" s="1"/>
      <c r="J143" s="2"/>
      <c r="K143" s="1"/>
      <c r="L143" s="1"/>
      <c r="M143" s="2"/>
      <c r="N143" s="1"/>
      <c r="O143" s="1"/>
      <c r="P143" s="1"/>
      <c r="Q143" s="1"/>
      <c r="R143" s="1"/>
      <c r="S143" s="2"/>
      <c r="T143" s="1"/>
      <c r="U143" s="1"/>
      <c r="V143" s="2"/>
    </row>
    <row r="144" spans="2:22" x14ac:dyDescent="0.25">
      <c r="B144" s="1"/>
      <c r="C144" s="71"/>
      <c r="D144" s="1"/>
      <c r="E144" s="1"/>
      <c r="F144" s="1"/>
      <c r="G144" s="1"/>
      <c r="H144" s="1"/>
      <c r="I144" s="1"/>
      <c r="J144" s="2"/>
      <c r="K144" s="1"/>
      <c r="L144" s="1"/>
      <c r="M144" s="2"/>
      <c r="N144" s="1"/>
      <c r="O144" s="1"/>
      <c r="P144" s="1"/>
      <c r="Q144" s="1"/>
      <c r="R144" s="1"/>
      <c r="S144" s="2"/>
      <c r="T144" s="1"/>
      <c r="U144" s="1"/>
      <c r="V144" s="2"/>
    </row>
    <row r="145" spans="2:22" x14ac:dyDescent="0.25">
      <c r="B145" s="1"/>
      <c r="C145" s="71"/>
      <c r="D145" s="1"/>
      <c r="E145" s="1"/>
      <c r="F145" s="1"/>
      <c r="G145" s="1"/>
      <c r="H145" s="1"/>
      <c r="I145" s="1"/>
      <c r="J145" s="2"/>
      <c r="K145" s="1"/>
      <c r="L145" s="1"/>
      <c r="M145" s="2"/>
      <c r="N145" s="1"/>
      <c r="O145" s="1"/>
      <c r="P145" s="1"/>
      <c r="Q145" s="1"/>
      <c r="R145" s="1"/>
      <c r="S145" s="2"/>
      <c r="T145" s="1"/>
      <c r="U145" s="1"/>
      <c r="V145" s="2"/>
    </row>
    <row r="146" spans="2:22" x14ac:dyDescent="0.25">
      <c r="B146" s="1"/>
      <c r="C146" s="71"/>
      <c r="D146" s="1"/>
      <c r="E146" s="1"/>
      <c r="F146" s="1"/>
      <c r="G146" s="1"/>
      <c r="H146" s="1"/>
      <c r="I146" s="1"/>
      <c r="J146" s="2"/>
      <c r="K146" s="1"/>
      <c r="L146" s="1"/>
      <c r="M146" s="2"/>
      <c r="N146" s="1"/>
      <c r="O146" s="1"/>
      <c r="P146" s="1"/>
      <c r="Q146" s="1"/>
      <c r="R146" s="1"/>
      <c r="S146" s="2"/>
      <c r="T146" s="1"/>
      <c r="U146" s="1"/>
      <c r="V146" s="2"/>
    </row>
    <row r="147" spans="2:22" x14ac:dyDescent="0.25">
      <c r="B147" s="1"/>
      <c r="C147" s="71"/>
      <c r="D147" s="1"/>
      <c r="E147" s="1"/>
      <c r="F147" s="1"/>
      <c r="G147" s="1"/>
      <c r="H147" s="1"/>
      <c r="I147" s="1"/>
      <c r="J147" s="2"/>
      <c r="K147" s="1"/>
      <c r="L147" s="1"/>
      <c r="M147" s="2"/>
      <c r="N147" s="1"/>
      <c r="O147" s="1"/>
      <c r="P147" s="1"/>
      <c r="Q147" s="1"/>
      <c r="R147" s="1"/>
      <c r="S147" s="2"/>
      <c r="T147" s="1"/>
      <c r="U147" s="1"/>
      <c r="V147" s="2"/>
    </row>
    <row r="148" spans="2:22" x14ac:dyDescent="0.25">
      <c r="B148" s="1"/>
      <c r="C148" s="71"/>
      <c r="D148" s="1"/>
      <c r="E148" s="1"/>
      <c r="F148" s="1"/>
      <c r="G148" s="1"/>
      <c r="H148" s="1"/>
      <c r="I148" s="1"/>
      <c r="J148" s="2"/>
      <c r="K148" s="1"/>
      <c r="L148" s="1"/>
      <c r="M148" s="2"/>
      <c r="N148" s="1"/>
      <c r="O148" s="1"/>
      <c r="P148" s="1"/>
      <c r="Q148" s="1"/>
      <c r="R148" s="1"/>
      <c r="S148" s="2"/>
      <c r="T148" s="1"/>
      <c r="U148" s="1"/>
      <c r="V148" s="2"/>
    </row>
    <row r="149" spans="2:22" x14ac:dyDescent="0.25">
      <c r="B149" s="1"/>
      <c r="C149" s="71"/>
      <c r="D149" s="1"/>
      <c r="E149" s="1"/>
      <c r="F149" s="1"/>
      <c r="G149" s="1"/>
      <c r="H149" s="1"/>
      <c r="I149" s="1"/>
      <c r="J149" s="2"/>
      <c r="K149" s="1"/>
      <c r="L149" s="1"/>
      <c r="M149" s="2"/>
      <c r="N149" s="1"/>
      <c r="O149" s="1"/>
      <c r="P149" s="1"/>
      <c r="Q149" s="1"/>
      <c r="R149" s="1"/>
      <c r="S149" s="2"/>
      <c r="T149" s="1"/>
      <c r="U149" s="1"/>
      <c r="V149" s="2"/>
    </row>
    <row r="150" spans="2:22" x14ac:dyDescent="0.25">
      <c r="B150" s="1"/>
      <c r="C150" s="71"/>
      <c r="D150" s="1"/>
      <c r="E150" s="1"/>
      <c r="F150" s="1"/>
      <c r="G150" s="1"/>
      <c r="H150" s="1"/>
      <c r="I150" s="1"/>
      <c r="J150" s="2"/>
      <c r="K150" s="1"/>
      <c r="L150" s="1"/>
      <c r="M150" s="2"/>
      <c r="N150" s="1"/>
      <c r="O150" s="1"/>
      <c r="P150" s="1"/>
      <c r="Q150" s="1"/>
      <c r="R150" s="1"/>
      <c r="S150" s="2"/>
      <c r="T150" s="1"/>
      <c r="U150" s="1"/>
      <c r="V150" s="2"/>
    </row>
    <row r="151" spans="2:22" x14ac:dyDescent="0.25">
      <c r="B151" s="1"/>
      <c r="C151" s="71"/>
      <c r="D151" s="1"/>
      <c r="E151" s="1"/>
      <c r="F151" s="1"/>
      <c r="G151" s="1"/>
      <c r="H151" s="1"/>
      <c r="I151" s="1"/>
      <c r="J151" s="2"/>
      <c r="K151" s="1"/>
      <c r="L151" s="1"/>
      <c r="M151" s="2"/>
      <c r="N151" s="1"/>
      <c r="O151" s="1"/>
      <c r="P151" s="1"/>
      <c r="Q151" s="1"/>
      <c r="R151" s="1"/>
      <c r="S151" s="2"/>
      <c r="T151" s="1"/>
      <c r="U151" s="1"/>
      <c r="V151" s="2"/>
    </row>
    <row r="152" spans="2:22" x14ac:dyDescent="0.25">
      <c r="B152" s="1"/>
      <c r="C152" s="71"/>
      <c r="D152" s="1"/>
      <c r="E152" s="1"/>
      <c r="F152" s="1"/>
      <c r="G152" s="1"/>
      <c r="H152" s="1"/>
      <c r="I152" s="1"/>
      <c r="J152" s="2"/>
      <c r="K152" s="1"/>
      <c r="L152" s="1"/>
      <c r="M152" s="2"/>
      <c r="N152" s="1"/>
      <c r="O152" s="1"/>
      <c r="P152" s="1"/>
      <c r="Q152" s="1"/>
      <c r="R152" s="1"/>
      <c r="S152" s="2"/>
      <c r="T152" s="1"/>
      <c r="U152" s="1"/>
      <c r="V152" s="2"/>
    </row>
    <row r="153" spans="2:22" x14ac:dyDescent="0.25">
      <c r="B153" s="1"/>
      <c r="C153" s="71"/>
      <c r="D153" s="1"/>
      <c r="E153" s="1"/>
      <c r="F153" s="1"/>
      <c r="G153" s="1"/>
      <c r="H153" s="1"/>
      <c r="I153" s="1"/>
      <c r="J153" s="2"/>
      <c r="K153" s="1"/>
      <c r="L153" s="1"/>
      <c r="M153" s="2"/>
      <c r="N153" s="1"/>
      <c r="O153" s="1"/>
      <c r="P153" s="1"/>
      <c r="Q153" s="1"/>
      <c r="R153" s="1"/>
      <c r="S153" s="2"/>
      <c r="T153" s="1"/>
      <c r="U153" s="1"/>
      <c r="V153" s="2"/>
    </row>
    <row r="154" spans="2:22" x14ac:dyDescent="0.25">
      <c r="B154" s="1"/>
      <c r="C154" s="71"/>
      <c r="D154" s="1"/>
      <c r="E154" s="1"/>
      <c r="F154" s="1"/>
      <c r="G154" s="1"/>
      <c r="H154" s="1"/>
      <c r="I154" s="1"/>
      <c r="J154" s="2"/>
      <c r="K154" s="1"/>
      <c r="L154" s="1"/>
      <c r="M154" s="2"/>
      <c r="N154" s="1"/>
      <c r="O154" s="1"/>
      <c r="P154" s="1"/>
      <c r="Q154" s="1"/>
      <c r="R154" s="1"/>
      <c r="S154" s="2"/>
      <c r="T154" s="1"/>
      <c r="U154" s="1"/>
      <c r="V154" s="2"/>
    </row>
    <row r="155" spans="2:22" x14ac:dyDescent="0.25">
      <c r="B155" s="1"/>
      <c r="C155" s="71"/>
      <c r="D155" s="1"/>
      <c r="E155" s="1"/>
      <c r="F155" s="1"/>
      <c r="G155" s="1"/>
      <c r="H155" s="1"/>
      <c r="I155" s="1"/>
      <c r="J155" s="2"/>
      <c r="K155" s="1"/>
      <c r="L155" s="1"/>
      <c r="M155" s="2"/>
      <c r="N155" s="1"/>
      <c r="O155" s="1"/>
      <c r="P155" s="1"/>
      <c r="Q155" s="1"/>
      <c r="R155" s="1"/>
      <c r="S155" s="2"/>
      <c r="T155" s="1"/>
      <c r="U155" s="1"/>
      <c r="V155" s="2"/>
    </row>
    <row r="156" spans="2:22" x14ac:dyDescent="0.25">
      <c r="B156" s="1"/>
      <c r="C156" s="71"/>
      <c r="D156" s="1"/>
      <c r="E156" s="1"/>
      <c r="F156" s="1"/>
      <c r="G156" s="1"/>
      <c r="H156" s="1"/>
      <c r="I156" s="1"/>
      <c r="J156" s="2"/>
      <c r="K156" s="1"/>
      <c r="L156" s="1"/>
      <c r="M156" s="2"/>
      <c r="N156" s="1"/>
      <c r="O156" s="1"/>
      <c r="P156" s="1"/>
      <c r="Q156" s="1"/>
      <c r="R156" s="1"/>
      <c r="S156" s="2"/>
      <c r="T156" s="1"/>
      <c r="U156" s="1"/>
      <c r="V156" s="2"/>
    </row>
    <row r="157" spans="2:22" x14ac:dyDescent="0.25">
      <c r="B157" s="1"/>
      <c r="C157" s="71"/>
      <c r="D157" s="1"/>
      <c r="E157" s="1"/>
      <c r="F157" s="1"/>
      <c r="G157" s="1"/>
      <c r="H157" s="1"/>
      <c r="I157" s="1"/>
      <c r="J157" s="2"/>
      <c r="K157" s="1"/>
      <c r="L157" s="1"/>
      <c r="M157" s="2"/>
      <c r="N157" s="1"/>
      <c r="O157" s="1"/>
      <c r="P157" s="1"/>
      <c r="Q157" s="1"/>
      <c r="R157" s="1"/>
      <c r="S157" s="2"/>
      <c r="T157" s="1"/>
      <c r="U157" s="1"/>
      <c r="V157" s="2"/>
    </row>
    <row r="158" spans="2:22" x14ac:dyDescent="0.25">
      <c r="B158" s="1"/>
      <c r="C158" s="71"/>
      <c r="D158" s="1"/>
      <c r="E158" s="1"/>
      <c r="F158" s="1"/>
      <c r="G158" s="1"/>
      <c r="H158" s="1"/>
      <c r="I158" s="1"/>
      <c r="J158" s="2"/>
      <c r="K158" s="1"/>
      <c r="L158" s="1"/>
      <c r="M158" s="2"/>
      <c r="N158" s="1"/>
      <c r="O158" s="1"/>
      <c r="P158" s="1"/>
      <c r="Q158" s="1"/>
      <c r="R158" s="1"/>
      <c r="S158" s="2"/>
      <c r="T158" s="1"/>
      <c r="U158" s="1"/>
      <c r="V158" s="2"/>
    </row>
    <row r="159" spans="2:22" x14ac:dyDescent="0.25">
      <c r="B159" s="1"/>
      <c r="C159" s="71"/>
      <c r="D159" s="1"/>
      <c r="E159" s="1"/>
      <c r="F159" s="1"/>
      <c r="G159" s="1"/>
      <c r="H159" s="1"/>
      <c r="I159" s="1"/>
      <c r="J159" s="2"/>
      <c r="K159" s="1"/>
      <c r="L159" s="1"/>
      <c r="M159" s="2"/>
      <c r="N159" s="1"/>
      <c r="O159" s="1"/>
      <c r="P159" s="1"/>
      <c r="Q159" s="1"/>
      <c r="R159" s="1"/>
      <c r="S159" s="2"/>
      <c r="T159" s="1"/>
      <c r="U159" s="1"/>
      <c r="V159" s="2"/>
    </row>
    <row r="160" spans="2:22" x14ac:dyDescent="0.25">
      <c r="B160" s="1"/>
      <c r="C160" s="71"/>
      <c r="D160" s="1"/>
      <c r="E160" s="1"/>
      <c r="F160" s="1"/>
      <c r="G160" s="1"/>
      <c r="H160" s="1"/>
      <c r="I160" s="1"/>
      <c r="J160" s="2"/>
      <c r="K160" s="1"/>
      <c r="L160" s="1"/>
      <c r="M160" s="2"/>
      <c r="N160" s="1"/>
      <c r="O160" s="1"/>
      <c r="P160" s="1"/>
      <c r="Q160" s="1"/>
      <c r="R160" s="1"/>
      <c r="S160" s="2"/>
      <c r="T160" s="1"/>
      <c r="U160" s="1"/>
      <c r="V160" s="2"/>
    </row>
    <row r="161" spans="2:22" x14ac:dyDescent="0.25">
      <c r="B161" s="1"/>
      <c r="C161" s="71"/>
      <c r="D161" s="1"/>
      <c r="E161" s="1"/>
      <c r="F161" s="1"/>
      <c r="G161" s="1"/>
      <c r="H161" s="1"/>
      <c r="I161" s="1"/>
      <c r="J161" s="2"/>
      <c r="K161" s="1"/>
      <c r="L161" s="1"/>
      <c r="M161" s="2"/>
      <c r="N161" s="1"/>
      <c r="O161" s="1"/>
      <c r="P161" s="1"/>
      <c r="Q161" s="1"/>
      <c r="R161" s="1"/>
      <c r="S161" s="2"/>
      <c r="T161" s="1"/>
      <c r="U161" s="1"/>
      <c r="V161" s="2"/>
    </row>
    <row r="162" spans="2:22" x14ac:dyDescent="0.25">
      <c r="B162" s="1"/>
      <c r="C162" s="71"/>
      <c r="D162" s="1"/>
      <c r="E162" s="1"/>
      <c r="F162" s="1"/>
      <c r="G162" s="1"/>
      <c r="H162" s="1"/>
      <c r="I162" s="1"/>
      <c r="J162" s="2"/>
      <c r="K162" s="1"/>
      <c r="L162" s="1"/>
      <c r="M162" s="2"/>
      <c r="N162" s="1"/>
      <c r="O162" s="1"/>
      <c r="P162" s="1"/>
      <c r="Q162" s="1"/>
      <c r="R162" s="1"/>
      <c r="S162" s="2"/>
      <c r="T162" s="1"/>
      <c r="U162" s="1"/>
      <c r="V162" s="2"/>
    </row>
    <row r="163" spans="2:22" x14ac:dyDescent="0.25">
      <c r="B163" s="1"/>
      <c r="C163" s="71"/>
      <c r="D163" s="1"/>
      <c r="E163" s="1"/>
      <c r="F163" s="1"/>
      <c r="G163" s="1"/>
      <c r="H163" s="1"/>
      <c r="I163" s="1"/>
      <c r="J163" s="2"/>
      <c r="K163" s="1"/>
      <c r="L163" s="1"/>
      <c r="M163" s="2"/>
      <c r="N163" s="1"/>
      <c r="O163" s="1"/>
      <c r="P163" s="1"/>
      <c r="Q163" s="1"/>
      <c r="R163" s="1"/>
      <c r="S163" s="2"/>
      <c r="T163" s="1"/>
      <c r="U163" s="1"/>
      <c r="V163" s="2"/>
    </row>
    <row r="164" spans="2:22" x14ac:dyDescent="0.25">
      <c r="B164" s="1"/>
      <c r="C164" s="71"/>
      <c r="D164" s="1"/>
      <c r="E164" s="1"/>
      <c r="F164" s="1"/>
      <c r="G164" s="1"/>
      <c r="H164" s="1"/>
      <c r="I164" s="1"/>
      <c r="J164" s="2"/>
      <c r="K164" s="1"/>
      <c r="L164" s="1"/>
      <c r="M164" s="2"/>
      <c r="N164" s="1"/>
      <c r="O164" s="1"/>
      <c r="P164" s="1"/>
      <c r="Q164" s="1"/>
      <c r="R164" s="1"/>
      <c r="S164" s="2"/>
      <c r="T164" s="1"/>
      <c r="U164" s="1"/>
      <c r="V164" s="2"/>
    </row>
    <row r="165" spans="2:22" x14ac:dyDescent="0.25">
      <c r="B165" s="1"/>
      <c r="C165" s="71"/>
      <c r="D165" s="1"/>
      <c r="E165" s="1"/>
      <c r="F165" s="1"/>
      <c r="G165" s="1"/>
      <c r="H165" s="1"/>
      <c r="I165" s="1"/>
      <c r="J165" s="2"/>
      <c r="K165" s="1"/>
      <c r="L165" s="1"/>
      <c r="M165" s="2"/>
      <c r="N165" s="1"/>
      <c r="O165" s="1"/>
      <c r="P165" s="1"/>
      <c r="Q165" s="1"/>
      <c r="R165" s="1"/>
      <c r="S165" s="2"/>
      <c r="T165" s="1"/>
      <c r="U165" s="1"/>
      <c r="V165" s="2"/>
    </row>
  </sheetData>
  <mergeCells count="12">
    <mergeCell ref="A1:Z1"/>
    <mergeCell ref="F4:I4"/>
    <mergeCell ref="K4:N4"/>
    <mergeCell ref="O4:P4"/>
    <mergeCell ref="F3:P3"/>
    <mergeCell ref="A2:E4"/>
    <mergeCell ref="F2:P2"/>
    <mergeCell ref="R4:T4"/>
    <mergeCell ref="Y4:Z4"/>
    <mergeCell ref="R2:Z2"/>
    <mergeCell ref="X3:Z3"/>
    <mergeCell ref="R3:V3"/>
  </mergeCells>
  <printOptions gridLines="1"/>
  <pageMargins left="0.5" right="0" top="1.5" bottom="0.5" header="0.3" footer="0.3"/>
  <pageSetup paperSize="5" orientation="landscape" r:id="rId1"/>
  <headerFooter>
    <oddHeader>&amp;CPrimary Election
Tuesday, August 7, 2018
Missaukee County, Michigan
Final Official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view="pageLayout" zoomScaleNormal="100" workbookViewId="0">
      <selection activeCell="M18" sqref="M18"/>
    </sheetView>
  </sheetViews>
  <sheetFormatPr defaultRowHeight="15" x14ac:dyDescent="0.25"/>
  <cols>
    <col min="1" max="1" width="9.5703125" customWidth="1"/>
    <col min="2" max="2" width="5.7109375" customWidth="1"/>
    <col min="3" max="3" width="8" customWidth="1"/>
    <col min="4" max="4" width="6" customWidth="1"/>
    <col min="5" max="5" width="9.5703125" customWidth="1"/>
    <col min="6" max="6" width="6.5703125" customWidth="1"/>
    <col min="7" max="7" width="4.7109375" customWidth="1"/>
    <col min="8" max="8" width="0.42578125" customWidth="1"/>
    <col min="10" max="10" width="6.7109375" customWidth="1"/>
    <col min="11" max="11" width="10.28515625" customWidth="1"/>
    <col min="12" max="12" width="0.28515625" customWidth="1"/>
    <col min="13" max="13" width="7.140625" customWidth="1"/>
    <col min="14" max="14" width="0.42578125" customWidth="1"/>
    <col min="15" max="15" width="7" customWidth="1"/>
    <col min="16" max="16" width="8.7109375" customWidth="1"/>
    <col min="17" max="17" width="11.140625" customWidth="1"/>
    <col min="18" max="18" width="7.5703125" customWidth="1"/>
    <col min="19" max="19" width="8" customWidth="1"/>
    <col min="20" max="20" width="7.42578125" customWidth="1"/>
    <col min="21" max="21" width="9.28515625" customWidth="1"/>
    <col min="22" max="22" width="0.42578125" customWidth="1"/>
    <col min="23" max="23" width="9.7109375" customWidth="1"/>
    <col min="24" max="24" width="0.42578125" customWidth="1"/>
    <col min="25" max="25" width="9.5703125" customWidth="1"/>
    <col min="26" max="26" width="7.7109375" customWidth="1"/>
  </cols>
  <sheetData>
    <row r="1" spans="1:26" x14ac:dyDescent="0.25">
      <c r="A1" s="144" t="s">
        <v>3</v>
      </c>
      <c r="B1" s="121" t="s">
        <v>97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3"/>
    </row>
    <row r="2" spans="1:26" x14ac:dyDescent="0.25">
      <c r="A2" s="145"/>
      <c r="B2" s="153" t="s">
        <v>41</v>
      </c>
      <c r="C2" s="147"/>
      <c r="D2" s="147"/>
      <c r="E2" s="147"/>
      <c r="F2" s="147"/>
      <c r="G2" s="147"/>
      <c r="H2" s="147"/>
      <c r="I2" s="147"/>
      <c r="J2" s="147"/>
      <c r="K2" s="148"/>
      <c r="L2" s="4"/>
      <c r="M2" s="154" t="s">
        <v>63</v>
      </c>
      <c r="N2" s="155"/>
      <c r="O2" s="155"/>
      <c r="P2" s="155"/>
      <c r="Q2" s="155"/>
      <c r="R2" s="155"/>
      <c r="S2" s="155"/>
      <c r="T2" s="155"/>
      <c r="U2" s="156"/>
      <c r="V2" s="10"/>
      <c r="W2" s="147" t="s">
        <v>78</v>
      </c>
      <c r="X2" s="147"/>
      <c r="Y2" s="147"/>
      <c r="Z2" s="148"/>
    </row>
    <row r="3" spans="1:26" x14ac:dyDescent="0.25">
      <c r="A3" s="145"/>
      <c r="B3" s="154"/>
      <c r="C3" s="155"/>
      <c r="D3" s="155"/>
      <c r="E3" s="155"/>
      <c r="F3" s="155"/>
      <c r="G3" s="155"/>
      <c r="H3" s="155"/>
      <c r="I3" s="155"/>
      <c r="J3" s="155"/>
      <c r="K3" s="156"/>
      <c r="L3" s="4"/>
      <c r="M3" s="157" t="s">
        <v>117</v>
      </c>
      <c r="N3" s="4"/>
      <c r="O3" s="146" t="s">
        <v>64</v>
      </c>
      <c r="P3" s="159"/>
      <c r="Q3" s="159"/>
      <c r="R3" s="159"/>
      <c r="S3" s="159"/>
      <c r="T3" s="159"/>
      <c r="U3" s="160"/>
      <c r="V3" s="4"/>
      <c r="W3" s="12" t="s">
        <v>16</v>
      </c>
      <c r="X3" s="4"/>
      <c r="Y3" s="151" t="s">
        <v>5</v>
      </c>
      <c r="Z3" s="152"/>
    </row>
    <row r="4" spans="1:26" ht="42" customHeight="1" x14ac:dyDescent="0.25">
      <c r="A4" s="145"/>
      <c r="B4" s="161" t="s">
        <v>47</v>
      </c>
      <c r="C4" s="162"/>
      <c r="D4" s="162"/>
      <c r="E4" s="162"/>
      <c r="F4" s="162"/>
      <c r="G4" s="163"/>
      <c r="H4" s="4"/>
      <c r="I4" s="151" t="s">
        <v>57</v>
      </c>
      <c r="J4" s="135"/>
      <c r="K4" s="164"/>
      <c r="L4" s="4"/>
      <c r="M4" s="158"/>
      <c r="N4" s="4"/>
      <c r="O4" s="7" t="s">
        <v>65</v>
      </c>
      <c r="P4" s="7" t="s">
        <v>66</v>
      </c>
      <c r="Q4" s="7" t="s">
        <v>67</v>
      </c>
      <c r="R4" s="7" t="s">
        <v>68</v>
      </c>
      <c r="S4" s="7" t="s">
        <v>69</v>
      </c>
      <c r="T4" s="7" t="s">
        <v>70</v>
      </c>
      <c r="U4" s="7" t="s">
        <v>71</v>
      </c>
      <c r="V4" s="11"/>
      <c r="W4" s="110" t="s">
        <v>82</v>
      </c>
      <c r="X4" s="4"/>
      <c r="Y4" s="149" t="s">
        <v>83</v>
      </c>
      <c r="Z4" s="150"/>
    </row>
    <row r="5" spans="1:26" ht="15.75" thickBot="1" x14ac:dyDescent="0.3">
      <c r="A5" s="145"/>
      <c r="B5" s="124" t="s">
        <v>23</v>
      </c>
      <c r="C5" s="125"/>
      <c r="D5" s="125"/>
      <c r="E5" s="143"/>
      <c r="F5" s="18" t="s">
        <v>49</v>
      </c>
      <c r="G5" s="19" t="s">
        <v>48</v>
      </c>
      <c r="H5" s="5"/>
      <c r="I5" s="35" t="s">
        <v>58</v>
      </c>
      <c r="J5" s="126" t="s">
        <v>24</v>
      </c>
      <c r="K5" s="128"/>
      <c r="L5" s="5"/>
      <c r="M5" s="6" t="s">
        <v>43</v>
      </c>
      <c r="N5" s="5"/>
      <c r="O5" s="124" t="s">
        <v>23</v>
      </c>
      <c r="P5" s="125"/>
      <c r="Q5" s="125"/>
      <c r="R5" s="125"/>
      <c r="S5" s="125"/>
      <c r="T5" s="125"/>
      <c r="U5" s="143"/>
      <c r="V5" s="5"/>
      <c r="W5" s="6" t="s">
        <v>43</v>
      </c>
      <c r="X5" s="5"/>
      <c r="Y5" s="124" t="s">
        <v>23</v>
      </c>
      <c r="Z5" s="143"/>
    </row>
    <row r="6" spans="1:26" ht="28.5" customHeight="1" x14ac:dyDescent="0.25">
      <c r="A6" s="146"/>
      <c r="B6" s="103" t="s">
        <v>50</v>
      </c>
      <c r="C6" s="104" t="s">
        <v>59</v>
      </c>
      <c r="D6" s="104" t="s">
        <v>51</v>
      </c>
      <c r="E6" s="96" t="s">
        <v>52</v>
      </c>
      <c r="F6" s="119" t="s">
        <v>53</v>
      </c>
      <c r="G6" s="105" t="s">
        <v>54</v>
      </c>
      <c r="H6" s="89"/>
      <c r="I6" s="106" t="s">
        <v>60</v>
      </c>
      <c r="J6" s="107" t="s">
        <v>61</v>
      </c>
      <c r="K6" s="90" t="s">
        <v>62</v>
      </c>
      <c r="L6" s="4"/>
      <c r="M6" s="94" t="s">
        <v>118</v>
      </c>
      <c r="N6" s="89"/>
      <c r="O6" s="90" t="s">
        <v>72</v>
      </c>
      <c r="P6" s="91" t="s">
        <v>73</v>
      </c>
      <c r="Q6" s="92" t="s">
        <v>116</v>
      </c>
      <c r="R6" s="92" t="s">
        <v>74</v>
      </c>
      <c r="S6" s="92" t="s">
        <v>75</v>
      </c>
      <c r="T6" s="92" t="s">
        <v>76</v>
      </c>
      <c r="U6" s="93" t="s">
        <v>77</v>
      </c>
      <c r="V6" s="4"/>
      <c r="W6" s="108" t="s">
        <v>113</v>
      </c>
      <c r="X6" s="89"/>
      <c r="Y6" s="92" t="s">
        <v>79</v>
      </c>
      <c r="Z6" s="109" t="s">
        <v>80</v>
      </c>
    </row>
    <row r="7" spans="1:26" x14ac:dyDescent="0.25">
      <c r="A7" s="37"/>
      <c r="B7" s="30"/>
      <c r="C7" s="3"/>
      <c r="D7" s="3"/>
      <c r="E7" s="44"/>
      <c r="F7" s="43"/>
      <c r="G7" s="3"/>
      <c r="H7" s="14"/>
      <c r="I7" s="3"/>
      <c r="J7" s="30"/>
      <c r="K7" s="3"/>
      <c r="L7" s="14"/>
      <c r="M7" s="3"/>
      <c r="N7" s="14"/>
      <c r="O7" s="3"/>
      <c r="P7" s="43"/>
      <c r="Q7" s="3"/>
      <c r="R7" s="43"/>
      <c r="S7" s="3"/>
      <c r="T7" s="43"/>
      <c r="U7" s="3"/>
      <c r="V7" s="14"/>
      <c r="W7" s="3"/>
      <c r="X7" s="4"/>
      <c r="Y7" s="38"/>
      <c r="Z7" s="15"/>
    </row>
    <row r="8" spans="1:26" x14ac:dyDescent="0.25">
      <c r="A8" s="37" t="s">
        <v>5</v>
      </c>
      <c r="B8" s="30">
        <v>1</v>
      </c>
      <c r="C8" s="3">
        <v>39</v>
      </c>
      <c r="D8" s="3">
        <v>1</v>
      </c>
      <c r="E8" s="44">
        <v>45</v>
      </c>
      <c r="F8" s="43">
        <v>9</v>
      </c>
      <c r="G8" s="3">
        <v>0</v>
      </c>
      <c r="H8" s="14"/>
      <c r="I8" s="3">
        <v>81</v>
      </c>
      <c r="J8" s="30">
        <v>6</v>
      </c>
      <c r="K8" s="3">
        <v>3</v>
      </c>
      <c r="L8" s="14"/>
      <c r="M8" s="3">
        <v>1</v>
      </c>
      <c r="N8" s="14"/>
      <c r="O8" s="3"/>
      <c r="P8" s="43"/>
      <c r="Q8" s="3"/>
      <c r="R8" s="43"/>
      <c r="S8" s="3"/>
      <c r="T8" s="43"/>
      <c r="U8" s="3">
        <v>80</v>
      </c>
      <c r="V8" s="14"/>
      <c r="W8" s="3"/>
      <c r="X8" s="4"/>
      <c r="Y8" s="38">
        <v>63</v>
      </c>
      <c r="Z8" s="15">
        <v>62</v>
      </c>
    </row>
    <row r="9" spans="1:26" x14ac:dyDescent="0.25">
      <c r="A9" s="37" t="s">
        <v>6</v>
      </c>
      <c r="B9" s="30">
        <v>13</v>
      </c>
      <c r="C9" s="3">
        <v>49</v>
      </c>
      <c r="D9" s="3">
        <v>2</v>
      </c>
      <c r="E9" s="44">
        <v>38</v>
      </c>
      <c r="F9" s="43">
        <v>35</v>
      </c>
      <c r="G9" s="3">
        <v>0</v>
      </c>
      <c r="H9" s="14"/>
      <c r="I9" s="3">
        <v>91</v>
      </c>
      <c r="J9" s="30">
        <v>18</v>
      </c>
      <c r="K9" s="3">
        <v>17</v>
      </c>
      <c r="L9" s="14"/>
      <c r="M9" s="3">
        <v>5</v>
      </c>
      <c r="N9" s="14"/>
      <c r="O9" s="3"/>
      <c r="P9" s="43">
        <v>86</v>
      </c>
      <c r="Q9" s="3"/>
      <c r="R9" s="43"/>
      <c r="S9" s="3"/>
      <c r="T9" s="43"/>
      <c r="U9" s="3"/>
      <c r="V9" s="14"/>
      <c r="W9" s="3"/>
      <c r="X9" s="4"/>
      <c r="Y9" s="38"/>
      <c r="Z9" s="15"/>
    </row>
    <row r="10" spans="1:26" x14ac:dyDescent="0.25">
      <c r="A10" s="37" t="s">
        <v>7</v>
      </c>
      <c r="B10" s="30">
        <v>12</v>
      </c>
      <c r="C10" s="3">
        <v>37</v>
      </c>
      <c r="D10" s="3">
        <v>3</v>
      </c>
      <c r="E10" s="44">
        <v>46</v>
      </c>
      <c r="F10" s="43">
        <v>34</v>
      </c>
      <c r="G10" s="3">
        <v>0</v>
      </c>
      <c r="H10" s="14"/>
      <c r="I10" s="3">
        <v>68</v>
      </c>
      <c r="J10" s="30">
        <v>21</v>
      </c>
      <c r="K10" s="3">
        <v>12</v>
      </c>
      <c r="L10" s="14"/>
      <c r="M10" s="3">
        <v>0</v>
      </c>
      <c r="N10" s="14"/>
      <c r="O10" s="3"/>
      <c r="P10" s="43"/>
      <c r="Q10" s="3"/>
      <c r="R10" s="43"/>
      <c r="S10" s="3"/>
      <c r="T10" s="43"/>
      <c r="U10" s="3">
        <v>77</v>
      </c>
      <c r="V10" s="14"/>
      <c r="W10" s="3"/>
      <c r="X10" s="4"/>
      <c r="Y10" s="38"/>
      <c r="Z10" s="15"/>
    </row>
    <row r="11" spans="1:26" x14ac:dyDescent="0.25">
      <c r="A11" s="37" t="s">
        <v>8</v>
      </c>
      <c r="B11" s="30">
        <v>28</v>
      </c>
      <c r="C11" s="3">
        <v>102</v>
      </c>
      <c r="D11" s="3">
        <v>7</v>
      </c>
      <c r="E11" s="44">
        <v>96</v>
      </c>
      <c r="F11" s="43">
        <v>40</v>
      </c>
      <c r="G11" s="3">
        <v>0</v>
      </c>
      <c r="H11" s="14"/>
      <c r="I11" s="3">
        <v>197</v>
      </c>
      <c r="J11" s="30">
        <v>16</v>
      </c>
      <c r="K11" s="3">
        <v>24</v>
      </c>
      <c r="L11" s="14"/>
      <c r="M11" s="3">
        <v>9</v>
      </c>
      <c r="N11" s="14"/>
      <c r="O11" s="3">
        <v>198</v>
      </c>
      <c r="P11" s="43"/>
      <c r="Q11" s="3"/>
      <c r="R11" s="43"/>
      <c r="S11" s="3"/>
      <c r="T11" s="43"/>
      <c r="U11" s="3"/>
      <c r="V11" s="14"/>
      <c r="W11" s="3"/>
      <c r="X11" s="4"/>
      <c r="Y11" s="38"/>
      <c r="Z11" s="15"/>
    </row>
    <row r="12" spans="1:26" x14ac:dyDescent="0.25">
      <c r="A12" s="37" t="s">
        <v>84</v>
      </c>
      <c r="B12" s="30">
        <v>8</v>
      </c>
      <c r="C12" s="3">
        <v>62</v>
      </c>
      <c r="D12" s="3">
        <v>1</v>
      </c>
      <c r="E12" s="44">
        <v>116</v>
      </c>
      <c r="F12" s="43">
        <v>22</v>
      </c>
      <c r="G12" s="3">
        <v>0</v>
      </c>
      <c r="H12" s="14"/>
      <c r="I12" s="3">
        <v>166</v>
      </c>
      <c r="J12" s="30">
        <v>12</v>
      </c>
      <c r="K12" s="3">
        <v>10</v>
      </c>
      <c r="L12" s="14"/>
      <c r="M12" s="3">
        <v>1</v>
      </c>
      <c r="N12" s="14"/>
      <c r="O12" s="3"/>
      <c r="P12" s="43"/>
      <c r="Q12" s="3"/>
      <c r="R12" s="43"/>
      <c r="S12" s="3"/>
      <c r="T12" s="43"/>
      <c r="U12" s="3">
        <v>173</v>
      </c>
      <c r="V12" s="14"/>
      <c r="W12" s="3"/>
      <c r="X12" s="4"/>
      <c r="Y12" s="38"/>
      <c r="Z12" s="15"/>
    </row>
    <row r="13" spans="1:26" x14ac:dyDescent="0.25">
      <c r="A13" s="37" t="s">
        <v>10</v>
      </c>
      <c r="B13" s="30">
        <v>2</v>
      </c>
      <c r="C13" s="3">
        <v>15</v>
      </c>
      <c r="D13" s="3">
        <v>0</v>
      </c>
      <c r="E13" s="44">
        <v>26</v>
      </c>
      <c r="F13" s="43">
        <v>7</v>
      </c>
      <c r="G13" s="3">
        <v>0</v>
      </c>
      <c r="H13" s="14"/>
      <c r="I13" s="3">
        <v>33</v>
      </c>
      <c r="J13" s="30">
        <v>5</v>
      </c>
      <c r="K13" s="3">
        <v>2</v>
      </c>
      <c r="L13" s="14"/>
      <c r="M13" s="3">
        <v>0</v>
      </c>
      <c r="N13" s="14"/>
      <c r="O13" s="3"/>
      <c r="P13" s="43">
        <v>39</v>
      </c>
      <c r="Q13" s="3"/>
      <c r="R13" s="43"/>
      <c r="S13" s="3"/>
      <c r="T13" s="43"/>
      <c r="U13" s="3"/>
      <c r="V13" s="14"/>
      <c r="W13" s="3"/>
      <c r="X13" s="4"/>
      <c r="Y13" s="38"/>
      <c r="Z13" s="15"/>
    </row>
    <row r="14" spans="1:26" x14ac:dyDescent="0.25">
      <c r="A14" s="37" t="s">
        <v>11</v>
      </c>
      <c r="B14" s="30">
        <v>22</v>
      </c>
      <c r="C14" s="3">
        <v>92</v>
      </c>
      <c r="D14" s="3">
        <v>6</v>
      </c>
      <c r="E14" s="44">
        <v>72</v>
      </c>
      <c r="F14" s="43">
        <v>56</v>
      </c>
      <c r="G14" s="3">
        <v>1</v>
      </c>
      <c r="H14" s="14"/>
      <c r="I14" s="3">
        <v>164</v>
      </c>
      <c r="J14" s="30">
        <v>36</v>
      </c>
      <c r="K14" s="3">
        <v>26</v>
      </c>
      <c r="L14" s="14"/>
      <c r="M14" s="3">
        <v>9</v>
      </c>
      <c r="N14" s="14"/>
      <c r="O14" s="3"/>
      <c r="P14" s="43"/>
      <c r="Q14" s="3">
        <v>149</v>
      </c>
      <c r="R14" s="43"/>
      <c r="S14" s="3"/>
      <c r="T14" s="43"/>
      <c r="U14" s="3"/>
      <c r="V14" s="14"/>
      <c r="W14" s="3"/>
      <c r="X14" s="4"/>
      <c r="Y14" s="38"/>
      <c r="Z14" s="15"/>
    </row>
    <row r="15" spans="1:26" x14ac:dyDescent="0.25">
      <c r="A15" s="37" t="s">
        <v>12</v>
      </c>
      <c r="B15" s="30">
        <v>2</v>
      </c>
      <c r="C15" s="3">
        <v>15</v>
      </c>
      <c r="D15" s="3">
        <v>1</v>
      </c>
      <c r="E15" s="44">
        <v>23</v>
      </c>
      <c r="F15" s="43">
        <v>20</v>
      </c>
      <c r="G15" s="3">
        <v>0</v>
      </c>
      <c r="H15" s="14"/>
      <c r="I15" s="3">
        <v>37</v>
      </c>
      <c r="J15" s="30">
        <v>13</v>
      </c>
      <c r="K15" s="3">
        <v>5</v>
      </c>
      <c r="L15" s="14"/>
      <c r="M15" s="3">
        <v>0</v>
      </c>
      <c r="N15" s="14"/>
      <c r="O15" s="3"/>
      <c r="P15" s="43"/>
      <c r="Q15" s="3"/>
      <c r="R15" s="43"/>
      <c r="S15" s="3"/>
      <c r="T15" s="43"/>
      <c r="U15" s="3">
        <v>35</v>
      </c>
      <c r="V15" s="14"/>
      <c r="W15" s="3"/>
      <c r="X15" s="4"/>
      <c r="Y15" s="38"/>
      <c r="Z15" s="15"/>
    </row>
    <row r="16" spans="1:26" x14ac:dyDescent="0.25">
      <c r="A16" s="37" t="s">
        <v>13</v>
      </c>
      <c r="B16" s="30">
        <v>62</v>
      </c>
      <c r="C16" s="3">
        <v>275</v>
      </c>
      <c r="D16" s="3">
        <v>7</v>
      </c>
      <c r="E16" s="44">
        <v>191</v>
      </c>
      <c r="F16" s="43">
        <v>188</v>
      </c>
      <c r="G16" s="3">
        <v>2</v>
      </c>
      <c r="H16" s="14"/>
      <c r="I16" s="3">
        <v>460</v>
      </c>
      <c r="J16" s="30">
        <v>119</v>
      </c>
      <c r="K16" s="3">
        <v>68</v>
      </c>
      <c r="L16" s="14"/>
      <c r="M16" s="3">
        <v>2</v>
      </c>
      <c r="N16" s="14"/>
      <c r="O16" s="3">
        <v>62</v>
      </c>
      <c r="P16" s="43"/>
      <c r="Q16" s="3"/>
      <c r="R16" s="43">
        <v>394</v>
      </c>
      <c r="S16" s="3"/>
      <c r="T16" s="43"/>
      <c r="U16" s="3"/>
      <c r="V16" s="14"/>
      <c r="W16" s="3"/>
      <c r="X16" s="4"/>
      <c r="Y16" s="38"/>
      <c r="Z16" s="15"/>
    </row>
    <row r="17" spans="1:26" x14ac:dyDescent="0.25">
      <c r="A17" s="37" t="s">
        <v>56</v>
      </c>
      <c r="B17" s="30">
        <v>11</v>
      </c>
      <c r="C17" s="3">
        <v>55</v>
      </c>
      <c r="D17" s="3">
        <v>1</v>
      </c>
      <c r="E17" s="44">
        <v>57</v>
      </c>
      <c r="F17" s="43">
        <v>27</v>
      </c>
      <c r="G17" s="3">
        <v>2</v>
      </c>
      <c r="H17" s="14"/>
      <c r="I17" s="3">
        <v>106</v>
      </c>
      <c r="J17" s="30">
        <v>21</v>
      </c>
      <c r="K17" s="3">
        <v>8</v>
      </c>
      <c r="L17" s="14"/>
      <c r="M17" s="3">
        <v>2</v>
      </c>
      <c r="N17" s="14"/>
      <c r="O17" s="3"/>
      <c r="P17" s="43">
        <v>109</v>
      </c>
      <c r="Q17" s="3"/>
      <c r="R17" s="43"/>
      <c r="S17" s="3"/>
      <c r="T17" s="43"/>
      <c r="U17" s="3"/>
      <c r="V17" s="14"/>
      <c r="W17" s="3"/>
      <c r="X17" s="4"/>
      <c r="Y17" s="38"/>
      <c r="Z17" s="15"/>
    </row>
    <row r="18" spans="1:26" x14ac:dyDescent="0.25">
      <c r="A18" s="37" t="s">
        <v>15</v>
      </c>
      <c r="B18" s="30">
        <v>10</v>
      </c>
      <c r="C18" s="3">
        <v>27</v>
      </c>
      <c r="D18" s="3">
        <v>3</v>
      </c>
      <c r="E18" s="44">
        <v>27</v>
      </c>
      <c r="F18" s="43">
        <v>20</v>
      </c>
      <c r="G18" s="3">
        <v>0</v>
      </c>
      <c r="H18" s="14"/>
      <c r="I18" s="3">
        <v>48</v>
      </c>
      <c r="J18" s="30">
        <v>14</v>
      </c>
      <c r="K18" s="3">
        <v>6</v>
      </c>
      <c r="L18" s="14"/>
      <c r="M18" s="3">
        <v>2</v>
      </c>
      <c r="N18" s="14"/>
      <c r="O18" s="3"/>
      <c r="P18" s="43">
        <v>49</v>
      </c>
      <c r="Q18" s="3"/>
      <c r="R18" s="43"/>
      <c r="S18" s="3"/>
      <c r="T18" s="43"/>
      <c r="U18" s="3"/>
      <c r="V18" s="14"/>
      <c r="W18" s="3"/>
      <c r="X18" s="4"/>
      <c r="Y18" s="38"/>
      <c r="Z18" s="15"/>
    </row>
    <row r="19" spans="1:26" x14ac:dyDescent="0.25">
      <c r="A19" s="37" t="s">
        <v>16</v>
      </c>
      <c r="B19" s="30">
        <v>19</v>
      </c>
      <c r="C19" s="3">
        <v>109</v>
      </c>
      <c r="D19" s="3">
        <v>1</v>
      </c>
      <c r="E19" s="44">
        <v>95</v>
      </c>
      <c r="F19" s="43">
        <v>57</v>
      </c>
      <c r="G19" s="3">
        <v>0</v>
      </c>
      <c r="H19" s="14"/>
      <c r="I19" s="3">
        <v>186</v>
      </c>
      <c r="J19" s="30">
        <v>38</v>
      </c>
      <c r="K19" s="3">
        <v>21</v>
      </c>
      <c r="L19" s="14"/>
      <c r="M19" s="3">
        <v>0</v>
      </c>
      <c r="N19" s="14"/>
      <c r="O19" s="3"/>
      <c r="P19" s="43"/>
      <c r="Q19" s="3"/>
      <c r="R19" s="43"/>
      <c r="S19" s="3"/>
      <c r="T19" s="43">
        <v>191</v>
      </c>
      <c r="U19" s="3"/>
      <c r="V19" s="14"/>
      <c r="W19" s="3">
        <v>201</v>
      </c>
      <c r="X19" s="4"/>
      <c r="Y19" s="38"/>
      <c r="Z19" s="15"/>
    </row>
    <row r="20" spans="1:26" x14ac:dyDescent="0.25">
      <c r="A20" s="37" t="s">
        <v>17</v>
      </c>
      <c r="B20" s="30">
        <v>20</v>
      </c>
      <c r="C20" s="3">
        <v>96</v>
      </c>
      <c r="D20" s="3">
        <v>4</v>
      </c>
      <c r="E20" s="44">
        <v>194</v>
      </c>
      <c r="F20" s="43">
        <v>25</v>
      </c>
      <c r="G20" s="3">
        <v>0</v>
      </c>
      <c r="H20" s="14"/>
      <c r="I20" s="3">
        <v>284</v>
      </c>
      <c r="J20" s="30">
        <v>16</v>
      </c>
      <c r="K20" s="3">
        <v>11</v>
      </c>
      <c r="L20" s="14"/>
      <c r="M20" s="3">
        <v>0</v>
      </c>
      <c r="N20" s="14"/>
      <c r="O20" s="3"/>
      <c r="P20" s="43"/>
      <c r="Q20" s="3"/>
      <c r="R20" s="43"/>
      <c r="S20" s="3">
        <v>288</v>
      </c>
      <c r="T20" s="43"/>
      <c r="U20" s="3"/>
      <c r="V20" s="14"/>
      <c r="W20" s="3"/>
      <c r="X20" s="4"/>
      <c r="Y20" s="38"/>
      <c r="Z20" s="15"/>
    </row>
    <row r="21" spans="1:26" x14ac:dyDescent="0.25">
      <c r="A21" s="37" t="s">
        <v>18</v>
      </c>
      <c r="B21" s="30">
        <v>19</v>
      </c>
      <c r="C21" s="3">
        <v>75</v>
      </c>
      <c r="D21" s="3">
        <v>2</v>
      </c>
      <c r="E21" s="44">
        <v>122</v>
      </c>
      <c r="F21" s="43">
        <v>19</v>
      </c>
      <c r="G21" s="3">
        <v>1</v>
      </c>
      <c r="H21" s="14"/>
      <c r="I21" s="3">
        <v>198</v>
      </c>
      <c r="J21" s="30">
        <v>10</v>
      </c>
      <c r="K21" s="3">
        <v>9</v>
      </c>
      <c r="L21" s="14"/>
      <c r="M21" s="3">
        <v>0</v>
      </c>
      <c r="N21" s="14"/>
      <c r="O21" s="3"/>
      <c r="P21" s="43"/>
      <c r="Q21" s="3"/>
      <c r="R21" s="43"/>
      <c r="S21" s="3"/>
      <c r="T21" s="43">
        <v>207</v>
      </c>
      <c r="U21" s="3"/>
      <c r="V21" s="14"/>
      <c r="W21" s="3"/>
      <c r="X21" s="4"/>
      <c r="Y21" s="38"/>
      <c r="Z21" s="15"/>
    </row>
    <row r="22" spans="1:26" ht="14.45" customHeight="1" x14ac:dyDescent="0.25">
      <c r="A22" s="66" t="s">
        <v>81</v>
      </c>
      <c r="B22" s="30">
        <v>6</v>
      </c>
      <c r="C22" s="3">
        <v>34</v>
      </c>
      <c r="D22" s="3">
        <v>0</v>
      </c>
      <c r="E22" s="44">
        <v>42</v>
      </c>
      <c r="F22" s="43">
        <v>16</v>
      </c>
      <c r="G22" s="3">
        <v>1</v>
      </c>
      <c r="H22" s="14"/>
      <c r="I22" s="3">
        <v>72</v>
      </c>
      <c r="J22" s="30">
        <v>8</v>
      </c>
      <c r="K22" s="3">
        <v>7</v>
      </c>
      <c r="L22" s="14"/>
      <c r="M22" s="3">
        <v>4</v>
      </c>
      <c r="N22" s="14"/>
      <c r="O22" s="3"/>
      <c r="P22" s="43">
        <v>76</v>
      </c>
      <c r="Q22" s="3"/>
      <c r="R22" s="43"/>
      <c r="S22" s="3"/>
      <c r="T22" s="43"/>
      <c r="U22" s="3"/>
      <c r="V22" s="14"/>
      <c r="W22" s="3"/>
      <c r="X22" s="4"/>
      <c r="Y22" s="38"/>
      <c r="Z22" s="15"/>
    </row>
    <row r="23" spans="1:26" x14ac:dyDescent="0.25">
      <c r="A23" s="37"/>
      <c r="B23" s="30"/>
      <c r="C23" s="3"/>
      <c r="D23" s="3"/>
      <c r="E23" s="44"/>
      <c r="F23" s="43"/>
      <c r="G23" s="3"/>
      <c r="H23" s="14"/>
      <c r="I23" s="3"/>
      <c r="J23" s="30"/>
      <c r="K23" s="3"/>
      <c r="L23" s="14"/>
      <c r="M23" s="3"/>
      <c r="N23" s="14"/>
      <c r="O23" s="3"/>
      <c r="P23" s="43"/>
      <c r="Q23" s="3"/>
      <c r="R23" s="43"/>
      <c r="S23" s="3"/>
      <c r="T23" s="43"/>
      <c r="U23" s="3"/>
      <c r="V23" s="14"/>
      <c r="W23" s="3"/>
      <c r="X23" s="4"/>
      <c r="Y23" s="38"/>
      <c r="Z23" s="15"/>
    </row>
    <row r="24" spans="1:26" x14ac:dyDescent="0.25">
      <c r="A24" s="37" t="s">
        <v>20</v>
      </c>
      <c r="B24" s="30">
        <v>11</v>
      </c>
      <c r="C24" s="3">
        <v>83</v>
      </c>
      <c r="D24" s="3">
        <v>3</v>
      </c>
      <c r="E24" s="44">
        <v>51</v>
      </c>
      <c r="F24" s="43">
        <v>62</v>
      </c>
      <c r="G24" s="3">
        <v>0</v>
      </c>
      <c r="H24" s="14"/>
      <c r="I24" s="3">
        <v>120</v>
      </c>
      <c r="J24" s="30">
        <v>35</v>
      </c>
      <c r="K24" s="3">
        <v>25</v>
      </c>
      <c r="L24" s="14"/>
      <c r="M24" s="3">
        <v>0</v>
      </c>
      <c r="N24" s="14"/>
      <c r="O24" s="3"/>
      <c r="P24" s="43"/>
      <c r="Q24" s="3">
        <v>123</v>
      </c>
      <c r="R24" s="43"/>
      <c r="S24" s="3"/>
      <c r="T24" s="43"/>
      <c r="U24" s="3"/>
      <c r="V24" s="14"/>
      <c r="W24" s="3"/>
      <c r="X24" s="4"/>
      <c r="Y24" s="38"/>
      <c r="Z24" s="15"/>
    </row>
    <row r="25" spans="1:26" x14ac:dyDescent="0.25">
      <c r="A25" s="37" t="s">
        <v>21</v>
      </c>
      <c r="B25" s="30">
        <v>12</v>
      </c>
      <c r="C25" s="3">
        <v>32</v>
      </c>
      <c r="D25" s="3">
        <v>0</v>
      </c>
      <c r="E25" s="44">
        <v>90</v>
      </c>
      <c r="F25" s="43">
        <v>16</v>
      </c>
      <c r="G25" s="3">
        <v>0</v>
      </c>
      <c r="H25" s="14"/>
      <c r="I25" s="3">
        <v>125</v>
      </c>
      <c r="J25" s="30">
        <v>3</v>
      </c>
      <c r="K25" s="3">
        <v>13</v>
      </c>
      <c r="L25" s="14"/>
      <c r="M25" s="3">
        <v>2</v>
      </c>
      <c r="N25" s="14"/>
      <c r="O25" s="3"/>
      <c r="P25" s="43"/>
      <c r="Q25" s="3"/>
      <c r="R25" s="43"/>
      <c r="S25" s="3">
        <v>127</v>
      </c>
      <c r="T25" s="43"/>
      <c r="U25" s="3"/>
      <c r="V25" s="14"/>
      <c r="W25" s="3"/>
      <c r="X25" s="4"/>
      <c r="Y25" s="38"/>
      <c r="Z25" s="15"/>
    </row>
    <row r="26" spans="1:26" x14ac:dyDescent="0.25">
      <c r="A26" s="37"/>
      <c r="B26" s="30"/>
      <c r="C26" s="3"/>
      <c r="D26" s="3"/>
      <c r="E26" s="44"/>
      <c r="F26" s="43"/>
      <c r="G26" s="3"/>
      <c r="H26" s="14"/>
      <c r="I26" s="3"/>
      <c r="J26" s="30"/>
      <c r="K26" s="3"/>
      <c r="L26" s="14"/>
      <c r="M26" s="3"/>
      <c r="N26" s="14"/>
      <c r="O26" s="3"/>
      <c r="P26" s="43"/>
      <c r="Q26" s="3"/>
      <c r="R26" s="43"/>
      <c r="S26" s="3"/>
      <c r="T26" s="43"/>
      <c r="U26" s="3"/>
      <c r="V26" s="14"/>
      <c r="W26" s="3"/>
      <c r="X26" s="4"/>
      <c r="Y26" s="38"/>
      <c r="Z26" s="15"/>
    </row>
    <row r="27" spans="1:26" x14ac:dyDescent="0.25">
      <c r="A27" s="40" t="s">
        <v>55</v>
      </c>
      <c r="B27" s="31">
        <f t="shared" ref="B27:F27" si="0">SUM(B8:B25)</f>
        <v>258</v>
      </c>
      <c r="C27" s="16">
        <f t="shared" si="0"/>
        <v>1197</v>
      </c>
      <c r="D27" s="16">
        <f t="shared" si="0"/>
        <v>42</v>
      </c>
      <c r="E27" s="56">
        <f t="shared" si="0"/>
        <v>1331</v>
      </c>
      <c r="F27" s="57">
        <f t="shared" si="0"/>
        <v>653</v>
      </c>
      <c r="G27" s="16">
        <f>SUM(G8:G25)</f>
        <v>7</v>
      </c>
      <c r="H27" s="58"/>
      <c r="I27" s="16">
        <f t="shared" ref="I27:K27" si="1">SUM(I8:I25)</f>
        <v>2436</v>
      </c>
      <c r="J27" s="31">
        <f t="shared" si="1"/>
        <v>391</v>
      </c>
      <c r="K27" s="16">
        <f t="shared" si="1"/>
        <v>267</v>
      </c>
      <c r="L27" s="58"/>
      <c r="M27" s="16">
        <f>SUM(M8:M25)</f>
        <v>37</v>
      </c>
      <c r="N27" s="58"/>
      <c r="O27" s="16">
        <f t="shared" ref="O27:U27" si="2">SUM(O8:O25)</f>
        <v>260</v>
      </c>
      <c r="P27" s="57">
        <f t="shared" si="2"/>
        <v>359</v>
      </c>
      <c r="Q27" s="16">
        <f t="shared" si="2"/>
        <v>272</v>
      </c>
      <c r="R27" s="57">
        <f t="shared" si="2"/>
        <v>394</v>
      </c>
      <c r="S27" s="16">
        <f t="shared" si="2"/>
        <v>415</v>
      </c>
      <c r="T27" s="57">
        <f t="shared" si="2"/>
        <v>398</v>
      </c>
      <c r="U27" s="16">
        <f t="shared" si="2"/>
        <v>365</v>
      </c>
      <c r="V27" s="58"/>
      <c r="W27" s="16">
        <f>SUM(W8:W25)</f>
        <v>201</v>
      </c>
      <c r="X27" s="61"/>
      <c r="Y27" s="16">
        <f t="shared" ref="Y27:Z27" si="3">SUM(Y8:Y25)</f>
        <v>63</v>
      </c>
      <c r="Z27" s="17">
        <f t="shared" si="3"/>
        <v>62</v>
      </c>
    </row>
    <row r="28" spans="1:2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mergeCells count="15">
    <mergeCell ref="B1:Z1"/>
    <mergeCell ref="A1:A6"/>
    <mergeCell ref="W2:Z2"/>
    <mergeCell ref="Y4:Z4"/>
    <mergeCell ref="Y3:Z3"/>
    <mergeCell ref="Y5:Z5"/>
    <mergeCell ref="B5:E5"/>
    <mergeCell ref="J5:K5"/>
    <mergeCell ref="B2:K3"/>
    <mergeCell ref="M3:M4"/>
    <mergeCell ref="M2:U2"/>
    <mergeCell ref="O3:U3"/>
    <mergeCell ref="B4:G4"/>
    <mergeCell ref="I4:K4"/>
    <mergeCell ref="O5:U5"/>
  </mergeCells>
  <printOptions gridLines="1"/>
  <pageMargins left="0" right="0" top="1.5" bottom="0.5" header="0.3" footer="0.3"/>
  <pageSetup paperSize="5" orientation="landscape" r:id="rId1"/>
  <headerFooter>
    <oddHeader>&amp;CPrimary Election
Tuesday, August 7, 2018
Missaukee County, Michigan
Final Official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view="pageLayout" zoomScaleNormal="100" workbookViewId="0">
      <selection activeCell="J19" sqref="J19"/>
    </sheetView>
  </sheetViews>
  <sheetFormatPr defaultRowHeight="15" x14ac:dyDescent="0.25"/>
  <cols>
    <col min="1" max="1" width="9.85546875" customWidth="1"/>
    <col min="2" max="2" width="4.7109375" customWidth="1"/>
    <col min="3" max="3" width="5.7109375" customWidth="1"/>
    <col min="4" max="4" width="6.42578125" customWidth="1"/>
    <col min="5" max="5" width="8.5703125" customWidth="1"/>
    <col min="6" max="6" width="5.5703125" customWidth="1"/>
    <col min="7" max="7" width="4.140625" customWidth="1"/>
    <col min="8" max="8" width="6.28515625" customWidth="1"/>
    <col min="9" max="9" width="4.5703125" customWidth="1"/>
    <col min="10" max="10" width="6.28515625" customWidth="1"/>
    <col min="11" max="11" width="7.140625" customWidth="1"/>
    <col min="12" max="12" width="8" customWidth="1"/>
    <col min="13" max="13" width="0.42578125" customWidth="1"/>
    <col min="14" max="14" width="5.85546875" customWidth="1"/>
    <col min="15" max="15" width="7.28515625" customWidth="1"/>
    <col min="16" max="16" width="6.7109375" customWidth="1"/>
    <col min="17" max="17" width="0.42578125" customWidth="1"/>
    <col min="18" max="23" width="5.7109375" customWidth="1"/>
    <col min="24" max="24" width="0.42578125" customWidth="1"/>
    <col min="25" max="25" width="4.28515625" style="8" customWidth="1"/>
    <col min="26" max="26" width="3.85546875" style="8" customWidth="1"/>
    <col min="27" max="28" width="4.42578125" style="8" customWidth="1"/>
    <col min="29" max="29" width="4.7109375" style="8" customWidth="1"/>
    <col min="30" max="30" width="4.5703125" customWidth="1"/>
    <col min="31" max="31" width="4.42578125" customWidth="1"/>
    <col min="32" max="32" width="4.5703125" customWidth="1"/>
  </cols>
  <sheetData>
    <row r="1" spans="1:32" x14ac:dyDescent="0.25">
      <c r="A1" s="134" t="s">
        <v>3</v>
      </c>
      <c r="B1" s="141" t="s">
        <v>97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46"/>
      <c r="N1" s="184" t="s">
        <v>91</v>
      </c>
      <c r="O1" s="185"/>
      <c r="P1" s="186"/>
      <c r="Q1" s="13"/>
      <c r="R1" s="184" t="s">
        <v>95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6"/>
    </row>
    <row r="2" spans="1:32" ht="14.45" customHeight="1" x14ac:dyDescent="0.25">
      <c r="A2" s="136"/>
      <c r="B2" s="140" t="s">
        <v>85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4"/>
      <c r="N2" s="153"/>
      <c r="O2" s="147"/>
      <c r="P2" s="148"/>
      <c r="Q2" s="10"/>
      <c r="R2" s="153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8"/>
    </row>
    <row r="3" spans="1:32" x14ac:dyDescent="0.25">
      <c r="A3" s="136"/>
      <c r="B3" s="169" t="s">
        <v>86</v>
      </c>
      <c r="C3" s="170"/>
      <c r="D3" s="170"/>
      <c r="E3" s="170"/>
      <c r="F3" s="170"/>
      <c r="G3" s="170"/>
      <c r="H3" s="170"/>
      <c r="I3" s="170"/>
      <c r="J3" s="170"/>
      <c r="K3" s="170"/>
      <c r="L3" s="171"/>
      <c r="M3" s="4"/>
      <c r="N3" s="154"/>
      <c r="O3" s="155"/>
      <c r="P3" s="156"/>
      <c r="Q3" s="10"/>
      <c r="R3" s="176" t="s">
        <v>63</v>
      </c>
      <c r="S3" s="177"/>
      <c r="T3" s="177"/>
      <c r="U3" s="177"/>
      <c r="V3" s="177"/>
      <c r="W3" s="178"/>
      <c r="X3" s="53"/>
      <c r="Y3" s="140" t="s">
        <v>78</v>
      </c>
      <c r="Z3" s="141"/>
      <c r="AA3" s="141"/>
      <c r="AB3" s="141"/>
      <c r="AC3" s="141"/>
      <c r="AD3" s="141"/>
      <c r="AE3" s="141"/>
      <c r="AF3" s="142"/>
    </row>
    <row r="4" spans="1:32" ht="14.45" customHeight="1" x14ac:dyDescent="0.25">
      <c r="A4" s="136"/>
      <c r="B4" s="131" t="s">
        <v>7</v>
      </c>
      <c r="C4" s="132"/>
      <c r="D4" s="133"/>
      <c r="E4" s="95" t="s">
        <v>9</v>
      </c>
      <c r="F4" s="161" t="s">
        <v>13</v>
      </c>
      <c r="G4" s="162"/>
      <c r="H4" s="111" t="s">
        <v>15</v>
      </c>
      <c r="I4" s="118"/>
      <c r="J4" s="41" t="s">
        <v>16</v>
      </c>
      <c r="K4" s="42" t="s">
        <v>17</v>
      </c>
      <c r="L4" s="34" t="s">
        <v>18</v>
      </c>
      <c r="M4" s="4"/>
      <c r="N4" s="172" t="s">
        <v>121</v>
      </c>
      <c r="O4" s="173"/>
      <c r="P4" s="173"/>
      <c r="Q4" s="11"/>
      <c r="R4" s="179"/>
      <c r="S4" s="180"/>
      <c r="T4" s="180"/>
      <c r="U4" s="180"/>
      <c r="V4" s="180"/>
      <c r="W4" s="181"/>
      <c r="X4" s="4"/>
      <c r="Y4" s="190" t="s">
        <v>5</v>
      </c>
      <c r="Z4" s="191"/>
      <c r="AA4" s="190" t="s">
        <v>6</v>
      </c>
      <c r="AB4" s="191"/>
      <c r="AC4" s="190" t="s">
        <v>7</v>
      </c>
      <c r="AD4" s="191"/>
      <c r="AE4" s="182" t="s">
        <v>9</v>
      </c>
      <c r="AF4" s="183"/>
    </row>
    <row r="5" spans="1:32" ht="15.75" thickBot="1" x14ac:dyDescent="0.3">
      <c r="A5" s="136"/>
      <c r="B5" s="35" t="s">
        <v>43</v>
      </c>
      <c r="C5" s="115" t="s">
        <v>49</v>
      </c>
      <c r="D5" s="116"/>
      <c r="E5" s="36" t="s">
        <v>49</v>
      </c>
      <c r="F5" s="124" t="s">
        <v>23</v>
      </c>
      <c r="G5" s="125"/>
      <c r="H5" s="112" t="s">
        <v>49</v>
      </c>
      <c r="I5" s="112"/>
      <c r="J5" s="35" t="s">
        <v>43</v>
      </c>
      <c r="K5" s="35" t="s">
        <v>43</v>
      </c>
      <c r="L5" s="35" t="s">
        <v>43</v>
      </c>
      <c r="M5" s="5"/>
      <c r="N5" s="174"/>
      <c r="O5" s="175"/>
      <c r="P5" s="175"/>
      <c r="Q5" s="5"/>
      <c r="R5" s="165" t="s">
        <v>102</v>
      </c>
      <c r="S5" s="166"/>
      <c r="T5" s="167" t="s">
        <v>110</v>
      </c>
      <c r="U5" s="168"/>
      <c r="V5" s="167" t="s">
        <v>100</v>
      </c>
      <c r="W5" s="168"/>
      <c r="X5" s="47"/>
      <c r="Y5" s="189" t="s">
        <v>103</v>
      </c>
      <c r="Z5" s="189"/>
      <c r="AA5" s="167" t="s">
        <v>104</v>
      </c>
      <c r="AB5" s="168"/>
      <c r="AC5" s="167" t="s">
        <v>104</v>
      </c>
      <c r="AD5" s="168"/>
      <c r="AE5" s="187" t="s">
        <v>103</v>
      </c>
      <c r="AF5" s="188"/>
    </row>
    <row r="6" spans="1:32" ht="28.5" customHeight="1" x14ac:dyDescent="0.25">
      <c r="A6" s="146"/>
      <c r="B6" s="96" t="s">
        <v>87</v>
      </c>
      <c r="C6" s="97" t="s">
        <v>119</v>
      </c>
      <c r="D6" s="97" t="s">
        <v>120</v>
      </c>
      <c r="E6" s="98" t="s">
        <v>122</v>
      </c>
      <c r="F6" s="99" t="s">
        <v>101</v>
      </c>
      <c r="G6" s="88" t="s">
        <v>109</v>
      </c>
      <c r="H6" s="94" t="s">
        <v>123</v>
      </c>
      <c r="I6" s="94" t="s">
        <v>124</v>
      </c>
      <c r="J6" s="99" t="s">
        <v>88</v>
      </c>
      <c r="K6" s="100" t="s">
        <v>89</v>
      </c>
      <c r="L6" s="88" t="s">
        <v>90</v>
      </c>
      <c r="M6" s="101"/>
      <c r="N6" s="88" t="s">
        <v>92</v>
      </c>
      <c r="O6" s="88" t="s">
        <v>93</v>
      </c>
      <c r="P6" s="102" t="s">
        <v>94</v>
      </c>
      <c r="Q6" s="4"/>
      <c r="R6" s="21" t="s">
        <v>98</v>
      </c>
      <c r="S6" s="32" t="s">
        <v>99</v>
      </c>
      <c r="T6" s="28" t="s">
        <v>98</v>
      </c>
      <c r="U6" s="59" t="s">
        <v>99</v>
      </c>
      <c r="V6" s="17" t="s">
        <v>98</v>
      </c>
      <c r="W6" s="21" t="s">
        <v>99</v>
      </c>
      <c r="X6" s="14"/>
      <c r="Y6" s="29" t="s">
        <v>98</v>
      </c>
      <c r="Z6" s="32" t="s">
        <v>99</v>
      </c>
      <c r="AA6" s="28" t="s">
        <v>98</v>
      </c>
      <c r="AB6" s="59" t="s">
        <v>99</v>
      </c>
      <c r="AC6" s="28" t="s">
        <v>98</v>
      </c>
      <c r="AD6" s="59" t="s">
        <v>99</v>
      </c>
      <c r="AE6" s="60" t="s">
        <v>98</v>
      </c>
      <c r="AF6" s="29" t="s">
        <v>99</v>
      </c>
    </row>
    <row r="7" spans="1:32" x14ac:dyDescent="0.25">
      <c r="A7" s="51"/>
      <c r="B7" s="44"/>
      <c r="C7" s="44"/>
      <c r="D7" s="44"/>
      <c r="E7" s="43"/>
      <c r="F7" s="30"/>
      <c r="G7" s="3"/>
      <c r="H7" s="76"/>
      <c r="I7" s="76"/>
      <c r="J7" s="30"/>
      <c r="K7" s="44"/>
      <c r="L7" s="3"/>
      <c r="M7" s="14"/>
      <c r="N7" s="3"/>
      <c r="O7" s="3"/>
      <c r="P7" s="3"/>
      <c r="Q7" s="14"/>
      <c r="R7" s="3"/>
      <c r="S7" s="38"/>
      <c r="T7" s="50"/>
      <c r="U7" s="49"/>
      <c r="V7" s="38"/>
      <c r="W7" s="38"/>
      <c r="X7" s="4"/>
      <c r="Y7" s="33"/>
      <c r="Z7" s="33"/>
      <c r="AA7" s="54"/>
      <c r="AB7" s="55"/>
      <c r="AC7" s="54"/>
      <c r="AD7" s="49"/>
      <c r="AE7" s="38"/>
      <c r="AF7" s="15"/>
    </row>
    <row r="8" spans="1:32" x14ac:dyDescent="0.25">
      <c r="A8" s="51" t="s">
        <v>5</v>
      </c>
      <c r="B8" s="44"/>
      <c r="C8" s="44"/>
      <c r="D8" s="44"/>
      <c r="E8" s="43"/>
      <c r="F8" s="30"/>
      <c r="G8" s="3"/>
      <c r="H8" s="76"/>
      <c r="I8" s="76"/>
      <c r="J8" s="30"/>
      <c r="K8" s="44"/>
      <c r="L8" s="3"/>
      <c r="M8" s="14"/>
      <c r="N8" s="3">
        <v>2</v>
      </c>
      <c r="O8" s="3">
        <v>22</v>
      </c>
      <c r="P8" s="3">
        <v>68</v>
      </c>
      <c r="Q8" s="14"/>
      <c r="R8" s="3">
        <v>63</v>
      </c>
      <c r="S8" s="113">
        <v>27</v>
      </c>
      <c r="T8" s="50">
        <v>65</v>
      </c>
      <c r="U8" s="49">
        <v>26</v>
      </c>
      <c r="V8" s="38">
        <v>51</v>
      </c>
      <c r="W8" s="33">
        <v>40</v>
      </c>
      <c r="X8" s="4"/>
      <c r="Y8" s="33">
        <v>70</v>
      </c>
      <c r="Z8" s="33">
        <v>17</v>
      </c>
      <c r="AA8" s="54"/>
      <c r="AB8" s="55"/>
      <c r="AC8" s="54" t="s">
        <v>105</v>
      </c>
      <c r="AD8" s="49"/>
      <c r="AE8" s="38"/>
      <c r="AF8" s="15"/>
    </row>
    <row r="9" spans="1:32" x14ac:dyDescent="0.25">
      <c r="A9" s="51" t="s">
        <v>6</v>
      </c>
      <c r="B9" s="44"/>
      <c r="C9" s="44"/>
      <c r="D9" s="44"/>
      <c r="E9" s="43"/>
      <c r="F9" s="30"/>
      <c r="G9" s="3"/>
      <c r="H9" s="76"/>
      <c r="I9" s="76"/>
      <c r="J9" s="30"/>
      <c r="K9" s="44"/>
      <c r="L9" s="3"/>
      <c r="M9" s="14"/>
      <c r="N9" s="3">
        <v>17</v>
      </c>
      <c r="O9" s="3">
        <v>44</v>
      </c>
      <c r="P9" s="3">
        <v>61</v>
      </c>
      <c r="Q9" s="14"/>
      <c r="R9" s="3">
        <v>83</v>
      </c>
      <c r="S9" s="113">
        <v>57</v>
      </c>
      <c r="T9" s="50">
        <v>89</v>
      </c>
      <c r="U9" s="49">
        <v>50</v>
      </c>
      <c r="V9" s="38">
        <v>86</v>
      </c>
      <c r="W9" s="33">
        <v>52</v>
      </c>
      <c r="X9" s="4"/>
      <c r="Y9" s="33"/>
      <c r="Z9" s="33"/>
      <c r="AA9" s="54">
        <v>89</v>
      </c>
      <c r="AB9" s="55">
        <v>46</v>
      </c>
      <c r="AC9" s="54"/>
      <c r="AD9" s="49"/>
      <c r="AE9" s="38"/>
      <c r="AF9" s="15"/>
    </row>
    <row r="10" spans="1:32" x14ac:dyDescent="0.25">
      <c r="A10" s="51" t="s">
        <v>7</v>
      </c>
      <c r="B10" s="44">
        <v>84</v>
      </c>
      <c r="C10" s="44">
        <v>2</v>
      </c>
      <c r="D10" s="44">
        <v>2</v>
      </c>
      <c r="E10" s="43"/>
      <c r="F10" s="30"/>
      <c r="G10" s="3"/>
      <c r="H10" s="76"/>
      <c r="I10" s="76"/>
      <c r="J10" s="30"/>
      <c r="K10" s="44"/>
      <c r="L10" s="3"/>
      <c r="M10" s="14"/>
      <c r="N10" s="3">
        <v>12</v>
      </c>
      <c r="O10" s="3">
        <v>61</v>
      </c>
      <c r="P10" s="3">
        <v>54</v>
      </c>
      <c r="Q10" s="14"/>
      <c r="R10" s="3">
        <v>77</v>
      </c>
      <c r="S10" s="113">
        <v>63</v>
      </c>
      <c r="T10" s="50">
        <v>88</v>
      </c>
      <c r="U10" s="49">
        <v>49</v>
      </c>
      <c r="V10" s="38">
        <v>73</v>
      </c>
      <c r="W10" s="48">
        <v>64</v>
      </c>
      <c r="X10" s="4"/>
      <c r="Y10" s="33"/>
      <c r="Z10" s="33"/>
      <c r="AA10" s="54"/>
      <c r="AB10" s="55"/>
      <c r="AC10" s="54">
        <v>78</v>
      </c>
      <c r="AD10" s="49">
        <v>48</v>
      </c>
      <c r="AE10" s="38"/>
      <c r="AF10" s="15"/>
    </row>
    <row r="11" spans="1:32" x14ac:dyDescent="0.25">
      <c r="A11" s="51" t="s">
        <v>8</v>
      </c>
      <c r="B11" s="44"/>
      <c r="C11" s="44"/>
      <c r="D11" s="44"/>
      <c r="E11" s="43"/>
      <c r="F11" s="30"/>
      <c r="G11" s="3"/>
      <c r="H11" s="76"/>
      <c r="I11" s="76"/>
      <c r="J11" s="30"/>
      <c r="K11" s="44"/>
      <c r="L11" s="3"/>
      <c r="M11" s="14"/>
      <c r="N11" s="3">
        <v>33</v>
      </c>
      <c r="O11" s="3">
        <v>96</v>
      </c>
      <c r="P11" s="3">
        <v>109</v>
      </c>
      <c r="Q11" s="14"/>
      <c r="R11" s="3">
        <v>147</v>
      </c>
      <c r="S11" s="113">
        <v>120</v>
      </c>
      <c r="T11" s="50">
        <v>178</v>
      </c>
      <c r="U11" s="49">
        <v>91</v>
      </c>
      <c r="V11" s="38">
        <v>148</v>
      </c>
      <c r="W11" s="33">
        <v>120</v>
      </c>
      <c r="X11" s="4"/>
      <c r="Y11" s="33"/>
      <c r="Z11" s="33"/>
      <c r="AA11" s="54"/>
      <c r="AB11" s="55"/>
      <c r="AC11" s="54"/>
      <c r="AD11" s="49"/>
      <c r="AE11" s="38"/>
      <c r="AF11" s="15"/>
    </row>
    <row r="12" spans="1:32" x14ac:dyDescent="0.25">
      <c r="A12" s="51" t="s">
        <v>84</v>
      </c>
      <c r="B12" s="44"/>
      <c r="C12" s="44"/>
      <c r="D12" s="44"/>
      <c r="E12" s="43">
        <v>1</v>
      </c>
      <c r="F12" s="30"/>
      <c r="G12" s="3"/>
      <c r="H12" s="76"/>
      <c r="I12" s="76"/>
      <c r="J12" s="30"/>
      <c r="K12" s="44"/>
      <c r="L12" s="3"/>
      <c r="M12" s="14"/>
      <c r="N12" s="3">
        <v>13</v>
      </c>
      <c r="O12" s="3">
        <v>43</v>
      </c>
      <c r="P12" s="3">
        <v>142</v>
      </c>
      <c r="Q12" s="14"/>
      <c r="R12" s="3">
        <v>116</v>
      </c>
      <c r="S12" s="113">
        <v>94</v>
      </c>
      <c r="T12" s="50">
        <v>137</v>
      </c>
      <c r="U12" s="49">
        <v>74</v>
      </c>
      <c r="V12" s="38">
        <v>113</v>
      </c>
      <c r="W12" s="33">
        <v>94</v>
      </c>
      <c r="X12" s="4"/>
      <c r="Y12" s="33"/>
      <c r="Z12" s="33"/>
      <c r="AA12" s="54"/>
      <c r="AB12" s="55"/>
      <c r="AC12" s="54"/>
      <c r="AD12" s="49"/>
      <c r="AE12" s="38">
        <v>158</v>
      </c>
      <c r="AF12" s="15">
        <v>39</v>
      </c>
    </row>
    <row r="13" spans="1:32" x14ac:dyDescent="0.25">
      <c r="A13" s="51" t="s">
        <v>10</v>
      </c>
      <c r="B13" s="44"/>
      <c r="C13" s="44"/>
      <c r="D13" s="44"/>
      <c r="E13" s="43"/>
      <c r="F13" s="30"/>
      <c r="G13" s="3"/>
      <c r="H13" s="76"/>
      <c r="I13" s="76"/>
      <c r="J13" s="30"/>
      <c r="K13" s="44"/>
      <c r="L13" s="3"/>
      <c r="M13" s="14"/>
      <c r="N13" s="3">
        <v>5</v>
      </c>
      <c r="O13" s="3">
        <v>17</v>
      </c>
      <c r="P13" s="3">
        <v>21</v>
      </c>
      <c r="Q13" s="14"/>
      <c r="R13" s="3">
        <v>24</v>
      </c>
      <c r="S13" s="113">
        <v>27</v>
      </c>
      <c r="T13" s="50">
        <v>27</v>
      </c>
      <c r="U13" s="49">
        <v>23</v>
      </c>
      <c r="V13" s="38">
        <v>21</v>
      </c>
      <c r="W13" s="33">
        <v>29</v>
      </c>
      <c r="X13" s="4"/>
      <c r="Y13" s="33"/>
      <c r="Z13" s="33"/>
      <c r="AA13" s="54"/>
      <c r="AB13" s="55"/>
      <c r="AC13" s="54"/>
      <c r="AD13" s="49"/>
      <c r="AE13" s="38"/>
      <c r="AF13" s="15"/>
    </row>
    <row r="14" spans="1:32" x14ac:dyDescent="0.25">
      <c r="A14" s="51" t="s">
        <v>11</v>
      </c>
      <c r="B14" s="44"/>
      <c r="C14" s="44"/>
      <c r="D14" s="44"/>
      <c r="E14" s="43"/>
      <c r="F14" s="30"/>
      <c r="G14" s="3"/>
      <c r="H14" s="76"/>
      <c r="I14" s="76"/>
      <c r="J14" s="30"/>
      <c r="K14" s="44"/>
      <c r="L14" s="3"/>
      <c r="M14" s="14"/>
      <c r="N14" s="3">
        <v>16</v>
      </c>
      <c r="O14" s="3">
        <v>90</v>
      </c>
      <c r="P14" s="3">
        <v>145</v>
      </c>
      <c r="Q14" s="14"/>
      <c r="R14" s="3">
        <v>146</v>
      </c>
      <c r="S14" s="113">
        <v>120</v>
      </c>
      <c r="T14" s="50">
        <v>186</v>
      </c>
      <c r="U14" s="49">
        <v>81</v>
      </c>
      <c r="V14" s="38">
        <v>167</v>
      </c>
      <c r="W14" s="33">
        <v>99</v>
      </c>
      <c r="X14" s="4"/>
      <c r="Y14" s="33"/>
      <c r="Z14" s="33"/>
      <c r="AA14" s="54"/>
      <c r="AB14" s="55"/>
      <c r="AC14" s="54"/>
      <c r="AD14" s="49"/>
      <c r="AE14" s="38"/>
      <c r="AF14" s="15"/>
    </row>
    <row r="15" spans="1:32" x14ac:dyDescent="0.25">
      <c r="A15" s="51" t="s">
        <v>12</v>
      </c>
      <c r="B15" s="44"/>
      <c r="C15" s="44"/>
      <c r="D15" s="44"/>
      <c r="E15" s="43"/>
      <c r="F15" s="30"/>
      <c r="G15" s="3"/>
      <c r="H15" s="76"/>
      <c r="I15" s="76"/>
      <c r="J15" s="30"/>
      <c r="K15" s="44"/>
      <c r="L15" s="3"/>
      <c r="M15" s="14"/>
      <c r="N15" s="3">
        <v>3</v>
      </c>
      <c r="O15" s="3">
        <v>30</v>
      </c>
      <c r="P15" s="3">
        <v>21</v>
      </c>
      <c r="Q15" s="14"/>
      <c r="R15" s="3">
        <v>31</v>
      </c>
      <c r="S15" s="113">
        <v>30</v>
      </c>
      <c r="T15" s="50">
        <v>36</v>
      </c>
      <c r="U15" s="49">
        <v>24</v>
      </c>
      <c r="V15" s="38">
        <v>32</v>
      </c>
      <c r="W15" s="33">
        <v>29</v>
      </c>
      <c r="X15" s="4"/>
      <c r="Y15" s="33"/>
      <c r="Z15" s="33"/>
      <c r="AA15" s="54"/>
      <c r="AB15" s="55"/>
      <c r="AC15" s="54"/>
      <c r="AD15" s="49"/>
      <c r="AE15" s="38"/>
      <c r="AF15" s="15"/>
    </row>
    <row r="16" spans="1:32" x14ac:dyDescent="0.25">
      <c r="A16" s="51" t="s">
        <v>13</v>
      </c>
      <c r="B16" s="44"/>
      <c r="C16" s="44"/>
      <c r="D16" s="44"/>
      <c r="E16" s="43"/>
      <c r="F16" s="30">
        <v>382</v>
      </c>
      <c r="G16" s="3">
        <v>181</v>
      </c>
      <c r="H16" s="76"/>
      <c r="I16" s="76"/>
      <c r="J16" s="30"/>
      <c r="K16" s="44"/>
      <c r="L16" s="3"/>
      <c r="M16" s="14"/>
      <c r="N16" s="3">
        <v>42</v>
      </c>
      <c r="O16" s="3">
        <v>224</v>
      </c>
      <c r="P16" s="3">
        <v>436</v>
      </c>
      <c r="Q16" s="14"/>
      <c r="R16" s="3">
        <v>461</v>
      </c>
      <c r="S16" s="113">
        <v>317</v>
      </c>
      <c r="T16" s="50">
        <v>535</v>
      </c>
      <c r="U16" s="49">
        <v>243</v>
      </c>
      <c r="V16" s="33">
        <v>466</v>
      </c>
      <c r="W16" s="33">
        <v>306</v>
      </c>
      <c r="X16" s="4"/>
      <c r="Y16" s="33"/>
      <c r="Z16" s="33"/>
      <c r="AA16" s="54"/>
      <c r="AB16" s="55"/>
      <c r="AC16" s="54"/>
      <c r="AD16" s="49"/>
      <c r="AE16" s="38"/>
      <c r="AF16" s="15"/>
    </row>
    <row r="17" spans="1:32" x14ac:dyDescent="0.25">
      <c r="A17" s="51" t="s">
        <v>56</v>
      </c>
      <c r="B17" s="44"/>
      <c r="C17" s="44"/>
      <c r="D17" s="44"/>
      <c r="E17" s="43"/>
      <c r="F17" s="30"/>
      <c r="G17" s="3"/>
      <c r="H17" s="76"/>
      <c r="I17" s="76"/>
      <c r="J17" s="30"/>
      <c r="K17" s="44"/>
      <c r="L17" s="3"/>
      <c r="M17" s="14"/>
      <c r="N17" s="3">
        <v>15</v>
      </c>
      <c r="O17" s="3">
        <v>59</v>
      </c>
      <c r="P17" s="3">
        <v>70</v>
      </c>
      <c r="Q17" s="14"/>
      <c r="R17" s="3">
        <v>89</v>
      </c>
      <c r="S17" s="113">
        <v>74</v>
      </c>
      <c r="T17" s="50">
        <v>104</v>
      </c>
      <c r="U17" s="49">
        <v>59</v>
      </c>
      <c r="V17" s="33">
        <v>84</v>
      </c>
      <c r="W17" s="33">
        <v>79</v>
      </c>
      <c r="X17" s="4"/>
      <c r="Y17" s="33"/>
      <c r="Z17" s="33"/>
      <c r="AA17" s="54"/>
      <c r="AB17" s="55"/>
      <c r="AC17" s="54"/>
      <c r="AD17" s="49"/>
      <c r="AE17" s="38"/>
      <c r="AF17" s="15"/>
    </row>
    <row r="18" spans="1:32" x14ac:dyDescent="0.25">
      <c r="A18" s="51" t="s">
        <v>15</v>
      </c>
      <c r="B18" s="44"/>
      <c r="C18" s="44"/>
      <c r="D18" s="44"/>
      <c r="E18" s="43"/>
      <c r="F18" s="30"/>
      <c r="G18" s="3"/>
      <c r="H18" s="76">
        <v>1</v>
      </c>
      <c r="I18" s="76">
        <v>1</v>
      </c>
      <c r="J18" s="30"/>
      <c r="K18" s="44"/>
      <c r="L18" s="3"/>
      <c r="M18" s="14"/>
      <c r="N18" s="3">
        <v>15</v>
      </c>
      <c r="O18" s="3">
        <v>31</v>
      </c>
      <c r="P18" s="3">
        <v>39</v>
      </c>
      <c r="Q18" s="14"/>
      <c r="R18" s="3">
        <v>26</v>
      </c>
      <c r="S18" s="113">
        <v>72</v>
      </c>
      <c r="T18" s="50">
        <v>53</v>
      </c>
      <c r="U18" s="49">
        <v>45</v>
      </c>
      <c r="V18" s="33">
        <v>44</v>
      </c>
      <c r="W18" s="33">
        <v>54</v>
      </c>
      <c r="X18" s="4"/>
      <c r="Y18" s="33"/>
      <c r="Z18" s="33"/>
      <c r="AA18" s="54"/>
      <c r="AB18" s="55"/>
      <c r="AC18" s="54"/>
      <c r="AD18" s="49"/>
      <c r="AE18" s="38"/>
      <c r="AF18" s="15"/>
    </row>
    <row r="19" spans="1:32" x14ac:dyDescent="0.25">
      <c r="A19" s="51" t="s">
        <v>16</v>
      </c>
      <c r="B19" s="44"/>
      <c r="C19" s="44"/>
      <c r="D19" s="44"/>
      <c r="E19" s="43"/>
      <c r="F19" s="30"/>
      <c r="G19" s="3"/>
      <c r="H19" s="76"/>
      <c r="I19" s="76"/>
      <c r="J19" s="30">
        <v>157</v>
      </c>
      <c r="K19" s="44"/>
      <c r="L19" s="3"/>
      <c r="M19" s="14"/>
      <c r="N19" s="3">
        <v>11</v>
      </c>
      <c r="O19" s="3">
        <v>96</v>
      </c>
      <c r="P19" s="3">
        <v>180</v>
      </c>
      <c r="Q19" s="14"/>
      <c r="R19" s="3">
        <v>170</v>
      </c>
      <c r="S19" s="113">
        <v>131</v>
      </c>
      <c r="T19" s="50">
        <v>187</v>
      </c>
      <c r="U19" s="49">
        <v>113</v>
      </c>
      <c r="V19" s="33">
        <v>151</v>
      </c>
      <c r="W19" s="33">
        <v>148</v>
      </c>
      <c r="X19" s="4"/>
      <c r="Y19" s="33"/>
      <c r="Z19" s="33"/>
      <c r="AA19" s="54"/>
      <c r="AB19" s="55"/>
      <c r="AC19" s="54"/>
      <c r="AD19" s="49"/>
      <c r="AE19" s="38"/>
      <c r="AF19" s="15"/>
    </row>
    <row r="20" spans="1:32" x14ac:dyDescent="0.25">
      <c r="A20" s="51" t="s">
        <v>17</v>
      </c>
      <c r="B20" s="44"/>
      <c r="C20" s="44"/>
      <c r="D20" s="44"/>
      <c r="E20" s="43"/>
      <c r="F20" s="30"/>
      <c r="G20" s="3"/>
      <c r="H20" s="76"/>
      <c r="I20" s="76"/>
      <c r="J20" s="30"/>
      <c r="K20" s="44">
        <v>264</v>
      </c>
      <c r="L20" s="3"/>
      <c r="M20" s="14"/>
      <c r="N20" s="3">
        <v>15</v>
      </c>
      <c r="O20" s="3">
        <v>76</v>
      </c>
      <c r="P20" s="3">
        <v>225</v>
      </c>
      <c r="Q20" s="14"/>
      <c r="R20" s="3">
        <v>204</v>
      </c>
      <c r="S20" s="113">
        <v>134</v>
      </c>
      <c r="T20" s="50">
        <v>236</v>
      </c>
      <c r="U20" s="49">
        <v>103</v>
      </c>
      <c r="V20" s="38">
        <v>187</v>
      </c>
      <c r="W20" s="33">
        <v>148</v>
      </c>
      <c r="X20" s="4"/>
      <c r="Y20" s="33"/>
      <c r="Z20" s="33"/>
      <c r="AA20" s="54"/>
      <c r="AB20" s="55"/>
      <c r="AC20" s="54" t="s">
        <v>105</v>
      </c>
      <c r="AD20" s="49"/>
      <c r="AE20" s="38"/>
      <c r="AF20" s="15"/>
    </row>
    <row r="21" spans="1:32" x14ac:dyDescent="0.25">
      <c r="A21" s="51" t="s">
        <v>18</v>
      </c>
      <c r="B21" s="44"/>
      <c r="C21" s="44"/>
      <c r="D21" s="44"/>
      <c r="E21" s="43"/>
      <c r="F21" s="30"/>
      <c r="G21" s="3"/>
      <c r="H21" s="76"/>
      <c r="I21" s="76"/>
      <c r="J21" s="30"/>
      <c r="K21" s="44"/>
      <c r="L21" s="3">
        <v>155</v>
      </c>
      <c r="M21" s="14"/>
      <c r="N21" s="3">
        <v>13</v>
      </c>
      <c r="O21" s="3">
        <v>61</v>
      </c>
      <c r="P21" s="3">
        <v>147</v>
      </c>
      <c r="Q21" s="14"/>
      <c r="R21" s="3">
        <v>129</v>
      </c>
      <c r="S21" s="113">
        <v>107</v>
      </c>
      <c r="T21" s="50">
        <v>154</v>
      </c>
      <c r="U21" s="49">
        <v>79</v>
      </c>
      <c r="V21" s="38">
        <v>118</v>
      </c>
      <c r="W21" s="33">
        <v>116</v>
      </c>
      <c r="X21" s="4"/>
      <c r="Y21" s="33"/>
      <c r="Z21" s="33"/>
      <c r="AA21" s="54"/>
      <c r="AB21" s="55"/>
      <c r="AC21" s="54"/>
      <c r="AD21" s="49"/>
      <c r="AE21" s="38"/>
      <c r="AF21" s="15"/>
    </row>
    <row r="22" spans="1:32" x14ac:dyDescent="0.25">
      <c r="A22" s="39" t="s">
        <v>81</v>
      </c>
      <c r="B22" s="44"/>
      <c r="C22" s="44"/>
      <c r="D22" s="44"/>
      <c r="E22" s="43"/>
      <c r="F22" s="30"/>
      <c r="G22" s="3"/>
      <c r="H22" s="76"/>
      <c r="I22" s="76"/>
      <c r="J22" s="30"/>
      <c r="K22" s="44"/>
      <c r="L22" s="3"/>
      <c r="M22" s="14"/>
      <c r="N22" s="3">
        <v>8</v>
      </c>
      <c r="O22" s="3">
        <v>44</v>
      </c>
      <c r="P22" s="3">
        <v>48</v>
      </c>
      <c r="Q22" s="14"/>
      <c r="R22" s="3">
        <v>64</v>
      </c>
      <c r="S22" s="113">
        <v>38</v>
      </c>
      <c r="T22" s="50">
        <v>68</v>
      </c>
      <c r="U22" s="49">
        <v>34</v>
      </c>
      <c r="V22" s="38">
        <v>53</v>
      </c>
      <c r="W22" s="33">
        <v>48</v>
      </c>
      <c r="X22" s="4"/>
      <c r="Y22" s="33"/>
      <c r="Z22" s="33"/>
      <c r="AA22" s="54"/>
      <c r="AB22" s="55"/>
      <c r="AC22" s="54"/>
      <c r="AD22" s="49"/>
      <c r="AE22" s="38"/>
      <c r="AF22" s="15"/>
    </row>
    <row r="23" spans="1:32" x14ac:dyDescent="0.25">
      <c r="A23" s="51"/>
      <c r="B23" s="44"/>
      <c r="C23" s="44"/>
      <c r="D23" s="44"/>
      <c r="E23" s="43"/>
      <c r="F23" s="30"/>
      <c r="G23" s="3"/>
      <c r="H23" s="76"/>
      <c r="I23" s="76"/>
      <c r="J23" s="30"/>
      <c r="K23" s="44"/>
      <c r="L23" s="3"/>
      <c r="M23" s="14"/>
      <c r="N23" s="3"/>
      <c r="O23" s="3"/>
      <c r="P23" s="3"/>
      <c r="Q23" s="14"/>
      <c r="R23" s="3"/>
      <c r="S23" s="38"/>
      <c r="T23" s="50"/>
      <c r="U23" s="49"/>
      <c r="V23" s="38"/>
      <c r="W23" s="38"/>
      <c r="X23" s="4"/>
      <c r="Y23" s="33"/>
      <c r="Z23" s="33"/>
      <c r="AA23" s="54"/>
      <c r="AB23" s="55"/>
      <c r="AC23" s="54"/>
      <c r="AD23" s="49"/>
      <c r="AE23" s="38"/>
      <c r="AF23" s="15"/>
    </row>
    <row r="24" spans="1:32" x14ac:dyDescent="0.25">
      <c r="A24" s="51" t="s">
        <v>20</v>
      </c>
      <c r="B24" s="44"/>
      <c r="C24" s="44"/>
      <c r="D24" s="44"/>
      <c r="E24" s="43"/>
      <c r="F24" s="30"/>
      <c r="G24" s="3"/>
      <c r="H24" s="76"/>
      <c r="I24" s="76"/>
      <c r="J24" s="30"/>
      <c r="K24" s="44"/>
      <c r="L24" s="3"/>
      <c r="M24" s="14"/>
      <c r="N24" s="3">
        <v>11</v>
      </c>
      <c r="O24" s="3">
        <v>81</v>
      </c>
      <c r="P24" s="3">
        <v>121</v>
      </c>
      <c r="Q24" s="14"/>
      <c r="R24" s="3">
        <v>143</v>
      </c>
      <c r="S24" s="113">
        <v>79</v>
      </c>
      <c r="T24" s="50">
        <v>170</v>
      </c>
      <c r="U24" s="49">
        <v>56</v>
      </c>
      <c r="V24" s="33">
        <v>144</v>
      </c>
      <c r="W24" s="33">
        <v>82</v>
      </c>
      <c r="X24" s="4"/>
      <c r="Y24" s="33"/>
      <c r="Z24" s="33"/>
      <c r="AA24" s="54"/>
      <c r="AB24" s="55"/>
      <c r="AC24" s="54"/>
      <c r="AD24" s="49"/>
      <c r="AE24" s="38"/>
      <c r="AF24" s="15"/>
    </row>
    <row r="25" spans="1:32" x14ac:dyDescent="0.25">
      <c r="A25" s="51" t="s">
        <v>21</v>
      </c>
      <c r="B25" s="44"/>
      <c r="C25" s="44"/>
      <c r="D25" s="44"/>
      <c r="E25" s="43"/>
      <c r="F25" s="30"/>
      <c r="G25" s="3"/>
      <c r="H25" s="76"/>
      <c r="I25" s="76"/>
      <c r="J25" s="30"/>
      <c r="K25" s="44"/>
      <c r="L25" s="3"/>
      <c r="M25" s="14"/>
      <c r="N25" s="3">
        <v>5</v>
      </c>
      <c r="O25" s="3">
        <v>49</v>
      </c>
      <c r="P25" s="3">
        <v>84</v>
      </c>
      <c r="Q25" s="14"/>
      <c r="R25" s="3">
        <v>101</v>
      </c>
      <c r="S25" s="113">
        <v>51</v>
      </c>
      <c r="T25" s="50">
        <v>114</v>
      </c>
      <c r="U25" s="49">
        <v>36</v>
      </c>
      <c r="V25" s="33">
        <v>102</v>
      </c>
      <c r="W25" s="33">
        <v>50</v>
      </c>
      <c r="X25" s="4"/>
      <c r="Y25" s="33"/>
      <c r="Z25" s="33"/>
      <c r="AA25" s="54"/>
      <c r="AB25" s="55"/>
      <c r="AC25" s="54"/>
      <c r="AD25" s="49"/>
      <c r="AE25" s="38"/>
      <c r="AF25" s="15"/>
    </row>
    <row r="26" spans="1:32" x14ac:dyDescent="0.25">
      <c r="A26" s="51"/>
      <c r="B26" s="44"/>
      <c r="C26" s="44"/>
      <c r="D26" s="44"/>
      <c r="E26" s="43"/>
      <c r="F26" s="30"/>
      <c r="G26" s="3"/>
      <c r="H26" s="76"/>
      <c r="I26" s="76"/>
      <c r="J26" s="30"/>
      <c r="K26" s="44"/>
      <c r="L26" s="3"/>
      <c r="M26" s="14"/>
      <c r="N26" s="3"/>
      <c r="O26" s="3"/>
      <c r="P26" s="3"/>
      <c r="Q26" s="14"/>
      <c r="R26" s="3"/>
      <c r="S26" s="38"/>
      <c r="T26" s="50"/>
      <c r="U26" s="49"/>
      <c r="V26" s="38"/>
      <c r="W26" s="38"/>
      <c r="X26" s="4"/>
      <c r="Y26" s="33"/>
      <c r="Z26" s="33"/>
      <c r="AA26" s="54"/>
      <c r="AB26" s="55"/>
      <c r="AC26" s="54"/>
      <c r="AD26" s="49"/>
      <c r="AE26" s="38"/>
      <c r="AF26" s="15"/>
    </row>
    <row r="27" spans="1:32" x14ac:dyDescent="0.25">
      <c r="A27" s="52" t="s">
        <v>55</v>
      </c>
      <c r="B27" s="56">
        <f t="shared" ref="B27:J27" si="0">SUM(B8:B25)</f>
        <v>84</v>
      </c>
      <c r="C27" s="56">
        <f>SUM(C10)</f>
        <v>2</v>
      </c>
      <c r="D27" s="56">
        <f>SUM(D10)</f>
        <v>2</v>
      </c>
      <c r="E27" s="57">
        <f t="shared" si="0"/>
        <v>1</v>
      </c>
      <c r="F27" s="31">
        <f t="shared" si="0"/>
        <v>382</v>
      </c>
      <c r="G27" s="16">
        <f t="shared" si="0"/>
        <v>181</v>
      </c>
      <c r="H27" s="16">
        <f>SUM(H18)</f>
        <v>1</v>
      </c>
      <c r="I27" s="16">
        <f>SUM(I18)</f>
        <v>1</v>
      </c>
      <c r="J27" s="31">
        <f t="shared" si="0"/>
        <v>157</v>
      </c>
      <c r="K27" s="56">
        <f>SUM(K8:K25)</f>
        <v>264</v>
      </c>
      <c r="L27" s="16">
        <f t="shared" ref="L27" si="1">SUM(L8:L25)</f>
        <v>155</v>
      </c>
      <c r="M27" s="58"/>
      <c r="N27" s="16">
        <f>SUM(N8:N25)</f>
        <v>236</v>
      </c>
      <c r="O27" s="16">
        <f t="shared" ref="O27:P27" si="2">SUM(O8:O25)</f>
        <v>1124</v>
      </c>
      <c r="P27" s="16">
        <f t="shared" si="2"/>
        <v>1971</v>
      </c>
      <c r="Q27" s="58"/>
      <c r="R27" s="16">
        <f>SUM(R8:R25)</f>
        <v>2074</v>
      </c>
      <c r="S27" s="16">
        <f t="shared" ref="S27:AF27" si="3">SUM(S8:S25)</f>
        <v>1541</v>
      </c>
      <c r="T27" s="31">
        <f t="shared" si="3"/>
        <v>2427</v>
      </c>
      <c r="U27" s="56">
        <f t="shared" si="3"/>
        <v>1186</v>
      </c>
      <c r="V27" s="16">
        <f t="shared" si="3"/>
        <v>2040</v>
      </c>
      <c r="W27" s="16">
        <f t="shared" si="3"/>
        <v>1558</v>
      </c>
      <c r="X27" s="58"/>
      <c r="Y27" s="16">
        <f t="shared" ref="Y27:AE27" si="4">SUM(Y8:Y25)</f>
        <v>70</v>
      </c>
      <c r="Z27" s="16">
        <f t="shared" si="4"/>
        <v>17</v>
      </c>
      <c r="AA27" s="31">
        <f t="shared" si="4"/>
        <v>89</v>
      </c>
      <c r="AB27" s="56">
        <f t="shared" si="4"/>
        <v>46</v>
      </c>
      <c r="AC27" s="31">
        <f t="shared" si="4"/>
        <v>78</v>
      </c>
      <c r="AD27" s="56">
        <f t="shared" si="3"/>
        <v>48</v>
      </c>
      <c r="AE27" s="31">
        <f t="shared" si="4"/>
        <v>158</v>
      </c>
      <c r="AF27" s="17">
        <f t="shared" si="3"/>
        <v>39</v>
      </c>
    </row>
  </sheetData>
  <mergeCells count="23">
    <mergeCell ref="AE5:AF5"/>
    <mergeCell ref="Y5:Z5"/>
    <mergeCell ref="Y4:Z4"/>
    <mergeCell ref="AA4:AB4"/>
    <mergeCell ref="AA5:AB5"/>
    <mergeCell ref="AC4:AD4"/>
    <mergeCell ref="AC5:AD5"/>
    <mergeCell ref="Y3:AF3"/>
    <mergeCell ref="AE4:AF4"/>
    <mergeCell ref="R1:AF2"/>
    <mergeCell ref="N1:P3"/>
    <mergeCell ref="B1:L1"/>
    <mergeCell ref="A1:A6"/>
    <mergeCell ref="R5:S5"/>
    <mergeCell ref="T5:U5"/>
    <mergeCell ref="V5:W5"/>
    <mergeCell ref="F5:G5"/>
    <mergeCell ref="B3:L3"/>
    <mergeCell ref="F4:G4"/>
    <mergeCell ref="N4:P5"/>
    <mergeCell ref="B2:L2"/>
    <mergeCell ref="R3:W4"/>
    <mergeCell ref="B4:D4"/>
  </mergeCells>
  <printOptions gridLines="1"/>
  <pageMargins left="0" right="0" top="1.5" bottom="0.5" header="0.3" footer="0.3"/>
  <pageSetup paperSize="5" orientation="landscape" r:id="rId1"/>
  <headerFooter>
    <oddHeader>&amp;CPrimary Election
Tuesday, August 7, 2018
Missaukee County, Michigan
Final Official Results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view="pageLayout" zoomScaleNormal="100" workbookViewId="0">
      <selection activeCell="S30" sqref="S30"/>
    </sheetView>
  </sheetViews>
  <sheetFormatPr defaultRowHeight="15" x14ac:dyDescent="0.25"/>
  <cols>
    <col min="1" max="1" width="14.42578125" customWidth="1"/>
    <col min="2" max="9" width="6" customWidth="1"/>
    <col min="10" max="15" width="5.7109375" customWidth="1"/>
    <col min="16" max="16" width="0.42578125" customWidth="1"/>
  </cols>
  <sheetData>
    <row r="1" spans="1:20" x14ac:dyDescent="0.25">
      <c r="A1" s="144" t="s">
        <v>3</v>
      </c>
      <c r="B1" s="185" t="s">
        <v>108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6"/>
    </row>
    <row r="2" spans="1:20" x14ac:dyDescent="0.25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8"/>
    </row>
    <row r="3" spans="1:20" x14ac:dyDescent="0.25">
      <c r="A3" s="145"/>
      <c r="B3" s="141" t="s">
        <v>85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2"/>
      <c r="P3" s="10"/>
      <c r="Q3" s="140" t="s">
        <v>106</v>
      </c>
      <c r="R3" s="141"/>
      <c r="S3" s="141"/>
      <c r="T3" s="142"/>
    </row>
    <row r="4" spans="1:20" x14ac:dyDescent="0.25">
      <c r="A4" s="145"/>
      <c r="B4" s="198" t="s">
        <v>11</v>
      </c>
      <c r="C4" s="199"/>
      <c r="D4" s="200" t="s">
        <v>14</v>
      </c>
      <c r="E4" s="201"/>
      <c r="F4" s="201"/>
      <c r="G4" s="202"/>
      <c r="H4" s="151" t="s">
        <v>15</v>
      </c>
      <c r="I4" s="152"/>
      <c r="J4" s="151" t="s">
        <v>17</v>
      </c>
      <c r="K4" s="152"/>
      <c r="L4" s="151" t="s">
        <v>18</v>
      </c>
      <c r="M4" s="152"/>
      <c r="N4" s="151" t="s">
        <v>19</v>
      </c>
      <c r="O4" s="152"/>
      <c r="P4" s="4"/>
      <c r="Q4" s="151" t="s">
        <v>20</v>
      </c>
      <c r="R4" s="152"/>
      <c r="S4" s="151" t="s">
        <v>21</v>
      </c>
      <c r="T4" s="152"/>
    </row>
    <row r="5" spans="1:20" ht="15.75" thickBot="1" x14ac:dyDescent="0.3">
      <c r="A5" s="145"/>
      <c r="B5" s="189" t="s">
        <v>103</v>
      </c>
      <c r="C5" s="189"/>
      <c r="D5" s="167" t="s">
        <v>103</v>
      </c>
      <c r="E5" s="168"/>
      <c r="F5" s="167" t="s">
        <v>104</v>
      </c>
      <c r="G5" s="168"/>
      <c r="H5" s="187" t="s">
        <v>103</v>
      </c>
      <c r="I5" s="188"/>
      <c r="J5" s="196" t="s">
        <v>103</v>
      </c>
      <c r="K5" s="197"/>
      <c r="L5" s="196" t="s">
        <v>103</v>
      </c>
      <c r="M5" s="197"/>
      <c r="N5" s="196" t="s">
        <v>103</v>
      </c>
      <c r="O5" s="197"/>
      <c r="P5" s="14"/>
      <c r="Q5" s="193" t="s">
        <v>107</v>
      </c>
      <c r="R5" s="193"/>
      <c r="S5" s="194" t="s">
        <v>107</v>
      </c>
      <c r="T5" s="195"/>
    </row>
    <row r="6" spans="1:20" x14ac:dyDescent="0.25">
      <c r="A6" s="192"/>
      <c r="B6" s="60" t="s">
        <v>98</v>
      </c>
      <c r="C6" s="32" t="s">
        <v>99</v>
      </c>
      <c r="D6" s="28" t="s">
        <v>98</v>
      </c>
      <c r="E6" s="59" t="s">
        <v>99</v>
      </c>
      <c r="F6" s="28" t="s">
        <v>98</v>
      </c>
      <c r="G6" s="59" t="s">
        <v>99</v>
      </c>
      <c r="H6" s="60" t="s">
        <v>98</v>
      </c>
      <c r="I6" s="32" t="s">
        <v>99</v>
      </c>
      <c r="J6" s="28" t="s">
        <v>98</v>
      </c>
      <c r="K6" s="59" t="s">
        <v>99</v>
      </c>
      <c r="L6" s="28" t="s">
        <v>98</v>
      </c>
      <c r="M6" s="59" t="s">
        <v>99</v>
      </c>
      <c r="N6" s="60" t="s">
        <v>98</v>
      </c>
      <c r="O6" s="29" t="s">
        <v>99</v>
      </c>
      <c r="P6" s="14"/>
      <c r="Q6" s="60" t="s">
        <v>98</v>
      </c>
      <c r="R6" s="32" t="s">
        <v>99</v>
      </c>
      <c r="S6" s="62" t="s">
        <v>98</v>
      </c>
      <c r="T6" s="21" t="s">
        <v>99</v>
      </c>
    </row>
    <row r="7" spans="1:20" x14ac:dyDescent="0.25">
      <c r="A7" s="51"/>
      <c r="B7" s="33"/>
      <c r="C7" s="33"/>
      <c r="D7" s="54"/>
      <c r="E7" s="55"/>
      <c r="F7" s="54"/>
      <c r="G7" s="49"/>
      <c r="H7" s="50"/>
      <c r="I7" s="38"/>
      <c r="J7" s="50"/>
      <c r="K7" s="49"/>
      <c r="L7" s="50"/>
      <c r="M7" s="49"/>
      <c r="N7" s="38"/>
      <c r="O7" s="38"/>
      <c r="P7" s="4"/>
      <c r="Q7" s="38"/>
      <c r="R7" s="38"/>
      <c r="S7" s="50"/>
      <c r="T7" s="15"/>
    </row>
    <row r="8" spans="1:20" x14ac:dyDescent="0.25">
      <c r="A8" s="51" t="s">
        <v>5</v>
      </c>
      <c r="B8" s="33"/>
      <c r="C8" s="33"/>
      <c r="D8" s="54"/>
      <c r="E8" s="55"/>
      <c r="F8" s="54" t="s">
        <v>105</v>
      </c>
      <c r="G8" s="49"/>
      <c r="H8" s="50"/>
      <c r="I8" s="38"/>
      <c r="J8" s="50"/>
      <c r="K8" s="49"/>
      <c r="L8" s="50"/>
      <c r="M8" s="49"/>
      <c r="N8" s="38"/>
      <c r="O8" s="38"/>
      <c r="P8" s="4"/>
      <c r="Q8" s="38">
        <v>17</v>
      </c>
      <c r="R8" s="38">
        <v>8</v>
      </c>
      <c r="S8" s="50">
        <v>24</v>
      </c>
      <c r="T8" s="15">
        <v>25</v>
      </c>
    </row>
    <row r="9" spans="1:20" x14ac:dyDescent="0.25">
      <c r="A9" s="51" t="s">
        <v>6</v>
      </c>
      <c r="B9" s="33"/>
      <c r="C9" s="33"/>
      <c r="D9" s="54"/>
      <c r="E9" s="55"/>
      <c r="F9" s="54"/>
      <c r="G9" s="49"/>
      <c r="H9" s="50"/>
      <c r="I9" s="38"/>
      <c r="J9" s="50"/>
      <c r="K9" s="49"/>
      <c r="L9" s="50"/>
      <c r="M9" s="49"/>
      <c r="N9" s="38"/>
      <c r="O9" s="38"/>
      <c r="P9" s="4"/>
      <c r="Q9" s="38">
        <v>23</v>
      </c>
      <c r="R9" s="38">
        <v>21</v>
      </c>
      <c r="S9" s="50"/>
      <c r="T9" s="15"/>
    </row>
    <row r="10" spans="1:20" x14ac:dyDescent="0.25">
      <c r="A10" s="51" t="s">
        <v>7</v>
      </c>
      <c r="B10" s="33"/>
      <c r="C10" s="33"/>
      <c r="D10" s="54"/>
      <c r="E10" s="55"/>
      <c r="F10" s="54"/>
      <c r="G10" s="49" t="s">
        <v>105</v>
      </c>
      <c r="H10" s="50"/>
      <c r="I10" s="38"/>
      <c r="J10" s="50"/>
      <c r="K10" s="49"/>
      <c r="L10" s="50"/>
      <c r="M10" s="49"/>
      <c r="N10" s="38"/>
      <c r="O10" s="38"/>
      <c r="P10" s="4"/>
      <c r="Q10" s="38">
        <v>3</v>
      </c>
      <c r="R10" s="38">
        <v>8</v>
      </c>
      <c r="S10" s="50"/>
      <c r="T10" s="15"/>
    </row>
    <row r="11" spans="1:20" x14ac:dyDescent="0.25">
      <c r="A11" s="51" t="s">
        <v>8</v>
      </c>
      <c r="B11" s="33"/>
      <c r="C11" s="33"/>
      <c r="D11" s="54"/>
      <c r="E11" s="55"/>
      <c r="F11" s="54"/>
      <c r="G11" s="49"/>
      <c r="H11" s="50"/>
      <c r="I11" s="38"/>
      <c r="J11" s="50"/>
      <c r="K11" s="49"/>
      <c r="L11" s="50"/>
      <c r="M11" s="49"/>
      <c r="N11" s="38"/>
      <c r="O11" s="38"/>
      <c r="P11" s="4"/>
      <c r="Q11" s="38">
        <v>92</v>
      </c>
      <c r="R11" s="38">
        <v>93</v>
      </c>
      <c r="S11" s="50"/>
      <c r="T11" s="15"/>
    </row>
    <row r="12" spans="1:20" x14ac:dyDescent="0.25">
      <c r="A12" s="51" t="s">
        <v>9</v>
      </c>
      <c r="B12" s="33"/>
      <c r="C12" s="33"/>
      <c r="D12" s="54"/>
      <c r="E12" s="55"/>
      <c r="F12" s="54"/>
      <c r="G12" s="49"/>
      <c r="H12" s="50"/>
      <c r="I12" s="38"/>
      <c r="J12" s="50"/>
      <c r="K12" s="49"/>
      <c r="L12" s="50"/>
      <c r="M12" s="49"/>
      <c r="N12" s="38"/>
      <c r="O12" s="38"/>
      <c r="P12" s="4"/>
      <c r="Q12" s="38"/>
      <c r="R12" s="38"/>
      <c r="S12" s="50">
        <v>100</v>
      </c>
      <c r="T12" s="15">
        <v>95</v>
      </c>
    </row>
    <row r="13" spans="1:20" x14ac:dyDescent="0.25">
      <c r="A13" s="51" t="s">
        <v>10</v>
      </c>
      <c r="B13" s="33"/>
      <c r="C13" s="33"/>
      <c r="D13" s="54"/>
      <c r="E13" s="55"/>
      <c r="F13" s="54"/>
      <c r="G13" s="49"/>
      <c r="H13" s="50"/>
      <c r="I13" s="38"/>
      <c r="J13" s="50"/>
      <c r="K13" s="49"/>
      <c r="L13" s="50"/>
      <c r="M13" s="49"/>
      <c r="N13" s="38"/>
      <c r="O13" s="38"/>
      <c r="P13" s="4"/>
      <c r="Q13" s="38">
        <v>0</v>
      </c>
      <c r="R13" s="38">
        <v>0</v>
      </c>
      <c r="S13" s="50"/>
      <c r="T13" s="15"/>
    </row>
    <row r="14" spans="1:20" x14ac:dyDescent="0.25">
      <c r="A14" s="51" t="s">
        <v>11</v>
      </c>
      <c r="B14" s="33">
        <v>185</v>
      </c>
      <c r="C14" s="33">
        <v>77</v>
      </c>
      <c r="D14" s="54"/>
      <c r="E14" s="55"/>
      <c r="F14" s="54"/>
      <c r="G14" s="49"/>
      <c r="H14" s="50"/>
      <c r="I14" s="38"/>
      <c r="J14" s="50"/>
      <c r="K14" s="49"/>
      <c r="L14" s="50"/>
      <c r="M14" s="49"/>
      <c r="N14" s="38"/>
      <c r="O14" s="38"/>
      <c r="P14" s="4"/>
      <c r="Q14" s="38">
        <v>131</v>
      </c>
      <c r="R14" s="38">
        <v>128</v>
      </c>
      <c r="S14" s="50"/>
      <c r="T14" s="15"/>
    </row>
    <row r="15" spans="1:20" x14ac:dyDescent="0.25">
      <c r="A15" s="51" t="s">
        <v>12</v>
      </c>
      <c r="B15" s="33"/>
      <c r="C15" s="33"/>
      <c r="D15" s="54"/>
      <c r="E15" s="55"/>
      <c r="F15" s="54"/>
      <c r="G15" s="49"/>
      <c r="H15" s="50"/>
      <c r="I15" s="38"/>
      <c r="J15" s="50"/>
      <c r="K15" s="49"/>
      <c r="L15" s="50"/>
      <c r="M15" s="49"/>
      <c r="N15" s="38"/>
      <c r="O15" s="38"/>
      <c r="P15" s="4"/>
      <c r="Q15" s="38"/>
      <c r="R15" s="38"/>
      <c r="S15" s="50">
        <v>9</v>
      </c>
      <c r="T15" s="15">
        <v>19</v>
      </c>
    </row>
    <row r="16" spans="1:20" x14ac:dyDescent="0.25">
      <c r="A16" s="51" t="s">
        <v>13</v>
      </c>
      <c r="B16" s="33"/>
      <c r="C16" s="33"/>
      <c r="D16" s="54"/>
      <c r="E16" s="55"/>
      <c r="F16" s="54"/>
      <c r="G16" s="49"/>
      <c r="H16" s="50"/>
      <c r="I16" s="38"/>
      <c r="J16" s="50"/>
      <c r="K16" s="49"/>
      <c r="L16" s="50"/>
      <c r="M16" s="49"/>
      <c r="N16" s="38"/>
      <c r="O16" s="38"/>
      <c r="P16" s="4"/>
      <c r="Q16" s="33">
        <v>391</v>
      </c>
      <c r="R16" s="33">
        <v>296</v>
      </c>
      <c r="S16" s="50">
        <v>28</v>
      </c>
      <c r="T16" s="15">
        <v>24</v>
      </c>
    </row>
    <row r="17" spans="1:20" x14ac:dyDescent="0.25">
      <c r="A17" s="51" t="s">
        <v>56</v>
      </c>
      <c r="B17" s="33"/>
      <c r="C17" s="33"/>
      <c r="D17" s="54">
        <v>109</v>
      </c>
      <c r="E17" s="55">
        <v>50</v>
      </c>
      <c r="F17" s="54">
        <v>96</v>
      </c>
      <c r="G17" s="49">
        <v>63</v>
      </c>
      <c r="H17" s="50"/>
      <c r="I17" s="38"/>
      <c r="J17" s="50"/>
      <c r="K17" s="49"/>
      <c r="L17" s="50"/>
      <c r="M17" s="49"/>
      <c r="N17" s="38"/>
      <c r="O17" s="38"/>
      <c r="P17" s="4"/>
      <c r="Q17" s="38">
        <v>67</v>
      </c>
      <c r="R17" s="38">
        <v>94</v>
      </c>
      <c r="S17" s="50"/>
      <c r="T17" s="15"/>
    </row>
    <row r="18" spans="1:20" x14ac:dyDescent="0.25">
      <c r="A18" s="51" t="s">
        <v>15</v>
      </c>
      <c r="B18" s="33"/>
      <c r="C18" s="33"/>
      <c r="D18" s="54"/>
      <c r="E18" s="55"/>
      <c r="F18" s="54"/>
      <c r="G18" s="49"/>
      <c r="H18" s="50">
        <v>64</v>
      </c>
      <c r="I18" s="38">
        <v>34</v>
      </c>
      <c r="J18" s="50"/>
      <c r="K18" s="49"/>
      <c r="L18" s="50"/>
      <c r="M18" s="49"/>
      <c r="N18" s="38"/>
      <c r="O18" s="38"/>
      <c r="P18" s="4"/>
      <c r="Q18" s="33">
        <v>30</v>
      </c>
      <c r="R18" s="33">
        <v>67</v>
      </c>
      <c r="S18" s="50"/>
      <c r="T18" s="15"/>
    </row>
    <row r="19" spans="1:20" x14ac:dyDescent="0.25">
      <c r="A19" s="51" t="s">
        <v>16</v>
      </c>
      <c r="B19" s="33"/>
      <c r="C19" s="33"/>
      <c r="D19" s="54"/>
      <c r="E19" s="55"/>
      <c r="F19" s="54"/>
      <c r="G19" s="49"/>
      <c r="H19" s="50"/>
      <c r="I19" s="38"/>
      <c r="J19" s="50"/>
      <c r="K19" s="49"/>
      <c r="L19" s="50"/>
      <c r="M19" s="49"/>
      <c r="N19" s="38"/>
      <c r="O19" s="38"/>
      <c r="P19" s="4"/>
      <c r="Q19" s="33">
        <v>96</v>
      </c>
      <c r="R19" s="33">
        <v>114</v>
      </c>
      <c r="S19" s="50">
        <v>27</v>
      </c>
      <c r="T19" s="15">
        <v>47</v>
      </c>
    </row>
    <row r="20" spans="1:20" x14ac:dyDescent="0.25">
      <c r="A20" s="51" t="s">
        <v>17</v>
      </c>
      <c r="B20" s="33"/>
      <c r="C20" s="33"/>
      <c r="D20" s="54"/>
      <c r="E20" s="55"/>
      <c r="F20" s="54" t="s">
        <v>105</v>
      </c>
      <c r="G20" s="49"/>
      <c r="H20" s="50"/>
      <c r="I20" s="38"/>
      <c r="J20" s="50">
        <v>219</v>
      </c>
      <c r="K20" s="49">
        <v>111</v>
      </c>
      <c r="L20" s="50"/>
      <c r="M20" s="49"/>
      <c r="N20" s="38"/>
      <c r="O20" s="38"/>
      <c r="P20" s="4"/>
      <c r="Q20" s="38"/>
      <c r="R20" s="38"/>
      <c r="S20" s="50">
        <v>158</v>
      </c>
      <c r="T20" s="15">
        <v>169</v>
      </c>
    </row>
    <row r="21" spans="1:20" x14ac:dyDescent="0.25">
      <c r="A21" s="51" t="s">
        <v>18</v>
      </c>
      <c r="B21" s="33"/>
      <c r="C21" s="33"/>
      <c r="D21" s="54"/>
      <c r="E21" s="55"/>
      <c r="F21" s="54"/>
      <c r="G21" s="49"/>
      <c r="H21" s="50"/>
      <c r="I21" s="38"/>
      <c r="J21" s="50"/>
      <c r="K21" s="49"/>
      <c r="L21" s="50">
        <v>144</v>
      </c>
      <c r="M21" s="49">
        <v>57</v>
      </c>
      <c r="N21" s="38"/>
      <c r="O21" s="38"/>
      <c r="P21" s="4"/>
      <c r="Q21" s="38"/>
      <c r="R21" s="38"/>
      <c r="S21" s="50">
        <v>118</v>
      </c>
      <c r="T21" s="15">
        <v>83</v>
      </c>
    </row>
    <row r="22" spans="1:20" ht="14.45" customHeight="1" x14ac:dyDescent="0.25">
      <c r="A22" s="39" t="s">
        <v>19</v>
      </c>
      <c r="B22" s="33"/>
      <c r="C22" s="33"/>
      <c r="D22" s="54"/>
      <c r="E22" s="55"/>
      <c r="F22" s="54"/>
      <c r="G22" s="49"/>
      <c r="H22" s="50"/>
      <c r="I22" s="38"/>
      <c r="J22" s="50"/>
      <c r="K22" s="49"/>
      <c r="L22" s="50"/>
      <c r="M22" s="49"/>
      <c r="N22" s="38">
        <v>81</v>
      </c>
      <c r="O22" s="38">
        <v>20</v>
      </c>
      <c r="P22" s="4"/>
      <c r="Q22" s="38">
        <v>32</v>
      </c>
      <c r="R22" s="33">
        <v>48</v>
      </c>
      <c r="S22" s="50"/>
      <c r="T22" s="15"/>
    </row>
    <row r="23" spans="1:20" x14ac:dyDescent="0.25">
      <c r="A23" s="51"/>
      <c r="B23" s="33"/>
      <c r="C23" s="33"/>
      <c r="D23" s="54"/>
      <c r="E23" s="55"/>
      <c r="F23" s="54"/>
      <c r="G23" s="49"/>
      <c r="H23" s="50"/>
      <c r="I23" s="38"/>
      <c r="J23" s="50"/>
      <c r="K23" s="49"/>
      <c r="L23" s="50"/>
      <c r="M23" s="49"/>
      <c r="N23" s="38"/>
      <c r="O23" s="38"/>
      <c r="P23" s="4"/>
      <c r="Q23" s="38"/>
      <c r="R23" s="38"/>
      <c r="S23" s="50"/>
      <c r="T23" s="15"/>
    </row>
    <row r="24" spans="1:20" x14ac:dyDescent="0.25">
      <c r="A24" s="51" t="s">
        <v>20</v>
      </c>
      <c r="B24" s="33"/>
      <c r="C24" s="33"/>
      <c r="D24" s="54"/>
      <c r="E24" s="55"/>
      <c r="F24" s="54"/>
      <c r="G24" s="49"/>
      <c r="H24" s="50"/>
      <c r="I24" s="38"/>
      <c r="J24" s="50"/>
      <c r="K24" s="49"/>
      <c r="L24" s="50"/>
      <c r="M24" s="49"/>
      <c r="N24" s="38"/>
      <c r="O24" s="38"/>
      <c r="P24" s="4"/>
      <c r="Q24" s="38">
        <v>133</v>
      </c>
      <c r="R24" s="38">
        <v>79</v>
      </c>
      <c r="S24" s="50"/>
      <c r="T24" s="15"/>
    </row>
    <row r="25" spans="1:20" x14ac:dyDescent="0.25">
      <c r="A25" s="51" t="s">
        <v>21</v>
      </c>
      <c r="B25" s="33"/>
      <c r="C25" s="33"/>
      <c r="D25" s="54"/>
      <c r="E25" s="55"/>
      <c r="F25" s="54"/>
      <c r="G25" s="49"/>
      <c r="H25" s="50"/>
      <c r="I25" s="38"/>
      <c r="J25" s="50"/>
      <c r="K25" s="49"/>
      <c r="L25" s="50"/>
      <c r="M25" s="49"/>
      <c r="N25" s="38"/>
      <c r="O25" s="38"/>
      <c r="P25" s="4"/>
      <c r="Q25" s="38"/>
      <c r="R25" s="38"/>
      <c r="S25" s="50">
        <v>104</v>
      </c>
      <c r="T25" s="15">
        <v>43</v>
      </c>
    </row>
    <row r="26" spans="1:20" x14ac:dyDescent="0.25">
      <c r="A26" s="120" t="s">
        <v>125</v>
      </c>
      <c r="B26" s="33"/>
      <c r="C26" s="33"/>
      <c r="D26" s="54"/>
      <c r="E26" s="55"/>
      <c r="F26" s="54"/>
      <c r="G26" s="49"/>
      <c r="H26" s="50"/>
      <c r="I26" s="117"/>
      <c r="J26" s="50"/>
      <c r="K26" s="49"/>
      <c r="L26" s="50"/>
      <c r="M26" s="49"/>
      <c r="N26" s="117"/>
      <c r="O26" s="117"/>
      <c r="P26" s="4"/>
      <c r="Q26" s="117"/>
      <c r="R26" s="117"/>
      <c r="S26" s="50">
        <v>0</v>
      </c>
      <c r="T26" s="15">
        <v>2</v>
      </c>
    </row>
    <row r="27" spans="1:20" x14ac:dyDescent="0.25">
      <c r="A27" s="120" t="s">
        <v>126</v>
      </c>
      <c r="B27" s="33"/>
      <c r="C27" s="33"/>
      <c r="D27" s="54"/>
      <c r="E27" s="55"/>
      <c r="F27" s="54"/>
      <c r="G27" s="49"/>
      <c r="H27" s="50"/>
      <c r="I27" s="117"/>
      <c r="J27" s="50"/>
      <c r="K27" s="49"/>
      <c r="L27" s="50"/>
      <c r="M27" s="49"/>
      <c r="N27" s="117"/>
      <c r="O27" s="117"/>
      <c r="P27" s="4"/>
      <c r="Q27" s="117"/>
      <c r="R27" s="117"/>
      <c r="S27" s="50">
        <v>46</v>
      </c>
      <c r="T27" s="15">
        <v>28</v>
      </c>
    </row>
    <row r="28" spans="1:20" x14ac:dyDescent="0.25">
      <c r="A28" s="120" t="s">
        <v>127</v>
      </c>
      <c r="B28" s="33"/>
      <c r="C28" s="33"/>
      <c r="D28" s="54"/>
      <c r="E28" s="55"/>
      <c r="F28" s="54"/>
      <c r="G28" s="49"/>
      <c r="H28" s="50"/>
      <c r="I28" s="117"/>
      <c r="J28" s="50"/>
      <c r="K28" s="49"/>
      <c r="L28" s="50"/>
      <c r="M28" s="49"/>
      <c r="N28" s="117"/>
      <c r="O28" s="117"/>
      <c r="P28" s="4"/>
      <c r="Q28" s="117"/>
      <c r="R28" s="117"/>
      <c r="S28" s="50">
        <v>0</v>
      </c>
      <c r="T28" s="15">
        <v>0</v>
      </c>
    </row>
    <row r="29" spans="1:20" x14ac:dyDescent="0.25">
      <c r="A29" s="51"/>
      <c r="B29" s="33"/>
      <c r="C29" s="33"/>
      <c r="D29" s="54"/>
      <c r="E29" s="55"/>
      <c r="F29" s="54"/>
      <c r="G29" s="49"/>
      <c r="H29" s="50"/>
      <c r="I29" s="38"/>
      <c r="J29" s="50"/>
      <c r="K29" s="49"/>
      <c r="L29" s="50"/>
      <c r="M29" s="49"/>
      <c r="N29" s="38"/>
      <c r="O29" s="38"/>
      <c r="P29" s="4"/>
      <c r="Q29" s="38"/>
      <c r="R29" s="38"/>
      <c r="S29" s="50"/>
      <c r="T29" s="15"/>
    </row>
    <row r="30" spans="1:20" x14ac:dyDescent="0.25">
      <c r="A30" s="52" t="s">
        <v>55</v>
      </c>
      <c r="B30" s="16">
        <f t="shared" ref="B30:R30" si="0">SUM(B8:B25)</f>
        <v>185</v>
      </c>
      <c r="C30" s="16">
        <f t="shared" si="0"/>
        <v>77</v>
      </c>
      <c r="D30" s="31">
        <f t="shared" si="0"/>
        <v>109</v>
      </c>
      <c r="E30" s="56">
        <f t="shared" si="0"/>
        <v>50</v>
      </c>
      <c r="F30" s="31">
        <f t="shared" si="0"/>
        <v>96</v>
      </c>
      <c r="G30" s="56">
        <f t="shared" si="0"/>
        <v>63</v>
      </c>
      <c r="H30" s="31">
        <f t="shared" si="0"/>
        <v>64</v>
      </c>
      <c r="I30" s="16">
        <f t="shared" si="0"/>
        <v>34</v>
      </c>
      <c r="J30" s="31">
        <f t="shared" si="0"/>
        <v>219</v>
      </c>
      <c r="K30" s="56">
        <f t="shared" si="0"/>
        <v>111</v>
      </c>
      <c r="L30" s="31">
        <f t="shared" si="0"/>
        <v>144</v>
      </c>
      <c r="M30" s="56">
        <f t="shared" si="0"/>
        <v>57</v>
      </c>
      <c r="N30" s="16">
        <f t="shared" si="0"/>
        <v>81</v>
      </c>
      <c r="O30" s="16">
        <f t="shared" si="0"/>
        <v>20</v>
      </c>
      <c r="P30" s="61"/>
      <c r="Q30" s="16">
        <f t="shared" si="0"/>
        <v>1015</v>
      </c>
      <c r="R30" s="16">
        <f t="shared" si="0"/>
        <v>956</v>
      </c>
      <c r="S30" s="31">
        <f>SUM(S7:S29)</f>
        <v>614</v>
      </c>
      <c r="T30" s="17">
        <f>SUM(T7:T29)</f>
        <v>535</v>
      </c>
    </row>
  </sheetData>
  <mergeCells count="21">
    <mergeCell ref="B5:C5"/>
    <mergeCell ref="D5:E5"/>
    <mergeCell ref="F5:G5"/>
    <mergeCell ref="H5:I5"/>
    <mergeCell ref="D4:G4"/>
    <mergeCell ref="A1:A6"/>
    <mergeCell ref="B3:O3"/>
    <mergeCell ref="Q5:R5"/>
    <mergeCell ref="Q4:R4"/>
    <mergeCell ref="S5:T5"/>
    <mergeCell ref="S4:T4"/>
    <mergeCell ref="B1:T2"/>
    <mergeCell ref="Q3:T3"/>
    <mergeCell ref="J4:K4"/>
    <mergeCell ref="J5:K5"/>
    <mergeCell ref="L4:M4"/>
    <mergeCell ref="L5:M5"/>
    <mergeCell ref="N4:O4"/>
    <mergeCell ref="N5:O5"/>
    <mergeCell ref="B4:C4"/>
    <mergeCell ref="H4:I4"/>
  </mergeCells>
  <printOptions gridLines="1"/>
  <pageMargins left="0.7" right="0.7" top="1.5" bottom="0.5" header="0.3" footer="0.3"/>
  <pageSetup paperSize="5" orientation="landscape" r:id="rId1"/>
  <headerFooter>
    <oddHeader>&amp;CPrimary Election
Tuesday, August 7, 2018
Missaukee County, Michigan
Final 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State,Congress</vt:lpstr>
      <vt:lpstr>Leg,County,Twp</vt:lpstr>
      <vt:lpstr>Delegate,Probate Judge,Proposal</vt:lpstr>
      <vt:lpstr>Proposal Cont &amp; School</vt:lpstr>
      <vt:lpstr>'Delegate,Probate Judge,Proposal'!Print_Area</vt:lpstr>
      <vt:lpstr>'Leg,County,Twp'!Print_Area</vt:lpstr>
      <vt:lpstr>'Proposal Cont &amp; School'!Print_Area</vt:lpstr>
      <vt:lpstr>'State,Congress'!Print_Area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clerk12</dc:creator>
  <cp:lastModifiedBy>Jessica Nielsen</cp:lastModifiedBy>
  <cp:lastPrinted>2018-08-08T17:33:40Z</cp:lastPrinted>
  <dcterms:created xsi:type="dcterms:W3CDTF">2018-07-18T13:31:52Z</dcterms:created>
  <dcterms:modified xsi:type="dcterms:W3CDTF">2018-08-08T19:02:56Z</dcterms:modified>
</cp:coreProperties>
</file>