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3922011\SMT 3\Praktik Sistem Keamanan Data\"/>
    </mc:Choice>
  </mc:AlternateContent>
  <xr:revisionPtr revIDLastSave="0" documentId="13_ncr:1_{8EA80BF7-F169-44E3-93CA-AE81D717954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kripsi" sheetId="2" r:id="rId1"/>
    <sheet name="Dekripsi" sheetId="3" r:id="rId2"/>
    <sheet name="Tabula Recta" sheetId="4" r:id="rId3"/>
    <sheet name="LATSOL" sheetId="5" r:id="rId4"/>
    <sheet name="LATSOL 2" sheetId="6" r:id="rId5"/>
  </sheets>
  <externalReferences>
    <externalReference r:id="rId6"/>
  </externalReferences>
  <definedNames>
    <definedName name="no_color">[1]PeriodicTable!$DH$5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6" l="1"/>
  <c r="Q9" i="6"/>
  <c r="Q10" i="6"/>
  <c r="Q12" i="6"/>
  <c r="Q13" i="6"/>
  <c r="Q14" i="6"/>
  <c r="Q16" i="6"/>
  <c r="Q17" i="6"/>
  <c r="Q18" i="6"/>
  <c r="Q20" i="6"/>
  <c r="Q21" i="6"/>
  <c r="Q22" i="6"/>
  <c r="Q25" i="6"/>
  <c r="Q26" i="6"/>
  <c r="Q28" i="6"/>
  <c r="Q29" i="6"/>
  <c r="Q30" i="6"/>
  <c r="Q32" i="6"/>
  <c r="Q33" i="6"/>
  <c r="Q34" i="6"/>
  <c r="Q36" i="6"/>
  <c r="Q37" i="6"/>
  <c r="Q38" i="6"/>
  <c r="Q40" i="6"/>
  <c r="Q41" i="6"/>
  <c r="Q42" i="6"/>
  <c r="Q8" i="6"/>
  <c r="M42" i="6"/>
  <c r="M41" i="6"/>
  <c r="M40" i="6"/>
  <c r="M38" i="6"/>
  <c r="M37" i="6"/>
  <c r="M36" i="6"/>
  <c r="M34" i="6"/>
  <c r="M33" i="6"/>
  <c r="M32" i="6"/>
  <c r="M30" i="6"/>
  <c r="M29" i="6"/>
  <c r="M28" i="6"/>
  <c r="M26" i="6"/>
  <c r="M25" i="6"/>
  <c r="M24" i="6"/>
  <c r="M21" i="6"/>
  <c r="M20" i="6"/>
  <c r="M22" i="6"/>
  <c r="M18" i="6"/>
  <c r="M17" i="6"/>
  <c r="M16" i="6"/>
  <c r="M14" i="6"/>
  <c r="M12" i="6"/>
  <c r="M13" i="6"/>
  <c r="M9" i="6"/>
  <c r="M10" i="6"/>
  <c r="M8" i="6"/>
</calcChain>
</file>

<file path=xl/sharedStrings.xml><?xml version="1.0" encoding="utf-8"?>
<sst xmlns="http://schemas.openxmlformats.org/spreadsheetml/2006/main" count="1267" uniqueCount="81">
  <si>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</si>
  <si>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</si>
  <si>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</si>
  <si>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</si>
  <si>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</si>
  <si>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</si>
  <si>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</si>
  <si>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</si>
  <si>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</si>
  <si>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</si>
  <si>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</si>
  <si>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</si>
  <si>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</si>
  <si>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</si>
  <si>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</si>
  <si>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</si>
  <si>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</si>
  <si>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</si>
  <si>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</si>
  <si>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</si>
  <si>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</si>
  <si>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</si>
  <si>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</si>
  <si>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</si>
  <si>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</si>
  <si>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</si>
  <si>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X</t>
  </si>
  <si>
    <t>KEY</t>
  </si>
  <si>
    <t>PLAINTEXT</t>
  </si>
  <si>
    <t>Table Tabula Recta (Square Table of Alphabets)</t>
  </si>
  <si>
    <t>PLAINTEXT: SISTEM KEAMANAN DATA</t>
  </si>
  <si>
    <t>KEY: INFORMATIKA</t>
  </si>
  <si>
    <t xml:space="preserve">Kunci </t>
  </si>
  <si>
    <t>Plaintext</t>
  </si>
  <si>
    <t xml:space="preserve">VIGENERE CIPHER 1 </t>
  </si>
  <si>
    <t xml:space="preserve">Nomor </t>
  </si>
  <si>
    <t>Alfabet</t>
  </si>
  <si>
    <t>Nomor Kunci</t>
  </si>
  <si>
    <t xml:space="preserve">Kata Kunci </t>
  </si>
  <si>
    <t xml:space="preserve">INFORMATIKA </t>
  </si>
  <si>
    <t xml:space="preserve">Hasil Enkripsi </t>
  </si>
  <si>
    <t>Enkripsi : Geser huruf pada plaintext sebanyak nomor kunci. Huruf S digeser 9x, Huruf N digeser 14x, dst</t>
  </si>
  <si>
    <t>Plaintext : SISTEM KEAMANAN DATA</t>
  </si>
  <si>
    <t>CIPHERTEXT</t>
  </si>
  <si>
    <t>Ciphertext</t>
  </si>
  <si>
    <t>Hasil Enkripsi : AVXHVYKXIWAVNSRRFA</t>
  </si>
  <si>
    <t>Hasil Enkripsi : AVXHVYKDIWAVNSRRFA</t>
  </si>
  <si>
    <t>KEY:</t>
  </si>
  <si>
    <t>KALIMAT ASLI:</t>
  </si>
  <si>
    <t>HARI SABTU ADA KEGIATAN PEKAN PSDKU</t>
  </si>
  <si>
    <t>CATUR ACARA</t>
  </si>
  <si>
    <t>7+2 mod 26 = 9 = J</t>
  </si>
  <si>
    <t>0+0 mod 26 = 0 = a</t>
  </si>
  <si>
    <t>17+19 mod 26 = 10 = K</t>
  </si>
  <si>
    <t>8+20 mod 26 = 2 = c</t>
  </si>
  <si>
    <t>18+17 mod 26 = 35 = 9 J</t>
  </si>
  <si>
    <t>1+0 mod26 = 1 = b</t>
  </si>
  <si>
    <t>19+0 mod 26 = 19 = t</t>
  </si>
  <si>
    <t>20+17 mod 26 = 11 =L</t>
  </si>
  <si>
    <t>3+2 mod 26 = 5 = f</t>
  </si>
  <si>
    <t>10+19 mod 26 = 3 = d</t>
  </si>
  <si>
    <t>4+20 mod 26 = 24 = y</t>
  </si>
  <si>
    <t>6+17 mod 26 = 23 = x</t>
  </si>
  <si>
    <t>8+0 mod 26 = 8 =i</t>
  </si>
  <si>
    <t>0+2 mod 26 = c</t>
  </si>
  <si>
    <t>0+17 mod 26 = 17 = r</t>
  </si>
  <si>
    <t>13+0 mod 26 = 13 = n</t>
  </si>
  <si>
    <t>15+2 mod 26 = 17 =r</t>
  </si>
  <si>
    <t>4+0 mod 26 = 4 = e</t>
  </si>
  <si>
    <t>0+20 mod 26 = 20 = u</t>
  </si>
  <si>
    <t>13+17 mod 26 = 4 = e</t>
  </si>
  <si>
    <t>15+0 mod 26 = 15 =p</t>
  </si>
  <si>
    <t>18+2 mod 26 = 20 = u</t>
  </si>
  <si>
    <t>3+0 mod 26 = 3 =d</t>
  </si>
  <si>
    <t>10+17 mod 26 = 1 = b</t>
  </si>
  <si>
    <t>20+0 mod 26 = 20 = u</t>
  </si>
  <si>
    <t>asli:</t>
  </si>
  <si>
    <t>HAVE FUN STUDYING CRYPTOGRAPHY</t>
  </si>
  <si>
    <t>MATRIX 3 * 3</t>
  </si>
  <si>
    <t>hasil enkripsi: jackjabtlafadyxictrnreduepudbu</t>
  </si>
  <si>
    <t>hasil bagi mod 26=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</si>
</sst>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7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y%20Computer\Downloads\periodic-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icTable"/>
      <sheetName val="Data"/>
    </sheetNames>
    <sheetDataSet>
      <sheetData sheetId="0">
        <row r="5">
          <cell r="DH5" t="b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opLeftCell="A10" workbookViewId="0">
      <selection activeCell="C3" sqref="C3:AB4"/>
    </sheetView>
  </sheetViews>
  <sheetFormatPr defaultRowHeight="15" x14ac:dyDescent="0.25"/>
  <cols>
    <col min="3" max="28" width="6.28515625" customWidth="1"/>
  </cols>
  <sheetData>
    <row r="1" spans="1:28" ht="31.5" x14ac:dyDescent="0.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3" spans="1:28" x14ac:dyDescent="0.25">
      <c r="A3" t="s">
        <v>36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26</v>
      </c>
      <c r="AA3" s="12" t="s">
        <v>24</v>
      </c>
      <c r="AB3" s="12" t="s">
        <v>25</v>
      </c>
    </row>
    <row r="4" spans="1:28" x14ac:dyDescent="0.25">
      <c r="A4" t="s">
        <v>35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</row>
    <row r="7" spans="1:28" x14ac:dyDescent="0.25">
      <c r="A7" t="s">
        <v>38</v>
      </c>
      <c r="C7" t="s">
        <v>39</v>
      </c>
    </row>
    <row r="8" spans="1:28" x14ac:dyDescent="0.25">
      <c r="A8" t="s">
        <v>32</v>
      </c>
      <c r="C8" s="13" t="s">
        <v>8</v>
      </c>
      <c r="D8" s="13" t="s">
        <v>13</v>
      </c>
      <c r="E8" s="13" t="s">
        <v>5</v>
      </c>
      <c r="F8" s="13" t="s">
        <v>14</v>
      </c>
      <c r="G8" s="13" t="s">
        <v>17</v>
      </c>
      <c r="H8" s="13" t="s">
        <v>12</v>
      </c>
      <c r="I8" s="13" t="s">
        <v>0</v>
      </c>
      <c r="J8" s="13" t="s">
        <v>19</v>
      </c>
      <c r="K8" s="13" t="s">
        <v>8</v>
      </c>
      <c r="L8" s="13" t="s">
        <v>10</v>
      </c>
      <c r="M8" s="13" t="s">
        <v>0</v>
      </c>
      <c r="N8" s="13" t="s">
        <v>8</v>
      </c>
      <c r="O8" s="13" t="s">
        <v>13</v>
      </c>
      <c r="P8" s="13" t="s">
        <v>5</v>
      </c>
      <c r="Q8" s="13" t="s">
        <v>14</v>
      </c>
      <c r="R8" s="13" t="s">
        <v>17</v>
      </c>
      <c r="S8" s="13" t="s">
        <v>12</v>
      </c>
      <c r="T8" s="13" t="s">
        <v>0</v>
      </c>
    </row>
    <row r="9" spans="1:28" x14ac:dyDescent="0.25">
      <c r="A9" t="s">
        <v>37</v>
      </c>
      <c r="C9" s="13">
        <v>8</v>
      </c>
      <c r="D9" s="13">
        <v>13</v>
      </c>
      <c r="E9" s="13">
        <v>5</v>
      </c>
      <c r="F9" s="13">
        <v>14</v>
      </c>
      <c r="G9" s="13">
        <v>17</v>
      </c>
      <c r="H9" s="13">
        <v>12</v>
      </c>
      <c r="I9" s="13">
        <v>0</v>
      </c>
      <c r="J9" s="13">
        <v>19</v>
      </c>
      <c r="K9" s="13">
        <v>8</v>
      </c>
      <c r="L9" s="13">
        <v>10</v>
      </c>
      <c r="M9" s="13">
        <v>0</v>
      </c>
      <c r="N9" s="13">
        <v>8</v>
      </c>
      <c r="O9" s="13">
        <v>13</v>
      </c>
      <c r="P9" s="13">
        <v>5</v>
      </c>
      <c r="Q9" s="13">
        <v>14</v>
      </c>
      <c r="R9" s="13">
        <v>17</v>
      </c>
      <c r="S9" s="13">
        <v>12</v>
      </c>
      <c r="T9" s="13">
        <v>0</v>
      </c>
    </row>
    <row r="12" spans="1:28" x14ac:dyDescent="0.25">
      <c r="A12" t="s">
        <v>42</v>
      </c>
    </row>
    <row r="14" spans="1:28" x14ac:dyDescent="0.25">
      <c r="A14" t="s">
        <v>41</v>
      </c>
    </row>
    <row r="16" spans="1:28" x14ac:dyDescent="0.25">
      <c r="A16" t="s">
        <v>33</v>
      </c>
      <c r="C16" s="14" t="s">
        <v>18</v>
      </c>
      <c r="D16" s="14" t="s">
        <v>8</v>
      </c>
      <c r="E16" s="14" t="s">
        <v>18</v>
      </c>
      <c r="F16" s="14" t="s">
        <v>19</v>
      </c>
      <c r="G16" s="14" t="s">
        <v>4</v>
      </c>
      <c r="H16" s="14" t="s">
        <v>12</v>
      </c>
      <c r="I16" s="14" t="s">
        <v>10</v>
      </c>
      <c r="J16" s="14" t="s">
        <v>4</v>
      </c>
      <c r="K16" s="14" t="s">
        <v>0</v>
      </c>
      <c r="L16" s="14" t="s">
        <v>12</v>
      </c>
      <c r="M16" s="14" t="s">
        <v>0</v>
      </c>
      <c r="N16" s="14" t="s">
        <v>13</v>
      </c>
      <c r="O16" s="14" t="s">
        <v>0</v>
      </c>
      <c r="P16" s="14" t="s">
        <v>13</v>
      </c>
      <c r="Q16" s="14" t="s">
        <v>3</v>
      </c>
      <c r="R16" s="14" t="s">
        <v>0</v>
      </c>
      <c r="S16" s="14" t="s">
        <v>19</v>
      </c>
      <c r="T16" s="14" t="s">
        <v>0</v>
      </c>
    </row>
    <row r="17" spans="1:20" x14ac:dyDescent="0.25">
      <c r="A17" t="s">
        <v>37</v>
      </c>
      <c r="C17" s="13">
        <v>8</v>
      </c>
      <c r="D17" s="13">
        <v>13</v>
      </c>
      <c r="E17" s="13">
        <v>5</v>
      </c>
      <c r="F17" s="13">
        <v>14</v>
      </c>
      <c r="G17" s="13">
        <v>17</v>
      </c>
      <c r="H17" s="13">
        <v>12</v>
      </c>
      <c r="I17" s="13">
        <v>0</v>
      </c>
      <c r="J17" s="13">
        <v>19</v>
      </c>
      <c r="K17" s="13">
        <v>8</v>
      </c>
      <c r="L17" s="13">
        <v>10</v>
      </c>
      <c r="M17" s="13">
        <v>0</v>
      </c>
      <c r="N17" s="13">
        <v>8</v>
      </c>
      <c r="O17" s="13">
        <v>13</v>
      </c>
      <c r="P17" s="13">
        <v>5</v>
      </c>
      <c r="Q17" s="13">
        <v>14</v>
      </c>
      <c r="R17" s="13">
        <v>17</v>
      </c>
      <c r="S17" s="13">
        <v>12</v>
      </c>
      <c r="T17" s="13">
        <v>0</v>
      </c>
    </row>
    <row r="19" spans="1:20" x14ac:dyDescent="0.25">
      <c r="A19" t="s">
        <v>40</v>
      </c>
      <c r="C19" t="s">
        <v>0</v>
      </c>
      <c r="D19" t="s">
        <v>21</v>
      </c>
      <c r="E19" t="s">
        <v>26</v>
      </c>
      <c r="F19" t="s">
        <v>7</v>
      </c>
      <c r="G19" t="s">
        <v>21</v>
      </c>
      <c r="H19" t="s">
        <v>24</v>
      </c>
      <c r="I19" t="s">
        <v>10</v>
      </c>
      <c r="J19" t="s">
        <v>26</v>
      </c>
      <c r="K19" t="s">
        <v>8</v>
      </c>
      <c r="L19" t="s">
        <v>22</v>
      </c>
      <c r="M19" t="s">
        <v>0</v>
      </c>
      <c r="N19" t="s">
        <v>21</v>
      </c>
      <c r="O19" t="s">
        <v>13</v>
      </c>
      <c r="P19" t="s">
        <v>18</v>
      </c>
      <c r="Q19" t="s">
        <v>17</v>
      </c>
      <c r="R19" t="s">
        <v>17</v>
      </c>
      <c r="S19" t="s">
        <v>5</v>
      </c>
      <c r="T19" t="s">
        <v>0</v>
      </c>
    </row>
    <row r="21" spans="1:20" x14ac:dyDescent="0.25">
      <c r="A21" t="s">
        <v>45</v>
      </c>
    </row>
  </sheetData>
  <mergeCells count="1">
    <mergeCell ref="A1:AB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workbookViewId="0">
      <selection activeCell="C6" sqref="C6"/>
    </sheetView>
  </sheetViews>
  <sheetFormatPr defaultRowHeight="15" x14ac:dyDescent="0.25"/>
  <cols>
    <col min="3" max="28" width="6.28515625" customWidth="1"/>
  </cols>
  <sheetData>
    <row r="1" spans="1:28" ht="31.5" x14ac:dyDescent="0.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3" spans="1:28" x14ac:dyDescent="0.25">
      <c r="A3" t="s">
        <v>36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26</v>
      </c>
      <c r="AA3" s="12" t="s">
        <v>24</v>
      </c>
      <c r="AB3" s="12" t="s">
        <v>25</v>
      </c>
    </row>
    <row r="4" spans="1:28" x14ac:dyDescent="0.25">
      <c r="A4" t="s">
        <v>35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</row>
    <row r="9" spans="1:28" x14ac:dyDescent="0.25">
      <c r="A9" t="s">
        <v>43</v>
      </c>
      <c r="C9" s="7" t="s">
        <v>0</v>
      </c>
      <c r="D9" s="7" t="s">
        <v>21</v>
      </c>
      <c r="E9" s="7" t="s">
        <v>26</v>
      </c>
      <c r="F9" s="7" t="s">
        <v>7</v>
      </c>
      <c r="G9" s="7" t="s">
        <v>21</v>
      </c>
      <c r="H9" s="7" t="s">
        <v>24</v>
      </c>
      <c r="I9" s="7" t="s">
        <v>10</v>
      </c>
      <c r="J9" s="7" t="s">
        <v>26</v>
      </c>
      <c r="K9" s="7" t="s">
        <v>8</v>
      </c>
      <c r="L9" s="7" t="s">
        <v>22</v>
      </c>
      <c r="M9" s="7" t="s">
        <v>0</v>
      </c>
      <c r="N9" s="7" t="s">
        <v>21</v>
      </c>
      <c r="O9" s="7" t="s">
        <v>13</v>
      </c>
      <c r="P9" s="7" t="s">
        <v>18</v>
      </c>
      <c r="Q9" s="7" t="s">
        <v>17</v>
      </c>
      <c r="R9" s="7" t="s">
        <v>17</v>
      </c>
      <c r="S9" s="7" t="s">
        <v>5</v>
      </c>
      <c r="T9" s="7" t="s">
        <v>0</v>
      </c>
    </row>
    <row r="10" spans="1:28" x14ac:dyDescent="0.25">
      <c r="A10" t="s">
        <v>37</v>
      </c>
      <c r="C10" s="13">
        <v>8</v>
      </c>
      <c r="D10" s="13">
        <v>13</v>
      </c>
      <c r="E10" s="13">
        <v>5</v>
      </c>
      <c r="F10" s="13">
        <v>14</v>
      </c>
      <c r="G10" s="13">
        <v>17</v>
      </c>
      <c r="H10" s="13">
        <v>12</v>
      </c>
      <c r="I10" s="13">
        <v>0</v>
      </c>
      <c r="J10" s="13">
        <v>19</v>
      </c>
      <c r="K10" s="13">
        <v>8</v>
      </c>
      <c r="L10" s="13">
        <v>10</v>
      </c>
      <c r="M10" s="13">
        <v>0</v>
      </c>
      <c r="N10" s="13">
        <v>8</v>
      </c>
      <c r="O10" s="13">
        <v>13</v>
      </c>
      <c r="P10" s="13">
        <v>5</v>
      </c>
      <c r="Q10" s="13">
        <v>14</v>
      </c>
      <c r="R10" s="13">
        <v>17</v>
      </c>
      <c r="S10" s="13">
        <v>12</v>
      </c>
      <c r="T10" s="13">
        <v>0</v>
      </c>
    </row>
    <row r="12" spans="1:28" x14ac:dyDescent="0.25">
      <c r="A12" t="s">
        <v>40</v>
      </c>
      <c r="C12" s="13" t="s">
        <v>18</v>
      </c>
      <c r="D12" s="13" t="s">
        <v>8</v>
      </c>
      <c r="E12" s="13" t="s">
        <v>18</v>
      </c>
      <c r="F12" s="13" t="s">
        <v>19</v>
      </c>
      <c r="G12" s="13" t="s">
        <v>4</v>
      </c>
      <c r="H12" s="13" t="s">
        <v>12</v>
      </c>
      <c r="I12" s="13" t="s">
        <v>10</v>
      </c>
      <c r="J12" s="13" t="s">
        <v>4</v>
      </c>
      <c r="K12" s="13" t="s">
        <v>0</v>
      </c>
      <c r="L12" s="13" t="s">
        <v>12</v>
      </c>
      <c r="M12" s="13" t="s">
        <v>0</v>
      </c>
      <c r="N12" s="13" t="s">
        <v>13</v>
      </c>
      <c r="O12" s="13" t="s">
        <v>0</v>
      </c>
      <c r="P12" s="13" t="s">
        <v>13</v>
      </c>
      <c r="Q12" s="13" t="s">
        <v>3</v>
      </c>
      <c r="R12" s="13" t="s">
        <v>0</v>
      </c>
      <c r="S12" s="13" t="s">
        <v>19</v>
      </c>
      <c r="T12" s="13" t="s">
        <v>0</v>
      </c>
    </row>
    <row r="14" spans="1:28" x14ac:dyDescent="0.25">
      <c r="A14" t="s">
        <v>46</v>
      </c>
    </row>
  </sheetData>
  <mergeCells count="1">
    <mergeCell ref="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8"/>
  <sheetViews>
    <sheetView topLeftCell="A22" workbookViewId="0">
      <selection activeCell="P8" sqref="P8"/>
    </sheetView>
  </sheetViews>
  <sheetFormatPr defaultColWidth="6.28515625" defaultRowHeight="15" x14ac:dyDescent="0.25"/>
  <sheetData>
    <row r="1" spans="1:28" ht="15.75" thickBot="1" x14ac:dyDescent="0.3">
      <c r="C1" s="24" t="s">
        <v>28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15.75" thickBot="1" x14ac:dyDescent="0.3">
      <c r="C2" s="1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15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4" t="s">
        <v>25</v>
      </c>
    </row>
    <row r="3" spans="1:28" x14ac:dyDescent="0.25">
      <c r="A3" s="25" t="s">
        <v>27</v>
      </c>
      <c r="B3" s="8" t="s">
        <v>0</v>
      </c>
      <c r="C3" s="20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5" t="s">
        <v>8</v>
      </c>
      <c r="L3" s="5" t="s">
        <v>9</v>
      </c>
      <c r="M3" s="16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6" t="s">
        <v>25</v>
      </c>
    </row>
    <row r="4" spans="1:28" x14ac:dyDescent="0.25">
      <c r="A4" s="25"/>
      <c r="B4" s="9" t="s">
        <v>1</v>
      </c>
      <c r="C4" s="5" t="s">
        <v>1</v>
      </c>
      <c r="D4" s="5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6" t="s">
        <v>25</v>
      </c>
      <c r="AB4" s="5" t="s">
        <v>0</v>
      </c>
    </row>
    <row r="5" spans="1:28" x14ac:dyDescent="0.25">
      <c r="A5" s="25"/>
      <c r="B5" s="9" t="s">
        <v>2</v>
      </c>
      <c r="C5" s="5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6" t="s">
        <v>25</v>
      </c>
      <c r="AA5" s="5" t="s">
        <v>0</v>
      </c>
      <c r="AB5" s="7" t="s">
        <v>1</v>
      </c>
    </row>
    <row r="6" spans="1:28" x14ac:dyDescent="0.25">
      <c r="A6" s="25"/>
      <c r="B6" s="9" t="s">
        <v>3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6" t="s">
        <v>25</v>
      </c>
      <c r="Z6" s="5" t="s">
        <v>0</v>
      </c>
      <c r="AA6" s="5" t="s">
        <v>1</v>
      </c>
      <c r="AB6" s="7" t="s">
        <v>2</v>
      </c>
    </row>
    <row r="7" spans="1:28" x14ac:dyDescent="0.25">
      <c r="A7" s="25"/>
      <c r="B7" s="9" t="s">
        <v>4</v>
      </c>
      <c r="C7" s="6" t="s">
        <v>4</v>
      </c>
      <c r="D7" s="6" t="s">
        <v>5</v>
      </c>
      <c r="E7" s="6" t="s">
        <v>6</v>
      </c>
      <c r="F7" s="6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 t="s">
        <v>16</v>
      </c>
      <c r="P7" s="5" t="s">
        <v>17</v>
      </c>
      <c r="Q7" s="5" t="s">
        <v>18</v>
      </c>
      <c r="R7" s="5" t="s">
        <v>19</v>
      </c>
      <c r="S7" s="5" t="s">
        <v>20</v>
      </c>
      <c r="T7" s="5" t="s">
        <v>21</v>
      </c>
      <c r="U7" s="5" t="s">
        <v>22</v>
      </c>
      <c r="V7" s="5" t="s">
        <v>23</v>
      </c>
      <c r="W7" s="5" t="s">
        <v>24</v>
      </c>
      <c r="X7" s="6" t="s">
        <v>25</v>
      </c>
      <c r="Y7" s="5" t="s">
        <v>0</v>
      </c>
      <c r="Z7" s="5" t="s">
        <v>1</v>
      </c>
      <c r="AA7" s="5" t="s">
        <v>2</v>
      </c>
      <c r="AB7" s="7" t="s">
        <v>3</v>
      </c>
    </row>
    <row r="8" spans="1:28" x14ac:dyDescent="0.25">
      <c r="A8" s="25"/>
      <c r="B8" s="9" t="s">
        <v>5</v>
      </c>
      <c r="C8" s="6" t="s">
        <v>5</v>
      </c>
      <c r="D8" s="6" t="s">
        <v>6</v>
      </c>
      <c r="E8" s="6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  <c r="O8" s="5" t="s">
        <v>17</v>
      </c>
      <c r="P8" s="16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16" t="s">
        <v>23</v>
      </c>
      <c r="V8" s="5" t="s">
        <v>24</v>
      </c>
      <c r="W8" s="6" t="s">
        <v>25</v>
      </c>
      <c r="X8" s="5" t="s">
        <v>0</v>
      </c>
      <c r="Y8" s="5" t="s">
        <v>1</v>
      </c>
      <c r="Z8" s="5" t="s">
        <v>2</v>
      </c>
      <c r="AA8" s="6" t="s">
        <v>3</v>
      </c>
      <c r="AB8" s="7" t="s">
        <v>4</v>
      </c>
    </row>
    <row r="9" spans="1:28" x14ac:dyDescent="0.25">
      <c r="A9" s="25"/>
      <c r="B9" s="9" t="s">
        <v>6</v>
      </c>
      <c r="C9" s="6" t="s">
        <v>6</v>
      </c>
      <c r="D9" s="6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16</v>
      </c>
      <c r="N9" s="5" t="s">
        <v>17</v>
      </c>
      <c r="O9" s="5" t="s">
        <v>18</v>
      </c>
      <c r="P9" s="5" t="s">
        <v>19</v>
      </c>
      <c r="Q9" s="5" t="s">
        <v>20</v>
      </c>
      <c r="R9" s="5" t="s">
        <v>21</v>
      </c>
      <c r="S9" s="5" t="s">
        <v>22</v>
      </c>
      <c r="T9" s="5" t="s">
        <v>23</v>
      </c>
      <c r="U9" s="5" t="s">
        <v>24</v>
      </c>
      <c r="V9" s="6" t="s">
        <v>25</v>
      </c>
      <c r="W9" s="5" t="s">
        <v>0</v>
      </c>
      <c r="X9" s="5" t="s">
        <v>1</v>
      </c>
      <c r="Y9" s="5" t="s">
        <v>2</v>
      </c>
      <c r="Z9" s="6" t="s">
        <v>3</v>
      </c>
      <c r="AA9" s="6" t="s">
        <v>4</v>
      </c>
      <c r="AB9" s="7" t="s">
        <v>5</v>
      </c>
    </row>
    <row r="10" spans="1:28" x14ac:dyDescent="0.25">
      <c r="A10" s="25"/>
      <c r="B10" s="9" t="s">
        <v>7</v>
      </c>
      <c r="C10" s="6" t="s">
        <v>7</v>
      </c>
      <c r="D10" s="5" t="s">
        <v>8</v>
      </c>
      <c r="E10" s="5" t="s">
        <v>9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15</v>
      </c>
      <c r="L10" s="5" t="s">
        <v>16</v>
      </c>
      <c r="M10" s="5" t="s">
        <v>17</v>
      </c>
      <c r="N10" s="5" t="s">
        <v>18</v>
      </c>
      <c r="O10" s="5" t="s">
        <v>19</v>
      </c>
      <c r="P10" s="5" t="s">
        <v>20</v>
      </c>
      <c r="Q10" s="5" t="s">
        <v>21</v>
      </c>
      <c r="R10" s="5" t="s">
        <v>22</v>
      </c>
      <c r="S10" s="5" t="s">
        <v>23</v>
      </c>
      <c r="T10" s="5" t="s">
        <v>24</v>
      </c>
      <c r="U10" s="6" t="s">
        <v>25</v>
      </c>
      <c r="V10" s="5" t="s">
        <v>0</v>
      </c>
      <c r="W10" s="5" t="s">
        <v>1</v>
      </c>
      <c r="X10" s="5" t="s">
        <v>2</v>
      </c>
      <c r="Y10" s="6" t="s">
        <v>3</v>
      </c>
      <c r="Z10" s="6" t="s">
        <v>4</v>
      </c>
      <c r="AA10" s="6" t="s">
        <v>5</v>
      </c>
      <c r="AB10" s="7" t="s">
        <v>6</v>
      </c>
    </row>
    <row r="11" spans="1:28" x14ac:dyDescent="0.25">
      <c r="A11" s="25"/>
      <c r="B11" s="9" t="s">
        <v>8</v>
      </c>
      <c r="C11" s="16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  <c r="N11" s="5" t="s">
        <v>19</v>
      </c>
      <c r="O11" s="5" t="s">
        <v>20</v>
      </c>
      <c r="P11" s="16" t="s">
        <v>21</v>
      </c>
      <c r="Q11" s="5" t="s">
        <v>22</v>
      </c>
      <c r="R11" s="5" t="s">
        <v>23</v>
      </c>
      <c r="S11" s="5" t="s">
        <v>24</v>
      </c>
      <c r="T11" s="6" t="s">
        <v>25</v>
      </c>
      <c r="U11" s="16" t="s">
        <v>0</v>
      </c>
      <c r="V11" s="5" t="s">
        <v>1</v>
      </c>
      <c r="W11" s="5" t="s">
        <v>2</v>
      </c>
      <c r="X11" s="6" t="s">
        <v>3</v>
      </c>
      <c r="Y11" s="6" t="s">
        <v>4</v>
      </c>
      <c r="Z11" s="6" t="s">
        <v>5</v>
      </c>
      <c r="AA11" s="6" t="s">
        <v>6</v>
      </c>
      <c r="AB11" s="7" t="s">
        <v>7</v>
      </c>
    </row>
    <row r="12" spans="1:28" x14ac:dyDescent="0.25">
      <c r="A12" s="25"/>
      <c r="B12" s="9" t="s">
        <v>9</v>
      </c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  <c r="L12" s="5" t="s">
        <v>18</v>
      </c>
      <c r="M12" s="5" t="s">
        <v>19</v>
      </c>
      <c r="N12" s="5" t="s">
        <v>20</v>
      </c>
      <c r="O12" s="5" t="s">
        <v>21</v>
      </c>
      <c r="P12" s="5" t="s">
        <v>22</v>
      </c>
      <c r="Q12" s="5" t="s">
        <v>23</v>
      </c>
      <c r="R12" s="5" t="s">
        <v>24</v>
      </c>
      <c r="S12" s="6" t="s">
        <v>25</v>
      </c>
      <c r="T12" s="5" t="s">
        <v>0</v>
      </c>
      <c r="U12" s="5" t="s">
        <v>1</v>
      </c>
      <c r="V12" s="5" t="s">
        <v>2</v>
      </c>
      <c r="W12" s="6" t="s">
        <v>3</v>
      </c>
      <c r="X12" s="6" t="s">
        <v>4</v>
      </c>
      <c r="Y12" s="6" t="s">
        <v>5</v>
      </c>
      <c r="Z12" s="6" t="s">
        <v>6</v>
      </c>
      <c r="AA12" s="6" t="s">
        <v>7</v>
      </c>
      <c r="AB12" s="7" t="s">
        <v>8</v>
      </c>
    </row>
    <row r="13" spans="1:28" x14ac:dyDescent="0.25">
      <c r="A13" s="25"/>
      <c r="B13" s="9" t="s">
        <v>10</v>
      </c>
      <c r="C13" s="5" t="s">
        <v>10</v>
      </c>
      <c r="D13" s="5" t="s">
        <v>11</v>
      </c>
      <c r="E13" s="5" t="s">
        <v>12</v>
      </c>
      <c r="F13" s="5" t="s">
        <v>13</v>
      </c>
      <c r="G13" s="5" t="s">
        <v>14</v>
      </c>
      <c r="H13" s="5" t="s">
        <v>15</v>
      </c>
      <c r="I13" s="5" t="s">
        <v>16</v>
      </c>
      <c r="J13" s="5" t="s">
        <v>17</v>
      </c>
      <c r="K13" s="5" t="s">
        <v>18</v>
      </c>
      <c r="L13" s="5" t="s">
        <v>19</v>
      </c>
      <c r="M13" s="5" t="s">
        <v>20</v>
      </c>
      <c r="N13" s="5" t="s">
        <v>21</v>
      </c>
      <c r="O13" s="16" t="s">
        <v>22</v>
      </c>
      <c r="P13" s="5" t="s">
        <v>23</v>
      </c>
      <c r="Q13" s="5" t="s">
        <v>24</v>
      </c>
      <c r="R13" s="6" t="s">
        <v>25</v>
      </c>
      <c r="S13" s="5" t="s">
        <v>0</v>
      </c>
      <c r="T13" s="5" t="s">
        <v>1</v>
      </c>
      <c r="U13" s="5" t="s">
        <v>2</v>
      </c>
      <c r="V13" s="6" t="s">
        <v>3</v>
      </c>
      <c r="W13" s="6" t="s">
        <v>4</v>
      </c>
      <c r="X13" s="6" t="s">
        <v>5</v>
      </c>
      <c r="Y13" s="6" t="s">
        <v>6</v>
      </c>
      <c r="Z13" s="6" t="s">
        <v>7</v>
      </c>
      <c r="AA13" s="5" t="s">
        <v>8</v>
      </c>
      <c r="AB13" s="7" t="s">
        <v>9</v>
      </c>
    </row>
    <row r="14" spans="1:28" x14ac:dyDescent="0.25">
      <c r="A14" s="25"/>
      <c r="B14" s="9" t="s">
        <v>11</v>
      </c>
      <c r="C14" s="5" t="s">
        <v>11</v>
      </c>
      <c r="D14" s="5" t="s">
        <v>12</v>
      </c>
      <c r="E14" s="5" t="s">
        <v>13</v>
      </c>
      <c r="F14" s="5" t="s">
        <v>14</v>
      </c>
      <c r="G14" s="5" t="s">
        <v>15</v>
      </c>
      <c r="H14" s="5" t="s">
        <v>16</v>
      </c>
      <c r="I14" s="5" t="s">
        <v>17</v>
      </c>
      <c r="J14" s="5" t="s">
        <v>18</v>
      </c>
      <c r="K14" s="5" t="s">
        <v>19</v>
      </c>
      <c r="L14" s="5" t="s">
        <v>20</v>
      </c>
      <c r="M14" s="5" t="s">
        <v>21</v>
      </c>
      <c r="N14" s="5" t="s">
        <v>22</v>
      </c>
      <c r="O14" s="5" t="s">
        <v>23</v>
      </c>
      <c r="P14" s="5" t="s">
        <v>24</v>
      </c>
      <c r="Q14" s="6" t="s">
        <v>25</v>
      </c>
      <c r="R14" s="5" t="s">
        <v>0</v>
      </c>
      <c r="S14" s="5" t="s">
        <v>1</v>
      </c>
      <c r="T14" s="5" t="s">
        <v>2</v>
      </c>
      <c r="U14" s="6" t="s">
        <v>3</v>
      </c>
      <c r="V14" s="6" t="s">
        <v>4</v>
      </c>
      <c r="W14" s="6" t="s">
        <v>5</v>
      </c>
      <c r="X14" s="6" t="s">
        <v>6</v>
      </c>
      <c r="Y14" s="6" t="s">
        <v>7</v>
      </c>
      <c r="Z14" s="5" t="s">
        <v>8</v>
      </c>
      <c r="AA14" s="5" t="s">
        <v>9</v>
      </c>
      <c r="AB14" s="7" t="s">
        <v>10</v>
      </c>
    </row>
    <row r="15" spans="1:28" x14ac:dyDescent="0.25">
      <c r="A15" s="25"/>
      <c r="B15" s="9" t="s">
        <v>12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19</v>
      </c>
      <c r="K15" s="5" t="s">
        <v>20</v>
      </c>
      <c r="L15" s="5" t="s">
        <v>21</v>
      </c>
      <c r="M15" s="5" t="s">
        <v>22</v>
      </c>
      <c r="N15" s="5" t="s">
        <v>23</v>
      </c>
      <c r="O15" s="16" t="s">
        <v>24</v>
      </c>
      <c r="P15" s="6" t="s">
        <v>25</v>
      </c>
      <c r="Q15" s="5" t="s">
        <v>0</v>
      </c>
      <c r="R15" s="5" t="s">
        <v>1</v>
      </c>
      <c r="S15" s="5" t="s">
        <v>2</v>
      </c>
      <c r="T15" s="6" t="s">
        <v>3</v>
      </c>
      <c r="U15" s="6" t="s">
        <v>4</v>
      </c>
      <c r="V15" s="17" t="s">
        <v>5</v>
      </c>
      <c r="W15" s="6" t="s">
        <v>6</v>
      </c>
      <c r="X15" s="6" t="s">
        <v>7</v>
      </c>
      <c r="Y15" s="5" t="s">
        <v>8</v>
      </c>
      <c r="Z15" s="5" t="s">
        <v>9</v>
      </c>
      <c r="AA15" s="5" t="s">
        <v>10</v>
      </c>
      <c r="AB15" s="7" t="s">
        <v>11</v>
      </c>
    </row>
    <row r="16" spans="1:28" x14ac:dyDescent="0.25">
      <c r="A16" s="25"/>
      <c r="B16" s="9" t="s">
        <v>13</v>
      </c>
      <c r="C16" s="16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H16" s="5" t="s">
        <v>18</v>
      </c>
      <c r="I16" s="5" t="s">
        <v>19</v>
      </c>
      <c r="J16" s="5" t="s">
        <v>20</v>
      </c>
      <c r="K16" s="16" t="s">
        <v>21</v>
      </c>
      <c r="L16" s="5" t="s">
        <v>22</v>
      </c>
      <c r="M16" s="5" t="s">
        <v>23</v>
      </c>
      <c r="N16" s="5" t="s">
        <v>24</v>
      </c>
      <c r="O16" s="6" t="s">
        <v>25</v>
      </c>
      <c r="P16" s="5" t="s">
        <v>0</v>
      </c>
      <c r="Q16" s="5" t="s">
        <v>1</v>
      </c>
      <c r="R16" s="5" t="s">
        <v>2</v>
      </c>
      <c r="S16" s="6" t="s">
        <v>3</v>
      </c>
      <c r="T16" s="6" t="s">
        <v>4</v>
      </c>
      <c r="U16" s="6" t="s">
        <v>5</v>
      </c>
      <c r="V16" s="6" t="s">
        <v>6</v>
      </c>
      <c r="W16" s="6" t="s">
        <v>7</v>
      </c>
      <c r="X16" s="5" t="s">
        <v>8</v>
      </c>
      <c r="Y16" s="5" t="s">
        <v>9</v>
      </c>
      <c r="Z16" s="5" t="s">
        <v>10</v>
      </c>
      <c r="AA16" s="5" t="s">
        <v>11</v>
      </c>
      <c r="AB16" s="7" t="s">
        <v>12</v>
      </c>
    </row>
    <row r="17" spans="1:28" x14ac:dyDescent="0.25">
      <c r="A17" s="25"/>
      <c r="B17" s="9" t="s">
        <v>14</v>
      </c>
      <c r="C17" s="5" t="s">
        <v>14</v>
      </c>
      <c r="D17" s="5" t="s">
        <v>15</v>
      </c>
      <c r="E17" s="5" t="s">
        <v>16</v>
      </c>
      <c r="F17" s="16" t="s">
        <v>17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6" t="s">
        <v>25</v>
      </c>
      <c r="O17" s="5" t="s">
        <v>0</v>
      </c>
      <c r="P17" s="5" t="s">
        <v>1</v>
      </c>
      <c r="Q17" s="5" t="s">
        <v>2</v>
      </c>
      <c r="R17" s="6" t="s">
        <v>3</v>
      </c>
      <c r="S17" s="6" t="s">
        <v>4</v>
      </c>
      <c r="T17" s="6" t="s">
        <v>5</v>
      </c>
      <c r="U17" s="6" t="s">
        <v>6</v>
      </c>
      <c r="V17" s="17" t="s">
        <v>7</v>
      </c>
      <c r="W17" s="5" t="s">
        <v>8</v>
      </c>
      <c r="X17" s="5" t="s">
        <v>9</v>
      </c>
      <c r="Y17" s="5" t="s">
        <v>10</v>
      </c>
      <c r="Z17" s="5" t="s">
        <v>11</v>
      </c>
      <c r="AA17" s="5" t="s">
        <v>12</v>
      </c>
      <c r="AB17" s="7" t="s">
        <v>13</v>
      </c>
    </row>
    <row r="18" spans="1:28" x14ac:dyDescent="0.25">
      <c r="A18" s="25"/>
      <c r="B18" s="9" t="s">
        <v>15</v>
      </c>
      <c r="C18" s="5" t="s">
        <v>15</v>
      </c>
      <c r="D18" s="5" t="s">
        <v>16</v>
      </c>
      <c r="E18" s="5" t="s">
        <v>17</v>
      </c>
      <c r="F18" s="5" t="s">
        <v>18</v>
      </c>
      <c r="G18" s="5" t="s">
        <v>19</v>
      </c>
      <c r="H18" s="5" t="s">
        <v>20</v>
      </c>
      <c r="I18" s="5" t="s">
        <v>21</v>
      </c>
      <c r="J18" s="5" t="s">
        <v>22</v>
      </c>
      <c r="K18" s="5" t="s">
        <v>23</v>
      </c>
      <c r="L18" s="5" t="s">
        <v>24</v>
      </c>
      <c r="M18" s="6" t="s">
        <v>25</v>
      </c>
      <c r="N18" s="5" t="s">
        <v>0</v>
      </c>
      <c r="O18" s="5" t="s">
        <v>1</v>
      </c>
      <c r="P18" s="5" t="s">
        <v>2</v>
      </c>
      <c r="Q18" s="6" t="s">
        <v>3</v>
      </c>
      <c r="R18" s="6" t="s">
        <v>4</v>
      </c>
      <c r="S18" s="6" t="s">
        <v>5</v>
      </c>
      <c r="T18" s="6" t="s">
        <v>6</v>
      </c>
      <c r="U18" s="6" t="s">
        <v>7</v>
      </c>
      <c r="V18" s="5" t="s">
        <v>8</v>
      </c>
      <c r="W18" s="5" t="s">
        <v>9</v>
      </c>
      <c r="X18" s="5" t="s">
        <v>10</v>
      </c>
      <c r="Y18" s="5" t="s">
        <v>11</v>
      </c>
      <c r="Z18" s="5" t="s">
        <v>12</v>
      </c>
      <c r="AA18" s="5" t="s">
        <v>13</v>
      </c>
      <c r="AB18" s="7" t="s">
        <v>14</v>
      </c>
    </row>
    <row r="19" spans="1:28" x14ac:dyDescent="0.25">
      <c r="A19" s="25"/>
      <c r="B19" s="9" t="s">
        <v>16</v>
      </c>
      <c r="C19" s="5" t="s">
        <v>16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5" t="s">
        <v>22</v>
      </c>
      <c r="J19" s="5" t="s">
        <v>23</v>
      </c>
      <c r="K19" s="5" t="s">
        <v>24</v>
      </c>
      <c r="L19" s="6" t="s">
        <v>25</v>
      </c>
      <c r="M19" s="5" t="s">
        <v>0</v>
      </c>
      <c r="N19" s="5" t="s">
        <v>1</v>
      </c>
      <c r="O19" s="5" t="s">
        <v>2</v>
      </c>
      <c r="P19" s="6" t="s">
        <v>3</v>
      </c>
      <c r="Q19" s="6" t="s">
        <v>4</v>
      </c>
      <c r="R19" s="6" t="s">
        <v>5</v>
      </c>
      <c r="S19" s="6" t="s">
        <v>6</v>
      </c>
      <c r="T19" s="6" t="s">
        <v>7</v>
      </c>
      <c r="U19" s="5" t="s">
        <v>8</v>
      </c>
      <c r="V19" s="5" t="s">
        <v>9</v>
      </c>
      <c r="W19" s="5" t="s">
        <v>10</v>
      </c>
      <c r="X19" s="5" t="s">
        <v>11</v>
      </c>
      <c r="Y19" s="5" t="s">
        <v>12</v>
      </c>
      <c r="Z19" s="5" t="s">
        <v>13</v>
      </c>
      <c r="AA19" s="5" t="s">
        <v>14</v>
      </c>
      <c r="AB19" s="7" t="s">
        <v>15</v>
      </c>
    </row>
    <row r="20" spans="1:28" x14ac:dyDescent="0.25">
      <c r="A20" s="25"/>
      <c r="B20" s="9" t="s">
        <v>17</v>
      </c>
      <c r="C20" s="16" t="s">
        <v>17</v>
      </c>
      <c r="D20" s="5" t="s">
        <v>18</v>
      </c>
      <c r="E20" s="5" t="s">
        <v>19</v>
      </c>
      <c r="F20" s="5" t="s">
        <v>20</v>
      </c>
      <c r="G20" s="16" t="s">
        <v>21</v>
      </c>
      <c r="H20" s="5" t="s">
        <v>22</v>
      </c>
      <c r="I20" s="5" t="s">
        <v>23</v>
      </c>
      <c r="J20" s="5" t="s">
        <v>24</v>
      </c>
      <c r="K20" s="6" t="s">
        <v>25</v>
      </c>
      <c r="L20" s="5" t="s">
        <v>0</v>
      </c>
      <c r="M20" s="5" t="s">
        <v>1</v>
      </c>
      <c r="N20" s="5" t="s">
        <v>2</v>
      </c>
      <c r="O20" s="6" t="s">
        <v>3</v>
      </c>
      <c r="P20" s="6" t="s">
        <v>4</v>
      </c>
      <c r="Q20" s="6" t="s">
        <v>5</v>
      </c>
      <c r="R20" s="6" t="s">
        <v>6</v>
      </c>
      <c r="S20" s="6" t="s">
        <v>7</v>
      </c>
      <c r="T20" s="5" t="s">
        <v>8</v>
      </c>
      <c r="U20" s="5" t="s">
        <v>9</v>
      </c>
      <c r="V20" s="5" t="s">
        <v>10</v>
      </c>
      <c r="W20" s="5" t="s">
        <v>11</v>
      </c>
      <c r="X20" s="5" t="s">
        <v>12</v>
      </c>
      <c r="Y20" s="5" t="s">
        <v>13</v>
      </c>
      <c r="Z20" s="5" t="s">
        <v>14</v>
      </c>
      <c r="AA20" s="5" t="s">
        <v>15</v>
      </c>
      <c r="AB20" s="7" t="s">
        <v>16</v>
      </c>
    </row>
    <row r="21" spans="1:28" x14ac:dyDescent="0.25">
      <c r="A21" s="25"/>
      <c r="B21" s="9" t="s">
        <v>18</v>
      </c>
      <c r="C21" s="5" t="s">
        <v>18</v>
      </c>
      <c r="D21" s="5" t="s">
        <v>19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6" t="s">
        <v>25</v>
      </c>
      <c r="K21" s="5" t="s">
        <v>0</v>
      </c>
      <c r="L21" s="5" t="s">
        <v>1</v>
      </c>
      <c r="M21" s="5" t="s">
        <v>2</v>
      </c>
      <c r="N21" s="6" t="s">
        <v>3</v>
      </c>
      <c r="O21" s="6" t="s">
        <v>4</v>
      </c>
      <c r="P21" s="6" t="s">
        <v>5</v>
      </c>
      <c r="Q21" s="6" t="s">
        <v>6</v>
      </c>
      <c r="R21" s="6" t="s">
        <v>7</v>
      </c>
      <c r="S21" s="5" t="s">
        <v>8</v>
      </c>
      <c r="T21" s="5" t="s">
        <v>9</v>
      </c>
      <c r="U21" s="5" t="s">
        <v>10</v>
      </c>
      <c r="V21" s="5" t="s">
        <v>11</v>
      </c>
      <c r="W21" s="5" t="s">
        <v>12</v>
      </c>
      <c r="X21" s="5" t="s">
        <v>13</v>
      </c>
      <c r="Y21" s="5" t="s">
        <v>14</v>
      </c>
      <c r="Z21" s="5" t="s">
        <v>15</v>
      </c>
      <c r="AA21" s="5" t="s">
        <v>16</v>
      </c>
      <c r="AB21" s="7" t="s">
        <v>17</v>
      </c>
    </row>
    <row r="22" spans="1:28" x14ac:dyDescent="0.25">
      <c r="A22" s="25"/>
      <c r="B22" s="9" t="s">
        <v>19</v>
      </c>
      <c r="C22" s="5" t="s">
        <v>19</v>
      </c>
      <c r="D22" s="5" t="s">
        <v>20</v>
      </c>
      <c r="E22" s="5" t="s">
        <v>21</v>
      </c>
      <c r="F22" s="5" t="s">
        <v>22</v>
      </c>
      <c r="G22" s="16" t="s">
        <v>23</v>
      </c>
      <c r="H22" s="5" t="s">
        <v>24</v>
      </c>
      <c r="I22" s="6" t="s">
        <v>25</v>
      </c>
      <c r="J22" s="5" t="s">
        <v>0</v>
      </c>
      <c r="K22" s="5" t="s">
        <v>1</v>
      </c>
      <c r="L22" s="5" t="s">
        <v>2</v>
      </c>
      <c r="M22" s="6" t="s">
        <v>3</v>
      </c>
      <c r="N22" s="6" t="s">
        <v>4</v>
      </c>
      <c r="O22" s="6" t="s">
        <v>5</v>
      </c>
      <c r="P22" s="6" t="s">
        <v>6</v>
      </c>
      <c r="Q22" s="6" t="s">
        <v>7</v>
      </c>
      <c r="R22" s="5" t="s">
        <v>8</v>
      </c>
      <c r="S22" s="5" t="s">
        <v>9</v>
      </c>
      <c r="T22" s="5" t="s">
        <v>10</v>
      </c>
      <c r="U22" s="5" t="s">
        <v>11</v>
      </c>
      <c r="V22" s="5" t="s">
        <v>12</v>
      </c>
      <c r="W22" s="5" t="s">
        <v>13</v>
      </c>
      <c r="X22" s="5" t="s">
        <v>14</v>
      </c>
      <c r="Y22" s="5" t="s">
        <v>15</v>
      </c>
      <c r="Z22" s="5" t="s">
        <v>16</v>
      </c>
      <c r="AA22" s="5" t="s">
        <v>17</v>
      </c>
      <c r="AB22" s="7" t="s">
        <v>18</v>
      </c>
    </row>
    <row r="23" spans="1:28" x14ac:dyDescent="0.25">
      <c r="A23" s="25"/>
      <c r="B23" s="9" t="s">
        <v>20</v>
      </c>
      <c r="C23" s="5" t="s">
        <v>20</v>
      </c>
      <c r="D23" s="5" t="s">
        <v>21</v>
      </c>
      <c r="E23" s="5" t="s">
        <v>22</v>
      </c>
      <c r="F23" s="5" t="s">
        <v>23</v>
      </c>
      <c r="G23" s="5" t="s">
        <v>24</v>
      </c>
      <c r="H23" s="6" t="s">
        <v>25</v>
      </c>
      <c r="I23" s="5" t="s">
        <v>0</v>
      </c>
      <c r="J23" s="5" t="s">
        <v>1</v>
      </c>
      <c r="K23" s="5" t="s">
        <v>2</v>
      </c>
      <c r="L23" s="6" t="s">
        <v>3</v>
      </c>
      <c r="M23" s="6" t="s">
        <v>4</v>
      </c>
      <c r="N23" s="6" t="s">
        <v>5</v>
      </c>
      <c r="O23" s="6" t="s">
        <v>6</v>
      </c>
      <c r="P23" s="6" t="s">
        <v>7</v>
      </c>
      <c r="Q23" s="5" t="s">
        <v>8</v>
      </c>
      <c r="R23" s="5" t="s">
        <v>9</v>
      </c>
      <c r="S23" s="5" t="s">
        <v>10</v>
      </c>
      <c r="T23" s="5" t="s">
        <v>11</v>
      </c>
      <c r="U23" s="5" t="s">
        <v>12</v>
      </c>
      <c r="V23" s="5" t="s">
        <v>13</v>
      </c>
      <c r="W23" s="5" t="s">
        <v>14</v>
      </c>
      <c r="X23" s="5" t="s">
        <v>15</v>
      </c>
      <c r="Y23" s="5" t="s">
        <v>16</v>
      </c>
      <c r="Z23" s="5" t="s">
        <v>17</v>
      </c>
      <c r="AA23" s="5" t="s">
        <v>18</v>
      </c>
      <c r="AB23" s="7" t="s">
        <v>19</v>
      </c>
    </row>
    <row r="24" spans="1:28" x14ac:dyDescent="0.25">
      <c r="A24" s="25"/>
      <c r="B24" s="9" t="s">
        <v>21</v>
      </c>
      <c r="C24" s="5" t="s">
        <v>21</v>
      </c>
      <c r="D24" s="5" t="s">
        <v>22</v>
      </c>
      <c r="E24" s="5" t="s">
        <v>23</v>
      </c>
      <c r="F24" s="5" t="s">
        <v>24</v>
      </c>
      <c r="G24" s="6" t="s">
        <v>25</v>
      </c>
      <c r="H24" s="5" t="s">
        <v>0</v>
      </c>
      <c r="I24" s="5" t="s">
        <v>1</v>
      </c>
      <c r="J24" s="5" t="s">
        <v>2</v>
      </c>
      <c r="K24" s="6" t="s">
        <v>3</v>
      </c>
      <c r="L24" s="6" t="s">
        <v>4</v>
      </c>
      <c r="M24" s="6" t="s">
        <v>5</v>
      </c>
      <c r="N24" s="6" t="s">
        <v>6</v>
      </c>
      <c r="O24" s="6" t="s">
        <v>7</v>
      </c>
      <c r="P24" s="5" t="s">
        <v>8</v>
      </c>
      <c r="Q24" s="5" t="s">
        <v>9</v>
      </c>
      <c r="R24" s="5" t="s">
        <v>10</v>
      </c>
      <c r="S24" s="5" t="s">
        <v>11</v>
      </c>
      <c r="T24" s="5" t="s">
        <v>12</v>
      </c>
      <c r="U24" s="5" t="s">
        <v>13</v>
      </c>
      <c r="V24" s="5" t="s">
        <v>14</v>
      </c>
      <c r="W24" s="5" t="s">
        <v>15</v>
      </c>
      <c r="X24" s="5" t="s">
        <v>16</v>
      </c>
      <c r="Y24" s="5" t="s">
        <v>17</v>
      </c>
      <c r="Z24" s="5" t="s">
        <v>18</v>
      </c>
      <c r="AA24" s="5" t="s">
        <v>19</v>
      </c>
      <c r="AB24" s="7" t="s">
        <v>20</v>
      </c>
    </row>
    <row r="25" spans="1:28" x14ac:dyDescent="0.25">
      <c r="A25" s="25"/>
      <c r="B25" s="9" t="s">
        <v>22</v>
      </c>
      <c r="C25" s="5" t="s">
        <v>22</v>
      </c>
      <c r="D25" s="5" t="s">
        <v>23</v>
      </c>
      <c r="E25" s="5" t="s">
        <v>24</v>
      </c>
      <c r="F25" s="6" t="s">
        <v>25</v>
      </c>
      <c r="G25" s="5" t="s">
        <v>0</v>
      </c>
      <c r="H25" s="5" t="s">
        <v>1</v>
      </c>
      <c r="I25" s="5" t="s">
        <v>2</v>
      </c>
      <c r="J25" s="6" t="s">
        <v>3</v>
      </c>
      <c r="K25" s="6" t="s">
        <v>4</v>
      </c>
      <c r="L25" s="6" t="s">
        <v>5</v>
      </c>
      <c r="M25" s="6" t="s">
        <v>6</v>
      </c>
      <c r="N25" s="6" t="s">
        <v>7</v>
      </c>
      <c r="O25" s="5" t="s">
        <v>8</v>
      </c>
      <c r="P25" s="5" t="s">
        <v>9</v>
      </c>
      <c r="Q25" s="5" t="s">
        <v>10</v>
      </c>
      <c r="R25" s="5" t="s">
        <v>11</v>
      </c>
      <c r="S25" s="5" t="s">
        <v>12</v>
      </c>
      <c r="T25" s="5" t="s">
        <v>13</v>
      </c>
      <c r="U25" s="5" t="s">
        <v>14</v>
      </c>
      <c r="V25" s="5" t="s">
        <v>15</v>
      </c>
      <c r="W25" s="5" t="s">
        <v>16</v>
      </c>
      <c r="X25" s="5" t="s">
        <v>17</v>
      </c>
      <c r="Y25" s="5" t="s">
        <v>18</v>
      </c>
      <c r="Z25" s="5" t="s">
        <v>19</v>
      </c>
      <c r="AA25" s="5" t="s">
        <v>20</v>
      </c>
      <c r="AB25" s="7" t="s">
        <v>21</v>
      </c>
    </row>
    <row r="26" spans="1:28" x14ac:dyDescent="0.25">
      <c r="A26" s="25"/>
      <c r="B26" s="9" t="s">
        <v>26</v>
      </c>
      <c r="C26" s="5" t="s">
        <v>23</v>
      </c>
      <c r="D26" s="5" t="s">
        <v>24</v>
      </c>
      <c r="E26" s="6" t="s">
        <v>25</v>
      </c>
      <c r="F26" s="5" t="s">
        <v>0</v>
      </c>
      <c r="G26" s="5" t="s">
        <v>1</v>
      </c>
      <c r="H26" s="5" t="s">
        <v>2</v>
      </c>
      <c r="I26" s="6" t="s">
        <v>3</v>
      </c>
      <c r="J26" s="6" t="s">
        <v>4</v>
      </c>
      <c r="K26" s="6" t="s">
        <v>5</v>
      </c>
      <c r="L26" s="6" t="s">
        <v>6</v>
      </c>
      <c r="M26" s="6" t="s">
        <v>7</v>
      </c>
      <c r="N26" s="5" t="s">
        <v>8</v>
      </c>
      <c r="O26" s="5" t="s">
        <v>9</v>
      </c>
      <c r="P26" s="5" t="s">
        <v>10</v>
      </c>
      <c r="Q26" s="5" t="s">
        <v>11</v>
      </c>
      <c r="R26" s="5" t="s">
        <v>12</v>
      </c>
      <c r="S26" s="5" t="s">
        <v>13</v>
      </c>
      <c r="T26" s="5" t="s">
        <v>14</v>
      </c>
      <c r="U26" s="5" t="s">
        <v>15</v>
      </c>
      <c r="V26" s="5" t="s">
        <v>16</v>
      </c>
      <c r="W26" s="5" t="s">
        <v>17</v>
      </c>
      <c r="X26" s="5" t="s">
        <v>18</v>
      </c>
      <c r="Y26" s="5" t="s">
        <v>19</v>
      </c>
      <c r="Z26" s="5" t="s">
        <v>20</v>
      </c>
      <c r="AA26" s="5" t="s">
        <v>21</v>
      </c>
      <c r="AB26" s="7" t="s">
        <v>22</v>
      </c>
    </row>
    <row r="27" spans="1:28" x14ac:dyDescent="0.25">
      <c r="A27" s="25"/>
      <c r="B27" s="9" t="s">
        <v>24</v>
      </c>
      <c r="C27" s="5" t="s">
        <v>24</v>
      </c>
      <c r="D27" s="5" t="s">
        <v>25</v>
      </c>
      <c r="E27" s="5" t="s">
        <v>0</v>
      </c>
      <c r="F27" s="5" t="s">
        <v>1</v>
      </c>
      <c r="G27" s="5" t="s">
        <v>2</v>
      </c>
      <c r="H27" s="6" t="s">
        <v>3</v>
      </c>
      <c r="I27" s="6" t="s">
        <v>4</v>
      </c>
      <c r="J27" s="6" t="s">
        <v>5</v>
      </c>
      <c r="K27" s="6" t="s">
        <v>6</v>
      </c>
      <c r="L27" s="6" t="s">
        <v>7</v>
      </c>
      <c r="M27" s="5" t="s">
        <v>8</v>
      </c>
      <c r="N27" s="5" t="s">
        <v>9</v>
      </c>
      <c r="O27" s="5" t="s">
        <v>10</v>
      </c>
      <c r="P27" s="5" t="s">
        <v>11</v>
      </c>
      <c r="Q27" s="5" t="s">
        <v>12</v>
      </c>
      <c r="R27" s="5" t="s">
        <v>13</v>
      </c>
      <c r="S27" s="5" t="s">
        <v>14</v>
      </c>
      <c r="T27" s="5" t="s">
        <v>15</v>
      </c>
      <c r="U27" s="5" t="s">
        <v>16</v>
      </c>
      <c r="V27" s="5" t="s">
        <v>17</v>
      </c>
      <c r="W27" s="5" t="s">
        <v>18</v>
      </c>
      <c r="X27" s="5" t="s">
        <v>19</v>
      </c>
      <c r="Y27" s="5" t="s">
        <v>20</v>
      </c>
      <c r="Z27" s="5" t="s">
        <v>21</v>
      </c>
      <c r="AA27" s="5" t="s">
        <v>22</v>
      </c>
      <c r="AB27" s="7" t="s">
        <v>26</v>
      </c>
    </row>
    <row r="28" spans="1:28" ht="15.75" thickBot="1" x14ac:dyDescent="0.3">
      <c r="A28" s="25"/>
      <c r="B28" s="10" t="s">
        <v>25</v>
      </c>
      <c r="C28" s="5" t="s">
        <v>25</v>
      </c>
      <c r="D28" s="5" t="s">
        <v>0</v>
      </c>
      <c r="E28" s="5" t="s">
        <v>1</v>
      </c>
      <c r="F28" s="5" t="s">
        <v>2</v>
      </c>
      <c r="G28" s="6" t="s">
        <v>3</v>
      </c>
      <c r="H28" s="6" t="s">
        <v>4</v>
      </c>
      <c r="I28" s="6" t="s">
        <v>5</v>
      </c>
      <c r="J28" s="6" t="s">
        <v>6</v>
      </c>
      <c r="K28" s="6" t="s">
        <v>7</v>
      </c>
      <c r="L28" s="5" t="s">
        <v>8</v>
      </c>
      <c r="M28" s="5" t="s">
        <v>9</v>
      </c>
      <c r="N28" s="5" t="s">
        <v>10</v>
      </c>
      <c r="O28" s="5" t="s">
        <v>11</v>
      </c>
      <c r="P28" s="5" t="s">
        <v>12</v>
      </c>
      <c r="Q28" s="5" t="s">
        <v>13</v>
      </c>
      <c r="R28" s="5" t="s">
        <v>14</v>
      </c>
      <c r="S28" s="5" t="s">
        <v>15</v>
      </c>
      <c r="T28" s="5" t="s">
        <v>16</v>
      </c>
      <c r="U28" s="5" t="s">
        <v>17</v>
      </c>
      <c r="V28" s="5" t="s">
        <v>18</v>
      </c>
      <c r="W28" s="5" t="s">
        <v>19</v>
      </c>
      <c r="X28" s="5" t="s">
        <v>20</v>
      </c>
      <c r="Y28" s="5" t="s">
        <v>21</v>
      </c>
      <c r="Z28" s="5" t="s">
        <v>22</v>
      </c>
      <c r="AA28" s="5" t="s">
        <v>23</v>
      </c>
      <c r="AB28" s="5" t="s">
        <v>24</v>
      </c>
    </row>
    <row r="29" spans="1:28" x14ac:dyDescent="0.25">
      <c r="C29" s="26" t="s">
        <v>29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3" spans="1:20" x14ac:dyDescent="0.25">
      <c r="A33" s="11" t="s">
        <v>30</v>
      </c>
      <c r="B33" s="11"/>
      <c r="C33" s="11"/>
      <c r="D33" s="11"/>
    </row>
    <row r="34" spans="1:20" x14ac:dyDescent="0.25">
      <c r="A34" s="11" t="s">
        <v>31</v>
      </c>
      <c r="B34" s="11"/>
      <c r="C34" s="11"/>
    </row>
    <row r="36" spans="1:20" x14ac:dyDescent="0.25">
      <c r="A36" t="s">
        <v>33</v>
      </c>
      <c r="C36" s="14" t="s">
        <v>18</v>
      </c>
      <c r="D36" s="14" t="s">
        <v>8</v>
      </c>
      <c r="E36" s="14" t="s">
        <v>18</v>
      </c>
      <c r="F36" s="14" t="s">
        <v>19</v>
      </c>
      <c r="G36" s="14" t="s">
        <v>4</v>
      </c>
      <c r="H36" s="14" t="s">
        <v>12</v>
      </c>
      <c r="I36" s="14" t="s">
        <v>10</v>
      </c>
      <c r="J36" s="14" t="s">
        <v>4</v>
      </c>
      <c r="K36" s="14" t="s">
        <v>0</v>
      </c>
      <c r="L36" s="14" t="s">
        <v>12</v>
      </c>
      <c r="M36" s="14" t="s">
        <v>0</v>
      </c>
      <c r="N36" s="14" t="s">
        <v>13</v>
      </c>
      <c r="O36" s="14" t="s">
        <v>0</v>
      </c>
      <c r="P36" s="14" t="s">
        <v>13</v>
      </c>
      <c r="Q36" s="14" t="s">
        <v>3</v>
      </c>
      <c r="R36" s="14" t="s">
        <v>0</v>
      </c>
      <c r="S36" s="14" t="s">
        <v>19</v>
      </c>
      <c r="T36" s="14" t="s">
        <v>0</v>
      </c>
    </row>
    <row r="37" spans="1:20" x14ac:dyDescent="0.25">
      <c r="A37" t="s">
        <v>32</v>
      </c>
      <c r="C37" s="19" t="s">
        <v>8</v>
      </c>
      <c r="D37" s="19" t="s">
        <v>13</v>
      </c>
      <c r="E37" s="19" t="s">
        <v>5</v>
      </c>
      <c r="F37" s="19" t="s">
        <v>14</v>
      </c>
      <c r="G37" s="19" t="s">
        <v>17</v>
      </c>
      <c r="H37" s="19" t="s">
        <v>12</v>
      </c>
      <c r="I37" s="19" t="s">
        <v>0</v>
      </c>
      <c r="J37" s="19" t="s">
        <v>19</v>
      </c>
      <c r="K37" s="19" t="s">
        <v>8</v>
      </c>
      <c r="L37" s="19" t="s">
        <v>10</v>
      </c>
      <c r="M37" s="19" t="s">
        <v>0</v>
      </c>
      <c r="N37" s="19" t="s">
        <v>8</v>
      </c>
      <c r="O37" s="19" t="s">
        <v>13</v>
      </c>
      <c r="P37" s="19" t="s">
        <v>5</v>
      </c>
      <c r="Q37" s="19" t="s">
        <v>14</v>
      </c>
      <c r="R37" s="19" t="s">
        <v>17</v>
      </c>
      <c r="S37" s="19" t="s">
        <v>12</v>
      </c>
      <c r="T37" s="19" t="s">
        <v>0</v>
      </c>
    </row>
    <row r="38" spans="1:20" x14ac:dyDescent="0.25">
      <c r="A38" t="s">
        <v>44</v>
      </c>
      <c r="C38" s="18" t="s">
        <v>0</v>
      </c>
      <c r="D38" s="18" t="s">
        <v>21</v>
      </c>
      <c r="E38" s="18" t="s">
        <v>26</v>
      </c>
      <c r="F38" s="18" t="s">
        <v>7</v>
      </c>
      <c r="G38" s="18" t="s">
        <v>21</v>
      </c>
      <c r="H38" s="18" t="s">
        <v>24</v>
      </c>
      <c r="I38" s="18" t="s">
        <v>10</v>
      </c>
      <c r="J38" s="18" t="s">
        <v>26</v>
      </c>
      <c r="K38" s="18" t="s">
        <v>8</v>
      </c>
      <c r="L38" s="18" t="s">
        <v>22</v>
      </c>
      <c r="M38" s="18" t="s">
        <v>0</v>
      </c>
      <c r="N38" s="18" t="s">
        <v>21</v>
      </c>
      <c r="O38" s="18" t="s">
        <v>13</v>
      </c>
      <c r="P38" s="18" t="s">
        <v>18</v>
      </c>
      <c r="Q38" s="18" t="s">
        <v>17</v>
      </c>
      <c r="R38" s="18" t="s">
        <v>17</v>
      </c>
      <c r="S38" s="18" t="s">
        <v>5</v>
      </c>
      <c r="T38" s="18" t="s">
        <v>0</v>
      </c>
    </row>
  </sheetData>
  <mergeCells count="3">
    <mergeCell ref="C1:AB1"/>
    <mergeCell ref="A3:A28"/>
    <mergeCell ref="C29:A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FA33-B140-40E9-906D-48683111AE41}">
  <dimension ref="A2:AF42"/>
  <sheetViews>
    <sheetView topLeftCell="C1" workbookViewId="0">
      <selection activeCell="J5" sqref="A5:XFD6"/>
    </sheetView>
  </sheetViews>
  <sheetFormatPr defaultRowHeight="15" x14ac:dyDescent="0.25"/>
  <sheetData>
    <row r="2" spans="1:32" x14ac:dyDescent="0.25">
      <c r="A2" t="s">
        <v>48</v>
      </c>
      <c r="C2" t="s">
        <v>49</v>
      </c>
    </row>
    <row r="3" spans="1:32" x14ac:dyDescent="0.25">
      <c r="A3" t="s">
        <v>47</v>
      </c>
      <c r="C3" t="s">
        <v>50</v>
      </c>
    </row>
    <row r="5" spans="1:32" x14ac:dyDescent="0.25"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26</v>
      </c>
      <c r="AA5" s="12" t="s">
        <v>24</v>
      </c>
      <c r="AB5" s="12" t="s">
        <v>25</v>
      </c>
    </row>
    <row r="6" spans="1:32" x14ac:dyDescent="0.25">
      <c r="C6" s="7">
        <v>0</v>
      </c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7">
        <v>8</v>
      </c>
      <c r="L6" s="7">
        <v>9</v>
      </c>
      <c r="M6" s="7">
        <v>10</v>
      </c>
      <c r="N6" s="7">
        <v>11</v>
      </c>
      <c r="O6" s="7">
        <v>12</v>
      </c>
      <c r="P6" s="7">
        <v>13</v>
      </c>
      <c r="Q6" s="7">
        <v>14</v>
      </c>
      <c r="R6" s="7">
        <v>15</v>
      </c>
      <c r="S6" s="7">
        <v>16</v>
      </c>
      <c r="T6" s="7">
        <v>17</v>
      </c>
      <c r="U6" s="7">
        <v>18</v>
      </c>
      <c r="V6" s="7">
        <v>19</v>
      </c>
      <c r="W6" s="7">
        <v>20</v>
      </c>
      <c r="X6" s="7">
        <v>21</v>
      </c>
      <c r="Y6" s="7">
        <v>22</v>
      </c>
      <c r="Z6" s="7">
        <v>23</v>
      </c>
      <c r="AA6" s="7">
        <v>24</v>
      </c>
      <c r="AB6" s="7">
        <v>25</v>
      </c>
    </row>
    <row r="9" spans="1:32" x14ac:dyDescent="0.25">
      <c r="C9" s="22" t="s">
        <v>7</v>
      </c>
      <c r="D9" s="22" t="s">
        <v>0</v>
      </c>
      <c r="E9" s="22" t="s">
        <v>17</v>
      </c>
      <c r="F9" s="22" t="s">
        <v>8</v>
      </c>
      <c r="G9" s="22" t="s">
        <v>18</v>
      </c>
      <c r="H9" s="22" t="s">
        <v>0</v>
      </c>
      <c r="I9" s="22" t="s">
        <v>1</v>
      </c>
      <c r="J9" s="22" t="s">
        <v>19</v>
      </c>
      <c r="K9" s="22" t="s">
        <v>20</v>
      </c>
      <c r="L9" s="22" t="s">
        <v>0</v>
      </c>
      <c r="M9" s="22" t="s">
        <v>3</v>
      </c>
      <c r="N9" s="22" t="s">
        <v>0</v>
      </c>
      <c r="O9" s="22" t="s">
        <v>10</v>
      </c>
      <c r="P9" s="22" t="s">
        <v>4</v>
      </c>
      <c r="Q9" s="22" t="s">
        <v>6</v>
      </c>
      <c r="R9" s="22" t="s">
        <v>8</v>
      </c>
      <c r="S9" s="22" t="s">
        <v>0</v>
      </c>
      <c r="T9" s="22" t="s">
        <v>19</v>
      </c>
      <c r="U9" s="22" t="s">
        <v>0</v>
      </c>
      <c r="V9" s="22" t="s">
        <v>13</v>
      </c>
      <c r="W9" s="22" t="s">
        <v>15</v>
      </c>
      <c r="X9" s="22" t="s">
        <v>4</v>
      </c>
      <c r="Y9" s="22" t="s">
        <v>10</v>
      </c>
      <c r="Z9" s="22" t="s">
        <v>0</v>
      </c>
      <c r="AA9" s="22" t="s">
        <v>13</v>
      </c>
      <c r="AB9" s="22" t="s">
        <v>15</v>
      </c>
      <c r="AC9" s="22" t="s">
        <v>18</v>
      </c>
      <c r="AD9" s="22" t="s">
        <v>3</v>
      </c>
      <c r="AE9" s="22" t="s">
        <v>10</v>
      </c>
      <c r="AF9" s="22" t="s">
        <v>20</v>
      </c>
    </row>
    <row r="10" spans="1:32" x14ac:dyDescent="0.25">
      <c r="C10" s="21" t="s">
        <v>2</v>
      </c>
      <c r="D10" s="21" t="s">
        <v>0</v>
      </c>
      <c r="E10" s="21" t="s">
        <v>19</v>
      </c>
      <c r="F10" s="21" t="s">
        <v>20</v>
      </c>
      <c r="G10" s="21" t="s">
        <v>17</v>
      </c>
      <c r="H10" s="21" t="s">
        <v>0</v>
      </c>
      <c r="I10" s="21" t="s">
        <v>2</v>
      </c>
      <c r="J10" s="21" t="s">
        <v>0</v>
      </c>
      <c r="K10" s="21" t="s">
        <v>17</v>
      </c>
      <c r="L10" s="21" t="s">
        <v>0</v>
      </c>
      <c r="M10" t="s">
        <v>2</v>
      </c>
      <c r="N10" t="s">
        <v>0</v>
      </c>
      <c r="O10" t="s">
        <v>19</v>
      </c>
      <c r="P10" t="s">
        <v>20</v>
      </c>
      <c r="Q10" t="s">
        <v>17</v>
      </c>
      <c r="R10" t="s">
        <v>0</v>
      </c>
      <c r="S10" t="s">
        <v>2</v>
      </c>
      <c r="T10" t="s">
        <v>0</v>
      </c>
      <c r="U10" t="s">
        <v>17</v>
      </c>
      <c r="V10" t="s">
        <v>0</v>
      </c>
      <c r="W10" t="s">
        <v>2</v>
      </c>
      <c r="X10" t="s">
        <v>0</v>
      </c>
      <c r="Y10" t="s">
        <v>19</v>
      </c>
      <c r="Z10" t="s">
        <v>20</v>
      </c>
      <c r="AA10" t="s">
        <v>17</v>
      </c>
      <c r="AB10" t="s">
        <v>0</v>
      </c>
      <c r="AC10" t="s">
        <v>2</v>
      </c>
      <c r="AD10" t="s">
        <v>0</v>
      </c>
      <c r="AE10" t="s">
        <v>17</v>
      </c>
      <c r="AF10" t="s">
        <v>0</v>
      </c>
    </row>
    <row r="13" spans="1:32" x14ac:dyDescent="0.25">
      <c r="C13" t="s">
        <v>7</v>
      </c>
      <c r="D13" t="s">
        <v>51</v>
      </c>
      <c r="G13" t="s">
        <v>79</v>
      </c>
    </row>
    <row r="14" spans="1:32" x14ac:dyDescent="0.25">
      <c r="C14" t="s">
        <v>0</v>
      </c>
      <c r="D14" t="s">
        <v>52</v>
      </c>
    </row>
    <row r="15" spans="1:32" x14ac:dyDescent="0.25">
      <c r="C15" t="s">
        <v>17</v>
      </c>
      <c r="D15" t="s">
        <v>53</v>
      </c>
    </row>
    <row r="16" spans="1:32" x14ac:dyDescent="0.25">
      <c r="C16" t="s">
        <v>8</v>
      </c>
      <c r="D16" t="s">
        <v>54</v>
      </c>
    </row>
    <row r="17" spans="3:4" x14ac:dyDescent="0.25">
      <c r="C17" t="s">
        <v>18</v>
      </c>
      <c r="D17" t="s">
        <v>55</v>
      </c>
    </row>
    <row r="18" spans="3:4" x14ac:dyDescent="0.25">
      <c r="C18" t="s">
        <v>0</v>
      </c>
      <c r="D18" t="s">
        <v>52</v>
      </c>
    </row>
    <row r="19" spans="3:4" x14ac:dyDescent="0.25">
      <c r="C19" t="s">
        <v>1</v>
      </c>
      <c r="D19" t="s">
        <v>56</v>
      </c>
    </row>
    <row r="20" spans="3:4" x14ac:dyDescent="0.25">
      <c r="C20" t="s">
        <v>19</v>
      </c>
      <c r="D20" t="s">
        <v>57</v>
      </c>
    </row>
    <row r="21" spans="3:4" x14ac:dyDescent="0.25">
      <c r="C21" t="s">
        <v>20</v>
      </c>
      <c r="D21" t="s">
        <v>58</v>
      </c>
    </row>
    <row r="22" spans="3:4" x14ac:dyDescent="0.25">
      <c r="C22" t="s">
        <v>0</v>
      </c>
      <c r="D22" t="s">
        <v>52</v>
      </c>
    </row>
    <row r="23" spans="3:4" x14ac:dyDescent="0.25">
      <c r="C23" t="s">
        <v>3</v>
      </c>
      <c r="D23" t="s">
        <v>59</v>
      </c>
    </row>
    <row r="24" spans="3:4" x14ac:dyDescent="0.25">
      <c r="C24" t="s">
        <v>0</v>
      </c>
      <c r="D24" t="s">
        <v>52</v>
      </c>
    </row>
    <row r="25" spans="3:4" x14ac:dyDescent="0.25">
      <c r="C25" t="s">
        <v>10</v>
      </c>
      <c r="D25" t="s">
        <v>60</v>
      </c>
    </row>
    <row r="26" spans="3:4" x14ac:dyDescent="0.25">
      <c r="C26" t="s">
        <v>4</v>
      </c>
      <c r="D26" t="s">
        <v>61</v>
      </c>
    </row>
    <row r="27" spans="3:4" x14ac:dyDescent="0.25">
      <c r="C27" t="s">
        <v>6</v>
      </c>
      <c r="D27" t="s">
        <v>62</v>
      </c>
    </row>
    <row r="28" spans="3:4" x14ac:dyDescent="0.25">
      <c r="C28" t="s">
        <v>8</v>
      </c>
      <c r="D28" t="s">
        <v>63</v>
      </c>
    </row>
    <row r="29" spans="3:4" x14ac:dyDescent="0.25">
      <c r="C29" t="s">
        <v>0</v>
      </c>
      <c r="D29" t="s">
        <v>64</v>
      </c>
    </row>
    <row r="30" spans="3:4" x14ac:dyDescent="0.25">
      <c r="C30" t="s">
        <v>19</v>
      </c>
      <c r="D30" t="s">
        <v>57</v>
      </c>
    </row>
    <row r="31" spans="3:4" x14ac:dyDescent="0.25">
      <c r="C31" t="s">
        <v>0</v>
      </c>
      <c r="D31" t="s">
        <v>65</v>
      </c>
    </row>
    <row r="32" spans="3:4" x14ac:dyDescent="0.25">
      <c r="C32" t="s">
        <v>13</v>
      </c>
      <c r="D32" t="s">
        <v>66</v>
      </c>
    </row>
    <row r="33" spans="3:4" x14ac:dyDescent="0.25">
      <c r="C33" t="s">
        <v>15</v>
      </c>
      <c r="D33" t="s">
        <v>67</v>
      </c>
    </row>
    <row r="34" spans="3:4" x14ac:dyDescent="0.25">
      <c r="C34" t="s">
        <v>4</v>
      </c>
      <c r="D34" t="s">
        <v>68</v>
      </c>
    </row>
    <row r="35" spans="3:4" x14ac:dyDescent="0.25">
      <c r="C35" t="s">
        <v>10</v>
      </c>
      <c r="D35" t="s">
        <v>60</v>
      </c>
    </row>
    <row r="36" spans="3:4" x14ac:dyDescent="0.25">
      <c r="C36" t="s">
        <v>0</v>
      </c>
      <c r="D36" t="s">
        <v>69</v>
      </c>
    </row>
    <row r="37" spans="3:4" x14ac:dyDescent="0.25">
      <c r="C37" t="s">
        <v>13</v>
      </c>
      <c r="D37" t="s">
        <v>70</v>
      </c>
    </row>
    <row r="38" spans="3:4" x14ac:dyDescent="0.25">
      <c r="C38" t="s">
        <v>15</v>
      </c>
      <c r="D38" t="s">
        <v>71</v>
      </c>
    </row>
    <row r="39" spans="3:4" x14ac:dyDescent="0.25">
      <c r="C39" t="s">
        <v>18</v>
      </c>
      <c r="D39" t="s">
        <v>72</v>
      </c>
    </row>
    <row r="40" spans="3:4" x14ac:dyDescent="0.25">
      <c r="C40" t="s">
        <v>3</v>
      </c>
      <c r="D40" t="s">
        <v>73</v>
      </c>
    </row>
    <row r="41" spans="3:4" x14ac:dyDescent="0.25">
      <c r="C41" t="s">
        <v>10</v>
      </c>
      <c r="D41" t="s">
        <v>74</v>
      </c>
    </row>
    <row r="42" spans="3:4" x14ac:dyDescent="0.25">
      <c r="C42" t="s">
        <v>20</v>
      </c>
      <c r="D4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82AC-4D34-45FA-950D-CFB2CA9F321C}">
  <dimension ref="A1:AB42"/>
  <sheetViews>
    <sheetView tabSelected="1" topLeftCell="C4" zoomScaleNormal="100" workbookViewId="0">
      <selection activeCell="S15" sqref="S15"/>
    </sheetView>
  </sheetViews>
  <sheetFormatPr defaultRowHeight="15" x14ac:dyDescent="0.25"/>
  <sheetData>
    <row r="1" spans="1:28" x14ac:dyDescent="0.25">
      <c r="A1" t="s">
        <v>76</v>
      </c>
      <c r="B1" t="s">
        <v>77</v>
      </c>
    </row>
    <row r="2" spans="1:28" x14ac:dyDescent="0.25">
      <c r="A2" t="s">
        <v>78</v>
      </c>
    </row>
    <row r="4" spans="1:28" x14ac:dyDescent="0.25"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 t="s">
        <v>16</v>
      </c>
      <c r="T4" s="12" t="s">
        <v>17</v>
      </c>
      <c r="U4" s="12" t="s">
        <v>18</v>
      </c>
      <c r="V4" s="12" t="s">
        <v>19</v>
      </c>
      <c r="W4" s="12" t="s">
        <v>20</v>
      </c>
      <c r="X4" s="12" t="s">
        <v>21</v>
      </c>
      <c r="Y4" s="12" t="s">
        <v>22</v>
      </c>
      <c r="Z4" s="12" t="s">
        <v>26</v>
      </c>
      <c r="AA4" s="12" t="s">
        <v>24</v>
      </c>
      <c r="AB4" s="12" t="s">
        <v>25</v>
      </c>
    </row>
    <row r="5" spans="1:28" x14ac:dyDescent="0.25"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</row>
    <row r="8" spans="1:28" x14ac:dyDescent="0.25">
      <c r="B8" s="27" t="s">
        <v>2</v>
      </c>
      <c r="C8" s="27" t="s">
        <v>0</v>
      </c>
      <c r="D8" s="27" t="s">
        <v>19</v>
      </c>
      <c r="F8">
        <v>2</v>
      </c>
      <c r="G8">
        <v>0</v>
      </c>
      <c r="H8">
        <v>19</v>
      </c>
      <c r="J8" t="s">
        <v>7</v>
      </c>
      <c r="K8">
        <v>7</v>
      </c>
      <c r="M8">
        <f>2*7+0*0+19*21</f>
        <v>413</v>
      </c>
      <c r="O8" t="s">
        <v>80</v>
      </c>
      <c r="Q8" s="28">
        <f>MOD(M8, 26)</f>
        <v>23</v>
      </c>
    </row>
    <row r="9" spans="1:28" x14ac:dyDescent="0.25">
      <c r="B9" s="27" t="s">
        <v>20</v>
      </c>
      <c r="C9" s="27" t="s">
        <v>17</v>
      </c>
      <c r="D9" s="27" t="s">
        <v>24</v>
      </c>
      <c r="F9">
        <v>20</v>
      </c>
      <c r="G9">
        <v>17</v>
      </c>
      <c r="H9">
        <v>24</v>
      </c>
      <c r="J9" t="s">
        <v>0</v>
      </c>
      <c r="K9">
        <v>0</v>
      </c>
      <c r="M9">
        <f>20*7+17*0+24*21</f>
        <v>644</v>
      </c>
      <c r="O9" t="s">
        <v>80</v>
      </c>
      <c r="Q9" s="28">
        <f t="shared" ref="Q9:Q42" si="0">MOD(M9, 26)</f>
        <v>20</v>
      </c>
    </row>
    <row r="10" spans="1:28" x14ac:dyDescent="0.25">
      <c r="B10" s="27" t="s">
        <v>3</v>
      </c>
      <c r="C10" s="27" t="s">
        <v>7</v>
      </c>
      <c r="D10" s="27" t="s">
        <v>15</v>
      </c>
      <c r="F10">
        <v>3</v>
      </c>
      <c r="G10">
        <v>7</v>
      </c>
      <c r="H10">
        <v>15</v>
      </c>
      <c r="J10" t="s">
        <v>21</v>
      </c>
      <c r="K10">
        <v>21</v>
      </c>
      <c r="M10">
        <f>3*7+7*0+15*21</f>
        <v>336</v>
      </c>
      <c r="O10" t="s">
        <v>80</v>
      </c>
      <c r="Q10" s="28">
        <f t="shared" si="0"/>
        <v>24</v>
      </c>
    </row>
    <row r="11" spans="1:28" x14ac:dyDescent="0.25">
      <c r="B11" s="27"/>
      <c r="C11" s="27"/>
      <c r="D11" s="27"/>
      <c r="Q11" s="28"/>
    </row>
    <row r="12" spans="1:28" x14ac:dyDescent="0.25">
      <c r="B12" s="27" t="s">
        <v>2</v>
      </c>
      <c r="C12" s="27" t="s">
        <v>0</v>
      </c>
      <c r="D12" s="27" t="s">
        <v>19</v>
      </c>
      <c r="F12">
        <v>2</v>
      </c>
      <c r="G12">
        <v>0</v>
      </c>
      <c r="H12">
        <v>19</v>
      </c>
      <c r="J12" t="s">
        <v>4</v>
      </c>
      <c r="K12">
        <v>4</v>
      </c>
      <c r="M12">
        <f>(F12*K12)+(G12*K13)+(H12*K14)</f>
        <v>388</v>
      </c>
      <c r="O12" t="s">
        <v>80</v>
      </c>
      <c r="Q12" s="28">
        <f t="shared" si="0"/>
        <v>24</v>
      </c>
    </row>
    <row r="13" spans="1:28" x14ac:dyDescent="0.25">
      <c r="B13" s="27" t="s">
        <v>20</v>
      </c>
      <c r="C13" s="27" t="s">
        <v>17</v>
      </c>
      <c r="D13" s="27" t="s">
        <v>24</v>
      </c>
      <c r="F13">
        <v>20</v>
      </c>
      <c r="G13">
        <v>17</v>
      </c>
      <c r="H13">
        <v>24</v>
      </c>
      <c r="J13" t="s">
        <v>5</v>
      </c>
      <c r="K13">
        <v>5</v>
      </c>
      <c r="M13">
        <f>(F13*K12)+(G13*K13)+(H13*K14)</f>
        <v>645</v>
      </c>
      <c r="O13" t="s">
        <v>80</v>
      </c>
      <c r="Q13" s="28">
        <f t="shared" si="0"/>
        <v>21</v>
      </c>
    </row>
    <row r="14" spans="1:28" x14ac:dyDescent="0.25">
      <c r="B14" s="27" t="s">
        <v>3</v>
      </c>
      <c r="C14" s="27" t="s">
        <v>7</v>
      </c>
      <c r="D14" s="27" t="s">
        <v>15</v>
      </c>
      <c r="F14">
        <v>3</v>
      </c>
      <c r="G14">
        <v>7</v>
      </c>
      <c r="H14">
        <v>15</v>
      </c>
      <c r="J14" t="s">
        <v>20</v>
      </c>
      <c r="K14">
        <v>20</v>
      </c>
      <c r="M14">
        <f>(F14*K12)+(G14*K13)+(H14*K14)</f>
        <v>347</v>
      </c>
      <c r="O14" t="s">
        <v>80</v>
      </c>
      <c r="Q14" s="28">
        <f t="shared" si="0"/>
        <v>9</v>
      </c>
    </row>
    <row r="15" spans="1:28" x14ac:dyDescent="0.25">
      <c r="B15" s="27"/>
      <c r="C15" s="27"/>
      <c r="D15" s="27"/>
      <c r="Q15" s="28"/>
    </row>
    <row r="16" spans="1:28" x14ac:dyDescent="0.25">
      <c r="B16" s="27" t="s">
        <v>2</v>
      </c>
      <c r="C16" s="27" t="s">
        <v>0</v>
      </c>
      <c r="D16" s="27" t="s">
        <v>19</v>
      </c>
      <c r="F16">
        <v>2</v>
      </c>
      <c r="G16">
        <v>0</v>
      </c>
      <c r="H16">
        <v>19</v>
      </c>
      <c r="J16" t="s">
        <v>13</v>
      </c>
      <c r="K16">
        <v>13</v>
      </c>
      <c r="M16">
        <f>(F16*K16)+(G16*K17)+(H16*K18)</f>
        <v>387</v>
      </c>
      <c r="O16" t="s">
        <v>80</v>
      </c>
      <c r="Q16" s="28">
        <f t="shared" si="0"/>
        <v>23</v>
      </c>
    </row>
    <row r="17" spans="2:17" x14ac:dyDescent="0.25">
      <c r="B17" s="27" t="s">
        <v>20</v>
      </c>
      <c r="C17" s="27" t="s">
        <v>17</v>
      </c>
      <c r="D17" s="27" t="s">
        <v>24</v>
      </c>
      <c r="F17">
        <v>20</v>
      </c>
      <c r="G17">
        <v>17</v>
      </c>
      <c r="H17">
        <v>24</v>
      </c>
      <c r="J17" t="s">
        <v>18</v>
      </c>
      <c r="K17">
        <v>18</v>
      </c>
      <c r="M17">
        <f>(F17*K16)+(G17*K17)+(H17*K18)</f>
        <v>1022</v>
      </c>
      <c r="O17" t="s">
        <v>80</v>
      </c>
      <c r="Q17" s="28">
        <f t="shared" si="0"/>
        <v>8</v>
      </c>
    </row>
    <row r="18" spans="2:17" x14ac:dyDescent="0.25">
      <c r="B18" s="27" t="s">
        <v>3</v>
      </c>
      <c r="C18" s="27" t="s">
        <v>7</v>
      </c>
      <c r="D18" s="27" t="s">
        <v>15</v>
      </c>
      <c r="F18">
        <v>3</v>
      </c>
      <c r="G18">
        <v>7</v>
      </c>
      <c r="H18">
        <v>15</v>
      </c>
      <c r="J18" t="s">
        <v>19</v>
      </c>
      <c r="K18">
        <v>19</v>
      </c>
      <c r="M18">
        <f>(F18*K16)+(G18*K17)+(H18*K18)</f>
        <v>450</v>
      </c>
      <c r="O18" t="s">
        <v>80</v>
      </c>
      <c r="Q18" s="28">
        <f t="shared" si="0"/>
        <v>8</v>
      </c>
    </row>
    <row r="19" spans="2:17" x14ac:dyDescent="0.25">
      <c r="B19" s="27"/>
      <c r="C19" s="27"/>
      <c r="D19" s="27"/>
      <c r="Q19" s="28"/>
    </row>
    <row r="20" spans="2:17" x14ac:dyDescent="0.25">
      <c r="B20" s="27" t="s">
        <v>2</v>
      </c>
      <c r="C20" s="27" t="s">
        <v>0</v>
      </c>
      <c r="D20" s="27" t="s">
        <v>19</v>
      </c>
      <c r="F20">
        <v>2</v>
      </c>
      <c r="G20">
        <v>0</v>
      </c>
      <c r="H20">
        <v>19</v>
      </c>
      <c r="J20" t="s">
        <v>20</v>
      </c>
      <c r="K20">
        <v>20</v>
      </c>
      <c r="M20">
        <f>(F20*K20)+(G20*K21)+(H20*K22)</f>
        <v>439</v>
      </c>
      <c r="O20" t="s">
        <v>80</v>
      </c>
      <c r="Q20" s="28">
        <f t="shared" si="0"/>
        <v>23</v>
      </c>
    </row>
    <row r="21" spans="2:17" x14ac:dyDescent="0.25">
      <c r="B21" s="27" t="s">
        <v>20</v>
      </c>
      <c r="C21" s="27" t="s">
        <v>17</v>
      </c>
      <c r="D21" s="27" t="s">
        <v>24</v>
      </c>
      <c r="F21">
        <v>20</v>
      </c>
      <c r="G21">
        <v>17</v>
      </c>
      <c r="H21">
        <v>24</v>
      </c>
      <c r="J21" t="s">
        <v>3</v>
      </c>
      <c r="K21">
        <v>3</v>
      </c>
      <c r="M21">
        <f>(F21*K20)+(G21*K21)+(H21*K22)</f>
        <v>955</v>
      </c>
      <c r="O21" t="s">
        <v>80</v>
      </c>
      <c r="Q21" s="28">
        <f t="shared" si="0"/>
        <v>19</v>
      </c>
    </row>
    <row r="22" spans="2:17" x14ac:dyDescent="0.25">
      <c r="B22" s="27" t="s">
        <v>3</v>
      </c>
      <c r="C22" s="27" t="s">
        <v>7</v>
      </c>
      <c r="D22" s="27" t="s">
        <v>15</v>
      </c>
      <c r="F22">
        <v>3</v>
      </c>
      <c r="G22">
        <v>7</v>
      </c>
      <c r="H22">
        <v>15</v>
      </c>
      <c r="J22" t="s">
        <v>24</v>
      </c>
      <c r="K22">
        <v>21</v>
      </c>
      <c r="M22">
        <f>(F22*K20)+(G22*K21)+(H22*K22)</f>
        <v>396</v>
      </c>
      <c r="O22" t="s">
        <v>80</v>
      </c>
      <c r="Q22" s="28">
        <f t="shared" si="0"/>
        <v>6</v>
      </c>
    </row>
    <row r="23" spans="2:17" x14ac:dyDescent="0.25">
      <c r="B23" s="27"/>
      <c r="C23" s="27"/>
      <c r="D23" s="27"/>
      <c r="Q23" s="28"/>
    </row>
    <row r="24" spans="2:17" x14ac:dyDescent="0.25">
      <c r="B24" s="27" t="s">
        <v>2</v>
      </c>
      <c r="C24" s="27" t="s">
        <v>0</v>
      </c>
      <c r="D24" s="27" t="s">
        <v>19</v>
      </c>
      <c r="F24">
        <v>2</v>
      </c>
      <c r="G24">
        <v>0</v>
      </c>
      <c r="H24">
        <v>19</v>
      </c>
      <c r="J24" t="s">
        <v>8</v>
      </c>
      <c r="K24">
        <v>8</v>
      </c>
      <c r="M24">
        <f>(F24*K24)+(G24*K25)+(H24*K26)</f>
        <v>130</v>
      </c>
      <c r="O24" t="s">
        <v>80</v>
      </c>
      <c r="Q24" s="28">
        <f t="shared" si="0"/>
        <v>0</v>
      </c>
    </row>
    <row r="25" spans="2:17" x14ac:dyDescent="0.25">
      <c r="B25" s="27" t="s">
        <v>20</v>
      </c>
      <c r="C25" s="27" t="s">
        <v>17</v>
      </c>
      <c r="D25" s="27" t="s">
        <v>24</v>
      </c>
      <c r="F25">
        <v>20</v>
      </c>
      <c r="G25">
        <v>17</v>
      </c>
      <c r="H25">
        <v>24</v>
      </c>
      <c r="J25" t="s">
        <v>13</v>
      </c>
      <c r="K25">
        <v>13</v>
      </c>
      <c r="M25">
        <f>(F25*K24)+(G25*K25)+(H25*K26)</f>
        <v>525</v>
      </c>
      <c r="O25" t="s">
        <v>80</v>
      </c>
      <c r="Q25" s="28">
        <f t="shared" si="0"/>
        <v>5</v>
      </c>
    </row>
    <row r="26" spans="2:17" x14ac:dyDescent="0.25">
      <c r="B26" s="27" t="s">
        <v>3</v>
      </c>
      <c r="C26" s="27" t="s">
        <v>7</v>
      </c>
      <c r="D26" s="27" t="s">
        <v>15</v>
      </c>
      <c r="F26">
        <v>3</v>
      </c>
      <c r="G26">
        <v>7</v>
      </c>
      <c r="H26">
        <v>15</v>
      </c>
      <c r="J26" t="s">
        <v>6</v>
      </c>
      <c r="K26">
        <v>6</v>
      </c>
      <c r="M26">
        <f>(F26*K24)+(G26*K25)+(H26*K26)</f>
        <v>205</v>
      </c>
      <c r="O26" t="s">
        <v>80</v>
      </c>
      <c r="Q26" s="28">
        <f t="shared" si="0"/>
        <v>23</v>
      </c>
    </row>
    <row r="27" spans="2:17" x14ac:dyDescent="0.25">
      <c r="B27" s="27"/>
      <c r="C27" s="27"/>
      <c r="D27" s="27"/>
      <c r="Q27" s="28"/>
    </row>
    <row r="28" spans="2:17" x14ac:dyDescent="0.25">
      <c r="B28" s="27" t="s">
        <v>2</v>
      </c>
      <c r="C28" s="27" t="s">
        <v>0</v>
      </c>
      <c r="D28" s="27" t="s">
        <v>19</v>
      </c>
      <c r="F28">
        <v>2</v>
      </c>
      <c r="G28">
        <v>0</v>
      </c>
      <c r="H28">
        <v>19</v>
      </c>
      <c r="J28" t="s">
        <v>2</v>
      </c>
      <c r="K28">
        <v>2</v>
      </c>
      <c r="M28">
        <f>(F28*K28)+(G28*K29)+(H28*K30)</f>
        <v>403</v>
      </c>
      <c r="O28" t="s">
        <v>80</v>
      </c>
      <c r="Q28" s="28">
        <f t="shared" si="0"/>
        <v>13</v>
      </c>
    </row>
    <row r="29" spans="2:17" x14ac:dyDescent="0.25">
      <c r="B29" s="27" t="s">
        <v>20</v>
      </c>
      <c r="C29" s="27" t="s">
        <v>17</v>
      </c>
      <c r="D29" s="27" t="s">
        <v>24</v>
      </c>
      <c r="F29">
        <v>20</v>
      </c>
      <c r="G29">
        <v>17</v>
      </c>
      <c r="H29">
        <v>24</v>
      </c>
      <c r="J29" t="s">
        <v>17</v>
      </c>
      <c r="K29">
        <v>17</v>
      </c>
      <c r="M29">
        <f>(F29*K28)+(G29*K29)+(H29*K30)</f>
        <v>833</v>
      </c>
      <c r="O29" t="s">
        <v>80</v>
      </c>
      <c r="Q29" s="28">
        <f t="shared" si="0"/>
        <v>1</v>
      </c>
    </row>
    <row r="30" spans="2:17" x14ac:dyDescent="0.25">
      <c r="B30" s="27" t="s">
        <v>3</v>
      </c>
      <c r="C30" s="27" t="s">
        <v>7</v>
      </c>
      <c r="D30" s="27" t="s">
        <v>15</v>
      </c>
      <c r="F30">
        <v>3</v>
      </c>
      <c r="G30">
        <v>7</v>
      </c>
      <c r="H30">
        <v>15</v>
      </c>
      <c r="J30" t="s">
        <v>24</v>
      </c>
      <c r="K30">
        <v>21</v>
      </c>
      <c r="M30">
        <f>(F30*K28)+(G30*K29)+(H30*K30)</f>
        <v>440</v>
      </c>
      <c r="O30" t="s">
        <v>80</v>
      </c>
      <c r="Q30" s="28">
        <f t="shared" si="0"/>
        <v>24</v>
      </c>
    </row>
    <row r="31" spans="2:17" x14ac:dyDescent="0.25">
      <c r="B31" s="27"/>
      <c r="C31" s="27"/>
      <c r="D31" s="27"/>
      <c r="Q31" s="28"/>
    </row>
    <row r="32" spans="2:17" x14ac:dyDescent="0.25">
      <c r="B32" s="27" t="s">
        <v>2</v>
      </c>
      <c r="C32" s="27" t="s">
        <v>0</v>
      </c>
      <c r="D32" s="27" t="s">
        <v>19</v>
      </c>
      <c r="F32">
        <v>2</v>
      </c>
      <c r="G32">
        <v>0</v>
      </c>
      <c r="H32">
        <v>19</v>
      </c>
      <c r="J32" t="s">
        <v>15</v>
      </c>
      <c r="K32">
        <v>15</v>
      </c>
      <c r="M32">
        <f>(F32*K32)+(G32*K33)+(H32*K34)</f>
        <v>296</v>
      </c>
      <c r="O32" t="s">
        <v>80</v>
      </c>
      <c r="Q32" s="28">
        <f t="shared" si="0"/>
        <v>10</v>
      </c>
    </row>
    <row r="33" spans="2:17" x14ac:dyDescent="0.25">
      <c r="B33" s="27" t="s">
        <v>20</v>
      </c>
      <c r="C33" s="27" t="s">
        <v>17</v>
      </c>
      <c r="D33" s="27" t="s">
        <v>24</v>
      </c>
      <c r="F33">
        <v>20</v>
      </c>
      <c r="G33">
        <v>17</v>
      </c>
      <c r="H33">
        <v>24</v>
      </c>
      <c r="J33" t="s">
        <v>19</v>
      </c>
      <c r="K33">
        <v>19</v>
      </c>
      <c r="M33">
        <f>(F33*K32)+(G33*K33)+(H33*K34)</f>
        <v>959</v>
      </c>
      <c r="O33" t="s">
        <v>80</v>
      </c>
      <c r="Q33" s="28">
        <f t="shared" si="0"/>
        <v>23</v>
      </c>
    </row>
    <row r="34" spans="2:17" x14ac:dyDescent="0.25">
      <c r="B34" s="27" t="s">
        <v>3</v>
      </c>
      <c r="C34" s="27" t="s">
        <v>7</v>
      </c>
      <c r="D34" s="27" t="s">
        <v>15</v>
      </c>
      <c r="F34">
        <v>3</v>
      </c>
      <c r="G34">
        <v>7</v>
      </c>
      <c r="H34">
        <v>15</v>
      </c>
      <c r="J34" t="s">
        <v>14</v>
      </c>
      <c r="K34">
        <v>14</v>
      </c>
      <c r="M34">
        <f>(F34*K32)+(G34*K33)+(H34*K34)</f>
        <v>388</v>
      </c>
      <c r="O34" t="s">
        <v>80</v>
      </c>
      <c r="Q34" s="28">
        <f t="shared" si="0"/>
        <v>24</v>
      </c>
    </row>
    <row r="35" spans="2:17" x14ac:dyDescent="0.25">
      <c r="B35" s="27"/>
      <c r="C35" s="27"/>
      <c r="D35" s="27"/>
      <c r="Q35" s="28"/>
    </row>
    <row r="36" spans="2:17" x14ac:dyDescent="0.25">
      <c r="B36" s="27" t="s">
        <v>2</v>
      </c>
      <c r="C36" s="27" t="s">
        <v>0</v>
      </c>
      <c r="D36" s="27" t="s">
        <v>19</v>
      </c>
      <c r="F36">
        <v>2</v>
      </c>
      <c r="G36">
        <v>0</v>
      </c>
      <c r="H36">
        <v>19</v>
      </c>
      <c r="J36" t="s">
        <v>6</v>
      </c>
      <c r="K36">
        <v>6</v>
      </c>
      <c r="M36">
        <f>(F36*K36)+(G36*K37)+(H36*K38)</f>
        <v>12</v>
      </c>
      <c r="O36" t="s">
        <v>80</v>
      </c>
      <c r="Q36" s="28">
        <f t="shared" si="0"/>
        <v>12</v>
      </c>
    </row>
    <row r="37" spans="2:17" x14ac:dyDescent="0.25">
      <c r="B37" s="27" t="s">
        <v>20</v>
      </c>
      <c r="C37" s="27" t="s">
        <v>17</v>
      </c>
      <c r="D37" s="27" t="s">
        <v>24</v>
      </c>
      <c r="F37">
        <v>20</v>
      </c>
      <c r="G37">
        <v>17</v>
      </c>
      <c r="H37">
        <v>24</v>
      </c>
      <c r="J37" t="s">
        <v>17</v>
      </c>
      <c r="K37">
        <v>17</v>
      </c>
      <c r="M37">
        <f>(F37*K36)+(G37*K37)+(H37*K38)</f>
        <v>409</v>
      </c>
      <c r="O37" t="s">
        <v>80</v>
      </c>
      <c r="Q37" s="28">
        <f t="shared" si="0"/>
        <v>19</v>
      </c>
    </row>
    <row r="38" spans="2:17" x14ac:dyDescent="0.25">
      <c r="B38" s="27" t="s">
        <v>3</v>
      </c>
      <c r="C38" s="27" t="s">
        <v>7</v>
      </c>
      <c r="D38" s="27" t="s">
        <v>15</v>
      </c>
      <c r="F38">
        <v>3</v>
      </c>
      <c r="G38">
        <v>7</v>
      </c>
      <c r="H38">
        <v>15</v>
      </c>
      <c r="J38" t="s">
        <v>0</v>
      </c>
      <c r="K38">
        <v>0</v>
      </c>
      <c r="M38">
        <f>(F38*K36)+(G38*K37)+(H38*K38)</f>
        <v>137</v>
      </c>
      <c r="O38" t="s">
        <v>80</v>
      </c>
      <c r="Q38" s="28">
        <f t="shared" si="0"/>
        <v>7</v>
      </c>
    </row>
    <row r="39" spans="2:17" x14ac:dyDescent="0.25">
      <c r="B39" s="27"/>
      <c r="C39" s="27"/>
      <c r="D39" s="27"/>
      <c r="Q39" s="28"/>
    </row>
    <row r="40" spans="2:17" x14ac:dyDescent="0.25">
      <c r="B40" s="27" t="s">
        <v>2</v>
      </c>
      <c r="C40" s="27" t="s">
        <v>0</v>
      </c>
      <c r="D40" s="27" t="s">
        <v>19</v>
      </c>
      <c r="F40">
        <v>2</v>
      </c>
      <c r="G40">
        <v>0</v>
      </c>
      <c r="H40">
        <v>19</v>
      </c>
      <c r="J40" t="s">
        <v>15</v>
      </c>
      <c r="K40">
        <v>15</v>
      </c>
      <c r="M40">
        <f>(F40*K40)+(G40*K41)+(H40*K42)</f>
        <v>429</v>
      </c>
      <c r="O40" t="s">
        <v>80</v>
      </c>
      <c r="Q40" s="28">
        <f t="shared" si="0"/>
        <v>13</v>
      </c>
    </row>
    <row r="41" spans="2:17" x14ac:dyDescent="0.25">
      <c r="B41" s="27" t="s">
        <v>20</v>
      </c>
      <c r="C41" s="27" t="s">
        <v>17</v>
      </c>
      <c r="D41" s="27" t="s">
        <v>24</v>
      </c>
      <c r="F41">
        <v>20</v>
      </c>
      <c r="G41">
        <v>17</v>
      </c>
      <c r="H41">
        <v>24</v>
      </c>
      <c r="J41" t="s">
        <v>7</v>
      </c>
      <c r="K41">
        <v>7</v>
      </c>
      <c r="M41">
        <f>(F41*K40)+(G41*K41)+(H41*K42)</f>
        <v>923</v>
      </c>
      <c r="O41" t="s">
        <v>80</v>
      </c>
      <c r="Q41" s="28">
        <f t="shared" si="0"/>
        <v>13</v>
      </c>
    </row>
    <row r="42" spans="2:17" x14ac:dyDescent="0.25">
      <c r="B42" s="27" t="s">
        <v>3</v>
      </c>
      <c r="C42" s="27" t="s">
        <v>7</v>
      </c>
      <c r="D42" s="27" t="s">
        <v>15</v>
      </c>
      <c r="F42">
        <v>3</v>
      </c>
      <c r="G42">
        <v>7</v>
      </c>
      <c r="H42">
        <v>15</v>
      </c>
      <c r="J42" t="s">
        <v>24</v>
      </c>
      <c r="K42">
        <v>21</v>
      </c>
      <c r="M42">
        <f>(F42*K40)+(G42*K41)+(H42*K42)</f>
        <v>409</v>
      </c>
      <c r="O42" t="s">
        <v>80</v>
      </c>
      <c r="Q42" s="28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Enkripsi</vt:lpstr>
      <vt:lpstr>Dekripsi</vt:lpstr>
      <vt:lpstr>Tabula Recta</vt:lpstr>
      <vt:lpstr>LATSOL</vt:lpstr>
      <vt:lpstr>LATSOL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Catur Yudha P</cp:lastModifiedBy>
  <dcterms:created xsi:type="dcterms:W3CDTF">2020-04-08T02:19:28Z</dcterms:created>
  <dcterms:modified xsi:type="dcterms:W3CDTF">2023-10-14T13:04:26Z</dcterms:modified>
</cp:coreProperties>
</file>