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luisa.burjack\Downloads\"/>
    </mc:Choice>
  </mc:AlternateContent>
  <bookViews>
    <workbookView xWindow="0" yWindow="0" windowWidth="2370" windowHeight="22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5" i="1"/>
  <c r="D24" i="1"/>
  <c r="D23" i="1"/>
  <c r="D22" i="1"/>
  <c r="D21" i="1"/>
  <c r="D19" i="1"/>
  <c r="D18" i="1"/>
  <c r="D17" i="1"/>
  <c r="D16" i="1"/>
  <c r="D14" i="1"/>
  <c r="D13" i="1"/>
  <c r="D12" i="1"/>
  <c r="D11" i="1"/>
  <c r="D10" i="1"/>
  <c r="D9" i="1"/>
  <c r="D7" i="1"/>
  <c r="D6" i="1"/>
  <c r="D5" i="1"/>
  <c r="D32" i="1" l="1"/>
  <c r="D31" i="1"/>
</calcChain>
</file>

<file path=xl/sharedStrings.xml><?xml version="1.0" encoding="utf-8"?>
<sst xmlns="http://schemas.openxmlformats.org/spreadsheetml/2006/main" count="68" uniqueCount="46">
  <si>
    <t>Checklist geral</t>
  </si>
  <si>
    <t>ID</t>
  </si>
  <si>
    <t>Investigar se…</t>
  </si>
  <si>
    <t>Status</t>
  </si>
  <si>
    <t>Valor</t>
  </si>
  <si>
    <t>Descrição / Observacao</t>
  </si>
  <si>
    <t>Contempla</t>
  </si>
  <si>
    <t>Pertinente a todos os documentos</t>
  </si>
  <si>
    <t>a) Os requisitos atenderam as normas de escrita portuguesa?</t>
  </si>
  <si>
    <t>Não Contempla</t>
  </si>
  <si>
    <t>b) O processo está formatado conforme a documentação padrão?</t>
  </si>
  <si>
    <t>O conteúdo das seções é compatível com o sugerido no sumário?</t>
  </si>
  <si>
    <t>Documento de Especificação de Requisitos</t>
  </si>
  <si>
    <t xml:space="preserve">Foram listadas as funções que o sistema deve prover? </t>
  </si>
  <si>
    <t xml:space="preserve">Foram listadas todas as informações necessárias pelo sistema? </t>
  </si>
  <si>
    <t>Métrica 1: Singularidade</t>
  </si>
  <si>
    <t>Métrica 2: Exatidão</t>
  </si>
  <si>
    <t>Métrica 3: Rastreabilidade</t>
  </si>
  <si>
    <t>Atende ao template?</t>
  </si>
  <si>
    <t>Documento de Casos de Uso</t>
  </si>
  <si>
    <t>Todos os requisitos funcionais estão contemplados em algum caso de uso?</t>
  </si>
  <si>
    <t>Há prioridades definidas para cada caso de uso?</t>
  </si>
  <si>
    <t>Todos os casos de uso possuem pelo menos uma tela relacionada?</t>
  </si>
  <si>
    <t>Documento de Gerência de Configuração de Software</t>
  </si>
  <si>
    <t>Um Plano de Gerência de Configuração foi estabelecido e mantido?</t>
  </si>
  <si>
    <t>Os itens de configuração foram identificados com base em critérios estabelecidos?</t>
  </si>
  <si>
    <t>Modificações em itens de configuração foram controlados?</t>
  </si>
  <si>
    <t>A nomenclatura dos itens de configuração seguem o que foi previamente definido no Plano de Gerência de Configuração?</t>
  </si>
  <si>
    <t>Contempla Parcialmente</t>
  </si>
  <si>
    <t>O armazenamento, o manuseio e a liberação de itens de configuração e baselines foram controlados?</t>
  </si>
  <si>
    <t>Plano de Projeto</t>
  </si>
  <si>
    <t>O escopo foi definido?</t>
  </si>
  <si>
    <t xml:space="preserve">
As tarefas e os produtos de trabalho do projeto foram dimensionados?</t>
  </si>
  <si>
    <t>O esforço e o custo para a execução das tarefas e dos produtos de trabalho foram estimados?</t>
  </si>
  <si>
    <t>O orçamento e o cronograma do projeto, incluindo a definição de marcos e pontos de controle, foram estabelecidos?</t>
  </si>
  <si>
    <t>Soma</t>
  </si>
  <si>
    <t>Nota Artefato</t>
  </si>
  <si>
    <t>(*) Se Status = "Contempla" então valor = 10</t>
  </si>
  <si>
    <t>Se Status = "Parcialmente" então valor = 5</t>
  </si>
  <si>
    <t>Se Status = "Não Contempla" então valor = 0</t>
  </si>
  <si>
    <t>ANÁLISE:</t>
  </si>
  <si>
    <t>ÓTIMO: Nota Artefato &gt;= 170</t>
  </si>
  <si>
    <t>RAZOÁVEL: Nota Artefato &gt;= 160 e Nota Artefato &lt; 170</t>
  </si>
  <si>
    <t>PÉSSIMO: Nota Artefato &lt;= 125</t>
  </si>
  <si>
    <t>RUIM: Nota Artefato &gt;= 130 e Nota Artefato &lt; 160</t>
  </si>
  <si>
    <t xml:space="preserve">Todos os casos de uso possuem significado claro?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</si>
</sst>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8"/>
      <color rgb="FF000000"/>
      <name val="Times New Roman"/>
    </font>
    <font>
      <sz val="10"/>
      <name val="Arial"/>
    </font>
    <font>
      <b/>
      <sz val="18"/>
      <name val="Times New Roman"/>
    </font>
    <font>
      <sz val="11"/>
      <color rgb="FF000000"/>
      <name val="Times New Roman"/>
    </font>
    <font>
      <sz val="10"/>
      <name val="Times New Roman"/>
    </font>
    <font>
      <sz val="10"/>
      <color rgb="FFB6D7A8"/>
      <name val="Times New Roman"/>
    </font>
    <font>
      <b/>
      <sz val="11"/>
      <color rgb="FF000000"/>
      <name val="Times New Roman"/>
    </font>
    <font>
      <sz val="10"/>
      <color rgb="FFFF0000"/>
      <name val="Times New Roman"/>
    </font>
    <font>
      <sz val="10"/>
      <name val="Tahoma"/>
    </font>
    <font>
      <sz val="11"/>
      <color rgb="FF0000FF"/>
      <name val="Times New Roman"/>
    </font>
    <font>
      <sz val="10"/>
      <color rgb="FF000000"/>
      <name val="Tahoma"/>
    </font>
    <font>
      <sz val="10"/>
      <name val="Tahoma"/>
    </font>
    <font>
      <sz val="10"/>
      <name val="Arial"/>
    </font>
    <font>
      <sz val="10"/>
      <color rgb="FFFFD966"/>
      <name val="Times New Roman"/>
    </font>
    <font>
      <sz val="11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3" borderId="7" xfId="0" applyFont="1" applyFill="1" applyBorder="1" applyAlignment="1"/>
    <xf numFmtId="0" fontId="5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4" fillId="0" borderId="7" xfId="0" applyFont="1" applyBorder="1" applyAlignment="1">
      <alignment horizontal="right"/>
    </xf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/>
    <xf numFmtId="0" fontId="4" fillId="0" borderId="7" xfId="0" applyFont="1" applyBorder="1" applyAlignment="1"/>
    <xf numFmtId="0" fontId="5" fillId="0" borderId="11" xfId="0" applyFont="1" applyBorder="1"/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wrapText="1"/>
    </xf>
    <xf numFmtId="0" fontId="11" fillId="2" borderId="7" xfId="0" applyFont="1" applyFill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4" fillId="0" borderId="7" xfId="0" applyFont="1" applyBorder="1" applyAlignment="1"/>
    <xf numFmtId="0" fontId="14" fillId="0" borderId="0" xfId="0" applyFont="1" applyAlignment="1"/>
    <xf numFmtId="0" fontId="13" fillId="0" borderId="7" xfId="0" applyFont="1" applyBorder="1" applyAlignment="1"/>
    <xf numFmtId="0" fontId="7" fillId="4" borderId="8" xfId="0" applyFont="1" applyFill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7" fillId="5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5" fillId="2" borderId="0" xfId="0" applyFont="1" applyFill="1" applyAlignment="1"/>
    <xf numFmtId="0" fontId="15" fillId="0" borderId="0" xfId="0" applyFont="1" applyAlignment="1">
      <alignment horizontal="right"/>
    </xf>
    <xf numFmtId="0" fontId="16" fillId="6" borderId="0" xfId="0" applyFont="1" applyFill="1"/>
    <xf numFmtId="0" fontId="15" fillId="2" borderId="0" xfId="0" applyFont="1" applyFill="1" applyAlignment="1">
      <alignment horizontal="right"/>
    </xf>
    <xf numFmtId="0" fontId="15" fillId="7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7" fillId="6" borderId="0" xfId="0" applyFont="1" applyFill="1" applyAlignment="1"/>
    <xf numFmtId="0" fontId="15" fillId="6" borderId="0" xfId="0" applyFont="1" applyFill="1" applyAlignment="1"/>
    <xf numFmtId="0" fontId="16" fillId="10" borderId="0" xfId="0" applyFont="1" applyFill="1"/>
    <xf numFmtId="0" fontId="18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workbookViewId="0">
      <selection activeCell="C29" sqref="C29"/>
    </sheetView>
  </sheetViews>
  <sheetFormatPr defaultColWidth="14.42578125" defaultRowHeight="15.75" customHeight="1" x14ac:dyDescent="0.2"/>
  <cols>
    <col min="1" max="1" width="6.28515625" customWidth="1"/>
    <col min="2" max="2" width="52.5703125" customWidth="1"/>
    <col min="3" max="3" width="25.28515625" customWidth="1"/>
    <col min="4" max="4" width="12.7109375" customWidth="1"/>
    <col min="5" max="5" width="28.42578125" customWidth="1"/>
    <col min="9" max="9" width="0" hidden="1"/>
  </cols>
  <sheetData>
    <row r="1" spans="1:26" ht="15.75" customHeight="1" x14ac:dyDescent="0.2">
      <c r="A1" s="25" t="s">
        <v>0</v>
      </c>
      <c r="B1" s="26"/>
      <c r="C1" s="26"/>
      <c r="D1" s="26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x14ac:dyDescent="0.2">
      <c r="A2" s="28"/>
      <c r="B2" s="29"/>
      <c r="C2" s="29"/>
      <c r="D2" s="29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/>
      <c r="G3" s="3"/>
      <c r="H3" s="3"/>
      <c r="I3" s="4" t="s">
        <v>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x14ac:dyDescent="0.2">
      <c r="A4" s="21" t="s">
        <v>7</v>
      </c>
      <c r="B4" s="22"/>
      <c r="C4" s="22"/>
      <c r="D4" s="22"/>
      <c r="E4" s="23"/>
      <c r="F4" s="3"/>
      <c r="G4" s="3"/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x14ac:dyDescent="0.25">
      <c r="A5" s="6">
        <v>1</v>
      </c>
      <c r="B5" s="7" t="s">
        <v>8</v>
      </c>
      <c r="C5" s="8" t="s">
        <v>28</v>
      </c>
      <c r="D5" s="6">
        <f t="shared" ref="D5:D7" si="0">IF(C5="Contempla",10,(IF(C5="Contempla Parcialmente",5,0)))</f>
        <v>5</v>
      </c>
      <c r="E5" s="9"/>
      <c r="F5" s="10"/>
      <c r="G5" s="3"/>
      <c r="H5" s="3"/>
      <c r="I5" s="5" t="s">
        <v>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x14ac:dyDescent="0.25">
      <c r="A6" s="11">
        <v>2</v>
      </c>
      <c r="B6" s="7" t="s">
        <v>10</v>
      </c>
      <c r="C6" s="8" t="s">
        <v>6</v>
      </c>
      <c r="D6" s="6">
        <f t="shared" si="0"/>
        <v>10</v>
      </c>
      <c r="E6" s="12"/>
      <c r="F6" s="10"/>
      <c r="G6" s="3"/>
      <c r="H6" s="3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5">
      <c r="A7" s="11">
        <v>3</v>
      </c>
      <c r="B7" s="13" t="s">
        <v>11</v>
      </c>
      <c r="C7" s="14" t="s">
        <v>9</v>
      </c>
      <c r="D7" s="6">
        <f t="shared" si="0"/>
        <v>0</v>
      </c>
      <c r="E7" s="12"/>
      <c r="F7" s="10"/>
      <c r="G7" s="3"/>
      <c r="H7" s="3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x14ac:dyDescent="0.2">
      <c r="A8" s="21" t="s">
        <v>12</v>
      </c>
      <c r="B8" s="22"/>
      <c r="C8" s="22"/>
      <c r="D8" s="22"/>
      <c r="E8" s="23"/>
      <c r="F8" s="10"/>
      <c r="G8" s="3"/>
      <c r="H8" s="3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x14ac:dyDescent="0.25">
      <c r="A9" s="6">
        <v>4</v>
      </c>
      <c r="B9" s="15" t="s">
        <v>13</v>
      </c>
      <c r="C9" s="8" t="s">
        <v>6</v>
      </c>
      <c r="D9" s="6">
        <f t="shared" ref="D9:D14" si="1">IF(C9="Contempla",10,(IF(C9="Contempla Parcialmente",5,0)))</f>
        <v>10</v>
      </c>
      <c r="E9" s="9"/>
      <c r="F9" s="10"/>
      <c r="G9" s="3"/>
      <c r="H9" s="3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6.25" x14ac:dyDescent="0.25">
      <c r="A10" s="6">
        <v>5</v>
      </c>
      <c r="B10" s="15" t="s">
        <v>14</v>
      </c>
      <c r="C10" s="8" t="s">
        <v>28</v>
      </c>
      <c r="D10" s="6">
        <f t="shared" si="1"/>
        <v>5</v>
      </c>
      <c r="E10" s="9"/>
      <c r="F10" s="10"/>
      <c r="G10" s="3"/>
      <c r="H10" s="3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x14ac:dyDescent="0.25">
      <c r="A11" s="6">
        <v>6</v>
      </c>
      <c r="B11" s="15" t="s">
        <v>15</v>
      </c>
      <c r="C11" s="8" t="s">
        <v>28</v>
      </c>
      <c r="D11" s="6">
        <f t="shared" si="1"/>
        <v>5</v>
      </c>
      <c r="E11" s="9"/>
      <c r="F11" s="10"/>
      <c r="G11" s="3"/>
      <c r="H11" s="3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x14ac:dyDescent="0.25">
      <c r="A12" s="6">
        <v>7</v>
      </c>
      <c r="B12" s="15" t="s">
        <v>16</v>
      </c>
      <c r="C12" s="8" t="s">
        <v>28</v>
      </c>
      <c r="D12" s="6">
        <f t="shared" si="1"/>
        <v>5</v>
      </c>
      <c r="E12" s="9"/>
      <c r="F12" s="10"/>
      <c r="G12" s="3"/>
      <c r="H12" s="3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x14ac:dyDescent="0.25">
      <c r="A13" s="6">
        <v>8</v>
      </c>
      <c r="B13" s="15" t="s">
        <v>17</v>
      </c>
      <c r="C13" s="8" t="s">
        <v>6</v>
      </c>
      <c r="D13" s="6">
        <f t="shared" si="1"/>
        <v>10</v>
      </c>
      <c r="E13" s="9"/>
      <c r="F13" s="10"/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x14ac:dyDescent="0.25">
      <c r="A14" s="6">
        <v>9</v>
      </c>
      <c r="B14" s="15" t="s">
        <v>18</v>
      </c>
      <c r="C14" s="8" t="s">
        <v>6</v>
      </c>
      <c r="D14" s="6">
        <f t="shared" si="1"/>
        <v>10</v>
      </c>
      <c r="E14" s="9"/>
      <c r="F14" s="10"/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x14ac:dyDescent="0.2">
      <c r="A15" s="24" t="s">
        <v>19</v>
      </c>
      <c r="B15" s="22"/>
      <c r="C15" s="22"/>
      <c r="D15" s="22"/>
      <c r="E15" s="23"/>
      <c r="F15" s="10"/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6.25" x14ac:dyDescent="0.25">
      <c r="A16" s="6">
        <v>10</v>
      </c>
      <c r="B16" s="16" t="s">
        <v>20</v>
      </c>
      <c r="C16" s="8" t="s">
        <v>6</v>
      </c>
      <c r="D16" s="6">
        <f t="shared" ref="D16:D19" si="2">IF(C16="Contempla",10,(IF(C16="Contempla Parcialmente",5,0)))</f>
        <v>10</v>
      </c>
      <c r="E16" s="9"/>
      <c r="F16" s="10"/>
      <c r="G16" s="3"/>
      <c r="H16" s="3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x14ac:dyDescent="0.25">
      <c r="A17" s="6">
        <v>11</v>
      </c>
      <c r="B17" s="16" t="s">
        <v>21</v>
      </c>
      <c r="C17" s="8" t="s">
        <v>9</v>
      </c>
      <c r="D17" s="6">
        <f t="shared" si="2"/>
        <v>0</v>
      </c>
      <c r="E17" s="9"/>
      <c r="F17" s="10"/>
      <c r="G17" s="3"/>
      <c r="H17" s="3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25" x14ac:dyDescent="0.25">
      <c r="A18" s="6">
        <v>12</v>
      </c>
      <c r="B18" s="16" t="s">
        <v>22</v>
      </c>
      <c r="C18" s="8" t="s">
        <v>6</v>
      </c>
      <c r="D18" s="6">
        <f t="shared" si="2"/>
        <v>10</v>
      </c>
      <c r="E18" s="9"/>
      <c r="F18" s="10"/>
      <c r="G18" s="3"/>
      <c r="H18" s="3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x14ac:dyDescent="0.25">
      <c r="A19" s="6">
        <v>13</v>
      </c>
      <c r="B19" s="41" t="s">
        <v>45</v>
      </c>
      <c r="C19" s="8" t="s">
        <v>6</v>
      </c>
      <c r="D19" s="6">
        <f t="shared" si="2"/>
        <v>10</v>
      </c>
      <c r="E19" s="12"/>
      <c r="F19" s="10"/>
      <c r="G19" s="3"/>
      <c r="H19" s="3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x14ac:dyDescent="0.2">
      <c r="A20" s="24" t="s">
        <v>23</v>
      </c>
      <c r="B20" s="22"/>
      <c r="C20" s="22"/>
      <c r="D20" s="22"/>
      <c r="E20" s="23"/>
      <c r="F20" s="10"/>
      <c r="G20" s="3"/>
      <c r="H20" s="3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6.25" x14ac:dyDescent="0.25">
      <c r="A21" s="6">
        <v>14</v>
      </c>
      <c r="B21" s="17" t="s">
        <v>24</v>
      </c>
      <c r="C21" s="8" t="s">
        <v>28</v>
      </c>
      <c r="D21" s="6">
        <f t="shared" ref="D21:D25" si="3">IF(C21="Contempla",10,(IF(C21="Contempla Parcialmente",5,0)))</f>
        <v>5</v>
      </c>
      <c r="E21" s="18"/>
      <c r="F21" s="10"/>
      <c r="G21" s="3"/>
      <c r="H21" s="3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6.25" x14ac:dyDescent="0.25">
      <c r="A22" s="11">
        <v>15</v>
      </c>
      <c r="B22" s="17" t="s">
        <v>25</v>
      </c>
      <c r="C22" s="8" t="s">
        <v>9</v>
      </c>
      <c r="D22" s="11">
        <f t="shared" si="3"/>
        <v>0</v>
      </c>
      <c r="E22" s="12"/>
      <c r="F22" s="10"/>
      <c r="G22" s="3"/>
      <c r="H22" s="3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x14ac:dyDescent="0.25">
      <c r="A23" s="6">
        <v>16</v>
      </c>
      <c r="B23" s="17" t="s">
        <v>26</v>
      </c>
      <c r="C23" s="8" t="s">
        <v>9</v>
      </c>
      <c r="D23" s="6">
        <f t="shared" si="3"/>
        <v>0</v>
      </c>
      <c r="E23" s="9"/>
      <c r="F23" s="10"/>
      <c r="G23" s="3"/>
      <c r="H23" s="3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6.25" x14ac:dyDescent="0.25">
      <c r="A24" s="6">
        <v>17</v>
      </c>
      <c r="B24" s="17" t="s">
        <v>27</v>
      </c>
      <c r="C24" s="8" t="s">
        <v>9</v>
      </c>
      <c r="D24" s="6">
        <f t="shared" si="3"/>
        <v>0</v>
      </c>
      <c r="E24" s="9"/>
      <c r="F24" s="10"/>
      <c r="G24" s="3"/>
      <c r="H24" s="3"/>
      <c r="I24" s="19" t="s">
        <v>28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6.25" x14ac:dyDescent="0.25">
      <c r="A25" s="11">
        <v>18</v>
      </c>
      <c r="B25" s="17" t="s">
        <v>29</v>
      </c>
      <c r="C25" s="8" t="s">
        <v>9</v>
      </c>
      <c r="D25" s="11">
        <f t="shared" si="3"/>
        <v>0</v>
      </c>
      <c r="E25" s="12"/>
      <c r="F25" s="1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x14ac:dyDescent="0.2">
      <c r="A26" s="24" t="s">
        <v>30</v>
      </c>
      <c r="B26" s="22"/>
      <c r="C26" s="22"/>
      <c r="D26" s="22"/>
      <c r="E26" s="23"/>
      <c r="F26" s="10"/>
      <c r="G26" s="3"/>
      <c r="H26" s="3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x14ac:dyDescent="0.25">
      <c r="A27" s="11">
        <v>16</v>
      </c>
      <c r="B27" s="20" t="s">
        <v>31</v>
      </c>
      <c r="C27" s="8" t="s">
        <v>6</v>
      </c>
      <c r="D27" s="11">
        <f t="shared" ref="D27:D30" si="4">IF(C27="Contempla",10,(IF(C27="Contempla Parcialmente",5,0)))</f>
        <v>10</v>
      </c>
      <c r="E27" s="12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9" x14ac:dyDescent="0.25">
      <c r="A28" s="11">
        <v>17</v>
      </c>
      <c r="B28" s="17" t="s">
        <v>32</v>
      </c>
      <c r="C28" s="8" t="s">
        <v>9</v>
      </c>
      <c r="D28" s="11">
        <f t="shared" si="4"/>
        <v>0</v>
      </c>
      <c r="E28" s="12"/>
      <c r="F28" s="1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6.25" x14ac:dyDescent="0.25">
      <c r="A29" s="6">
        <v>18</v>
      </c>
      <c r="B29" s="17" t="s">
        <v>33</v>
      </c>
      <c r="C29" s="8" t="s">
        <v>9</v>
      </c>
      <c r="D29" s="6">
        <f t="shared" si="4"/>
        <v>0</v>
      </c>
      <c r="E29" s="9"/>
      <c r="F29" s="1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9" x14ac:dyDescent="0.25">
      <c r="A30" s="6">
        <v>19</v>
      </c>
      <c r="B30" s="17" t="s">
        <v>34</v>
      </c>
      <c r="C30" s="8" t="s">
        <v>9</v>
      </c>
      <c r="D30" s="6">
        <f t="shared" si="4"/>
        <v>0</v>
      </c>
      <c r="E30" s="9"/>
      <c r="F30" s="1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x14ac:dyDescent="0.25">
      <c r="A31" s="31"/>
      <c r="B31" s="31"/>
      <c r="C31" s="31" t="s">
        <v>35</v>
      </c>
      <c r="D31" s="32">
        <f>SUM(D8,D9,D11,D14,D15,D16,D17,D18,D19,D20,D21,D22,D23,D24:D25,D27,D26,D27:D29,D30)</f>
        <v>80</v>
      </c>
      <c r="E31" s="3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x14ac:dyDescent="0.25">
      <c r="A32" s="31"/>
      <c r="B32" s="31"/>
      <c r="C32" s="31" t="s">
        <v>36</v>
      </c>
      <c r="D32" s="32">
        <f>SUM(D8,D9,D11,D14,D15,D16,D17,D18,D19,D20,D21,D22,D23,D24:D25,D27,D26,D27:D29,D30)</f>
        <v>80</v>
      </c>
      <c r="E32" s="3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x14ac:dyDescent="0.25">
      <c r="A33" s="31"/>
      <c r="B33" s="31"/>
      <c r="C33" s="31"/>
      <c r="D33" s="31"/>
      <c r="E33" s="3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x14ac:dyDescent="0.25">
      <c r="A34" s="31"/>
      <c r="B34" s="33" t="s">
        <v>40</v>
      </c>
      <c r="C34" s="31"/>
      <c r="D34" s="31"/>
      <c r="E34" s="34" t="s">
        <v>37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x14ac:dyDescent="0.25">
      <c r="A35" s="35"/>
      <c r="B35" s="33" t="s">
        <v>41</v>
      </c>
      <c r="C35" s="31"/>
      <c r="D35" s="31"/>
      <c r="E35" s="34" t="s">
        <v>38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x14ac:dyDescent="0.25">
      <c r="A36" s="36"/>
      <c r="B36" s="33" t="s">
        <v>42</v>
      </c>
      <c r="C36" s="31"/>
      <c r="D36" s="31"/>
      <c r="E36" s="34" t="s">
        <v>39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x14ac:dyDescent="0.25">
      <c r="A37" s="37"/>
      <c r="B37" s="38" t="s">
        <v>44</v>
      </c>
      <c r="C37" s="39"/>
      <c r="D37" s="39"/>
      <c r="E37" s="3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40"/>
      <c r="B38" s="33" t="s">
        <v>43</v>
      </c>
      <c r="C38" s="33"/>
      <c r="D38" s="33"/>
      <c r="E38" s="3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mergeCells count="6">
    <mergeCell ref="A26:E26"/>
    <mergeCell ref="A4:E4"/>
    <mergeCell ref="A15:E15"/>
    <mergeCell ref="A1:E2"/>
    <mergeCell ref="A8:E8"/>
    <mergeCell ref="A20:E20"/>
  </mergeCells>
  <conditionalFormatting sqref="D32">
    <cfRule type="iconSet" priority="2">
      <iconSet iconSet="4TrafficLights">
        <cfvo type="percent" val="0"/>
        <cfvo type="num" val="105"/>
        <cfvo type="num" val="145"/>
        <cfvo type="num" val="175"/>
      </iconSet>
    </cfRule>
    <cfRule type="iconSet" priority="1">
      <iconSet iconSet="4TrafficLights">
        <cfvo type="percent" val="0"/>
        <cfvo type="num" val="130"/>
        <cfvo type="num" val="160"/>
        <cfvo type="num" val="170"/>
      </iconSet>
    </cfRule>
  </conditionalFormatting>
  <dataValidations count="1">
    <dataValidation type="list" allowBlank="1" sqref="C5:C7 C9:C14 C16:C19 C21:C25 C27:C30">
      <formula1>$I$3:$I$24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L A BURJACK</cp:lastModifiedBy>
  <dcterms:modified xsi:type="dcterms:W3CDTF">2017-10-19T18:28:45Z</dcterms:modified>
</cp:coreProperties>
</file>