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150</x:v>
      </x:c>
      <x:c r="C14" s="23" t="n">
        <x:v>150</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254</x:v>
      </x:c>
      <x:c r="C15" s="23" t="n">
        <x:v>254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115</x:v>
      </x:c>
      <x:c r="C17" s="23" t="n">
        <x:v>115</x:v>
      </x:c>
    </x:row>
    <x:row r="18">
      <x:c r="A18" s="23" t="str">
        <x:v>Public claims</x:v>
      </x:c>
      <x:c r="B18" s="23" t="n">
        <x:f>COUNTA('07_PUBLIC_CLAIMS'!A5:A200)</x:f>
        <x:v>60</x:v>
      </x:c>
      <x:c r="C18" s="23" t="n">
        <x:v>60</x:v>
      </x:c>
    </x:row>
    <x:row r="19">
      <x:c r="A19" s="23" t="str">
        <x:v>Readings</x:v>
      </x:c>
      <x:c r="B19" s="23" t="n">
        <x:f>COUNTA('08_READINGS'!A5:A50)</x:f>
        <x:v>12</x:v>
      </x:c>
      <x:c r="C19" s="23" t="n">
        <x:v>12</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31</x:v>
      </x:c>
      <x:c r="C23" s="23" t="n">
        <x:v>31</x:v>
      </x:c>
    </x:row>
    <x:row r="24">
      <x:c r="A24" s="23" t="str">
        <x:v>Sources</x:v>
      </x:c>
      <x:c r="B24" s="23" t="n">
        <x:v>200</x:v>
      </x:c>
      <x:c r="C24" s="23" t="n">
        <x:v>200</x:v>
      </x:c>
    </x:row>
    <x:row r="25">
      <x:c r="A25" s="23" t="str">
        <x:v>Datasets</x:v>
      </x:c>
      <x:c r="B25" s="23" t="n">
        <x:f>COUNTA('16_DATASET_CATALOG'!A5:A400)</x:f>
        <x:v>211</x:v>
      </x:c>
      <x:c r="C25" s="23" t="n">
        <x:v>211</x:v>
      </x:c>
    </x:row>
    <x:row r="26">
      <x:c r="A26" s="23" t="str">
        <x:v>Indicators</x:v>
      </x:c>
      <x:c r="B26" s="23" t="n">
        <x:f>COUNTA('17_INDICATOR_LIBRARY'!A5:A400)</x:f>
        <x:v>217</x:v>
      </x:c>
      <x:c r="C26" s="23" t="n">
        <x:v>217</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November 2022 to January 2023; all population estimates require survey weights.</x:v>
      </x:c>
      <x:c r="H33" s="28" t="str">
        <x:v>يصف هذا السجل ملف دراسة اليمن ضمن موجة Findex 2021، المنفذة ميدانيًا من نوفمبر 2022 إلى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/readings/how-money-reaches-households/</x:v>
      </x:c>
      <x:c r="B148" s="24" t="str">
        <x:v>reading_detail</x:v>
      </x:c>
      <x:c r="C148" s="24" t="str">
        <x:v>/readings/[reading_id]</x:v>
      </x:c>
      <x:c r="D148" s="24" t="str">
        <x:v>how-money-reaches-households</x:v>
      </x:c>
      <x:c r="G148" s="24" t="str">
        <x:v>In Yemen’s Findex 2021 wave, 31.9% of adults in surveyed areas received domestic remittances and 11.9% had an account; no channel value for that wave is held here.</x:v>
      </x:c>
      <x:c r="H148" s="28" t="str">
        <x:v>في موجة 2021 من Global Findex لليمن، تلقى 31.9% من البالغين في المناطق التي شملها المسح حوالات محلية، وكان لدى 11.9% من البالغين حساب؛ ولا تتضمن قاعدة الأدلة قيمة لقنوات الحوالات في تلك الموجة.</x:v>
      </x:c>
    </x:row>
    <x:row r="149">
      <x:c r="A149" s="24" t="str">
        <x:v>/evidence/CBY-BANKS-2026-05/</x:v>
      </x:c>
      <x:c r="B149" s="24" t="str">
        <x:v>evidence_detail</x:v>
      </x:c>
      <x:c r="C149" s="24" t="str">
        <x:v>/evidence/[id]</x:v>
      </x:c>
      <x:c r="D149" s="24" t="str">
        <x:v>CBY-BANKS-2026-05</x:v>
      </x:c>
    </x:row>
    <x:row r="150">
      <x:c r="A150" s="24" t="str">
        <x:v>/evidence/FAS-YEM-2015/</x:v>
      </x:c>
      <x:c r="B150" s="24" t="str">
        <x:v>evidence_detail</x:v>
      </x:c>
      <x:c r="C150" s="24" t="str">
        <x:v>/evidence/[id]</x:v>
      </x:c>
      <x:c r="D150" s="24" t="str">
        <x:v>FAS-YEM-2015</x:v>
      </x:c>
      <x:c r="G150" s="24" t="str">
        <x:v>Yemen's last IMF Financial Access Survey values (2015), as the World Development Indicators publish them: ATMs and bank branches per 100,000 adults, depositors per 1,000.</x:v>
      </x:c>
      <x:c r="H150" s="28" t="str">
        <x:v>آخر قيم اليمن (2015) في مسح الوصول المالي لصندوق النقد الدولي كما تنشرها مؤشرات التنمية العالمية: أجهزة الصراف الآلي وفروع البنوك لكل 100,000 بالغ، والمودعون لكل 1,000.</x:v>
      </x:c>
    </x:row>
    <x:row r="151">
      <x:c r="A151" s="24" t="str">
        <x:v>/evidence/MICS-YEM-2022-23/</x:v>
      </x:c>
      <x:c r="B151" s="24" t="str">
        <x:v>evidence_detail</x:v>
      </x:c>
      <x:c r="C151" s="24" t="str">
        <x:v>/evidence/[id]</x:v>
      </x:c>
      <x:c r="D151" s="24" t="str">
        <x:v>MICS-YEM-2022-23</x:v>
      </x:c>
      <x:c r="G151" s="24" t="str">
        <x:v>MICS 2022–2023 in Yemen: designed for 22 governorates; one household bank-account question that its findings report does not tabulate.</x:v>
      </x:c>
      <x:c r="H151" s="28" t="str">
        <x:v>المسح العنقودي متعدد المؤشرات 2022–2023 في اليمن: صُمّم لـ22 محافظة، وفي استبيان الأسرة سؤال واحد عن الحساب المصرفي لا يجدوِل تقرير النتائج إجاباته.</x:v>
      </x:c>
    </x:row>
    <x:row r="152">
      <x:c r="A152" s="24" t="str">
        <x:v>/evidence/YMPS-YEM-2022-R1/</x:v>
      </x:c>
      <x:c r="B152" s="24" t="str">
        <x:v>evidence_detail</x:v>
      </x:c>
      <x:c r="C152" s="24" t="str">
        <x:v>/evidence/[id]</x:v>
      </x:c>
      <x:c r="D152" s="24" t="str">
        <x:v>YMPS-YEM-2022-R1</x:v>
      </x:c>
      <x:c r="G152" s="24" t="str">
        <x:v>The World Bank's 2022 phone survey interviewed 1,297 adults with mobile phones and records each respondent's area of control.</x:v>
      </x:c>
      <x:c r="H152" s="28" t="str">
        <x:v>أجرى مسح الهاتف المحمول التابع للبنك الدولي عام 2022 مقابلات مع 1,297 بالغًا ممن يملكون هواتف محمولة، ويسجل منطقة السيطرة لكل مستجيب.</x:v>
      </x:c>
    </x:row>
    <x:row r="153">
      <x:c r="A153" s="24" t="str">
        <x:v>/evidence/CCY-ISP-2024/</x:v>
      </x:c>
      <x:c r="B153" s="24" t="str">
        <x:v>evidence_detail</x:v>
      </x:c>
      <x:c r="C153" s="24" t="str">
        <x:v>/evidence/[id]</x:v>
      </x:c>
      <x:c r="D153" s="24" t="str">
        <x:v>CCY-ISP-2024</x:v>
      </x:c>
      <x:c r="G153" s="24" t="str">
        <x:v>A 2024 Cash Consortium of Yemen survey: cash assistance made up most of recipients’ cash income in three areas; informal loans came second in two.</x:v>
      </x:c>
      <x:c r="H153" s="28" t="str">
        <x:v>مسح لتحالف النقد في اليمن عام 2024: شكّلت المساعدات النقدية معظم الدخل النقدي للمستفيدين في ثلاث مناطق، وجاءت القروض غير الرسمية ثانيةً في اثنتين منها.</x:v>
      </x:c>
    </x:row>
    <x:row r="154">
      <x:c r="A154" s="24" t="str">
        <x:v>/evidence/CCY-SAM-2024/</x:v>
      </x:c>
      <x:c r="B154" s="24" t="str">
        <x:v>evidence_detail</x:v>
      </x:c>
      <x:c r="C154" s="24" t="str">
        <x:v>/evidence/[id]</x:v>
      </x:c>
      <x:c r="D154" s="24" t="str">
        <x:v>CCY-SAM-2024</x:v>
      </x:c>
      <x:c r="G154" s="24" t="str">
        <x:v>A 2024 Cash Consortium of Yemen pilot: on average, 61% of assessed households named aid a main income source; estimated activity per aid dollar in selected villages, aid included: USD 2.56 and 2.29.</x:v>
      </x:c>
      <x:c r="H154" s="28" t="str">
        <x:v>دراسة تجريبية لتحالف النقد في اليمن عام 2024: ذكرت 61% من الأسر المشمولة، في المتوسط، المساعدات مصدرًا رئيسيًا للدخل؛ والنشاط المقدَّر في قرى مختارة 2.56 و2.29 دولار لكل دولار، بما فيه المساعدات.</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mobile-money questions were not asked in Yemen's survey, so the figure here reflects accounts at financial institutions. Fieldwork ran from November 2022 to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أسئلة خدمات الأموال عبر الهاتف لم تُطرح في مسح اليمن، فالنسبة هنا تعكس الحسابات لدى المؤسسات المالية. نُفذ العمل الميداني من نوفمبر 2022 إلى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dated chronology of Yemen’s macro-financial and financial-inclusion system is kept in one place, on the Banks and microfinance page, where each event keeps its date, its source and what it does not establish.</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تُحفظ السلسلة الزمنية المؤرخة للنظام الاقتصادي والمالي ومنظومة الشمول المالي في اليمن في موضع واحد، في صفحة «البنوك والتمويل الأصغر»، حيث يحتفظ كل حدث بتاريخه ومصدره وما لا يثبته.</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which this resource reads as not reported, not as zero.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ويقرأ هذا المورد تلك القيم على أنها غير مُبلَّغ عنها، لا على أنها صفر.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November 2022 to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نوفمبر 2022 إلى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November 2022 to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نوفمبر 2022 إلى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approved on 30 June 2026 and with a financing agreement signed on 2 September 2026, builds on ESPECRP's delivery systems but is designed to pay a different benefit, six months of cash for nutrition to pregnant women and mothers of children under two; it does not restore the unconditional transfers.
Three later findings mark where the evidence stops. A Cash Consortium of Yemen study (2026) compared three and six monthly transfers using programme data, with no randomised design and no group of households without assistance: households on six transfers showed modest further gains in food security and less negative coping than those on three,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and sets out a plan for recipients to cash out through agents hired by financial service providers, given the scarcity of bank branches and ATMs. The third, a separate May 2026 report by the Cash Consortium of Yemen based on desk research, a small survey of traders in Taiz and interviews with a few financial and humanitarian experts, concerns access to cash itself: it reports that in areas administered by the internationally recognized government, currency exchangers and banks limited currency exchange and the rials they handed out from February 2026, and rial withdrawals from late April; its summary gives the period as late February to mid-May, and it does not report the limits ending. That is reported practice in those areas and months, not a measure of how many people were affected, and the report attributes it to the regional conflict and to cash hoarding without testing that explanation.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أُقرّ في 30 يونيو 2026 ووُقّعت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ثلاث خلاصات لاحقة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فأظهرت الأسر التي تلقت ستة تحويلات مكاسب إضافية محدودة في الأمن الغذائي وتراجعًا في استراتيجيات التكيّف السلبية مقارنةً بالأسر التي تلقت ثلاثة،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وتتضمن خطة لأن يسحب المستفيدون النقد عبر وكلاء يتعاقد معهم مقدمو الخدمات المالية، نظرًا إلى ندرة فروع البنوك وأجهزة الصراف الآلي. أما الخلاصة الثالثة فتخص الوصول إلى النقد نفسه، ومصدرها تقرير منفصل لتحالف النقد في اليمن صدر في مايو 2026 واستند إلى بحث مكتبي ومسح صغير لتجار في تعز ومقابلات مع عدد قليل من الخبراء في الشأن المالي والعمل الإنساني: إذ يفيد التقرير بأن شركات ومنشآت الصرافة والبنوك في المناطق الخاضعة لإدارة الحكومة المعترف بها دوليًا قيّدت تصريف العملات وما تسلّمه من ريالات اعتبارًا من فبراير 2026، والسحب بالريال اعتبارًا من أواخر أبريل؛ ويحدد ملخصه الفترة من أواخر فبراير إلى منتصف مايو، ولا يفيد بانتهاء هذه القيود. وهذه ممارسة مُبلَّغ عنها في تلك المناطق وتلك الأشهر، لا مقياس لعدد الأشخاص المتأثرين بها، ويعزوها التقرير إلى النزاع الإقليمي وإلى اكتناز النقد دون أن يختبر هذا التفسير.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D239" s="24" t="str">
        <x:v>Before counting a payment as inclusion</x:v>
      </x:c>
      <x:c r="E239" s="24" t="str">
        <x:v>Before counting a programme payment as financial inclusion, check which result the figure measures: delivery, access to a usable account, or persistent use. A recipient count, an opened wallet or a take-up rate is not continued use, and immediate cash-out is not, by itself, a failure. Check the date and unit of each pilot figure before setting two of them side by side, and whether the programme was still paying in the period described.</x:v>
      </x:c>
      <x:c r="F239" s="28" t="str">
        <x:v>قبل عدّ الدفعة شمولًا ماليًا</x:v>
      </x:c>
      <x:c r="G239" s="28" t="str">
        <x:v>قبل عدّ دفعة برنامجية شمولًا ماليًا، تحقّق من النتيجة التي يقيسها الرقم: إيصال الدفعة، أم إتاحة حساب قابل للاستخدام، أم الاستخدام المستمر. فعدد المستفيدين أو المحافظ الإلكترونية المفتوحة أو نسبة الإقبال ليس استخدامًا مستمرًا، والسحب النقدي الفوري ليس في حد ذاته فشلًا. وتحقّق من تاريخ كل رقم من أرقام التجربة ووحدته قبل وضع رقمين منها جنبًا إلى جنب، ومما إذا كان البرنامج لا يزال يصرف الدفعات في الفترة المعنية.</x:v>
      </x:c>
    </x:row>
    <x:row r="240">
      <x:c r="A240" s="24" t="str">
        <x:v>/readings/after-transfer-persistence/</x:v>
      </x:c>
      <x:c r="B240" s="24" t="n">
        <x:v>8</x:v>
      </x:c>
      <x:c r="C240" s="24"/>
      <x:c r="D240" s="24" t="str">
        <x:v>What would change this reading?</x:v>
      </x:c>
      <x:c r="E240"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40" s="28" t="str">
        <x:v>ما الذي قد يغيّر هذه القراءة؟</x:v>
      </x:c>
      <x:c r="G240"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1">
      <x:c r="A241" s="24" t="str">
        <x:v>/readings/banking-jump-measurement-basis/</x:v>
      </x:c>
      <x:c r="B241" s="24" t="n">
        <x:v>2</x:v>
      </x:c>
      <x:c r="C241" s="24"/>
      <x:c r="D241" s="24"/>
      <x:c r="E241" s="24" t="str">
        <x:v>The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A number can rise because the economy changed. It can also rise because the way an existing position is valued, classified or reported changed. Yemen’s banking data require the two to be kept apart.
&gt; A growth rate calculated across a method break can partly measure the method.</x:v>
      </x:c>
      <x:c r="F241" s="28"/>
      <x:c r="G241" s="28" t="str">
        <x:v>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&gt; قد يقيس معدل النمو المحسوب عبر انقطاع منهجي جزءًا من تغيّر المنهج نفسه.</x:v>
      </x:c>
    </x:row>
    <x:row r="242">
      <x:c r="A242" s="24" t="str">
        <x:v>/readings/banking-jump-measurement-basis/</x:v>
      </x:c>
      <x:c r="B242" s="24" t="n">
        <x:v>3</x:v>
      </x:c>
      <x:c r="C242" s="24"/>
      <x:c r="D242" s="24" t="str">
        <x:v>The break runs across more than one line</x:v>
      </x:c>
      <x:c r="E242"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2" s="28" t="str">
        <x:v>الانقطاع لا يقتصر على بند واحد</x:v>
      </x:c>
      <x:c r="G242"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3">
      <x:c r="A243" s="24" t="str">
        <x:v>/readings/banking-jump-measurement-basis/</x:v>
      </x:c>
      <x:c r="B243" s="24" t="n">
        <x:v>4</x:v>
      </x:c>
      <x:c r="C243" s="24"/>
      <x:c r="D243" s="24" t="str">
        <x:v>History rules out an easy “first-ever” story</x:v>
      </x:c>
      <x:c r="E243"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3" s="28" t="str">
        <x:v>التاريخ ينفي رواية «المرة الأولى»</x:v>
      </x:c>
      <x:c r="G243"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4">
      <x:c r="A244" s="24" t="str">
        <x:v>/readings/banking-jump-measurement-basis/</x:v>
      </x:c>
      <x:c r="B244" s="24" t="n">
        <x:v>5</x:v>
      </x:c>
      <x:c r="C244" s="24"/>
      <x:c r="D244" s="24" t="str">
        <x:v>What remains usable</x:v>
      </x:c>
      <x:c r="E244"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4" s="28" t="str">
        <x:v>ما الذي يبقى صالحًا للاستخدام</x:v>
      </x:c>
      <x:c r="G244"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5">
      <x:c r="A245" s="24" t="str">
        <x:v>/readings/banking-jump-measurement-basis/</x:v>
      </x:c>
      <x:c r="B245" s="24" t="n">
        <x:v>6</x:v>
      </x:c>
      <x:c r="C245" s="24"/>
      <x:c r="D245" s="24" t="str">
        <x:v>Where the evidence stops</x:v>
      </x:c>
      <x:c r="E245"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5" s="28" t="str">
        <x:v>أين يتوقف الدليل؟</x:v>
      </x:c>
      <x:c r="G245"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6">
      <x:c r="A246" s="24" t="str">
        <x:v>/readings/banking-jump-measurement-basis/</x:v>
      </x:c>
      <x:c r="B246" s="24" t="n">
        <x:v>7</x:v>
      </x:c>
      <x:c r="C246" s="24"/>
      <x:c r="D246" s="24" t="str">
        <x:v>What would change this reading?</x:v>
      </x:c>
      <x:c r="E246"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6" s="28" t="str">
        <x:v>ما الذي قد يغيّر هذه القراءة؟</x:v>
      </x:c>
      <x:c r="G246"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7">
      <x:c r="A247" s="24" t="str">
        <x:v>/readings/define-what-you-count/</x:v>
      </x:c>
      <x:c r="B247" s="24" t="n">
        <x:v>2</x:v>
      </x:c>
      <x:c r="C247" s="24"/>
      <x:c r="D247" s="24"/>
      <x:c r="E247" s="24" t="str">
        <x:v>Financial-inclusion figures can all move in the same direction and still tell us different things. These measures can describe one financial system without measuring one outcome. The problem begins when one quietly takes the place of another.
Adults with an account, accounts on a provider’s books, registered wallet subscribers, active accounts, transactions, POS terminals, programme beneficiaries: each can be useful. Yemen’s representative Findex evidence measures people. Administrative systems count accounts and other financial products, infrastructure and activity. Programmes count the firms or beneficiaries they support.</x:v>
      </x:c>
      <x:c r="F247" s="28"/>
      <x:c r="G247" s="28" t="str">
        <x:v>قد تتحرك أرقام الشمول المالي كلها في الاتجاه نفسه، ومع ذلك لا تخبرنا بالشيء نفسه. ويمكن لهذه المقاييس أن تصف منظومة مالية واحدة من دون أن تقيس نتيجة واحدة. وتبدأ المشكلة حين يحل أحدها بصمت محل الآخر.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x:v>
      </x:c>
    </x:row>
    <x:row r="248">
      <x:c r="A248" s="24" t="str">
        <x:v>/readings/define-what-you-count/</x:v>
      </x:c>
      <x:c r="B248" s="24" t="n">
        <x:v>3</x:v>
      </x:c>
      <x:c r="C248" s="24"/>
      <x:c r="D248" s="24" t="str">
        <x:v>Start with the noun</x:v>
      </x:c>
      <x:c r="E248"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8" s="28" t="str">
        <x:v>ابدأ بما يُعَدّ</x:v>
      </x:c>
      <x:c r="G248"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9">
      <x:c r="A249" s="24" t="str">
        <x:v>/readings/define-what-you-count/</x:v>
      </x:c>
      <x:c r="B249" s="24" t="n">
        <x:v>4</x:v>
      </x:c>
      <x:c r="C249" s="24"/>
      <x:c r="D249" s="24" t="str">
        <x:v>The denominator still matters</x:v>
      </x:c>
      <x:c r="E249"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9" s="28" t="str">
        <x:v>قاعدة الاحتساب تبقى مهمة</x:v>
      </x:c>
      <x:c r="G249"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50">
      <x:c r="A250" s="24" t="str">
        <x:v>/readings/define-what-you-count/</x:v>
      </x:c>
      <x:c r="B250" s="24" t="n">
        <x:v>5</x:v>
      </x:c>
      <x:c r="C250" s="24"/>
      <x:c r="D250" s="24" t="str">
        <x:v>Programme measures are legitimate within their own universe</x:v>
      </x:c>
      <x:c r="E250"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50" s="28" t="str">
        <x:v>مؤشرات البرامج مشروعة داخل نطاقها</x:v>
      </x:c>
      <x:c r="G250"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1">
      <x:c r="A251" s="24" t="str">
        <x:v>/readings/define-what-you-count/</x:v>
      </x:c>
      <x:c r="B251" s="24" t="n">
        <x:v>6</x:v>
      </x:c>
      <x:c r="C251" s="24"/>
      <x:c r="D251" s="24" t="str">
        <x:v>When targets drift</x:v>
      </x:c>
      <x:c r="E251"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1" s="28" t="str">
        <x:v>حين ينزلق المستهدف</x:v>
      </x:c>
      <x:c r="G251"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2">
      <x:c r="A252" s="24" t="str">
        <x:v>/readings/define-what-you-count/</x:v>
      </x:c>
      <x:c r="B252" s="24" t="n">
        <x:v>7</x:v>
      </x:c>
      <x:c r="D252" s="24" t="str">
        <x:v>Before relying on a count</x:v>
      </x:c>
      <x:c r="E252" s="24" t="str">
        <x:v>Before relying on a figure in a monitoring report, a funding decision or a public statement, check what it counts and among whom. A count of accounts, wallets, terminals or transactions is not a count of people, and a programme count describes its own universe, not the country. Where a target and a result sit side by side, check that they share the five properties listed above. If they do not, the pair records two observations, not progress against the target.</x:v>
      </x:c>
      <x:c r="F252" s="28" t="str">
        <x:v>قبل الاعتماد على أي عدد</x:v>
      </x:c>
      <x:c r="G252" s="28" t="str">
        <x:v>قبل الاعتماد على رقم في تقرير متابعة أو قرار تمويل أو تصريح عام، تحقّق مما يعدّه وعلى من ينطبق. فعدد الحسابات أو المحافظ الإلكترونية أو الأجهزة الطرفية أو المعاملات ليس عددًا للأشخاص، وما يعدّه البرنامج يصف المجتمع الذي يغطيه البرنامج، لا البلد كله. وحين يوضع مستهدف ونتيجة جنبًا إلى جنب، تحقّق من أنهما يشتركان في الأمور الخمسة المذكورة أعلاه. فإن لم يشتركا فيها، فهما مشاهدتان منفصلتان، ولا تقيس النتيجة التقدم نحو المستهدف.</x:v>
      </x:c>
    </x:row>
    <x:row r="253">
      <x:c r="A253" s="24" t="str">
        <x:v>/readings/define-what-you-count/</x:v>
      </x:c>
      <x:c r="B253" s="24" t="n">
        <x:v>8</x:v>
      </x:c>
      <x:c r="C253" s="24"/>
      <x:c r="D253" s="24" t="str">
        <x:v>What would change this reading?</x:v>
      </x:c>
      <x:c r="E253"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3" s="28" t="str">
        <x:v>ما الذي قد يغيّر هذه القراءة؟</x:v>
      </x:c>
      <x:c r="G253"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4">
      <x:c r="A254" s="24" t="str">
        <x:v>/readings/digital-workaround-not-yet-durable-inclusion/</x:v>
      </x:c>
      <x:c r="B254" s="24" t="n">
        <x:v>2</x:v>
      </x:c>
      <x:c r="C254" s="24"/>
      <x:c r="D254" s="24"/>
      <x:c r="E254"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4" s="28"/>
      <x:c r="G254"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5">
      <x:c r="A255" s="24" t="str">
        <x:v>/readings/digital-workaround-not-yet-durable-inclusion/</x:v>
      </x:c>
      <x:c r="B255" s="24" t="n">
        <x:v>3</x:v>
      </x:c>
      <x:c r="C255" s="24"/>
      <x:c r="D255" s="24" t="str">
        <x:v>An account can exist without becoming a relationship</x:v>
      </x:c>
      <x:c r="E255"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5" s="28" t="str">
        <x:v>قد يوجد الحساب من دون أن تنشأ علاقة مالية</x:v>
      </x:c>
      <x:c r="G255"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6">
      <x:c r="A256" s="24" t="str">
        <x:v>/readings/digital-workaround-not-yet-durable-inclusion/</x:v>
      </x:c>
      <x:c r="B256" s="24" t="n">
        <x:v>4</x:v>
      </x:c>
      <x:c r="C256" s="24"/>
      <x:c r="D256" s="24" t="str">
        <x:v>What the money moved for</x:v>
      </x:c>
      <x:c r="E256"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6" s="28" t="str">
        <x:v>فيمَ تحركت الأموال</x:v>
      </x:c>
      <x:c r="G256"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7">
      <x:c r="A257" s="24" t="str">
        <x:v>/readings/digital-workaround-not-yet-durable-inclusion/</x:v>
      </x:c>
      <x:c r="B257" s="24" t="n">
        <x:v>5</x:v>
      </x:c>
      <x:c r="C257" s="24"/>
      <x:c r="D257" s="24" t="str">
        <x:v>Useful before durable</x:v>
      </x:c>
      <x:c r="E257"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
Later counts exist, but they do not continue this series. For 2024 and 2025 the Central Bank of Yemen – Aden (CBY-Aden) publishes counts of e-wallet subscribers, most recently 2,102,484 for the first half of 2025, with no published definition of a subscriber. The World Bank-financed Yemen Financial Market Infrastructure and Inclusion Project (FMIIP) records a January 2025 baseline of 375,252 active e-wallet accounts, counting an account as active if it was used for at least one financial transaction in the last 90 days. Neither count has been reconciled with the other, or with the 807,919 e-money accounts that five providers held in December 2019. Subscribers are not active accounts, and neither count is a number of people. The historical and current figures therefore sit side by side: the difference between them is not growth, decline, inactivity or a return to use, and no share of active or dormant accounts can be drawn from it.</x:v>
      </x:c>
      <x:c r="F257" s="28" t="str">
        <x:v>مفيد قبل أن يصبح مستمرًا</x:v>
      </x:c>
      <x:c r="G257"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
وتوجد أعداد أحدث، لكنها لا تكمل هذه السلسلة. فالبنك المركزي اليمني – عدن ينشر لعامي 2024 و2025 أعدادًا لمشتركي المحافظ الإلكترونية، أحدثها 2,102,484 مشتركًا للنصف الأول من 2025، من دون تعريف منشور للمشترك. ويسجل مشروع البنية التحتية للأسواق المالية والشمول المالي في اليمن (FMIIP) الممول من البنك الدولي خط أساس في يناير 2025 قدره 375,252 حساب محفظة إلكترونية نشطًا، ويعدّ الحساب نشطًا إذا استُخدم في معاملة مالية واحدة على الأقل خلال آخر 90 يومًا. ولم يُطابَق أيٌّ من الرقمين مع الآخر، ولا مع حسابات النقود الإلكترونية البالغة 807,919 حسابًا لدى خمسة من مقدمي الخدمة في ديسمبر 2019. والمشتركون ليسوا حسابات نشطة، ولا يُعدّ أيٌّ من الرقمين عددًا للأشخاص. لذلك تُقرأ الأرقام التاريخية والحالية جنبًا إلى جنب: فالفرق بينها ليس نموًا ولا تراجعًا ولا خمولًا ولا عودة إلى الاستخدام، ولا تُستخرج منه نسبة للحسابات النشطة أو الخاملة.</x:v>
      </x:c>
    </x:row>
    <x:row r="258">
      <x:c r="A258" s="24" t="str">
        <x:v>/readings/digital-workaround-not-yet-durable-inclusion/</x:v>
      </x:c>
      <x:c r="B258" s="24" t="n">
        <x:v>6</x:v>
      </x:c>
      <x:c r="D258" s="24" t="str">
        <x:v>Before reading scale as use</x:v>
      </x:c>
      <x:c r="E258" s="24" t="str">
        <x:v>Before reading an account count as evidence of use, check what the count includes: registered accounts or active ones, and under what definition of “active”. Check the provider universe and the period: the historical figures here describe the providers in one study, not the market today. A transaction-value mix describes value, not how many people used the service or how often they returned.</x:v>
      </x:c>
      <x:c r="F258" s="28" t="str">
        <x:v>قبل قراءة الحجم استخدامًا</x:v>
      </x:c>
      <x:c r="G258" s="28" t="str">
        <x:v>قبل قراءة عدد الحسابات دليلًا على الاستخدام، تحقّق مما يشمله العدد: أهي الحسابات المسجلة أم النشطة، ووفق أي تعريف للنشاط. وتحقّق من مجتمع مقدمي الخدمة ومن الفترة: فالأرقام التاريخية هنا تصف مقدمي الخدمة الذين شملتهم دراسة واحدة، لا السوق اليوم. أما تركيبة قيمة المعاملات فتصف القيمة، لا عدد من استخدموا الخدمة ولا عدد مرات عودتهم إليها.</x:v>
      </x:c>
    </x:row>
    <x:row r="259">
      <x:c r="A259" s="24" t="str">
        <x:v>/readings/digital-workaround-not-yet-durable-inclusion/</x:v>
      </x:c>
      <x:c r="B259" s="24" t="n">
        <x:v>7</x:v>
      </x:c>
      <x:c r="C259" s="24"/>
      <x:c r="D259" s="24" t="str">
        <x:v>What would change this reading?</x:v>
      </x:c>
      <x:c r="E259"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9" s="28" t="str">
        <x:v>ما الذي قد يغيّر هذه القراءة؟</x:v>
      </x:c>
      <x:c r="G259"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60">
      <x:c r="A260" s="24" t="str">
        <x:v>/readings/finance-constraint-different-questions/</x:v>
      </x:c>
      <x:c r="B260" s="24" t="n">
        <x:v>2</x:v>
      </x:c>
      <x:c r="C260" s="24"/>
      <x:c r="D260" s="24"/>
      <x:c r="E260" s="24" t="str">
        <x:v>Among formal firms in the 2022 Yemen Enterprise Survey, which covered seven selected governorates, 22% named access to finance as a business challenge. A separate tabulation in the same survey report excludes firms that said they did not need a loan. Among the firms that remain, 68.71% rate access to finance a major obstacle and 23.13% a moderate one: 91.84% together. Both figures can be right.
The question behind the 22% listed other challenges too: 50% named electricity, 46% fuel shortages, 32% transport or road blockades, 30% tax administration or tax rates and 27% political instability. Firms could name more than one challenge. Read alone, 22% makes finance look secondary.
&gt; The denominator is not a footnote to the result. It is part of the result.</x:v>
      </x:c>
      <x:c r="F260" s="28"/>
      <x:c r="G260"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وفي السؤال الذي أُخذت منه نسبة 22%،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&gt; قاعدة الاحتساب ليست حاشية على النتيجة؛ إنها جزء منها.</x:v>
      </x:c>
    </x:row>
    <x:row r="261">
      <x:c r="A261" s="24" t="str">
        <x:v>/readings/finance-constraint-different-questions/</x:v>
      </x:c>
      <x:c r="B261" s="24" t="n">
        <x:v>3</x:v>
      </x:c>
      <x:c r="C261" s="24"/>
      <x:c r="D261" s="24" t="str">
        <x:v>Two questions, two calculation bases</x:v>
      </x:c>
      <x:c r="E261"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61" s="28" t="str">
        <x:v>سؤالان وقاعدتا احتساب مختلفتان</x:v>
      </x:c>
      <x:c r="G261"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62">
      <x:c r="A262" s="24" t="str">
        <x:v>/readings/finance-constraint-different-questions/</x:v>
      </x:c>
      <x:c r="B262" s="24" t="n">
        <x:v>4</x:v>
      </x:c>
      <x:c r="C262" s="24"/>
      <x:c r="D262" s="24" t="str">
        <x:v>How firms actually fund themselves</x:v>
      </x:c>
      <x:c r="E262"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62" s="28" t="str">
        <x:v>كيف تموّل المنشآت نشاطها فعلًا</x:v>
      </x:c>
      <x:c r="G262"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3">
      <x:c r="A263" s="24" t="str">
        <x:v>/readings/finance-constraint-different-questions/</x:v>
      </x:c>
      <x:c r="B263" s="24" t="n">
        <x:v>5</x:v>
      </x:c>
      <x:c r="C263" s="24"/>
      <x:c r="D263" s="24" t="str">
        <x:v>Constraints can be complements</x:v>
      </x:c>
      <x:c r="E263"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3" s="28" t="str">
        <x:v>قد يكمل القيد قيدًا آخر</x:v>
      </x:c>
      <x:c r="G263"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4">
      <x:c r="A264" s="24" t="str">
        <x:v>/readings/finance-constraint-different-questions/</x:v>
      </x:c>
      <x:c r="B264" s="24" t="n">
        <x:v>6</x:v>
      </x:c>
      <x:c r="C264" s="24"/>
      <x:c r="D264" s="24" t="str">
        <x:v>Why it matters in Yemen</x:v>
      </x:c>
      <x:c r="E264"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4" s="28" t="str">
        <x:v>لماذا يهم هذا في اليمن؟</x:v>
      </x:c>
      <x:c r="G264"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5">
      <x:c r="A265" s="24" t="str">
        <x:v>/readings/finance-constraint-different-questions/</x:v>
      </x:c>
      <x:c r="B265" s="24" t="n">
        <x:v>7</x:v>
      </x:c>
      <x:c r="C265" s="24"/>
      <x:c r="D265" s="24" t="str">
        <x:v>Where the evidence stops</x:v>
      </x:c>
      <x:c r="E265"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
An older figure answers yet another question. The appraisal document of the World Bank-financed Yemen Financial Market Infrastructure and Inclusion Project (FMIIP, May 2025) cites a 2018 World Bank Group survey of 141 firms in which less than 50% of large enterprises, 18.5% of medium-sized businesses and 6.1% of small firms reported access to a functioning bank branch, and 38.8% reported no access to any bank branch. The document does not name the survey further, and its question and sample differ from the 2022 survey’s. It is a dated limitation, not a baseline: it cannot be compared with the 2022 figures or read as a change since 2018.</x:v>
      </x:c>
      <x:c r="F265" s="28" t="str">
        <x:v>أين يتوقف الدليل؟</x:v>
      </x:c>
      <x:c r="G265"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
ويجيب رقم أقدم عن سؤال آخر أيضًا. فوثيقة تقييم مشروع البنية التحتية للأسواق المالية والشمول المالي في اليمن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بنك يعمل، وأفاد 38.8% بعدم الوصول إلى أي فرع بنك. ولا تذكر الوثيقة عن المسح أكثر من ذلك، ويختلف سؤاله وعينته عن سؤال مسح 2022 وعينته. فهو قيد مؤرخ لا خط أساس: لا يمكن مقارنته بأرقام 2022، ولا قراءته تغيرًا منذ 2018.</x:v>
      </x:c>
    </x:row>
    <x:row r="266">
      <x:c r="A266" s="24" t="str">
        <x:v>/readings/finance-constraint-different-questions/</x:v>
      </x:c>
      <x:c r="B266" s="24" t="n">
        <x:v>8</x:v>
      </x:c>
      <x:c r="D266" s="24" t="str">
        <x:v>Before quoting either figure</x:v>
      </x:c>
      <x:c r="E266" s="24" t="str">
        <x:v>Before quoting either figure, attach its question and its denominator. The 22% comes from a question in which firms could name more than one challenge; the 91.84% is calculated on the firms left after those that did not need a loan were excluded. Both describe formal firms in seven selected governorates in 2022, not all Yemeni firms and not the present. Counts as small as the loan-source responses describe those responses only, and programme figures describe the programme’s own universe.</x:v>
      </x:c>
      <x:c r="F266" s="28" t="str">
        <x:v>قبل الاستشهاد بأيٍّ من الرقمين</x:v>
      </x:c>
      <x:c r="G266" s="28" t="str">
        <x:v>قبل الاستشهاد بأيٍّ من الرقمين، أرفِق به سؤاله وقاعدة احتسابه. فنسبة 22% مأخوذة من سؤال كان بوسع المنشأة فيه أن تذكر أكثر من تحدٍّ، ونسبة 91.84% محسوبة على المنشآت المتبقية بعد استبعاد المنشآت التي قالت إنها لا تحتاج إلى قرض. وكلتاهما تصف المنشآت الرسمية في سبع محافظات مختارة في عام 2022، لا جميع منشآت اليمن ولا الوضع الحالي. والأعداد الصغيرة بحجم استجابات سؤال مصادر القروض لا تصف إلا الاستجابات نفسها، وأرقام البرامج تصف مجتمع البرنامج نفسه.</x:v>
      </x:c>
    </x:row>
    <x:row r="267">
      <x:c r="A267" s="24" t="str">
        <x:v>/readings/finance-constraint-different-questions/</x:v>
      </x:c>
      <x:c r="B267" s="24" t="n">
        <x:v>9</x:v>
      </x:c>
      <x:c r="C267" s="24"/>
      <x:c r="D267" s="24" t="str">
        <x:v>What would change this reading?</x:v>
      </x:c>
      <x:c r="E267"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7" s="28" t="str">
        <x:v>ما الذي قد يغيّر هذه القراءة؟</x:v>
      </x:c>
      <x:c r="G267"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8">
      <x:c r="A268" s="24" t="str">
        <x:v>/readings/from-rail-to-result-missing-middle/</x:v>
      </x:c>
      <x:c r="B268" s="24" t="n">
        <x:v>2</x:v>
      </x:c>
      <x:c r="C268" s="24"/>
      <x:c r="D268" s="24"/>
      <x:c r="E268" s="24" t="str">
        <x:v>Yemen’s payment system has changed. Official records document new rules, institutional steps, integration work, expanding reported infrastructure and transaction activity. These are material developments, and they do not all prove the same thing.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&gt; A completed milestone tells us where implementation has reached. It does not tell us what changed downstream.</x:v>
      </x:c>
      <x:c r="F268" s="28"/>
      <x:c r="G268"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هذه تطورات مهمة، لكنها لا تثبت كلها الشيء نفسه.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&gt; يخبرنا الإنجاز المكتمل إلى أين وصل التنفيذ، لكنه لا يخبرنا بما تغيّر في الحلقات اللاحقة.</x:v>
      </x:c>
    </x:row>
    <x:row r="269">
      <x:c r="A269" s="24" t="str">
        <x:v>/readings/from-rail-to-result-missing-middle/</x:v>
      </x:c>
      <x:c r="B269" s="24" t="n">
        <x:v>3</x:v>
      </x:c>
      <x:c r="C269" s="24"/>
      <x:c r="D269" s="24" t="str">
        <x:v>A reform passes through stages that need different evidence</x:v>
      </x:c>
      <x:c r="E269"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9" s="28" t="str">
        <x:v>يمر الإصلاح بمراحل يحتاج كل منها إلى دليل مختلف</x:v>
      </x:c>
      <x:c r="G269"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70">
      <x:c r="A270" s="24" t="str">
        <x:v>/readings/from-rail-to-result-missing-middle/</x:v>
      </x:c>
      <x:c r="B270" s="24" t="n">
        <x:v>4</x:v>
      </x:c>
      <x:c r="C270" s="24"/>
      <x:c r="D270" s="24" t="str">
        <x:v>Infrastructure and transactions answer their own questions</x:v>
      </x:c>
      <x:c r="E270"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70" s="28" t="str">
        <x:v>لكلٍّ من البنية التحتية والمعاملات أسئلتها التي تجيب عنها</x:v>
      </x:c>
      <x:c r="G270"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71">
      <x:c r="A271" s="24" t="str">
        <x:v>/readings/from-rail-to-result-missing-middle/</x:v>
      </x:c>
      <x:c r="B271" s="24" t="n">
        <x:v>5</x:v>
      </x:c>
      <x:c r="C271" s="24"/>
      <x:c r="D271" s="24" t="str">
        <x:v>Missing evidence is not evidence of failure</x:v>
      </x:c>
      <x:c r="E271"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71" s="28" t="str">
        <x:v>غياب الدليل ليس دليلًا على الفشل</x:v>
      </x:c>
      <x:c r="G271"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72">
      <x:c r="A272" s="24" t="str">
        <x:v>/readings/from-rail-to-result-missing-middle/</x:v>
      </x:c>
      <x:c r="B272" s="24" t="n">
        <x:v>6</x:v>
      </x:c>
      <x:c r="C272" s="24"/>
      <x:c r="D272" s="24" t="str">
        <x:v>Why it matters in Yemen</x:v>
      </x:c>
      <x:c r="E272"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72" s="28" t="str">
        <x:v>لماذا يهم ذلك في اليمن؟</x:v>
      </x:c>
      <x:c r="G272"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73">
      <x:c r="A273" s="24" t="str">
        <x:v>/readings/from-rail-to-result-missing-middle/</x:v>
      </x:c>
      <x:c r="B273" s="24" t="n">
        <x:v>7</x:v>
      </x:c>
      <x:c r="D273" s="24" t="str">
        <x:v>Before reporting a reform as a result</x:v>
      </x:c>
      <x:c r="E273" s="24" t="str">
        <x:v>Before reporting a reform as a result, place each figure on the chain: rule, institution, operation, access, use, quality or outcome. Check the reporting scope behind each administrative count, and whether something recorded as established is also recorded as operating. Where the next stage has not been measured, it is open: neither a success nor a failure.</x:v>
      </x:c>
      <x:c r="F273" s="28" t="str">
        <x:v>قبل عرض الإصلاح نتيجةً</x:v>
      </x:c>
      <x:c r="G273" s="28" t="str">
        <x:v>قبل عرض إصلاح بوصفه نتيجة، ضع كل رقم في موضعه من السلسلة: القاعدة، أو المؤسسة، أو التشغيل، أو الوصول، أو الاستخدام، أو الجودة، أو النتيجة. وتحقّق من نطاق الإبلاغ الذي يستند إليه كل عدد إداري، ومما إذا كان ما سُجّل إنشاؤه قد سُجّل تشغيله أيضًا. وحيث لم تُقَس المرحلة التالية بعد، فهي ما تزال مفتوحة للقياس: ليست نجاحًا ولا فشلًا.</x:v>
      </x:c>
    </x:row>
    <x:row r="274">
      <x:c r="A274" s="24" t="str">
        <x:v>/readings/from-rail-to-result-missing-middle/</x:v>
      </x:c>
      <x:c r="B274" s="24" t="n">
        <x:v>8</x:v>
      </x:c>
      <x:c r="C274" s="24"/>
      <x:c r="D274" s="24" t="str">
        <x:v>What would change this reading?</x:v>
      </x:c>
      <x:c r="E274"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74" s="28" t="str">
        <x:v>ما الذي قد يغيّر هذه القراءة؟</x:v>
      </x:c>
      <x:c r="G274"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5">
      <x:c r="A275" s="24" t="str">
        <x:v>/readings/gender-gap-measured-causes-open/</x:v>
      </x:c>
      <x:c r="B275" s="24" t="n">
        <x:v>2</x:v>
      </x:c>
      <x:c r="C275" s="24"/>
      <x:c r="D275" s="24"/>
      <x:c r="E275"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5" s="28"/>
      <x:c r="G275"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6">
      <x:c r="A276" s="24" t="str">
        <x:v>/readings/gender-gap-measured-causes-open/</x:v>
      </x:c>
      <x:c r="B276" s="24" t="n">
        <x:v>3</x:v>
      </x:c>
      <x:c r="C276" s="24"/>
      <x:c r="D276" s="24" t="str">
        <x:v>The causes are not yet established</x:v>
      </x:c>
      <x:c r="E276"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6" s="28" t="str">
        <x:v>أسباب الفجوة لم تُثبَت بعد</x:v>
      </x:c>
      <x:c r="G276"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7">
      <x:c r="A277" s="24" t="str">
        <x:v>/readings/gender-gap-measured-causes-open/</x:v>
      </x:c>
      <x:c r="B277" s="24" t="n">
        <x:v>4</x:v>
      </x:c>
      <x:c r="C277" s="24"/>
      <x:c r="D277" s="24" t="str">
        <x:v>Measure the journey, not only the endpoint</x:v>
      </x:c>
      <x:c r="E277"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7" s="28" t="str">
        <x:v>قِس الرحلة، لا محطتها الأخيرة وحدها</x:v>
      </x:c>
      <x:c r="G277"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8">
      <x:c r="A278" s="24" t="str">
        <x:v>/readings/gender-gap-measured-causes-open/</x:v>
      </x:c>
      <x:c r="B278" s="24" t="n">
        <x:v>5</x:v>
      </x:c>
      <x:c r="D278" s="24" t="str">
        <x:v>How to use the measured gap</x:v>
      </x:c>
      <x:c r="E278" s="24" t="str">
        <x:v>Cite the gap with its survey wave, age group and universe: adults aged 15 and over in the areas surveyed, in one Findex wave. It is not a current figure, and the two Findex measurements of women’s ownership do not make a trend. Women’s shares in provider or programme records are shares within those records, not ownership rates. The measured gap shows where the disparity is; it does not show which barriers produce it.</x:v>
      </x:c>
      <x:c r="F278" s="28" t="str">
        <x:v>كيف تُستخدم الفجوة المقاسة</x:v>
      </x:c>
      <x:c r="G278" s="28" t="str">
        <x:v>يُستشهد بالفجوة مع موجة المسح والفئة العمرية والمجتمع الذي يغطيه: البالغون بعمر 15 سنة فأكثر في المناطق التي شملها المسح، في موجة واحدة من Findex. وهي ليست رقمًا حاليًا، ولا يشكّل القياسان المأخوذان من Findex لامتلاك النساء للحساب اتجاهًا زمنيًا. أما حصص النساء في سجلات مقدمي الخدمة أو البرامج فهي حصص داخل تلك السجلات، لا معدلات امتلاك. والفجوة المقاسة تبيّن أين يقع التفاوت، لكنها لا تبيّن أي العوائق تنتجه.</x:v>
      </x:c>
    </x:row>
    <x:row r="279">
      <x:c r="A279" s="24" t="str">
        <x:v>/readings/gender-gap-measured-causes-open/</x:v>
      </x:c>
      <x:c r="B279" s="24" t="n">
        <x:v>6</x:v>
      </x:c>
      <x:c r="C279" s="24"/>
      <x:c r="D279" s="24" t="str">
        <x:v>What would change this reading?</x:v>
      </x:c>
      <x:c r="E279"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9" s="28" t="str">
        <x:v>ما الذي قد يغيّر هذه القراءة؟</x:v>
      </x:c>
      <x:c r="G279"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80">
      <x:c r="A280" s="24" t="str">
        <x:v>/readings/microfinance-structural-divergence/</x:v>
      </x:c>
      <x:c r="B280" s="24" t="n">
        <x:v>2</x:v>
      </x:c>
      <x:c r="C280" s="24"/>
      <x:c r="D280" s="24"/>
      <x:c r="E280"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80" s="28"/>
      <x:c r="G280"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81">
      <x:c r="A281" s="24" t="str">
        <x:v>/readings/microfinance-structural-divergence/</x:v>
      </x:c>
      <x:c r="B281" s="24" t="n">
        <x:v>3</x:v>
      </x:c>
      <x:c r="C281" s="24"/>
      <x:c r="D281" s="24" t="str">
        <x:v>Borrowers are one dimension</x:v>
      </x:c>
      <x:c r="E281"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81" s="28" t="str">
        <x:v>المقترضون بُعد واحد</x:v>
      </x:c>
      <x:c r="G281"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82">
      <x:c r="A282" s="24" t="str">
        <x:v>/readings/microfinance-structural-divergence/</x:v>
      </x:c>
      <x:c r="B282" s="24" t="n">
        <x:v>4</x:v>
      </x:c>
      <x:c r="C282" s="24"/>
      <x:c r="D282" s="24" t="str">
        <x:v>Savers and depositors are another</x:v>
      </x:c>
      <x:c r="E282"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82" s="28" t="str">
        <x:v>المدخرون والمودعون بُعد آخر</x:v>
      </x:c>
      <x:c r="G282"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83">
      <x:c r="A283" t="str">
        <x:v>/readings/microfinance-structural-divergence/</x:v>
      </x:c>
      <x:c r="B283" t="n">
        <x:v>5</x:v>
      </x:c>
      <x:c r="C283"/>
      <x:c r="D283" t="str">
        <x:v>Nominal portfolio is a third</x:v>
      </x:c>
      <x:c r="E283"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83" t="str">
        <x:v>محفظة القروض الاسمية بُعد ثالث</x:v>
      </x:c>
      <x:c r="G283"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84">
      <x:c r="A284" t="str">
        <x:v>/readings/microfinance-structural-divergence/</x:v>
      </x:c>
      <x:c r="B284" t="n">
        <x:v>6</x:v>
      </x:c>
      <x:c r="C284"/>
      <x:c r="D284" t="str">
        <x:v>Institutional form is a fourth</x:v>
      </x:c>
      <x:c r="E284"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
The rules on microfinance banks make the point concrete. A 2022 decision of the Board of Directors of CBY-Aden barred combining exchange and microfinance activity, and let the owners of an exchange company apply for a microfinance bank only by converting that company; a 2023 decision raised the minimum capital of microfinance banks, with a deadline at the end of 2025. A microfinance bank licensed through such a conversion can be an existing business reclassified, not new inclusion.</x:v>
      </x:c>
      <x:c r="F284" t="str">
        <x:v>الشكل المؤسسي بُعد رابع</x:v>
      </x:c>
      <x:c r="G284"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
وتجسّد القواعد الخاصة ببنوك التمويل الأصغر هذه النقطة. فقد منع قرار لمجلس إدارة البنك المركزي اليمني – عدن صدر عام 2022 الجمع بين نشاط الصرافة ونشاط التمويل الأصغر، ولم يُجز لمالكي شركة صرافة التقدم بطلب إنشاء بنك تمويل أصغر إلا بتحويل تلك الشركة؛ ورفع قرار صدر عام 2023 الحد الأدنى لرأس مال بنوك التمويل الأصغر، على أن يكتمل ذلك بنهاية 2025. وقد يكون بنك التمويل الأصغر المرخّص عبر مثل هذا التحويل نشاطًا قائمًا أُعيد تصنيفه، لا شمولًا جديدًا.</x:v>
      </x:c>
    </x:row>
    <x:row r="285">
      <x:c r="A285" t="str">
        <x:v>/readings/microfinance-structural-divergence/</x:v>
      </x:c>
      <x:c r="B285" t="n">
        <x:v>7</x:v>
      </x:c>
      <x:c r="C285"/>
      <x:c r="D285" t="str">
        <x:v>A share of growth is not a share of the stock</x:v>
      </x:c>
      <x:c r="E285"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85" t="str">
        <x:v>حصة من النمو ليست حصة من الرصيد</x:v>
      </x:c>
      <x:c r="G285"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6">
      <x:c r="A286" t="str">
        <x:v>/readings/microfinance-structural-divergence/</x:v>
      </x:c>
      <x:c r="B286" t="n">
        <x:v>8</x:v>
      </x:c>
      <x:c r="D286" t="str">
        <x:v>Before citing a microfinance figure</x:v>
      </x:c>
      <x:c r="E286" t="str">
        <x:v>Before citing a microfinance figure, name the dimension it measures: borrowers, savers or depositors, nominal portfolio or institutional form. Check the provider universe and the definition behind each observation, and whether later points have been matched to the earlier series. Nominal rials are not real growth, a share of growth is not a share of the stock, and a licence does not show operation or reach.</x:v>
      </x:c>
      <x:c r="F286" t="str">
        <x:v>قبل الاستشهاد برقم عن التمويل الأصغر</x:v>
      </x:c>
      <x:c r="G286" t="str">
        <x:v>قبل الاستشهاد برقم عن التمويل الأصغر، حدّد البُعد الذي يقيسه: المقترضون، أم المدخرون أو المودعون، أم محفظة القروض الاسمية، أم الشكل المؤسسي. وتحقّق من مجتمع مقدمي الخدمة ومن التعريف الذي تستند إليه كل مشاهدة، ومما إذا كانت المشاهدات اللاحقة قد جرت مطابقتها مع السلسلة الأقدم. فالقيم الاسمية بالريال ليست نموًا حقيقيًا، والحصة من النمو ليست حصة من الرصيد، والترخيص لا يثبت التشغيل ولا الانتشار.</x:v>
      </x:c>
    </x:row>
    <x:row r="287">
      <x:c r="A287" t="str">
        <x:v>/readings/microfinance-structural-divergence/</x:v>
      </x:c>
      <x:c r="B287" t="n">
        <x:v>9</x:v>
      </x:c>
      <x:c r="C287"/>
      <x:c r="D287" t="str">
        <x:v>What would change this reading?</x:v>
      </x:c>
      <x:c r="E287"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7" t="str">
        <x:v>ما الذي قد يغيّر هذه القراءة؟</x:v>
      </x:c>
      <x:c r="G287"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8">
      <x:c r="A288" t="str">
        <x:v>/readings/reforms-newer-than-people-evidence/</x:v>
      </x:c>
      <x:c r="B288" t="n">
        <x:v>2</x:v>
      </x:c>
      <x:c r="C288"/>
      <x:c r="D288"/>
      <x:c r="E288" t="str">
        <x:v>The latest representative observation of account ownership in Yemen remains 11.9% of adults aged 15 and over in the areas surveyed, from Global Findex fieldwork conducted from November 2022 to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8"/>
      <x:c r="G288"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نوفمبر 2022 إلى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9">
      <x:c r="A289" t="str">
        <x:v>/readings/reforms-newer-than-people-evidence/</x:v>
      </x:c>
      <x:c r="B289" t="n">
        <x:v>3</x:v>
      </x:c>
      <x:c r="C289"/>
      <x:c r="D289" t="str">
        <x:v>Four clocks, four questions</x:v>
      </x:c>
      <x:c r="E289"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9" t="str">
        <x:v>أربعة توقيتات للقياس، وأربعة أسئلة</x:v>
      </x:c>
      <x:c r="G289"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90">
      <x:c r="A290" t="str">
        <x:v>/readings/reforms-newer-than-people-evidence/</x:v>
      </x:c>
      <x:c r="B290" t="n">
        <x:v>4</x:v>
      </x:c>
      <x:c r="C290"/>
      <x:c r="D290" t="str">
        <x:v>There is no single date called “current”</x:v>
      </x:c>
      <x:c r="E290"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90" t="str">
        <x:v>لا يوجد تاريخ واحد اسمه «الحالي»</x:v>
      </x:c>
      <x:c r="G290"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91">
      <x:c r="A291" t="str">
        <x:v>/readings/reforms-newer-than-people-evidence/</x:v>
      </x:c>
      <x:c r="B291" t="n">
        <x:v>5</x:v>
      </x:c>
      <x:c r="D291" t="str">
        <x:v>Before citing the latest figure</x:v>
      </x:c>
      <x:c r="E291" t="str">
        <x:v>Before relying on the account-ownership figure, check that its universe and fieldwork period travel with it: adults in the areas surveyed, at the time of the survey, not the population today. Newer records, such as terminal counts or institutional steps, are evidence of what they record: rules, institutions or infrastructure. They are not measures of people’s access or use. Where survey and administrative figures appear together, keep each one’s date and question beside it.</x:v>
      </x:c>
      <x:c r="F291" t="str">
        <x:v>قبل الاستشهاد بأحدث رقم</x:v>
      </x:c>
      <x:c r="G291" t="str">
        <x:v>قبل الاعتماد على رقم امتلاك الحساب، تحقّق من أن المجتمع الذي يغطيه المسح وفترة عمله الميداني يرافقانه: البالغون في المناطق التي شملها المسح وقت إجرائه، لا السكان اليوم. أما السجلات الأحدث، مثل أعداد الأجهزة أو الخطوات المؤسسية، فهي دليل على ما تسجله: القواعد أو المؤسسات أو البنية التحتية، وليست قياسًا لوصول الناس أو استخدامهم. وحين تُعرض أرقام المسح والأرقام الإدارية معًا، يبقى تاريخ كلٍّ منها والسؤال الذي يجيب عنه ملازمَين له.</x:v>
      </x:c>
    </x:row>
    <x:row r="292">
      <x:c r="A292" t="str">
        <x:v>/readings/reforms-newer-than-people-evidence/</x:v>
      </x:c>
      <x:c r="B292" t="n">
        <x:v>6</x:v>
      </x:c>
      <x:c r="C292"/>
      <x:c r="D292" t="str">
        <x:v>What would change this reading?</x:v>
      </x:c>
      <x:c r="E292"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92" t="str">
        <x:v>ما الذي قد يغيّر هذه القراءة؟</x:v>
      </x:c>
      <x:c r="G292"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93">
      <x:c r="A293" t="str">
        <x:v>/readings/same-year-different-number/</x:v>
      </x:c>
      <x:c r="B293" t="n">
        <x:v>2</x:v>
      </x:c>
      <x:c r="C293"/>
      <x:c r="D293"/>
      <x:c r="E293"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93"/>
      <x:c r="G293"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94">
      <x:c r="A294" t="str">
        <x:v>/readings/same-year-different-number/</x:v>
      </x:c>
      <x:c r="B294" t="n">
        <x:v>3</x:v>
      </x:c>
      <x:c r="C294"/>
      <x:c r="D294" t="str">
        <x:v>Two publications, one reference year</x:v>
      </x:c>
      <x:c r="E294"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94" t="str">
        <x:v>إصداران لسنة مرجعية واحدة</x:v>
      </x:c>
      <x:c r="G294"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95">
      <x:c r="A295" t="str">
        <x:v>/readings/same-year-different-number/</x:v>
      </x:c>
      <x:c r="B295" t="n">
        <x:v>4</x:v>
      </x:c>
      <x:c r="C295"/>
      <x:c r="D295" t="str">
        <x:v>The shape of the series is a clue, not a crosswalk</x:v>
      </x:c>
      <x:c r="E295"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95" t="str">
        <x:v>تشابه المسار قرينة، لا جدول مطابقة</x:v>
      </x:c>
      <x:c r="G295"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96">
      <x:c r="A296" t="str">
        <x:v>/readings/same-year-different-number/</x:v>
      </x:c>
      <x:c r="B296" t="n">
        <x:v>5</x:v>
      </x:c>
      <x:c r="C296"/>
      <x:c r="D296" t="str">
        <x:v>Why the revision matters</x:v>
      </x:c>
      <x:c r="E296"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96" t="str">
        <x:v>لماذا تهم هذه المراجعة؟</x:v>
      </x:c>
      <x:c r="G296"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97">
      <x:c r="A297" t="str">
        <x:v>/readings/same-year-different-number/</x:v>
      </x:c>
      <x:c r="B297" t="n">
        <x:v>6</x:v>
      </x:c>
      <x:c r="C297"/>
      <x:c r="D297" t="str">
        <x:v>What this evidence does not tell us</x:v>
      </x:c>
      <x:c r="E297"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97" t="str">
        <x:v>ما الذي لا تخبرنا به هذه الأدلة</x:v>
      </x:c>
      <x:c r="G297"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8">
      <x:c r="A298" t="str">
        <x:v>/readings/same-year-different-number/</x:v>
      </x:c>
      <x:c r="B298" t="n">
        <x:v>7</x:v>
      </x:c>
      <x:c r="C298"/>
      <x:c r="D298" t="str">
        <x:v>How to use the figures</x:v>
      </x:c>
      <x:c r="E298"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8" t="str">
        <x:v>كيف تُستخدم هذه الأرقام</x:v>
      </x:c>
      <x:c r="G298"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9">
      <x:c r="A299" t="str">
        <x:v>/readings/same-year-different-number/</x:v>
      </x:c>
      <x:c r="B299" t="n">
        <x:v>8</x:v>
      </x:c>
      <x:c r="C299"/>
      <x:c r="D299" t="str">
        <x:v>What would change this reading?</x:v>
      </x:c>
      <x:c r="E299"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9" t="str">
        <x:v>ما الذي قد يغيّر هذه القراءة؟</x:v>
      </x:c>
      <x:c r="G299"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300">
      <x:c r="A300" t="str">
        <x:v>/reforms/</x:v>
      </x:c>
      <x:c r="B300" t="n">
        <x:v>1</x:v>
      </x:c>
      <x:c r="C300"/>
      <x:c r="D300"/>
      <x:c r="E300"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300"/>
      <x:c r="G300"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301">
      <x:c r="A301" t="str">
        <x:v>/reforms/</x:v>
      </x:c>
      <x:c r="B301" t="n">
        <x:v>2</x:v>
      </x:c>
      <x:c r="C301" t="str">
        <x:v>System context</x:v>
      </x:c>
      <x:c r="D301" t="str">
        <x:v>Each stage of the reform chain needs its own evidence</x:v>
      </x:c>
      <x:c r="E301"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301"/>
      <x:c r="G301"/>
    </x:row>
    <x:row r="302">
      <x:c r="A302" t="str">
        <x:v>/reforms/</x:v>
      </x:c>
      <x:c r="B302" t="n">
        <x:v>2</x:v>
      </x:c>
      <x:c r="C302" t="str">
        <x:v>سياق المنظومة</x:v>
      </x:c>
      <x:c r="D302"/>
      <x:c r="E302"/>
      <x:c r="F302" t="str">
        <x:v>تمر سلسلة الإصلاح بمراحل يحتاج كلٌّ منها إلى دليله</x:v>
      </x:c>
      <x:c r="G302"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303">
      <x:c r="A303" t="str">
        <x:v>/reforms/</x:v>
      </x:c>
      <x:c r="B303" t="n">
        <x:v>3</x:v>
      </x:c>
      <x:c r="C303" t="str">
        <x:v>Analysis</x:v>
      </x:c>
      <x:c r="D303" t="str">
        <x:v>Official guidance describes a complaint path; performance is unmeasured</x:v>
      </x:c>
      <x:c r="E303"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303"/>
      <x:c r="G303"/>
    </x:row>
    <x:row r="304">
      <x:c r="A304" t="str">
        <x:v>/reforms/</x:v>
      </x:c>
      <x:c r="B304" t="n">
        <x:v>3</x:v>
      </x:c>
      <x:c r="C304" t="str">
        <x:v>التحليل</x:v>
      </x:c>
      <x:c r="D304"/>
      <x:c r="E304"/>
      <x:c r="F304" t="str">
        <x:v>الإرشادات الرسمية تصف مسار الشكوى، أما الأداء فغير مقيس</x:v>
      </x:c>
      <x:c r="G304"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305">
      <x:c r="A305" t="str">
        <x:v>/reforms/</x:v>
      </x:c>
      <x:c r="B305" t="n">
        <x:v>4</x:v>
      </x:c>
      <x:c r="C305" t="str">
        <x:v>Evidence</x:v>
      </x:c>
      <x:c r="D305" t="str">
        <x:v>The e-money amendment changes rules, not observed usage</x:v>
      </x:c>
      <x:c r="E305"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305"/>
      <x:c r="G305"/>
    </x:row>
    <x:row r="306">
      <x:c r="A306" t="str">
        <x:v>/reforms/</x:v>
      </x:c>
      <x:c r="B306" t="n">
        <x:v>4</x:v>
      </x:c>
      <x:c r="C306" t="str">
        <x:v>الدليل</x:v>
      </x:c>
      <x:c r="D306"/>
      <x:c r="E306"/>
      <x:c r="F306" t="str">
        <x:v>تعديل النقود الإلكترونية يغير القواعد، لا الاستخدام المرصود</x:v>
      </x:c>
      <x:c r="G306"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307">
      <x:c r="A307" t="str">
        <x:v>/reforms/</x:v>
      </x:c>
      <x:c r="B307" t="n">
        <x:v>5</x:v>
      </x:c>
      <x:c r="C307" t="str">
        <x:v>Analysis</x:v>
      </x:c>
      <x:c r="D307" t="str">
        <x:v>Financial-literacy activity is an output until capability is measured</x:v>
      </x:c>
      <x:c r="E307"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307"/>
      <x:c r="G307"/>
    </x:row>
    <x:row r="308">
      <x:c r="A308" t="str">
        <x:v>/reforms/</x:v>
      </x:c>
      <x:c r="B308" t="n">
        <x:v>5</x:v>
      </x:c>
      <x:c r="C308" t="str">
        <x:v>التحليل</x:v>
      </x:c>
      <x:c r="D308"/>
      <x:c r="E308"/>
      <x:c r="F308" t="str">
        <x:v>يبقى نشاط التثقيف المالي مخرجًا إلى أن تُقاس القدرة</x:v>
      </x:c>
      <x:c r="G308"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9">
      <x:c r="A309" t="str">
        <x:v>/reforms/</x:v>
      </x:c>
      <x:c r="B309" t="n">
        <x:v>6</x:v>
      </x:c>
      <x:c r="C309" t="str">
        <x:v>Analysis</x:v>
      </x:c>
      <x:c r="D309" t="str">
        <x:v>FPS, RTGS and access support are different parts of the payment-infrastructure reform</x:v>
      </x:c>
      <x:c r="E309"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9"/>
      <x:c r="G309"/>
    </x:row>
    <x:row r="310">
      <x:c r="A310" t="str">
        <x:v>/reforms/</x:v>
      </x:c>
      <x:c r="B310" t="n">
        <x:v>6</x:v>
      </x:c>
      <x:c r="C310" t="str">
        <x:v>التحليل</x:v>
      </x:c>
      <x:c r="D310"/>
      <x:c r="E310"/>
      <x:c r="F310" t="str">
        <x:v>نظاما FPS وRTGS ودعم الوصول أجزاء مختلفة من إصلاح البنية التحتية للمدفوعات</x:v>
      </x:c>
      <x:c r="G310"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11">
      <x:c r="A311" t="str">
        <x:v>/reforms/</x:v>
      </x:c>
      <x:c r="B311" t="n">
        <x:v>7</x:v>
      </x:c>
      <x:c r="C311" t="str">
        <x:v>Evidence</x:v>
      </x:c>
      <x:c r="D311" t="str">
        <x:v>IMF Management approved an 18-month Staff-Monitored Program in October 2026; it is not IMF financing</x:v>
      </x:c>
      <x:c r="E311"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11"/>
      <x:c r="G311"/>
    </x:row>
    <x:row r="312">
      <x:c r="A312" t="str">
        <x:v>/reforms/</x:v>
      </x:c>
      <x:c r="B312" t="n">
        <x:v>7</x:v>
      </x:c>
      <x:c r="C312" t="str">
        <x:v>الدليل</x:v>
      </x:c>
      <x:c r="D312"/>
      <x:c r="E312"/>
      <x:c r="F312" t="str">
        <x:v>وافقت إدارة صندوق النقد الدولي في أكتوبر 2026 على برنامج يراقبه خبراء الصندوق مدته 18 شهرًا، ولا يتضمن تمويلًا من الصندوق</x:v>
      </x:c>
      <x:c r="G312"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13">
      <x:c r="A313" t="str">
        <x:v>/reforms/</x:v>
      </x:c>
      <x:c r="B313" t="n">
        <x:v>8</x:v>
      </x:c>
      <x:c r="C313" t="str">
        <x:v>Analysis</x:v>
      </x:c>
      <x:c r="D313" t="str">
        <x:v>Funding stages must be kept distinct when reading reforms and programmes</x:v>
      </x:c>
      <x:c r="E313"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13"/>
      <x:c r="G313"/>
    </x:row>
    <x:row r="314">
      <x:c r="A314" t="str">
        <x:v>/reforms/</x:v>
      </x:c>
      <x:c r="B314" t="n">
        <x:v>8</x:v>
      </x:c>
      <x:c r="C314" t="str">
        <x:v>التحليل</x:v>
      </x:c>
      <x:c r="D314"/>
      <x:c r="E314"/>
      <x:c r="F314" t="str">
        <x:v>يجب أن تبقى مراحل التمويل وصيغه منفصلة في قراءة الإصلاحات والبرامج</x:v>
      </x:c>
      <x:c r="G314"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15">
      <x:c r="A315" t="str">
        <x:v>/reforms/</x:v>
      </x:c>
      <x:c r="B315" t="n">
        <x:v>9</x:v>
      </x:c>
      <x:c r="C315" t="str">
        <x:v>What this does not establish</x:v>
      </x:c>
      <x:c r="D315" t="str">
        <x:v>What reform evidence does not establish</x:v>
      </x:c>
      <x:c r="E315"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15"/>
      <x:c r="G315"/>
    </x:row>
    <x:row r="316">
      <x:c r="A316" t="str">
        <x:v>/reforms/</x:v>
      </x:c>
      <x:c r="B316" t="n">
        <x:v>9</x:v>
      </x:c>
      <x:c r="C316" t="str">
        <x:v>ما الذي لا يثبته الدليل</x:v>
      </x:c>
      <x:c r="D316"/>
      <x:c r="E316"/>
      <x:c r="F316" t="str">
        <x:v>ما الذي لا تثبته أدلة الإصلاح؟</x:v>
      </x:c>
      <x:c r="G316"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17">
      <x:c r="A317" t="str">
        <x:v>/reforms/</x:v>
      </x:c>
      <x:c r="B317" t="n">
        <x:v>10</x:v>
      </x:c>
      <x:c r="C317" t="str">
        <x:v>What we still do not know</x:v>
      </x:c>
      <x:c r="D317" t="str">
        <x:v>Where the reform evidence chain breaks</x:v>
      </x:c>
      <x:c r="E317"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17"/>
      <x:c r="G317"/>
    </x:row>
    <x:row r="318">
      <x:c r="A318" t="str">
        <x:v>/reforms/</x:v>
      </x:c>
      <x:c r="B318" t="n">
        <x:v>10</x:v>
      </x:c>
      <x:c r="C318" t="str">
        <x:v>ما الذي ما زلنا لا نعرفه</x:v>
      </x:c>
      <x:c r="D318"/>
      <x:c r="E318"/>
      <x:c r="F318" t="str">
        <x:v>أين تنقطع سلسلة أدلة الإصلاح؟</x:v>
      </x:c>
      <x:c r="G318"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9">
      <x:c r="A319" t="str">
        <x:v>/reforms/</x:v>
      </x:c>
      <x:c r="B319" t="n">
        <x:v>11</x:v>
      </x:c>
      <x:c r="C319" t="str">
        <x:v>Regulatory evidence</x:v>
      </x:c>
      <x:c r="D319" t="str">
        <x:v>Adopting a rule and implementing it are different stages, each needing its own evidence</x:v>
      </x:c>
      <x:c r="E319"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9"/>
      <x:c r="G319"/>
    </x:row>
    <x:row r="320">
      <x:c r="A320" t="str">
        <x:v>/reforms/</x:v>
      </x:c>
      <x:c r="B320" t="n">
        <x:v>11</x:v>
      </x:c>
      <x:c r="C320" t="str">
        <x:v>أدلة تنظيمية</x:v>
      </x:c>
      <x:c r="D320"/>
      <x:c r="E320"/>
      <x:c r="F320" t="str">
        <x:v>اعتماد القاعدة التنظيمية وتنفيذها مرحلتان مختلفتان تحتاج كلٌّ منهما إلى دليل</x:v>
      </x:c>
      <x:c r="G320"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21">
      <x:c r="A321" t="str">
        <x:v>/remittances/</x:v>
      </x:c>
      <x:c r="B321" t="n">
        <x:v>1</x:v>
      </x:c>
      <x:c r="C321"/>
      <x:c r="D321"/>
      <x:c r="E321"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21"/>
      <x:c r="G321"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22">
      <x:c r="A322" t="str">
        <x:v>/remittances/</x:v>
      </x:c>
      <x:c r="B322" t="n">
        <x:v>2</x:v>
      </x:c>
      <x:c r="C322" t="str">
        <x:v>Analysis</x:v>
      </x:c>
      <x:c r="D322" t="str">
        <x:v>The IMF's past values are model-based estimates, not reported history</x:v>
      </x:c>
      <x:c r="E322"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22"/>
      <x:c r="G322"/>
    </x:row>
    <x:row r="323">
      <x:c r="A323" t="str">
        <x:v>/remittances/</x:v>
      </x:c>
      <x:c r="B323" t="n">
        <x:v>2</x:v>
      </x:c>
      <x:c r="C323" t="str">
        <x:v>التحليل</x:v>
      </x:c>
      <x:c r="D323"/>
      <x:c r="E323"/>
      <x:c r="F323" t="str">
        <x:v>القيم السابقة لدى صندوق النقد الدولي تقديرات قائمة على نموذج، لا قيم تاريخية مُبلَّغ عنها</x:v>
      </x:c>
      <x:c r="G323"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24">
      <x:c r="A324" t="str">
        <x:v>/remittances/</x:v>
      </x:c>
      <x:c r="B324" t="n">
        <x:v>3</x:v>
      </x:c>
      <x:c r="C324" t="str">
        <x:v>Analysis</x:v>
      </x:c>
      <x:c r="D324" t="str">
        <x:v>The same reference year can change when the source publishes a new edition</x:v>
      </x:c>
      <x:c r="E324"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24"/>
      <x:c r="G324"/>
    </x:row>
    <x:row r="325">
      <x:c r="A325" t="str">
        <x:v>/remittances/</x:v>
      </x:c>
      <x:c r="B325" t="n">
        <x:v>3</x:v>
      </x:c>
      <x:c r="C325" t="str">
        <x:v>التحليل</x:v>
      </x:c>
      <x:c r="D325"/>
      <x:c r="E325"/>
      <x:c r="F325" t="str">
        <x:v>قد تتغير قيمة السنة نفسها عندما تتغير نسخة المصدر</x:v>
      </x:c>
      <x:c r="G325"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26">
      <x:c r="A326" t="str">
        <x:v>/remittances/</x:v>
      </x:c>
      <x:c r="B326" t="n">
        <x:v>4</x:v>
      </x:c>
      <x:c r="C326" t="str">
        <x:v>Evidence</x:v>
      </x:c>
      <x:c r="D326" t="str">
        <x:v>A reconstruction effort is documented; the exact crosswalk is not</x:v>
      </x:c>
      <x:c r="E326"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26"/>
      <x:c r="G326"/>
    </x:row>
    <x:row r="327">
      <x:c r="A327" t="str">
        <x:v>/remittances/</x:v>
      </x:c>
      <x:c r="B327" t="n">
        <x:v>4</x:v>
      </x:c>
      <x:c r="C327" t="str">
        <x:v>الدليل</x:v>
      </x:c>
      <x:c r="D327"/>
      <x:c r="E327"/>
      <x:c r="F327" t="str">
        <x:v>جهد إعادة بناء الإحصاءات موثق، لكن المطابقة الدقيقة ليست محسومة</x:v>
      </x:c>
      <x:c r="G327"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8">
      <x:c r="A328" t="str">
        <x:v>/remittances/</x:v>
      </x:c>
      <x:c r="B328" t="n">
        <x:v>5</x:v>
      </x:c>
      <x:c r="C328" t="str">
        <x:v>Analysis</x:v>
      </x:c>
      <x:c r="D328" t="str">
        <x:v>Cost depends on corridor and transfer size</x:v>
      </x:c>
      <x:c r="E328"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8"/>
      <x:c r="G328"/>
    </x:row>
    <x:row r="329">
      <x:c r="A329" t="str">
        <x:v>/remittances/</x:v>
      </x:c>
      <x:c r="B329" t="n">
        <x:v>5</x:v>
      </x:c>
      <x:c r="C329" t="str">
        <x:v>التحليل</x:v>
      </x:c>
      <x:c r="D329"/>
      <x:c r="E329"/>
      <x:c r="F329" t="str">
        <x:v>تختلف التكلفة بحسب الممر ومبلغ الحوالة</x:v>
      </x:c>
      <x:c r="G329"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30">
      <x:c r="A330" t="str">
        <x:v>/remittances/</x:v>
      </x:c>
      <x:c r="B330" t="n">
        <x:v>6</x:v>
      </x:c>
      <x:c r="C330" t="str">
        <x:v>System context</x:v>
      </x:c>
      <x:c r="D330" t="str">
        <x:v>Household behaviour is a different evidence layer</x:v>
      </x:c>
      <x:c r="E330"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30"/>
      <x:c r="G330"/>
    </x:row>
    <x:row r="331">
      <x:c r="A331" t="str">
        <x:v>/remittances/</x:v>
      </x:c>
      <x:c r="B331" t="n">
        <x:v>6</x:v>
      </x:c>
      <x:c r="C331" t="str">
        <x:v>سياق المنظومة</x:v>
      </x:c>
      <x:c r="D331"/>
      <x:c r="E331"/>
      <x:c r="F331" t="str">
        <x:v>سلوك الأسر طبقة مختلفة من الأدلة</x:v>
      </x:c>
      <x:c r="G331"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32">
      <x:c r="A332" t="str">
        <x:v>/remittances/</x:v>
      </x:c>
      <x:c r="B332" t="n">
        <x:v>7</x:v>
      </x:c>
      <x:c r="C332" t="str">
        <x:v>Analysis</x:v>
      </x:c>
      <x:c r="D332" t="str">
        <x:v>Before ranking external flows, inspect the balancing residual</x:v>
      </x:c>
      <x:c r="E332"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32"/>
      <x:c r="G332"/>
    </x:row>
    <x:row r="333">
      <x:c r="A333" t="str">
        <x:v>/remittances/</x:v>
      </x:c>
      <x:c r="B333" t="n">
        <x:v>7</x:v>
      </x:c>
      <x:c r="C333" t="str">
        <x:v>التحليل</x:v>
      </x:c>
      <x:c r="D333"/>
      <x:c r="E333"/>
      <x:c r="F333" t="str">
        <x:v>قبل ترتيب التدفقات الخارجية، افحص بند صافي السهو والخطأ</x:v>
      </x:c>
      <x:c r="G333"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34">
      <x:c r="A334" t="str">
        <x:v>/remittances/</x:v>
      </x:c>
      <x:c r="B334" t="n">
        <x:v>8</x:v>
      </x:c>
      <x:c r="C334" t="str">
        <x:v>What this does not establish</x:v>
      </x:c>
      <x:c r="D334" t="str">
        <x:v>What remittance evidence does not establish</x:v>
      </x:c>
      <x:c r="E334"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34"/>
      <x:c r="G334"/>
    </x:row>
    <x:row r="335">
      <x:c r="A335" t="str">
        <x:v>/remittances/</x:v>
      </x:c>
      <x:c r="B335" t="n">
        <x:v>8</x:v>
      </x:c>
      <x:c r="C335" t="str">
        <x:v>ما الذي لا يثبته الدليل</x:v>
      </x:c>
      <x:c r="D335"/>
      <x:c r="E335"/>
      <x:c r="F335" t="str">
        <x:v>ما الذي لا تثبته أدلة الحوالات؟</x:v>
      </x:c>
      <x:c r="G335"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36">
      <x:c r="A336" t="str">
        <x:v>/remittances/</x:v>
      </x:c>
      <x:c r="B336" t="n">
        <x:v>9</x:v>
      </x:c>
      <x:c r="C336" t="str">
        <x:v>What we still do not know</x:v>
      </x:c>
      <x:c r="D336" t="str">
        <x:v>What remains unresolved</x:v>
      </x:c>
      <x:c r="E336"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36"/>
      <x:c r="G336"/>
    </x:row>
    <x:row r="337">
      <x:c r="A337" t="str">
        <x:v>/remittances/</x:v>
      </x:c>
      <x:c r="B337" t="n">
        <x:v>9</x:v>
      </x:c>
      <x:c r="C337" t="str">
        <x:v>ما الذي ما زلنا لا نعرفه</x:v>
      </x:c>
      <x:c r="D337"/>
      <x:c r="E337"/>
      <x:c r="F337" t="str">
        <x:v>ما الذي ما يزال غير محسوم؟</x:v>
      </x:c>
      <x:c r="G337"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8">
      <x:c r="A338" t="str">
        <x:v>/rights/</x:v>
      </x:c>
      <x:c r="B338" t="n">
        <x:v>1</x:v>
      </x:c>
      <x:c r="C338"/>
      <x:c r="D338"/>
      <x:c r="E338" t="str">
        <x:v>CauseWay's own content in this resource is licensed under CC BY 4.0; material from other publishers stays under their terms. This page explains how both affect what this resource shows and what you may republish.</x:v>
      </x:c>
      <x:c r="F338"/>
      <x:c r="G338"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9">
      <x:c r="A339" t="str">
        <x:v>/rights/</x:v>
      </x:c>
      <x:c r="B339" t="n">
        <x:v>2</x:v>
      </x:c>
      <x:c r="C339"/>
      <x:c r="D339" t="str">
        <x:v>Evidence fitness, citation, factual use and redistribution are separate questions</x:v>
      </x:c>
      <x:c r="E339"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9" t="str">
        <x:v>صلاحية الدليل، والاستشهاد به، واستخدام الوقائع والأرقام، وإعادة نشر المواد: مسائل منفصلة</x:v>
      </x:c>
      <x:c r="G339"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40">
      <x:c r="A340" t="str">
        <x:v>/rights/</x:v>
      </x:c>
      <x:c r="B340" t="n">
        <x:v>3</x:v>
      </x:c>
      <x:c r="C340"/>
      <x:c r="D340" t="str">
        <x:v>What a rights restriction changes</x:v>
      </x:c>
      <x:c r="E340" t="str">
        <x:v>Where reuse is restricted, this resource may show metadata, attribution and a source link where the terms allow, while withholding the restricted value or dataset from display and search results.</x:v>
      </x:c>
      <x:c r="F340" t="str">
        <x:v>ماذا يغير قيد الحقوق</x:v>
      </x:c>
      <x:c r="G340"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41">
      <x:c r="A341" t="str">
        <x:v>/rights/</x:v>
      </x:c>
      <x:c r="B341" t="n">
        <x:v>4</x:v>
      </x:c>
      <x:c r="C341"/>
      <x:c r="D341" t="str">
        <x:v>Source terms remain authoritative</x:v>
      </x:c>
      <x:c r="E341" t="str">
        <x:v>The original source’s licence, terms or permissions govern reuse of the source material. A citation in this resource does not grant additional rights.</x:v>
      </x:c>
      <x:c r="F341" t="str">
        <x:v>تبقى شروط المصدر هي المرجع</x:v>
      </x:c>
      <x:c r="G341" t="str">
        <x:v>تحكم رخصة المصدر الأصلي أو شروطه أو أذوناته إعادة استخدام مادته. ولا يمنح الاستشهاد بالمصدر داخل هذا المورد حقوقًا إضافية.</x:v>
      </x:c>
    </x:row>
    <x:row r="342">
      <x:c r="A342" t="str">
        <x:v>/rights/</x:v>
      </x:c>
      <x:c r="B342" t="n">
        <x:v>5</x:v>
      </x:c>
      <x:c r="C342"/>
      <x:c r="D342" t="str">
        <x:v>Why source files are linked, not hosted</x:v>
      </x:c>
      <x:c r="E342" t="str">
        <x:v>This resource does not host or offer source files for download. It links to the original publisher, whose terms apply, and may show public metadata and attribution where the terms allow.</x:v>
      </x:c>
      <x:c r="F342" t="str">
        <x:v>لماذا نحيل إلى ملفات المصادر ولا نستضيفها</x:v>
      </x:c>
      <x:c r="G342"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43">
      <x:c r="A343" t="str">
        <x:v>/terms/</x:v>
      </x:c>
      <x:c r="B343" t="n">
        <x:v>1</x:v>
      </x:c>
      <x:c r="C343"/>
      <x:c r="D343"/>
      <x:c r="E343" t="str">
        <x:v>How to use, cite and reuse this resource without changing the meaning of the evidence.</x:v>
      </x:c>
      <x:c r="F343"/>
      <x:c r="G343" t="str">
        <x:v>قواعد استخدام هذا المورد العام والاستشهاد به وإعادة استخدامه من دون تغيير معنى الأدلة.</x:v>
      </x:c>
    </x:row>
    <x:row r="344">
      <x:c r="A344" t="str">
        <x:v>/terms/</x:v>
      </x:c>
      <x:c r="B344" t="n">
        <x:v>2</x:v>
      </x:c>
      <x:c r="C344"/>
      <x:c r="D344" t="str">
        <x:v>What this resource is</x:v>
      </x:c>
      <x:c r="E344"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44" t="str">
        <x:v>ما طبيعة هذا المورد</x:v>
      </x:c>
      <x:c r="G344"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45">
      <x:c r="A345" t="str">
        <x:v>/terms/</x:v>
      </x:c>
      <x:c r="B345" t="n">
        <x:v>3</x:v>
      </x:c>
      <x:c r="C345"/>
      <x:c r="D345" t="str">
        <x:v>Reuse</x:v>
      </x:c>
      <x:c r="E345"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45" t="str">
        <x:v>إعادة الاستخدام</x:v>
      </x:c>
      <x:c r="G345"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46">
      <x:c r="A346" t="str">
        <x:v>/terms/</x:v>
      </x:c>
      <x:c r="B346" t="n">
        <x:v>4</x:v>
      </x:c>
      <x:c r="C346"/>
      <x:c r="D346" t="str">
        <x:v>Preserve evidence meaning</x:v>
      </x:c>
      <x:c r="E346"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46" t="str">
        <x:v>حافظ على معنى الدليل</x:v>
      </x:c>
      <x:c r="G346"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47">
      <x:c r="A347" t="str">
        <x:v>/terms/</x:v>
      </x:c>
      <x:c r="B347" t="n">
        <x:v>5</x:v>
      </x:c>
      <x:c r="C347"/>
      <x:c r="D347" t="str">
        <x:v>Citation</x:v>
      </x:c>
      <x:c r="E347" t="str">
        <x:v>Cite the original source. When you take a figure or a finding from this resource, also cite the evidence record, in the two-line form shown on Rights and reuse.</x:v>
      </x:c>
      <x:c r="F347" t="str">
        <x:v>الاستشهاد</x:v>
      </x:c>
      <x:c r="G347" t="str">
        <x:v>استشهد بالمصدر الأصلي. وعندما تأخذ رقمًا أو نتيجة من هذا المورد، استشهد أيضًا بسجل الدليل بصيغة السطرين المبيّنة في صفحة «حقوق إعادة الاستخدام».</x:v>
      </x:c>
    </x:row>
    <x:row r="348">
      <x:c r="A348" t="str">
        <x:v>/terms/</x:v>
      </x:c>
      <x:c r="B348" t="n">
        <x:v>6</x:v>
      </x:c>
      <x:c r="C348"/>
      <x:c r="D348" t="str">
        <x:v>Rights stay with the source</x:v>
      </x:c>
      <x:c r="E348" t="str">
        <x:v>Availability on this resource does not grant rights that the underlying source has not granted.</x:v>
      </x:c>
      <x:c r="F348" t="str">
        <x:v>تبقى الحقوق لمصدرها</x:v>
      </x:c>
      <x:c r="G348" t="str">
        <x:v>إتاحة المحتوى في هذا المورد لا تمنح حقوقًا لم يمنحها المصدر الأصلي.</x:v>
      </x:c>
    </x:row>
    <x:row r="349">
      <x:c r="A349" t="str">
        <x:v>/data/</x:v>
      </x:c>
      <x:c r="B349" t="n">
        <x:v>10</x:v>
      </x:c>
      <x:c r="C349" t="str">
        <x:v>Resource library</x:v>
      </x:c>
      <x:c r="D349" t="str">
        <x:v>Reports, methods and implementation references</x:v>
      </x:c>
      <x:c r="E349"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9"/>
      <x:c r="G349"/>
      <x:c r="H349"/>
    </x:row>
    <x:row r="350">
      <x:c r="A350" t="str">
        <x:v>/data/</x:v>
      </x:c>
      <x:c r="B350" t="n">
        <x:v>10</x:v>
      </x:c>
      <x:c r="C350" t="str">
        <x:v>مكتبة المراجع</x:v>
      </x:c>
      <x:c r="D350"/>
      <x:c r="E350"/>
      <x:c r="F350" t="str">
        <x:v>تقارير ومناهج ومراجع للتنفيذ</x:v>
      </x:c>
      <x:c r="G350"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50"/>
    </x:row>
    <x:row r="351">
      <x:c r="A351" t="str">
        <x:v>/providers/</x:v>
      </x:c>
      <x:c r="B351" t="n">
        <x:v>2</x:v>
      </x:c>
      <x:c r="C351" t="str">
        <x:v>Scope</x:v>
      </x:c>
      <x:c r="D351" t="str">
        <x:v>Who issued these lists, and what do they cover?</x:v>
      </x:c>
      <x:c r="E351"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52">
      <x:c r="A352" t="str">
        <x:v>/providers/</x:v>
      </x:c>
      <x:c r="B352" t="n">
        <x:v>2</x:v>
      </x:c>
      <x:c r="C352" t="str">
        <x:v>النطاق</x:v>
      </x:c>
      <x:c r="F352" t="str">
        <x:v>من أصدر هذه القوائم؟ وما نطاقها؟</x:v>
      </x:c>
      <x:c r="G352"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53">
      <x:c r="A353" t="str">
        <x:v>/finance/</x:v>
      </x:c>
      <x:c r="B353" t="n">
        <x:v>4</x:v>
      </x:c>
      <x:c r="C353" t="str">
        <x:v>Analysis</x:v>
      </x:c>
      <x:c r="D353" t="str">
        <x:v>Who provides microfinance: what the lists and panels show</x:v>
      </x:c>
      <x:c r="E353"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54">
      <x:c r="A354" t="str">
        <x:v>/finance/</x:v>
      </x:c>
      <x:c r="B354" t="n">
        <x:v>4</x:v>
      </x:c>
      <x:c r="C354" t="str">
        <x:v>التحليل</x:v>
      </x:c>
      <x:c r="F354" t="str">
        <x:v>من يقدم التمويل الأصغر: ما تبينه القوائم ومجموعات الجهات المُبلِّغة</x:v>
      </x:c>
      <x:c r="G354"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55">
      <x:c r="A355" t="str">
        <x:v>/methodology/</x:v>
      </x:c>
      <x:c r="B355" t="n">
        <x:v>4</x:v>
      </x:c>
      <x:c r="C355" t="str">
        <x:v>What it means</x:v>
      </x:c>
      <x:c r="D355" t="str">
        <x:v>What the evidence covers — and what it does not</x:v>
      </x:c>
      <x:c r="E355"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
Four topics that financial-inclusion diagnostics commonly cover are not measured by this resource. The ICT and telecommunications layer (network coverage, mobile and internet connectivity, device ownership) is a condition for digital services, not a measure of financial inclusion; it would be measured through telecommunications-sector data and household connectivity surveys. Insolvency (how the debts of failing firms and individuals are resolved) belongs to the legal and court system, and this resource does not document how it operates; it would be measured through court and administrative records of insolvency cases, and it is listed as a dimension of the measurement priority on credit infrastructure. Digital literacy (whether people can use digital devices and services) is a skill, not the use of a financial service, and this resource holds no Yemen measure of it; it would be measured through a household survey module, and it is listed as a dimension of the measurement priority on population groups. Yemen Post is not covered by any evidence record in this resource; its network and any financial services it may offer would be measured through the postal operator's own records of offices, services and transactions.</x:v>
      </x:c>
    </x:row>
    <x:row r="356">
      <x:c r="A356" t="str">
        <x:v>/methodology/</x:v>
      </x:c>
      <x:c r="B356" t="n">
        <x:v>4</x:v>
      </x:c>
      <x:c r="C356" t="str">
        <x:v>ماذا يعني ذلك</x:v>
      </x:c>
      <x:c r="F356" t="str">
        <x:v>ما الذي تغطيه الأدلة وما الذي لا تغطيه</x:v>
      </x:c>
      <x:c r="G356"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
وهناك أربعة موضوعات تتناولها تشخيصات الشمول المالي عادةً لكن هذا المورد لا يقيسها. فطبقة تقنية المعلومات والاتصالات (تغطية الشبكات، والاتصال بالهاتف المحمول والإنترنت، وحيازة الأجهزة) شرط لتقديم الخدمات الرقمية لا مقياس للشمول المالي، ويمكن قياسها من بيانات قطاع الاتصالات ومسوح الأسر عن الاتصال بالشبكات. والإعسار (أي طريقة تسوية ديون المنشآت والأفراد المتعثرين) شأن يخص المنظومة القانونية والقضائية، ولا يوثق هذا المورد طريقة عمله، ويمكن قياسه من السجلات القضائية والإدارية لقضايا الإعسار، وهو مدرج بُعدًا في أولوية القياس الخاصة بالبنية التحتية الائتمانية. والثقافة الرقمية (أي قدرة الأفراد على استخدام الأجهزة والخدمات الرقمية) مهارة لا استخدامٌ لخدمة مالية، ولا يملك هذا المورد مقياسًا يمنيًا لها، ويمكن قياسها بوحدة في مسح للأسر، وهي مدرجة بُعدًا في أولوية القياس الخاصة بالفئات السكانية. أما البريد اليمني فلا يغطيه أي سجل دليل في هذا المورد، ويمكن قياس شبكته وما قد يقدمه من خدمات مالية من سجلات مشغل البريد نفسه عن المكاتب والخدمات والمعاملات.</x:v>
      </x:c>
    </x:row>
    <x:row r="357">
      <x:c r="A357" t="str">
        <x:v>/methodology/</x:v>
      </x:c>
      <x:c r="B357" t="n">
        <x:v>5</x:v>
      </x:c>
      <x:c r="C357" t="str">
        <x:v>Analysis</x:v>
      </x:c>
      <x:c r="D357" t="str">
        <x:v>How evidence is accepted, and in what role</x:v>
      </x:c>
      <x:c r="E357"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8">
      <x:c r="A358" t="str">
        <x:v>/methodology/</x:v>
      </x:c>
      <x:c r="B358" t="n">
        <x:v>5</x:v>
      </x:c>
      <x:c r="C358" t="str">
        <x:v>التحليل</x:v>
      </x:c>
      <x:c r="F358" t="str">
        <x:v>كيف تُقبل الأدلة، وبأي دور</x:v>
      </x:c>
      <x:c r="G358"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9">
      <x:c r="A359" t="str">
        <x:v>/methodology/</x:v>
      </x:c>
      <x:c r="B359" t="n">
        <x:v>6</x:v>
      </x:c>
      <x:c r="C359" t="str">
        <x:v>System context</x:v>
      </x:c>
      <x:c r="D359" t="str">
        <x:v>Measuring in a divided, conflict-affected setting</x:v>
      </x:c>
      <x:c r="E359"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60">
      <x:c r="A360" t="str">
        <x:v>/methodology/</x:v>
      </x:c>
      <x:c r="B360" t="n">
        <x:v>6</x:v>
      </x:c>
      <x:c r="C360" t="str">
        <x:v>سياق المنظومة</x:v>
      </x:c>
      <x:c r="F360" t="str">
        <x:v>القياس في بيئة منقسمة ومتأثرة بالنزاع</x:v>
      </x:c>
      <x:c r="G360"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61">
      <x:c r="A361" t="str">
        <x:v>/payments/</x:v>
      </x:c>
      <x:c r="B361" t="n">
        <x:v>5</x:v>
      </x:c>
      <x:c r="C361" t="str">
        <x:v>Evidence</x:v>
      </x:c>
      <x:c r="D361" t="str">
        <x:v>E-wallet subscribers: figures from two reports that do not form one series</x:v>
      </x:c>
      <x:c r="E361"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62">
      <x:c r="A362" t="str">
        <x:v>/payments/</x:v>
      </x:c>
      <x:c r="B362" t="n">
        <x:v>5</x:v>
      </x:c>
      <x:c r="C362" t="str">
        <x:v>الدليل</x:v>
      </x:c>
      <x:c r="F362" t="str">
        <x:v>مشتركو المحافظ الإلكترونية: أرقام من تقريرين لا تشكل سلسلة واحدة</x:v>
      </x:c>
      <x:c r="G362"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63">
      <x:c r="A363" t="str">
        <x:v>/access/</x:v>
      </x:c>
      <x:c r="B363" t="n">
        <x:v>3</x:v>
      </x:c>
      <x:c r="C363" t="str">
        <x:v>Evidence</x:v>
      </x:c>
      <x:c r="D363" t="str">
        <x:v>Lists show who is registered, not where services operate</x:v>
      </x:c>
      <x:c r="E363"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64">
      <x:c r="A364" t="str">
        <x:v>/access/</x:v>
      </x:c>
      <x:c r="B364" t="n">
        <x:v>3</x:v>
      </x:c>
      <x:c r="C364" t="str">
        <x:v>الدليل</x:v>
      </x:c>
      <x:c r="F364" t="str">
        <x:v>القوائم الرسمية تبيّن الجهات المسجلة، لا أماكن تقديم الخدمة</x:v>
      </x:c>
      <x:c r="G364"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65">
      <x:c r="A365" t="str">
        <x:v>/firms/</x:v>
      </x:c>
      <x:c r="B365" t="n">
        <x:v>5</x:v>
      </x:c>
      <x:c r="C365" t="str">
        <x:v>Evidence</x:v>
      </x:c>
      <x:c r="D365" t="str">
        <x:v>Formal firms in this sample: most held a bank account, but banks financed almost none of their working capital</x:v>
      </x:c>
      <x:c r="E365"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66">
      <x:c r="A366" t="str">
        <x:v>/firms/</x:v>
      </x:c>
      <x:c r="B366" t="n">
        <x:v>5</x:v>
      </x:c>
      <x:c r="C366" t="str">
        <x:v>الدليل</x:v>
      </x:c>
      <x:c r="F366" t="str">
        <x:v>المنشآت الرسمية في هذه العينة: لدى أغلبها حساب مصرفي، لكن البنوك لم تموّل إلا جزءًا ضئيلًا جدًا من رأس مالها العامل</x:v>
      </x:c>
      <x:c r="G366"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67">
      <x:c r="A367" t="str">
        <x:v>/evidence/compare/</x:v>
      </x:c>
      <x:c r="B367" t="n">
        <x:v>2</x:v>
      </x:c>
      <x:c r="C367" t="str">
        <x:v>Analysis</x:v>
      </x:c>
      <x:c r="D367" t="str">
        <x:v>Three measures that cannot be combined</x:v>
      </x:c>
      <x:c r="E367"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8">
      <x:c r="A368" t="str">
        <x:v>/evidence/compare/</x:v>
      </x:c>
      <x:c r="B368" t="n">
        <x:v>2</x:v>
      </x:c>
      <x:c r="C368" t="str">
        <x:v>التحليل</x:v>
      </x:c>
      <x:c r="F368" t="str">
        <x:v>ثلاثة مقاييس لا يصح الجمع بينها</x:v>
      </x:c>
      <x:c r="G368"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9">
      <x:c r="A369" t="str">
        <x:v>/methodology/</x:v>
      </x:c>
      <x:c r="B369" t="n">
        <x:v>7</x:v>
      </x:c>
      <x:c r="C369" t="str">
        <x:v>Analysis</x:v>
      </x:c>
      <x:c r="D369" t="str">
        <x:v>Uncertainty is stated, not manufactured</x:v>
      </x:c>
      <x:c r="E369"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The World Bank's design effect reflects the survey weights only and does not incorporate intraclass correlation coefficients, because they vary by question (Global Findex 2021 methodology, Table A.1, note b); these intervals therefore leave out the extra uncertainty that clustering usually adds and may be narrower than the true sampling uncertainty. The areas the survey excluded, home to approximately 23% of the population according to the World Bank, are a separate limit on coverage, and no adjusted interval is computed.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70">
      <x:c r="A370" t="str">
        <x:v>/methodology/</x:v>
      </x:c>
      <x:c r="B370" t="n">
        <x:v>7</x:v>
      </x:c>
      <x:c r="C370" t="str">
        <x:v>التحليل</x:v>
      </x:c>
      <x:c r="F370" t="str">
        <x:v>عدم اليقين يُبيَّن ولا يُصطنع</x:v>
      </x:c>
      <x:c r="G370"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ويعكس أثر التصميم الذي ينشره البنك الدولي أوزانَ المسح وحدها، ولا يأخذ في الحسبان معاملات الارتباط داخل العناقيد لأنها تختلف من سؤال إلى آخر (منهجية Global Findex 2021، الجدول A.1، الحاشية b)؛ ولذلك لا تشمل فترات الثقة هذه عدم اليقين الإضافي الذي تضيفه العنقدة عادةً، وقد تكون أضيق من عدم اليقين الفعلي في المعاينة. أما المناطق التي استبعدها المسح، ويقطنها نحو 23% من السكان بحسب البنك الدولي، فهي قيد مستقل على التغطية، ولا تُحتسب أي فترة ثقة معدَّلة.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71">
      <x:c r="A371" t="str">
        <x:v>/rights/</x:v>
      </x:c>
      <x:c r="B371" t="n">
        <x:v>6</x:v>
      </x:c>
      <x:c r="D371" t="str">
        <x:v>CauseWay's own content: CC BY 4.0</x:v>
      </x:c>
      <x:c r="E371"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71" t="str">
        <x:v>محتوى CauseWay الخاص: رخصة CC BY 4.0</x:v>
      </x:c>
      <x:c r="G371"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72">
      <x:c r="A372" t="str">
        <x:v>/readings/where-bank-balance-sheets-sit/</x:v>
      </x:c>
      <x:c r="B372" t="n">
        <x:v>2</x:v>
      </x:c>
      <x:c r="E372" t="str">
        <x:v>Where a banking system puts its assets shows where its funds go — to government, to the private sector or abroad. It does not, by itself, show who is reached by financial services.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72" t="str">
        <x:v>يبيّن توزيع أصول البنوك أين تذهب أموالها: إلى الحكومة، أم إلى القطاع الخاص، أم إلى الخارج؛ لكنه لا يكشف وحده مَن تصل إليه الخدمات المالية.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73">
      <x:c r="A373" t="str">
        <x:v>/readings/where-bank-balance-sheets-sit/</x:v>
      </x:c>
      <x:c r="B373" t="n">
        <x:v>3</x:v>
      </x:c>
      <x:c r="D373" t="str">
        <x:v>A hypothesis, not a finding</x:v>
      </x:c>
      <x:c r="E373"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
The latest bulletin consulted, Issue No. 55 (June 2026), shows the same pattern a month later; the table on this page sets the end of 2025, May 2026 and June 2026 side by side, as the bulletin prints them. Of foreign assets, loans and advances to government and credit to the private sector, foreign assets were the largest and credit to the private sector the smallest at all three dates. Three dates are not a trend, and the same alternatives apply at each of them.</x:v>
      </x:c>
      <x:c r="F373" t="str">
        <x:v>فرضية لا نتيجة</x:v>
      </x:c>
      <x:c r="G373"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
وتُظهر أحدث نشرة اطُّلع عليها، العدد رقم 55 (يونيو 2026)، النمط نفسه بعد شهر؛ ويعرض الجدول في هذه الصفحة نهاية 2025 ومايو 2026 ويونيو 2026 جنبًا إلى جنب كما ترد في النشرة. ومن بين الأصول الخارجية والقروض والسلفيات للحكومة والائتمان الممنوح للقطاع الخاص، كانت الأصول الخارجية أكبرها والائتمان الممنوح للقطاع الخاص أصغرها في التواريخ الثلاثة. وثلاثة تواريخ لا تصنع اتجاهًا، والتفسيرات البديلة نفسها قائمة في كل منها.</x:v>
      </x:c>
    </x:row>
    <x:row r="374">
      <x:c r="A374" t="str">
        <x:v>/readings/where-bank-balance-sheets-sit/</x:v>
      </x:c>
      <x:c r="B374" t="n">
        <x:v>4</x:v>
      </x:c>
      <x:c r="D374" t="str">
        <x:v>Five other explanations fit the same numbers</x:v>
      </x:c>
      <x:c r="E374"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The same mechanism can run the other way: between the end of 2024 and the end of 2025 the banks’ total assets fell from 15,329.7 to 12,341.8 billion rials, while the average market rate that CBY-Aden publishes went from 2,059.2 to 1,624.45 rials per US dollar (December averages). Part of that fall is consistent with revaluation at a stronger rial, but the bulletin amended its monetary and banking data in line with the IMF’s Monetary and Financial Statistics Manual (2016) from December 2025 and publishes no line-by-line bridge, so valuation, the change of method and other movements cannot be separated.
- The reporting perimeter. The bulletin covers the deposit-taking institutions in its data, but it does not state which areas its figures cover, so the consolidated balance sheet may not describe every bank in every part of the country.
- Asset quality. If many existing loans are not being repaid, banks may hold back new lending for that reason, and the private-sector line may include loans that are not performing. The consolidated balance sheet does not show asset quality. The IMF’s 2025 Article IV staff report prints one set of financial soundness indicators for Yemen, including the ratio of non-performing loans to total gross loans, but its table does not state which banks or areas it covers, and for its earliest years the ratio is printed as zero, which this resource reads as not reported, not as zero. One published vintage of unstated coverage is not yet a harmonized series with common definitions, so this Reading does not use the ratio.</x:v>
      </x:c>
      <x:c r="F374" t="str">
        <x:v>خمسة تفسيرات أخرى تنسجم مع الأرقام نفسها</x:v>
      </x:c>
      <x:c r="G374"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ويمكن أن تعمل الآلية نفسها في الاتجاه المعاكس: فبين نهاية 2024 ونهاية 2025 انخفض إجمالي أصول البنوك من 15,329.7 إلى 12,341.8 مليار ريال، بينما انتقل متوسط سعر الصرف السوقي الذي ينشره البنك المركزي اليمني – عدن من 2,059.2 إلى 1,624.45 ريالًا للدولار الأمريكي (متوسط شهر ديسمبر في كل من العامين). ويتسق جزء من هذا الانخفاض مع إعادة التقييم بسعر ريال أقوى، غير أن النشرة عدّلت بياناتها النقدية والمصرفية وفق دليل الإحصاءات النقدية والمالية الصادر عن صندوق النقد الدولي (2016) ابتداءً من ديسمبر 2025، ولا تنشر جسرًا بندًا ببند، فلا يمكن الفصل بين أثر التقييم وأثر تغيير المنهجية والتحركات الأخرى.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
- جودة الأصول: فإذا كان كثير من القروض القائمة لا يُسدَّد، فقد تُحجم البنوك لهذا السبب عن الإقراض الجديد، وقد يشمل بند القطاع الخاص قروضًا متعثرة. ولا تُظهر الميزانية المجمعة جودة الأصول. ويَنشر تقرير خبراء صندوق النقد الدولي لمشاورات المادة الرابعة لعام 2025 مجموعةً واحدة من مؤشرات السلامة المالية لليمن، منها نسبة القروض المتعثرة إلى إجمالي القروض، لكن جدوله لا يحدد البنوك أو المناطق التي يغطيها، وتَرِد فيه هذه النسبة صفرًا في سنواته الأولى، ويقرأ هذا المورد تلك القيم على أنها غير مُبلَّغ عنها، لا على أنها صفر. ولا تشكّل نسخةٌ منشورة واحدة غير محددة النطاق سلسلةً منسجمة بتعريفات موحدة بعد، لذلك لا تستخدم هذه القراءة تلك النسبة.</x:v>
      </x:c>
    </x:row>
    <x:row r="375">
      <x:c r="A375" t="str">
        <x:v>/readings/where-bank-balance-sheets-sit/</x:v>
      </x:c>
      <x:c r="B375" t="n">
        <x:v>5</x:v>
      </x:c>
      <x:c r="D375" t="str">
        <x:v>Where the evidence stops</x:v>
      </x:c>
      <x:c r="E375" t="str">
        <x:v>These are three dates of one table. The balance sheet does not show credit by currency or by sector, does not split claims on government between frozen and other holdings, does not show asset quality, and does not state its territorial reach. It does not establish that banks prefer the state to firms, that firms are refused credit, or that any policy caused the pattern.</x:v>
      </x:c>
      <x:c r="F375" t="str">
        <x:v>أين يتوقف الدليل؟</x:v>
      </x:c>
      <x:c r="G375" t="str">
        <x:v>هذه ثلاثة تواريخ من جدول واحد. فالميزانية لا تُظهر الائتمان بحسب العملة أو القطاع، ولا تفصل الحقوق على الحكومة بين الأرصدة المجمدة وغيرها، ولا تُظهر جودة الأصول، ولا تذكر نطاقها الجغرافي. ولا تثبت أن البنوك تفضّل الدولة على المنشآت، ولا أن المنشآت تُحرم من الائتمان، ولا أن سياسة بعينها أنتجت هذا النمط.</x:v>
      </x:c>
    </x:row>
    <x:row r="376">
      <x:c r="A376" t="str">
        <x:v>/readings/where-bank-balance-sheets-sit/</x:v>
      </x:c>
      <x:c r="B376" t="n">
        <x:v>6</x:v>
      </x:c>
      <x:c r="D376" t="str">
        <x:v>Before reading the balance sheet</x:v>
      </x:c>
      <x:c r="E376" t="str">
        <x:v>Read each figure as a position on its own date, as the bulletin prints it for the institutions it covers; the bulletin does not state which areas those are. Before comparing dates, check that foreign-currency items were valued on the same basis and that the data follow the same method: the bulletin's data follow a revised manual from December 2025. Private-sector credit here includes households, so it is not a measure of lending to firms alone, and the balance sheet does not show why assets sit where they do, or their quality.</x:v>
      </x:c>
      <x:c r="F376" t="str">
        <x:v>قبل قراءة الميزانية</x:v>
      </x:c>
      <x:c r="G376" t="str">
        <x:v>يُقرأ كل رقم مركزًا في تاريخه، كما تعرضه النشرة للمؤسسات التي تشملها بياناتها، والنشرة لا تذكر المناطق التي تغطيها أرقامها. وقبل المقارنة بين تاريخين، تحقّق من أن البنود المقوّمة بالعملات الأجنبية قُيّمت على الأساس نفسه، وأن البيانات تتبع المنهجية نفسها: فقد عُدّلت بيانات النشرة وفق دليل محدَّث ابتداءً من ديسمبر 2025. والائتمان الممنوح للقطاع الخاص هنا يشمل الأسر، فليس مقياسًا لإقراض المنشآت وحدها، والميزانية لا تُظهر لماذا تقع الأصول حيث تقع، ولا جودتها.</x:v>
      </x:c>
    </x:row>
    <x:row r="377">
      <x:c r="A377" t="str">
        <x:v>/readings/where-bank-balance-sheets-sit/</x:v>
      </x:c>
      <x:c r="B377" t="n">
        <x:v>7</x:v>
      </x:c>
      <x:c r="D377" t="str">
        <x:v>What would change this reading?</x:v>
      </x:c>
      <x:c r="E377" t="str">
        <x:v>Five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non-performing loans in a consistent series, on a stated perimeter, to test asset quality;
- a stated reporting perimeter: which banks, and which areas, the consolidated balance sheet covers.
&gt; Until then, read the balance sheet as a picture of where assets sit, not as an account of why.</x:v>
      </x:c>
      <x:c r="F377" t="str">
        <x:v>ما الذي قد يغيّر هذه القراءة؟</x:v>
      </x:c>
      <x:c r="G377" t="str">
        <x:v>من شأن خمسة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القروض المتعثرة في سلسلة متسقة وضمن نطاق معلن، لاختبار جودة الأصول؛
- نطاق إبلاغ معلن: أي البنوك وأي المناطق تغطيها الميزانية المجمعة.
&gt; وإلى أن تتوافر، تُقرأ الميزانية صورةً لموضع الأصول، لا تفسيرًا لأسبابه.</x:v>
      </x:c>
    </x:row>
    <x:row r="378">
      <x:c r="A378" t="str">
        <x:v>/readings/how-money-reaches-households/</x:v>
      </x:c>
      <x:c r="B378" t="n">
        <x:v>2</x:v>
      </x:c>
      <x:c r="E378" t="str">
        <x:v>A larger share of adults in Yemen’s surveyed areas received money from within the country than held an account, but the survey does not say how that money travelled. In the World Bank’s Global Findex 2021 wave for Yemen, fielded from November 2022 to January 2023, 17.7% of adults in surveyed areas sent domestic remittances, 31.9% received them and 37.8% did either; 11.9% of adults had an account. Each is a share of all adults, from its own question or, for “either”, from the two combined, so the figures do not show how many of the adults who received money had an account. The World Bank also publishes the sending and receiving shares by sex, age, education, income and labour-force status, in the table on /people/; no interval is published here for a group value, and a difference between groups is not a cause.
The survey counts adults, not households, and the values here cover transfers within Yemen only.</x:v>
      </x:c>
      <x:c r="G378" t="str">
        <x:v>نسبة البالغين الذين تلقوا أموالًا من داخل البلاد في المناطق التي شملها المسح في اليمن أعلى من نسبة من يملكون حسابًا، لكن المسح لا يبيّن كيف انتقلت تلك الأموال. ففي موجة 2021 من المؤشر العالمي للشمول المالي (Global Findex) التابع للبنك الدولي، وهي الموجة الخاصة باليمن التي نُفّذ عملها الميداني من نوفمبر 2022 إلى يناير 2023، أرسل 17.7% من البالغين في المناطق التي شملها المسح حوالات محلية، وتلقاها 31.9%، وقام 37.8% بأيٍّ من الأمرين؛ وكان لدى 11.9% من البالغين حساب. وكل قيمة من هذه نسبة من جميع البالغين، مأخوذة من سؤالها الخاص، أو من السؤالين معًا في حالة «أيٍّ من الأمرين»، فلا تُظهر الأرقام كم ممن تلقوا الأموال كان لديهم حساب. وينشر البنك الدولي أيضًا نسب الإرسال والاستلام بحسب الجنس والعمر والتعليم والدخل والمشاركة في قوة العمل، وتُعرض في الجدول في صفحة /people/؛ ولا تُنشر هنا فترة ثقة لقيمة أي فئة، والفرق بين الفئات ليس سببًا.
ويعدّ المسح البالغين لا الأسر، ولا تغطي القيم الواردة هنا إلا الحوالات داخل اليمن.</x:v>
      </x:c>
    </x:row>
    <x:row r="379">
      <x:c r="A379" t="str">
        <x:v>/readings/how-money-reaches-households/</x:v>
      </x:c>
      <x:c r="B379" t="n">
        <x:v>3</x:v>
      </x:c>
      <x:c r="D379" t="str">
        <x:v>The channel evidence is old, and providers are listed, not measured</x:v>
      </x:c>
      <x:c r="E379" t="str">
        <x:v>The only channel values held here are historical. The World Bank’s weighted country profile for 2014 reports that 18.3% of adults received domestic remittances; among those recipients, 31.1% received them through a money transfer operator and 2.0% through a financial institution. These are shares of recipients, not of all adults; they do not show how much money moved through each channel, and they do not describe the situation today. For the 2021 wave, this evidence base holds no channel value for domestic remittances, and Yemen’s survey did not ask the mobile-money questions.
On the supply side, the official 2026 roster of the Central Bank of Yemen – Aden (CBY-Aden) lists 100 exchange companies, 231 individual exchange establishments and 111 remittance agents. These are entries counted by the roster’s own classes, not a count of unique providers or of providers operating now. The roster covers entities licensed by CBY-Aden; this evidence base holds no list from the Central Bank of Yemen in Sana'a, so these entries are not a count for all of Yemen. Older counts do not compare with them: the World Bank’s appraisal document for FMIIP (May 2025) reports money-exchanger branches rising from 876 in 2017 to 3,244 in 2019, citing no source, while an International Growth Centre report (February 2026) presents the same pair as World Bank estimates of entities, including exchange firms and microfinance institutions.
On 26 June 2024, a CBY-Aden decision required the exchange companies, exchange establishments and money-transfer agents under its supervision to execute new domestic cash transfers only through the unified money-transfer network. The rule post-dates the survey’s fieldwork, and a rule is not evidence of how transfers actually move.</x:v>
      </x:c>
      <x:c r="F379" t="str">
        <x:v>أدلة القنوات قديمة، ومقدمو الخدمة مُدرجون في قوائم لا مَقيسون</x:v>
      </x:c>
      <x:c r="G379" t="str">
        <x:v>القيم الوحيدة المتعلقة بالقنوات في قاعدة الأدلة هذه قيم تاريخية. فالملف القطري الموزون للبنك الدولي لعام 2014 يفيد بأن 18.3% من البالغين تلقوا حوالات محلية، وأن 31.1% من هؤلاء المتلقين تلقوها عبر مشغل تحويل أموال، و2.0% عبر مؤسسة مالية. وهذه نسب من المتلقين لا من جميع البالغين؛ ولا تبيّن مقدار الأموال التي مرت عبر كل قناة، ولا تصف الوضع الراهن. أما موجة 2021، فلا تتضمن قاعدة الأدلة هذه أي قيمة لقنوات الحوالات المحلية فيها، ولم يطرح مسح اليمن أسئلة خدمات الأموال عبر الهاتف.
وعلى جانب العرض، تُدرج القائمة الرسمية لعام 2026 الصادرة عن البنك المركزي اليمني – عدن 100 شركة صرافة و231 منشأة صرافة فردية و111 وكيلًا للحوالات. وهذه قيود معدودة بحسب فئات القائمة نفسها، لا عدد لمقدمي خدمات فريدين ولا لمن يعمل منهم حاليًا. وتشمل القائمة الجهات المرخّصة من البنك المركزي اليمني – عدن، ولا تتضمن قاعدة الأدلة هذه قائمة صادرة عن البنك المركزي اليمني في صنعاء، فلا تمثل هذه القيود عددًا لليمن كله. ولا تقبل الأعدادُ الأقدم المقارنةَ بها: إذ تذكر وثيقة تقييم مشروع FMIIP الصادرة عن البنك الدولي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وفي 26 يونيو 2024 ألزم قرار صادر عن البنك المركزي اليمني – عدن شركات ومنشآت الصرافة ووكلاء الحوالات الخاضعين لرقابته بتنفيذ الحوالات النقدية الداخلية الجديدة حصرًا عبر الشبكة الموحدة للحوالات المالية. وهذا القرار لاحق للعمل الميداني للمسح، ووجود قاعدة لا يدل بذاته على كيفية انتقال الحوالات فعليًا.</x:v>
      </x:c>
    </x:row>
    <x:row r="380">
      <x:c r="A380" t="str">
        <x:v>/readings/how-money-reaches-households/</x:v>
      </x:c>
      <x:c r="B380" t="n">
        <x:v>4</x:v>
      </x:c>
      <x:c r="D380" t="str">
        <x:v>A hypothesis, not a finding</x:v>
      </x:c>
      <x:c r="E380" t="str">
        <x:v>The evidence is consistent with a hypothesis: that transfers from relatives and friends are a main channel through which many households receive cash, and that this money moves more through exchange companies and other money-transfer providers than through accounts. A larger share of adults received domestic remittances than had an account; in 2014, 31.1% of recipients named a money transfer operator and 2.0% a financial institution, and the profile held here does not show how the others received money; and CBY-Aden lists exchange companies, exchange establishments and remittance agents as separate licensed classes. This Reading states that as a hypothesis. No source here measures what share of household cash comes from transfers, or how often transfers arrive. A money transfer operator in the survey is not necessarily an exchange company, a roster entry does not by itself show that a provider operates now, and the survey values do not show whether the adults who received money were those without an account.</x:v>
      </x:c>
      <x:c r="F380" t="str">
        <x:v>فرضية لا نتيجة</x:v>
      </x:c>
      <x:c r="G380" t="str">
        <x:v>تتسق الأدلة مع فرضية مفادها أن الأموال التي يرسلها الأقارب والأصدقاء قناة رئيسية تتلقى عبرها أسر كثيرة النقد، وأن هذه الأموال تنتقل عبر شركات الصرافة وغيرها من مقدمي خدمات تحويل الأموال أكثر مما تنتقل عبر الحسابات. فنسبة البالغين الذين تلقوا حوالات محلية أعلى من نسبة من يملكون حسابًا؛ وفي 2014 ذكر 31.1% من المتلقين مشغل تحويل أموال، و2.0% مؤسسة مالية، ولا يبيّن الملف الوارد في قاعدة الأدلة هذه كيف تلقى الباقون أموالهم؛ ويُدرج البنك المركزي اليمني – عدن شركات الصرافة ومنشآت الصرافة ووكلاء الحوالات فئاتٍ مرخّصة مستقلة. وتطرح هذه القراءة ذلك فرضيةً. فلا يقيس أي مصدر هنا حصة الحوالات من النقد الذي تتلقاه الأسر، ولا عدد مرات وصولها. ومشغل تحويل الأموال في المسح ليس بالضرورة شركة صرافة، والقيد في القائمة لا يُثبت وحده أن مقدم الخدمة يعمل حاليًا، ولا تُظهر قيم المسح ما إذا كان البالغون الذين تلقوا الأموال هم أنفسهم من لا يملكون حسابًا.</x:v>
      </x:c>
    </x:row>
    <x:row r="381">
      <x:c r="A381" t="str">
        <x:v>/readings/how-money-reaches-households/</x:v>
      </x:c>
      <x:c r="B381" t="n">
        <x:v>5</x:v>
      </x:c>
      <x:c r="D381" t="str">
        <x:v>Other explanations and limits</x:v>
      </x:c>
      <x:c r="E381" t="str">
        <x:v>- Other routes. Money may also travel by hand, with travellers or through providers other than exchange companies, and some recipients may be among the 11.9% of adults who had an account; the survey values do not separate these routes.
- Survey coverage. The survey interviewed 1,000 adults, and its frame excludes Al Baydaa, Al Jawf, Mareb, Sadah, Socotra and several districts elsewhere: areas with about 23% of the population. Money may reach households there differently, and the shares say nothing about them; group values rest on smaller samples still.
- Humanitarian cash. Cash assistance from programmes and agencies is another route into households, and the published values do not show whether any respondent counted it as a remittance. Two Cash Consortium of Yemen studies of aid recipients show how large that route can be where it operates: in three areas surveyed in June 2024, the assistance made up most of the recipients’ cash income, loans from informal networks came second in two of the three areas, and gifts were the smallest share in all three; and in the other study’s sample, in selected villages of Ad-Dali and Ja’ar, some respondents did not count money received by “hawala” (the study’s word) as income. Both studies cover aid recipients only and record no channel for money moving between households, so they neither confirm nor overturn the hypothesis.
- Currency. Exchange companies change money as well as pay out transfers, so a count of their entries or branches does not show how much of their business is remittances, and a change in the exchange rate changes the rial value of the same transfer.
- What “remittance” means. In the survey it is money sent or received within Yemen, as adults report it. In CBY-Aden’s balance of payments it is a cross-border flow, in US dollars. In the World Bank’s price data it is a formal product for sending money into Yemen. The three share a word, not a measure.</x:v>
      </x:c>
      <x:c r="F381" t="str">
        <x:v>تفسيرات أخرى وحدود للأدلة</x:v>
      </x:c>
      <x:c r="G381" t="str">
        <x:v>- طرق أخرى: قد تنتقل الأموال أيضًا باليد أو مع المسافرين أو عبر مقدمي خدمات غير شركات الصرافة، وقد يكون بعض المتلقين ضمن نسبة 11.9% من البالغين الذين كان لديهم حساب؛ ولا تفصل قيم المسح بين هذه الطرق.
- تغطية المسح: أجرى المسح مقابلات مع 1,000 من البالغين، ويستبعد إطاره محافظات البيضاء والجوف ومأرب وصعدة وسقطرى وعددًا من المديريات في محافظات أخرى، وهي مناطق تضم نحو 23% من السكان. وقد يصل المال إلى الأسر فيها بطرق مختلفة، ولا تقول النسب عنها شيئًا؛ كما تستند قيم الفئات إلى عينات أصغر من ذلك.
- المساعدات النقدية الإنسانية: المساعدات النقدية التي تقدمها البرامج والجهات الإنسانية طريق آخر يصل به المال إلى الأسر، ولا تُظهر القيم المنشورة ما إذا كان أي مستجيب قد عدّ شيئًا منها حوالة. وتُظهر دراستان لتحالف النقد في اليمن (Cash Consortium of Yemen) عن متلقي المساعدات ما قد يبلغه حجم هذا الطريق حيث يعمل: ففي ثلاث مناطق شملها مسح في يونيو 2024 شكّلت المساعدات معظم الدخل النقدي للمستفيدين، وجاءت القروض من الشبكات غير الرسمية ثانيةً في منطقتين من الثلاث، وكانت الهدايا أصغر الحصص فيها جميعًا؛ وفي عينة الدراسة الأخرى، في قرى مختارة من الضالع وجعار، لم يحتسب بعض المستجيبين ما تلقوه عن طريق «الحوالة» (بتعبير الدراسة) دخلًا. وتقتصر الدراستان على متلقي المساعدات، ولا تسجلان أي قناة لانتقال المال بين الأسر، فهما لا تؤكدان الفرضية ولا تنقضانها.
- العملة: تمارس شركات الصرافة تصريف العملات إلى جانب تسليم الحوالات، فلا يُظهر عدد قيودها أو فروعها حجم ما يخص الحوالات من نشاطها، ويغيّر تحرك سعر الصرف قيمة الحوالة نفسها بالريال.
- معنى «الحوالة»: هي في المسح أموال أُرسلت أو استُلمت داخل اليمن بحسب إفادة البالغين، وهي في ميزان مدفوعات البنك المركزي اليمني – عدن تدفق عابر للحدود بالدولار الأمريكي، وهي في بيانات أسعار البنك الدولي منتج رسمي لإرسال المال إلى اليمن. فالمعاني الثلاثة تشترك في اللفظ لا في المقياس.</x:v>
      </x:c>
    </x:row>
    <x:row r="382">
      <x:c r="A382" t="str">
        <x:v>/readings/how-money-reaches-households/</x:v>
      </x:c>
      <x:c r="B382" t="n">
        <x:v>6</x:v>
      </x:c>
      <x:c r="D382" t="str">
        <x:v>Price and scale are measured for money from abroad</x:v>
      </x:c>
      <x:c r="E382" t="str">
        <x:v>Two further series concern money sent into Yemen, not within it. The World Bank’s yearly average cost of sending US$200 to Yemen was 2.81% of the amount in 2023; in 2025 Q3, quoted formal products for sending US$200 from Saudi Arabia to Yemen averaged 2.70%, one of the two corridors held here (the other, from the United Arab Emirates, averaged 7.53%, lifted by a single high quote). These are prices of sending, not the cost of collecting the money in Yemen or a household’s cost, and they do not cover informal channels. In the balance of payments, CBY-Aden’s annual reports give different values for the same year: the 2024 report put remittances in 2024 at USD 6,245 million, and the 2025 report restated 2024 at USD 3,422.16 million, as the Reading “Same year, different number” explains. Neither value says how many households received money, or through which channel, and the territory these values cover has not been mapped here.</x:v>
      </x:c>
      <x:c r="F382" t="str">
        <x:v>السعر والحجم يُقاسان للأموال الواردة من الخارج</x:v>
      </x:c>
      <x:c r="G382" t="str">
        <x:v>تتعلق سلسلتان أخريان بالأموال المرسلة إلى اليمن، لا داخله. فقد بلغ المتوسط السنوي الذي ينشره البنك الدولي لتكلفة إرسال 200 دولار أمريكي إلى اليمن 2.81% من المبلغ في 2023؛ وفي الربع الثالث من 2025 بلغ متوسط عروض الأسعار لمنتجات رسمية لإرسال 200 دولار أمريكي من السعودية إلى اليمن 2.70%، وهو أحد ممرّين تتضمنهما قاعدة الأدلة هذه (وبلغ متوسط الممر الآخر، من الإمارات، 7.53%، ويرفعه عرض سعر مرتفع واحد). وهذه أسعار للإرسال، لا تكلفة استلام المال في اليمن ولا تكلفة تتحملها الأسرة، ولا تشمل القنوات غير الرسمية. وفي ميزان المدفوعات، تعطي التقارير السنوية للبنك المركزي اليمني – عدن قيمًا مختلفة للسنة نفسها: فقد أورد التقرير السنوي 2024 قيمة الحوالات في عام 2024 عند 6,245 مليون دولار، ثم أعاد التقرير السنوي 2025 عرض عام 2024 عند 3,422.16 مليون دولار، كما تشرح القراءة التحليلية «العام نفسه، رقم مختلف». ولا تبيّن أيٌّ من القيمتين عدد الأسر التي تلقت أموالًا ولا القناة التي وصلت عبرها، ولم تُحدَّد هنا التغطية الجغرافية لهذه القيم.</x:v>
      </x:c>
    </x:row>
    <x:row r="383">
      <x:c r="A383" t="str">
        <x:v>/readings/how-money-reaches-households/</x:v>
      </x:c>
      <x:c r="B383" t="n">
        <x:v>7</x:v>
      </x:c>
      <x:c r="D383" t="str">
        <x:v>Where the evidence stops</x:v>
      </x:c>
      <x:c r="E383" t="str">
        <x:v>The evidence counts adults, roster entries and prices; it does not observe households’ money. It does not show what share of household cash comes from remittances, how recipients collected the money in the 2021 wave, or whether the adults who received money were those without an account. It does not establish that exchange companies stand in for banks, that more exchange outlets brought more transfers, or that any authority’s rules produced the pattern. A channel value that is missing is unknown, not zero.</x:v>
      </x:c>
      <x:c r="F383" t="str">
        <x:v>أين يتوقف الدليل؟</x:v>
      </x:c>
      <x:c r="G383" t="str">
        <x:v>يعدّ الدليل البالغين وقيود القوائم والأسعار، لكنه لا يرصد أموال الأسر نفسها. فلا يُظهر حصة الحوالات من النقد الذي تتلقاه الأسر، ولا كيف استلم المتلقون أموالهم في موجة 2021، ولا ما إذا كان البالغون الذين تلقوا الأموال هم أنفسهم من لا يملكون حسابًا. ولا يثبت أن شركات الصرافة تحل محل البنوك، ولا أن ازدياد منافذ الصرافة أدى إلى زيادة الحوالات، ولا أن قواعد أي سلطة أنتجت هذا النمط. والقيمة الغائبة لأي قناة غير معروفة — ولا تعني صفرًا.</x:v>
      </x:c>
    </x:row>
    <x:row r="384">
      <x:c r="A384" t="str">
        <x:v>/readings/how-money-reaches-households/</x:v>
      </x:c>
      <x:c r="B384" t="n">
        <x:v>8</x:v>
      </x:c>
      <x:c r="D384" t="str">
        <x:v>How to use the figures</x:v>
      </x:c>
      <x:c r="E384" t="str">
        <x:v>Before relying on these figures, a regulator, donor or provider can check four things:
- the unit: adults in surveyed areas, not households and not accounts;
- where the money moved: within Yemen in the survey, from abroad in CBY-Aden’s figures and the World Bank’s price data;
- the date: survey fieldwork ended in January 2023, and the only channel values are for 2014;
- the status of a provider: a roster entry shows a licence listed for 2026; it does not by itself show that the provider operates now.</x:v>
      </x:c>
      <x:c r="F384" t="str">
        <x:v>كيف تُستخدم هذه الأرقام</x:v>
      </x:c>
      <x:c r="G384" t="str">
        <x:v>قبل الاعتماد على هذه الأرقام، يمكن للجهة الرقابية أو الجهة المانحة أو مقدم الخدمة التحقق من أربعة أمور:
- الوحدة: البالغون في المناطق التي شملها المسح، لا الأسر ولا الحسابات؛
- موضع حركة المال: داخل اليمن في المسح، ومن الخارج في أرقام البنك المركزي اليمني – عدن وبيانات أسعار البنك الدولي؛
- التاريخ: انتهى العمل الميداني للمسح في يناير 2023، وقيم القنوات الوحيدة تخص عام 2014؛
- وضع مقدم الخدمة: يُظهر القيد في القائمة ترخيصًا مدرجًا لعام 2026، ولا يُثبت وحده أن مقدم الخدمة يعمل حاليًا.</x:v>
      </x:c>
    </x:row>
    <x:row r="385">
      <x:c r="A385" t="str">
        <x:v>/readings/how-money-reaches-households/</x:v>
      </x:c>
      <x:c r="B385" t="n">
        <x:v>9</x:v>
      </x:c>
      <x:c r="D385" t="str">
        <x:v>What would change this reading?</x:v>
      </x:c>
      <x:c r="E385" t="str">
        <x:v>Four kinds of evidence would test the hypothesis against its alternatives:
- a household survey module on remittances that records receipt, channel, currency and frequency;
- channel values for domestic remittances from a current survey wave;
- published figures, from exchange companies, remittance agents or their supervisor, that separate remittance pay-outs from currency exchange, by area;
- data that separate humanitarian cash from transfers between relatives in what households receive.
If households that receive transfers used accounts or wallets more than exchange companies and other money-transfer providers, or if transfers were a small part of household cash, the hypothesis would fail.
&gt; Until then, read the survey shares as the share of adults who sent or received money, not as how much households depend on it.</x:v>
      </x:c>
      <x:c r="F385" t="str">
        <x:v>ما الذي قد يغيّر هذه القراءة؟</x:v>
      </x:c>
      <x:c r="G385" t="str">
        <x:v>من شأن أربعة أنواع من الأدلة أن تختبر الفرضية في مقابل بدائلها:
- وحدة في مسح للأسر عن الحوالات تسجل الاستلام والقناة والعملة وتواتر الوصول؛
- قيم لقنوات الحوالات المحلية من موجة مسح حديثة؛
- أرقام منشورة، من شركات الصرافة أو وكلاء الحوالات أو الجهة الرقابية عليها، تفصل تسليم الحوالات عن تصريف العملات، بحسب المنطقة؛
- بيانات تفصل المساعدات النقدية الإنسانية عن الأموال المرسلة من الأقارب ضمن ما تتلقاه الأسر.
وإذا تبيّن أن الأسر التي تتلقى الحوالات تستخدم الحسابات أو المحافظ الإلكترونية أكثر مما تستخدم شركات الصرافة وغيرها من مقدمي خدمات تحويل الأموال، أو أن الحوالات جزء صغير من النقد الذي تتلقاه الأسر، سقطت الفرضية.
&gt; وإلى أن تتوافر، تُقرأ نسب المسح مقياسًا لنسبة البالغين الذين أرسلوا أموالًا أو تلقوها، لا لمدى اعتماد الأسر عليها.</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Corridor panel: each value is the average of quotes for its amount — not the cost of all remittances</x:v>
      </x:c>
      <x:c r="C236" s="24" t="str">
        <x:v>لوحة الممرين: كل قيمة هي متوسط عروض الأسعار لمبلغها — وليست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but one were issued or posted by the Central Bank of Yemen – Aden; its undated pages on credit-risk information cite older instructions, the earliest from 1991. The one instrument issued in Sana'a, a circular of the Central Bank of Yemen – Sana'a on paying out incoming external transfers, is held in the copy a news site republished. This group holds no law; the one law the evidence base holds, on the Bank Deposit Insurance Institution, is listed below with the other sources.</x:v>
      </x:c>
      <x:c r="C505" s="24" t="str">
        <x:v>هذه هي الوثائق التنظيمية المتوفرة في قاعدة الأدلة هذه، وليست سجلًا كاملًا للتنظيم المالي في اليمن. وجميعها، عدا وثيقة واحدة، أصدرها البنك المركزي اليمني – عدن أو نشرها؛ وتشير صفحتاه غير المؤرختين عن معلومات مخاطر الائتمان إلى تعليمات أقدم، أولها من عام 1991. والوثيقة الوحيدة الصادرة في صنعاء تعميمٌ للبنك المركزي اليمني – صنعاء بشأن صرف الحوالات الخارجية الواردة، والنسخة المتوفرة منه هي التي أعاد موقع إخباري نشرها. ولا تضم هذه المجموعة أي قانون؛ أما القانون الوحيد الذي تضمه قاعدة الأدلة، وهو قانون مؤسسة ضمان الودائع المصرفية، فمدرج أدناه مع المصادر الأخرى.</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Yemen's survey did not ask the mobile-money questions, so the World Bank's values for an account at a financial institution are the same as for any account.</x:v>
      </x:c>
      <x:c r="C629" s="24" t="str">
        <x:v>لم تُطرح أسئلة خدمات الأموال عبر الهاتف في مسح اليمن، لذلك تطابق قيمُ البنك الدولي لحساب لدى مؤسسة مالية قيمَه لأي حساب.</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8">
      <x:c r="A668" s="24" t="str">
        <x:v>UI-VIS-PANEL-RMT-RPW</x:v>
      </x:c>
      <x:c r="B668" s="24" t="str">
        <x:v>Two of the corridors to Yemen, by amount sent: third quarter of 2025</x:v>
      </x:c>
      <x:c r="C668" s="24" t="str">
        <x:v>ممران من الممرات إلى اليمن، بحسب المبلغ المرسل: الربع الثالث من 2025</x:v>
      </x:c>
      <x:c r="D668" s="24" t="str">
        <x:v>Close-out U7. Panel heading of VIS-REMITTANCE-COST (corridor averages).</x:v>
      </x:c>
    </x:row>
    <x:row r="669">
      <x:c r="A669" s="24" t="str">
        <x:v>UI-VIS-PANEL-RMT-WDI</x:v>
      </x:c>
      <x:c r="B669" s="24" t="str">
        <x:v>Yemen, across the services the World Bank surveys: yearly average for sending US$200</x:v>
      </x:c>
      <x:c r="C669" s="24" t="str">
        <x:v>اليمن، عبر الخدمات التي يرصد البنك الدولي أسعارها: المتوسط السنوي لإرسال 200 دولار أمريكي</x:v>
      </x:c>
      <x:c r="D669" s="24" t="str">
        <x:v>Close-out U7. Panel heading of VIS-REMITTANCE-COST (World Development Indicators SI.RMT.COST.IB.ZS).</x:v>
      </x:c>
    </x:row>
    <x:row r="670">
      <x:c r="A670" s="24" t="str">
        <x:v>UI-VIS-NOTE-RMT-WDI-YEARS</x:v>
      </x:c>
      <x:c r="B670" s="24" t="str">
        <x:v>World Development Indicators carries this yearly average for Yemen for 2016, 2017, 2022 and 2023 only; it holds no value for 2018 to 2021 or after 2023 (checked on 10 October 2026). A year without a value does not mean zero. The services and corridors sampled can differ between years, so a change between years is not by itself a change in what senders pay, and the two panels are not one series.</x:v>
      </x:c>
      <x:c r="C670" s="24" t="str">
        <x:v>لا تتضمن مؤشرات التنمية العالمية هذا المتوسط السنوي لليمن إلا للسنوات 2016 و2017 و2022 و2023؛ ولا قيمة فيها للسنوات من 2018 إلى 2021 ولا لما بعد 2023 (جرى التحقق في 10 أكتوبر 2026).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 واللوحتان ليستا سلسلة واحدة.</x:v>
      </x:c>
      <x:c r="D670" s="24" t="str">
        <x:v>Close-out U7. Frame note of VIS-REMITTANCE-COST.</x:v>
      </x:c>
    </x:row>
    <x:row r="671">
      <x:c r="A671" s="24" t="str">
        <x:v>UI-VIS-NOTE-RMT-PRICE</x:v>
      </x:c>
      <x:c r="B671" s="24" t="str">
        <x:v>Both panels measure the price of sending money through the services surveyed (fees and the exchange-rate margin), as simple averages of the prices quoted, not weighted by the amounts sent; not the cost of collecting the money in Yemen or the cost to a household.</x:v>
      </x:c>
      <x:c r="C671" s="24" t="str">
        <x:v>تقيس اللوحتان كلتاهما سعر إرسال المال عبر الخدمات المرصودة (الرسوم وهامش سعر الصرف)، في صورة متوسطات بسيطة للأسعار المعروضة غير مرجّحة بالمبالغ المرسلة؛ لا تكلفة استلام المال في اليمن ولا التكلفة التي تتحملها الأسرة.</x:v>
      </x:c>
      <x:c r="D671" s="24" t="str">
        <x:v>Close-out U7. Frame note of VIS-REMITTANCE-COST (price of sending, brief U7).</x:v>
      </x:c>
    </x:row>
    <x:row r="672">
      <x:c r="A672" s="24" t="str">
        <x:v>UI-VIS-NOTE-SDG-10C</x:v>
      </x:c>
      <x:c r="B672" s="24" t="str">
        <x:v>Reference, not a pass mark: SDG target 10.c aims, by 2030, to reduce the transaction costs of migrant remittances to less than 3% and to eliminate corridors with costs higher than 5% (UN metadata for indicator 10.c.1, last updated 27 March 2026). The 3% applies to the global average cost of sending US$200, not to one country; the 5% applies, in each corridor, to the average of the three cheapest qualifying services (the World Bank's SmaRT measure), not to the corridor averages shown here. Neither panel shows either measure, and no value here is marked as meeting or missing the target.</x:v>
      </x:c>
      <x:c r="C672" s="24" t="str">
        <x:v>مرجع لا معيار نجاح: تهدف الغاية 10.c من أهداف التنمية المستدامة إلى خفض تكاليف معاملات تحويلات المهاجرين إلى أقل من 3% بحلول 2030، وإلغاء الممرات التي تزيد تكاليفها على 5% (البيانات الوصفية للمؤشر 10.c.1 الصادرة عن الأمم المتحدة، آخر تحديث في 27 مارس 2026). وتنطبق نسبة 3% على المتوسط العالمي لتكلفة إرسال 200 دولار أمريكي، لا على بلد بعينه؛ وتنطبق نسبة 5% في كل ممر على متوسط أرخص ثلاث خدمات مؤهلة (مقياس SmaRT لدى البنك الدولي)، لا على متوسطات الممرين المعروضة هنا. ولا تعرض أيّةُ لوحة من اللوحتين أيًّا من المقياسين، ولا تُوسَم أي قيمة هنا بأنها تحقق الغاية أو تقصر عنها.</x:v>
      </x:c>
      <x:c r="D672" s="24" t="str">
        <x:v>Close-out U7. Frame note of VIS-REMITTANCE-COST (SDG 10.c as a reference line in words; FRN-09).</x:v>
      </x:c>
    </x:row>
    <x:row r="673">
      <x:c r="A673" s="24" t="str">
        <x:v>UI-DATA-CHRONOLOGY-OPEN</x:v>
      </x:c>
      <x:c r="B673" s="24" t="str">
        <x:v>Open the dated events on the Banks and microfinance page</x:v>
      </x:c>
      <x:c r="C673" s="24" t="str">
        <x:v>افتح الأحداث المؤرخة في صفحة «البنوك والتمويل الأصغر»</x:v>
      </x:c>
      <x:c r="D673" s="24" t="str">
        <x:v>Close-out W3d. The /data/ pointer to the one chronology on /finance/ (#chronology).</x:v>
      </x:c>
    </x:row>
    <x:row r="675">
      <x:c r="A675" s="24" t="str">
        <x:v>Trust navigation</x:v>
      </x:c>
    </x:row>
    <x:row r="676">
      <x:c r="A676" s="24" t="str">
        <x:v>item_order</x:v>
      </x:c>
      <x:c r="B676" s="24" t="str">
        <x:v>label_en</x:v>
      </x:c>
      <x:c r="C676" s="24" t="str">
        <x:v>label_ar</x:v>
      </x:c>
      <x:c r="D676" s="24" t="str">
        <x:v>route</x:v>
      </x:c>
    </x:row>
    <x:row r="677">
      <x:c r="A677" s="24" t="n">
        <x:v>1</x:v>
      </x:c>
      <x:c r="B677" s="24" t="str">
        <x:v>About</x:v>
      </x:c>
      <x:c r="C677" s="24" t="str">
        <x:v>التعريف بهذا المورد</x:v>
      </x:c>
      <x:c r="D677" s="24" t="str">
        <x:v>/about</x:v>
      </x:c>
    </x:row>
    <x:row r="678">
      <x:c r="A678" s="24" t="n">
        <x:v>2</x:v>
      </x:c>
      <x:c r="B678" s="24" t="str">
        <x:v>Corrections</x:v>
      </x:c>
      <x:c r="C678" s="24" t="str">
        <x:v>التصحيحات</x:v>
      </x:c>
      <x:c r="D678" s="24" t="str">
        <x:v>/corrections</x:v>
      </x:c>
    </x:row>
    <x:row r="679">
      <x:c r="A679" s="24" t="n">
        <x:v>3</x:v>
      </x:c>
      <x:c r="B679" s="24" t="str">
        <x:v>Rights and reuse</x:v>
      </x:c>
      <x:c r="C679" s="24" t="str">
        <x:v>حقوق إعادة الاستخدام</x:v>
      </x:c>
      <x:c r="D679" s="24" t="str">
        <x:v>/rights</x:v>
      </x:c>
    </x:row>
    <x:row r="680">
      <x:c r="A680" s="24" t="n">
        <x:v>4</x:v>
      </x:c>
      <x:c r="B680" s="24" t="str">
        <x:v>Accessibility</x:v>
      </x:c>
      <x:c r="C680" s="24" t="str">
        <x:v>إمكانية الوصول</x:v>
      </x:c>
      <x:c r="D680" s="24" t="str">
        <x:v>/accessibility</x:v>
      </x:c>
    </x:row>
    <x:row r="681">
      <x:c r="A681" s="24" t="n">
        <x:v>5</x:v>
      </x:c>
      <x:c r="B681" s="24" t="str">
        <x:v>Privacy</x:v>
      </x:c>
      <x:c r="C681" s="24" t="str">
        <x:v>الخصوصية</x:v>
      </x:c>
      <x:c r="D681" s="24" t="str">
        <x:v>/privacy</x:v>
      </x:c>
    </x:row>
    <x:row r="682">
      <x:c r="A682" s="24" t="n">
        <x:v>6</x:v>
      </x:c>
      <x:c r="B682" s="24" t="str">
        <x:v>Terms of use</x:v>
      </x:c>
      <x:c r="C682" s="24" t="str">
        <x:v>شروط الاستخدام</x:v>
      </x:c>
      <x:c r="D682" s="24" t="str">
        <x:v>/terms</x:v>
      </x:c>
    </x:row>
    <x:row r="683">
      <x:c r="A683" s="24" t="n">
        <x:v>7</x:v>
      </x:c>
      <x:c r="B683" s="24" t="str">
        <x:v>Contact</x:v>
      </x:c>
      <x:c r="C683" s="24" t="str">
        <x:v>التواصل</x:v>
      </x:c>
      <x:c r="D683" s="24" t="str">
        <x:v>/contact</x:v>
      </x:c>
    </x:row>
    <x:row r="685">
      <x:c r="A685" s="24" t="str">
        <x:v>Search aliases</x:v>
      </x:c>
    </x:row>
    <x:row r="686">
      <x:c r="A686" s="24" t="str">
        <x:v>alias_id</x:v>
      </x:c>
      <x:c r="B686" s="24" t="str">
        <x:v>terms_en</x:v>
      </x:c>
      <x:c r="C686" s="24" t="str">
        <x:v>terms_ar</x:v>
      </x:c>
      <x:c r="D686" s="24" t="str">
        <x:v>targets</x:v>
      </x:c>
      <x:c r="E686" s="24" t="str">
        <x:v>boundary_note_en</x:v>
      </x:c>
      <x:c r="F686" s="38" t="str">
        <x:v>boundary_note_ar</x:v>
      </x:c>
    </x:row>
    <x:row r="687">
      <x:c r="A687" s="24" t="str">
        <x:v>SEARCH-ALIAS-001</x:v>
      </x:c>
      <x:c r="B687" s="24" t="str">
        <x:v>law; laws</x:v>
      </x:c>
      <x:c r="C687" s="24" t="str">
        <x:v>قانون; قوانين</x:v>
      </x:c>
      <x:c r="D687" s="24" t="str">
        <x:v>document_type:law | route:/reforms/ | route:/data/</x:v>
      </x:c>
      <x:c r="E687" s="24" t="str">
        <x:v>Discovery aid only: this evidence base holds one law as a source document, on the Bank Deposit Insurance Institution. Its regulations, circulars, decisions and official lists were issued or posted by the Central Bank of Yemen – Aden, except one circular of the Central Bank of Yemen in Sana'a. All are listed on the Data &amp; sources page.</x:v>
      </x:c>
      <x:c r="F687" s="38" t="str">
        <x:v>أداة اكتشاف فقط: تضم قاعدة الأدلة هذه قانونًا واحدًا بوصفه وثيقة مصدرية، هو قانون مؤسسة ضمان الودائع المصرفية. أما لوائحها وتعاميمها وقراراتها وقوائمها الرسمية فقد أصدرها البنك المركزي اليمني – عدن أو نشرها، عدا تعميم واحد للبنك المركزي اليمني في صنعاء. وجميعها مدرجة في صفحة البيانات والمصادر.</x:v>
      </x:c>
    </x:row>
    <x:row r="688">
      <x:c r="A688" s="24" t="str">
        <x:v>SEARCH-ALIAS-002</x:v>
      </x:c>
      <x:c r="B688" s="24" t="str">
        <x:v>decision; decisions</x:v>
      </x:c>
      <x:c r="C688" s="24" t="str">
        <x:v>قرار; قرارات</x:v>
      </x:c>
      <x:c r="D688" s="24" t="str">
        <x:v>document_type:regulatory decision | route:/reforms/ | route:/providers/</x:v>
      </x:c>
    </x:row>
    <x:row r="689">
      <x:c r="A689" s="24" t="str">
        <x:v>SEARCH-ALIAS-003</x:v>
      </x:c>
      <x:c r="B689" s="24" t="str">
        <x:v>circular; circulars</x:v>
      </x:c>
      <x:c r="C689" s="24" t="str">
        <x:v>تعميم; تعاميم</x:v>
      </x:c>
      <x:c r="D689" s="24" t="str">
        <x:v>document_type:instruction/circular | route:/reforms/</x:v>
      </x:c>
    </x:row>
    <x:row r="690">
      <x:c r="A690" s="24" t="str">
        <x:v>SEARCH-ALIAS-004</x:v>
      </x:c>
      <x:c r="B690" s="24" t="str">
        <x:v>regulation; regulations; instructions</x:v>
      </x:c>
      <x:c r="C690" s="24" t="str">
        <x:v>لائحة; لوائح; تعليمات</x:v>
      </x:c>
      <x:c r="D690" s="24" t="str">
        <x:v>document_type:regulation | document_type:instruction/circular | route:/reforms/ | route:/data/</x:v>
      </x:c>
    </x:row>
    <x:row r="691">
      <x:c r="A691" s="24" t="str">
        <x:v>SEARCH-ALIAS-005</x:v>
      </x:c>
      <x:c r="B691" s="24" t="str">
        <x:v>remittance; remittances</x:v>
      </x:c>
      <x:c r="C691" s="24" t="str">
        <x:v>حوالة; حوالات; تحويلات</x:v>
      </x:c>
      <x:c r="D691" s="24" t="str">
        <x:v>route:/remittances/</x:v>
      </x:c>
    </x:row>
    <x:row r="692">
      <x:c r="A692" s="24" t="str">
        <x:v>SEARCH-ALIAS-006</x:v>
      </x:c>
      <x:c r="B692" s="24" t="str">
        <x:v>exchange company; exchange companies</x:v>
      </x:c>
      <x:c r="C692" s="24" t="str">
        <x:v>صرافة; شركات الصرافة; منشآت الصرافة</x:v>
      </x:c>
      <x:c r="D692" s="24" t="str">
        <x:v>route:/providers/</x:v>
      </x:c>
    </x:row>
    <x:row r="693">
      <x:c r="A693" s="24" t="str">
        <x:v>SEARCH-ALIAS-007</x:v>
      </x:c>
      <x:c r="B693" s="24" t="str">
        <x:v>wallet; e-wallet; e-wallets; electronic wallet</x:v>
      </x:c>
      <x:c r="C693" s="24" t="str">
        <x:v>محفظة; محافظ; المحافظ الإلكترونية; المحفظة الإلكترونية</x:v>
      </x:c>
      <x:c r="D693" s="24" t="str">
        <x:v>route:/payments/</x:v>
      </x:c>
      <x:c r="E693" s="24" t="str">
        <x:v>Discovery aid only: in Arabic «محفظة» means both an e-wallet and a loan portfolio. E-wallet records are under Payments; loan-portfolio records are under Finance (microfinance and banks).</x:v>
      </x:c>
      <x:c r="F693"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94">
      <x:c r="A694" s="24" t="str">
        <x:v>SEARCH-ALIAS-008</x:v>
      </x:c>
      <x:c r="B694" s="24" t="str">
        <x:v>POS; point of sale; POS terminals</x:v>
      </x:c>
      <x:c r="C694" s="24" t="str">
        <x:v>نقاط البيع; نقطة بيع</x:v>
      </x:c>
      <x:c r="D694" s="24" t="str">
        <x:v>route:/payments/</x:v>
      </x:c>
    </x:row>
    <x:row r="695">
      <x:c r="A695" s="24" t="str">
        <x:v>SEARCH-ALIAS-009</x:v>
      </x:c>
      <x:c r="B695" s="24" t="str">
        <x:v>microfinance; MFB; MFI</x:v>
      </x:c>
      <x:c r="C695" s="24" t="str">
        <x:v>التمويل الأصغر; تمويل أصغر</x:v>
      </x:c>
      <x:c r="D695" s="24" t="str">
        <x:v>route:/finance/</x:v>
      </x:c>
    </x:row>
    <x:row r="696">
      <x:c r="A696" s="24" t="str">
        <x:v>SEARCH-ALIAS-010</x:v>
      </x:c>
      <x:c r="B696" s="24" t="str">
        <x:v>exchange rate</x:v>
      </x:c>
      <x:c r="C696" s="24" t="str">
        <x:v>سعر الصرف; أسعار الصرف</x:v>
      </x:c>
      <x:c r="D696" s="24" t="str">
        <x:v>route:/finance/</x:v>
      </x:c>
    </x:row>
    <x:row r="697">
      <x:c r="A697" s="24" t="str">
        <x:v>SEARCH-ALIAS-011</x:v>
      </x:c>
      <x:c r="B697" s="24" t="str">
        <x:v>measurement; measurement agenda; measurement priorities</x:v>
      </x:c>
      <x:c r="C697" s="24" t="str">
        <x:v>أولويات القياس; أجندة القياس; القياس</x:v>
      </x:c>
      <x:c r="D697" s="24" t="str">
        <x:v>route:/measurement/</x:v>
      </x:c>
    </x:row>
    <x:row r="698">
      <x:c r="A698" s="24" t="str">
        <x:v>SEARCH-ALIAS-012</x:v>
      </x:c>
      <x:c r="B698" s="24" t="str">
        <x:v>financial literacy; financial education</x:v>
      </x:c>
      <x:c r="C698" s="24" t="str">
        <x:v>الثقافة المالية; التثقيف المالي</x:v>
      </x:c>
      <x:c r="D698" s="24" t="str">
        <x:v>route:/people/ | route:/reforms/</x:v>
      </x:c>
      <x:c r="E698" s="24" t="str">
        <x:v>Discovery aid only: financial-education activity is not literacy, capability or behaviour.</x:v>
      </x:c>
      <x:c r="F698" s="38" t="str">
        <x:v>وسيلة للعثور على المحتوى فقط: النشاط التثقيفي المالي ليس ثقافة مالية ولا قدرة ولا سلوكًا.</x:v>
      </x:c>
    </x:row>
    <x:row r="699">
      <x:c r="A699" s="24" t="str">
        <x:v>SEARCH-ALIAS-013</x:v>
      </x:c>
      <x:c r="B699" s="24" t="str">
        <x:v>income; income gap</x:v>
      </x:c>
      <x:c r="C699" s="24" t="str">
        <x:v>الدخل; فجوة الدخل</x:v>
      </x:c>
      <x:c r="D699" s="24" t="str">
        <x:v>route:/people/</x:v>
      </x:c>
    </x:row>
    <x:row r="700">
      <x:c r="A700" s="24" t="str">
        <x:v>SEARCH-ALIAS-014</x:v>
      </x:c>
      <x:c r="B700" s="24" t="str">
        <x:v>credit; lending</x:v>
      </x:c>
      <x:c r="C700" s="24" t="str">
        <x:v>الائتمان; الإقراض</x:v>
      </x:c>
      <x:c r="D700" s="24" t="str">
        <x:v>route:/finance/ | route:/firms/</x:v>
      </x:c>
    </x:row>
    <x:row r="701">
      <x:c r="A701" s="24" t="str">
        <x:v>SEARCH-ALIAS-015</x:v>
      </x:c>
      <x:c r="B701" s="24" t="str">
        <x:v>licensed banks; licensed bank; bank list</x:v>
      </x:c>
      <x:c r="C701" s="24" t="str">
        <x:v>البنوك المرخصة; بنوك مرخصة; قائمة البنوك</x:v>
      </x:c>
      <x:c r="D701" s="24" t="str">
        <x:v>route:/providers/</x:v>
      </x:c>
    </x:row>
    <x:row r="702">
      <x:c r="A702" s="24" t="str">
        <x:v>SEARCH-ALIAS-016</x:v>
      </x:c>
      <x:c r="B702" s="24" t="str">
        <x:v>remittance cost; remittance prices; transfer cost</x:v>
      </x:c>
      <x:c r="C702" s="24" t="str">
        <x:v>تكلفة التحويل; تكلفة الحوالات; رسوم التحويل</x:v>
      </x:c>
      <x:c r="D702" s="24" t="str">
        <x:v>route:/remittances/</x:v>
      </x:c>
    </x:row>
    <x:row r="703">
      <x:c r="A703" s="24" t="str">
        <x:v>SEARCH-ALIAS-017</x:v>
      </x:c>
      <x:c r="B703" s="24" t="str">
        <x:v>Aden; CBY Aden; CBY-Aden</x:v>
      </x:c>
      <x:c r="C703" s="24" t="str">
        <x:v>عدن; البنك المركزي في عدن</x:v>
      </x:c>
      <x:c r="D703" s="24" t="str">
        <x:v>route:/providers/ | route:/data/</x:v>
      </x:c>
      <x:c r="E703" s="24" t="str">
        <x:v>Discovery aid only: CBY-Aden lists, decisions and statistics carry the scope of that authority; they do not describe all of Yemen.</x:v>
      </x:c>
      <x:c r="F703" s="38" t="str">
        <x:v>وسيلة للعثور على المحتوى فقط: قوائم البنك المركزي اليمني في عدن وقراراته وإحصاءاته تحمل نطاق تلك السلطة، ولا تصف اليمن كله.</x:v>
      </x:c>
    </x:row>
    <x:row r="704">
      <x:c r="A704" s="24" t="str">
        <x:v>SEARCH-ALIAS-018</x:v>
      </x:c>
      <x:c r="B704" s="24" t="str">
        <x:v>deposits; deposit; bank deposits</x:v>
      </x:c>
      <x:c r="C704" s="24" t="str">
        <x:v>الودائع; ودائع; الودائع المصرفية</x:v>
      </x:c>
      <x:c r="D704" s="24" t="str">
        <x:v>route:/finance/</x:v>
      </x:c>
    </x:row>
    <x:row r="705">
      <x:c r="A705" s="24" t="str">
        <x:v>SEARCH-ALIAS-019</x:v>
      </x:c>
      <x:c r="B705" s="24" t="str">
        <x:v>SME finance; SME; SMEs; MSME; MSMEs; MSME finance; small business finance</x:v>
      </x:c>
      <x:c r="C705" s="24" t="str">
        <x:v>المنشآت الصغيرة والمتوسطة; تمويل المنشآت الصغيرة والمتوسطة; المنشآت الأصغر والصغيرة والمتوسطة; المنشآت الصغرى والصغيرة والمتوسطة</x:v>
      </x:c>
      <x:c r="D705" s="24" t="str">
        <x:v>route:/firms/</x:v>
      </x:c>
    </x:row>
    <x:row r="706">
      <x:c r="A706" s="24" t="str">
        <x:v>SEARCH-ALIAS-020</x:v>
      </x:c>
      <x:c r="B706" s="24" t="str">
        <x:v>RTGS; real-time gross settlement; real time gross settlement</x:v>
      </x:c>
      <x:c r="C706" s="24" t="str">
        <x:v>التسوية الإجمالية الفورية; نظام التسوية الإجمالية الفورية</x:v>
      </x:c>
      <x:c r="D706" s="24" t="str">
        <x:v>route:/payments/ | route:/reforms/</x:v>
      </x:c>
    </x:row>
    <x:row r="707">
      <x:c r="A707" s="24" t="str">
        <x:v>SEARCH-ALIAS-021</x:v>
      </x:c>
      <x:c r="B707" s="24" t="str">
        <x:v>FPS; fast payment system; fast payments</x:v>
      </x:c>
      <x:c r="C707" s="24" t="str">
        <x:v>نظام الدفع السريع; الدفع السريع; المدفوعات السريعة</x:v>
      </x:c>
      <x:c r="D707" s="24" t="str">
        <x:v>route:/payments/ | route:/reforms/</x:v>
      </x:c>
    </x:row>
    <x:row r="708">
      <x:c r="A708" s="24" t="str">
        <x:v>SEARCH-ALIAS-022</x:v>
      </x:c>
      <x:c r="B708" s="24" t="str">
        <x:v>consumer protection; financial consumer protection</x:v>
      </x:c>
      <x:c r="C708" s="24" t="str">
        <x:v>حماية المستهلك; حماية المستهلك المالي</x:v>
      </x:c>
      <x:c r="D708" s="24" t="str">
        <x:v>route:/reforms/</x:v>
      </x:c>
    </x:row>
    <x:row r="709">
      <x:c r="A709" s="24" t="str">
        <x:v>SEARCH-ALIAS-023</x:v>
      </x:c>
      <x:c r="B709" s="24" t="str">
        <x:v>complaints; complaint; complaint handling; redress</x:v>
      </x:c>
      <x:c r="C709" s="24" t="str">
        <x:v>الشكاوى; شكوى; معالجة الشكاوى; التظلم</x:v>
      </x:c>
      <x:c r="D709" s="24" t="str">
        <x:v>route:/reforms/</x:v>
      </x:c>
      <x:c r="E709" s="24" t="str">
        <x:v>Discovery aid only: official guidance and instructions describe a complaint path and time limits, not how complaints are handled in practice.</x:v>
      </x:c>
      <x:c r="F709" s="38" t="str">
        <x:v>وسيلة للعثور على المحتوى فقط: تصف الإرشادات والتعليمات الرسمية مسار الشكوى ومهلها، لا طريقة معالجة الشكاوى فعليًا.</x:v>
      </x:c>
    </x:row>
    <x:row r="710">
      <x:c r="A710" s="24" t="str">
        <x:v>SEARCH-ALIAS-024</x:v>
      </x:c>
      <x:c r="B710" s="24" t="str">
        <x:v>FMIIP; Financial Market Infrastructure and Inclusion Project</x:v>
      </x:c>
      <x:c r="C710" s="24" t="str">
        <x:v>FMIIP; مشروع البنية التحتية للأسواق المالية والشمول المالي; مشروع البنية التحتية للأسواق والشمول المالي</x:v>
      </x:c>
      <x:c r="D710" s="24" t="str">
        <x:v>route:/reforms/ | route:/payments/</x:v>
      </x:c>
    </x:row>
    <x:row r="711">
      <x:c r="A711" s="24" t="str">
        <x:v>SEARCH-ALIAS-025</x:v>
      </x:c>
      <x:c r="B711" s="24" t="str">
        <x:v>women; woman; female; gender; gender gap</x:v>
      </x:c>
      <x:c r="C711" s="24" t="str">
        <x:v>المرأة; امرأة; النساء; نساء; الإناث; النوع الاجتماعي; فجوة النوع الاجتماعي; الفجوة بين الجنسين</x:v>
      </x:c>
      <x:c r="D711" s="24" t="str">
        <x:v>route:/people/</x:v>
      </x:c>
      <x:c r="E711" s="24" t="str">
        <x:v>Discovery aid only: the measured gap comes from one survey wave (the 2021 Findex wave; Yemen fieldwork 2022–23); it is not a 2026 figure and does not establish causes.</x:v>
      </x:c>
      <x:c r="F711"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12">
      <x:c r="A712" s="24" t="str">
        <x:v>SEARCH-ALIAS-026</x:v>
      </x:c>
      <x:c r="B712" s="24" t="str">
        <x:v>humanitarian; cash transfer; cash transfers; social protection; G2P; cash assistance</x:v>
      </x:c>
      <x:c r="C712" s="24" t="str">
        <x:v>إنساني; المساعدات الإنسانية; التحويلات النقدية; الحماية الاجتماعية; مدفوعات الحكومة للأفراد; المساعدات النقدية</x:v>
      </x:c>
      <x:c r="D712" s="24" t="str">
        <x:v>route:/readings/after-transfer-persistence/ | route:/payments/</x:v>
      </x:c>
    </x:row>
    <x:row r="713">
      <x:c r="A713" s="24" t="str">
        <x:v>SEARCH-ALIAS-027</x:v>
      </x:c>
      <x:c r="B713" s="24" t="str">
        <x:v>licence; license; licensing; suspension; closure</x:v>
      </x:c>
      <x:c r="C713" s="24" t="str">
        <x:v>ترخيص; تراخيص; إيقاف; تعليق; إغلاق</x:v>
      </x:c>
      <x:c r="D713" s="24" t="str">
        <x:v>route:/providers/ | document_type:decision/enforcement</x:v>
      </x:c>
    </x:row>
    <x:row r="714">
      <x:c r="A714" s="24" t="str">
        <x:v>SEARCH-ALIAS-028</x:v>
      </x:c>
      <x:c r="B714" s="24" t="str">
        <x:v>internet; connectivity</x:v>
      </x:c>
      <x:c r="C714" s="24" t="str">
        <x:v>الإنترنت; الانترنت; الاتصال; الاتصال بالإنترنت</x:v>
      </x:c>
      <x:c r="D714" s="24" t="str">
        <x:v>route:/measurement/ | route:/people/</x:v>
      </x:c>
    </x:row>
    <x:row r="715">
      <x:c r="A715" s="24" t="str">
        <x:v>SEARCH-ALIAS-029</x:v>
      </x:c>
      <x:c r="B715" s="24" t="str">
        <x:v>Findex; Global Findex</x:v>
      </x:c>
      <x:c r="C715" s="24" t="str">
        <x:v>فيندكس; فندكس; Findex; المؤشر العالمي للشمول المالي</x:v>
      </x:c>
      <x:c r="D715" s="24" t="str">
        <x:v>route:/people/</x:v>
      </x:c>
    </x:row>
    <x:row r="716">
      <x:c r="A716" s="24" t="str">
        <x:v>SEARCH-ALIAS-030</x:v>
      </x:c>
      <x:c r="B716" s="24" t="str">
        <x:v>PSP; PSPs; payment service provider; payment service providers</x:v>
      </x:c>
      <x:c r="C716" s="24" t="str">
        <x:v>مزود خدمات الدفع; مزودو خدمات الدفع; مزودي خدمات الدفع; مقدم خدمات الدفع; مقدمو خدمات الدفع; مقدمي خدمات الدفع</x:v>
      </x:c>
      <x:c r="D716" s="24" t="str">
        <x:v>document_type:regulation | route:/payments/</x:v>
      </x:c>
    </x:row>
    <x:row r="717">
      <x:c r="A717" s="24" t="str">
        <x:v>SEARCH-ALIAS-031</x:v>
      </x:c>
      <x:c r="B717" s="24" t="str">
        <x:v>loan; loans; borrowing; borrow</x:v>
      </x:c>
      <x:c r="C717" s="24" t="str">
        <x:v>قرض; قروض; اقتراض; الاقتراض; سلفة</x:v>
      </x:c>
      <x:c r="D717" s="24" t="str">
        <x:v>route:/finance/ | route:/people/</x:v>
      </x:c>
    </x:row>
    <x:row r="718">
      <x:c r="A718" s="24" t="str">
        <x:v>SEARCH-ALIAS-032</x:v>
      </x:c>
      <x:c r="B718" s="24" t="str">
        <x:v>transfer abroad; send money abroad; international transfer</x:v>
      </x:c>
      <x:c r="C718"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18" s="24" t="str">
        <x:v>route:/remittances/</x:v>
      </x:c>
      <x:c r="E718" s="24" t="str">
        <x:v>Discovery aid only: the remittance evidence here is about money sent to Yemen and transfers within Yemen. It does not cover money sent from Yemen to other countries.</x:v>
      </x:c>
      <x:c r="F718"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19">
      <x:c r="A719" s="24" t="str">
        <x:v>SEARCH-ALIAS-033</x:v>
      </x:c>
      <x:c r="B719" s="24" t="str">
        <x:v>cash-out; cash out; cashout; cash withdrawal</x:v>
      </x:c>
      <x:c r="C719" s="24" t="str">
        <x:v>كاش; كاش آوت; سحب كاش; سحب نقدي</x:v>
      </x:c>
      <x:c r="D719" s="24" t="str">
        <x:v>route:/payments/</x:v>
      </x:c>
    </x:row>
    <x:row r="720">
      <x:c r="A720" s="24" t="str">
        <x:v>SEARCH-ALIAS-034</x:v>
      </x:c>
      <x:c r="B720" s="24" t="str">
        <x:v>explore; explore questions</x:v>
      </x:c>
      <x:c r="C720" s="24" t="str">
        <x:v>استكشف; استكشف الأسئلة</x:v>
      </x:c>
      <x:c r="D720" s="24" t="str">
        <x:v>route:/explore/</x:v>
      </x:c>
      <x:c r="E720" s="24"/>
      <x:c r="F720" s="38"/>
    </x:row>
    <x:row r="721">
      <x:c r="A721" s="24" t="str">
        <x:v>SEARCH-ALIAS-035</x:v>
      </x:c>
      <x:c r="B721" s="24" t="str">
        <x:v>evidence readings; evidence reading; readings; reading; analysis</x:v>
      </x:c>
      <x:c r="C721" s="24" t="str">
        <x:v>قراءات الأدلة; قراءة أدلة; القراءات; قراءة تحليلية; التحليلات</x:v>
      </x:c>
      <x:c r="D721" s="24" t="str">
        <x:v>route:/readings/</x:v>
      </x:c>
      <x:c r="E721" s="24"/>
      <x:c r="F721" s="38"/>
    </x:row>
    <x:row r="722">
      <x:c r="A722" s="24" t="str">
        <x:v>SEARCH-ALIAS-036</x:v>
      </x:c>
      <x:c r="B722" s="24" t="str">
        <x:v>data; data and sources; data &amp; sources; dataset; datasets; download</x:v>
      </x:c>
      <x:c r="C722" s="24" t="str">
        <x:v>البيانات; البيانات والمصادر; بيانات; مجموعة بيانات; تنزيل</x:v>
      </x:c>
      <x:c r="D722" s="24" t="str">
        <x:v>route:/data/</x:v>
      </x:c>
      <x:c r="E722" s="24" t="str">
        <x:v>Discovery aid only: this resource is a directory of sources that links to their publishers; it offers no dataset for download.</x:v>
      </x:c>
      <x:c r="F722" s="38" t="str">
        <x:v>أداة اكتشاف فقط: هذا المورد فهرس للمصادر يحيل إلى ناشريها، ولا يتيح أي مجموعة بيانات للتنزيل.</x:v>
      </x:c>
    </x:row>
    <x:row r="723">
      <x:c r="A723" s="24" t="str">
        <x:v>SEARCH-ALIAS-037</x:v>
      </x:c>
      <x:c r="B723" s="24" t="str">
        <x:v>method and measurement; method &amp; measurement</x:v>
      </x:c>
      <x:c r="C723" s="24" t="str">
        <x:v>المنهج والقياس</x:v>
      </x:c>
      <x:c r="D723" s="24" t="str">
        <x:v>route:/methodology/ | route:/measurement/</x:v>
      </x:c>
      <x:c r="E723" s="24"/>
      <x:c r="F723" s="38"/>
    </x:row>
    <x:row r="724">
      <x:c r="A724" s="24" t="str">
        <x:v>SEARCH-ALIAS-038</x:v>
      </x:c>
      <x:c r="B724" s="24" t="str">
        <x:v>report an issue; report an error; error</x:v>
      </x:c>
      <x:c r="C724" s="24" t="str">
        <x:v>أبلغ عن مشكلة; أبلغ عن خطأ; خطأ</x:v>
      </x:c>
      <x:c r="D724" s="24" t="str">
        <x:v>route:/contact/ | route:/corrections/</x:v>
      </x:c>
      <x:c r="E724" s="24"/>
      <x:c r="F724" s="38"/>
    </x:row>
    <x:row r="725">
      <x:c r="A725" s="24" t="str">
        <x:v>SEARCH-ALIAS-039</x:v>
      </x:c>
      <x:c r="B725" s="24" t="str">
        <x:v>trust; about this resource</x:v>
      </x:c>
      <x:c r="C725" s="24" t="str">
        <x:v>الثقة; عن الموقع; عن المورد; التعريف بالمورد</x:v>
      </x:c>
      <x:c r="D725" s="24" t="str">
        <x:v>route:/about/</x:v>
      </x:c>
      <x:c r="E725" s="24"/>
      <x:c r="F725" s="38"/>
    </x:row>
    <x:row r="726">
      <x:c r="A726" s="24" t="str">
        <x:v>SEARCH-ALIAS-040</x:v>
      </x:c>
      <x:c r="B726" s="24" t="str">
        <x:v>finance; banks; banking</x:v>
      </x:c>
      <x:c r="C726" s="24" t="str">
        <x:v>التمويل; البنوك; المصارف</x:v>
      </x:c>
      <x:c r="D726" s="24" t="str">
        <x:v>route:/finance/</x:v>
      </x:c>
      <x:c r="E726" s="24"/>
      <x:c r="F726" s="38"/>
    </x:row>
    <x:row r="727">
      <x:c r="A727" s="24" t="str">
        <x:v>SEARCH-ALIAS-041</x:v>
      </x:c>
      <x:c r="B727" s="24" t="str">
        <x:v>accessibility; accessibility statement</x:v>
      </x:c>
      <x:c r="C727" s="24" t="str">
        <x:v>إتاحة الوصول; إمكانية الوصول; بيان إمكانية الوصول</x:v>
      </x:c>
      <x:c r="D727" s="24" t="str">
        <x:v>route:/accessibility/</x:v>
      </x:c>
      <x:c r="E727" s="24"/>
      <x:c r="F727" s="38"/>
    </x:row>
    <x:row r="728">
      <x:c r="A728" s="24" t="str">
        <x:v>SEARCH-ALIAS-042</x:v>
      </x:c>
      <x:c r="B728" s="24" t="str">
        <x:v>access; access to services; access points</x:v>
      </x:c>
      <x:c r="C728" s="24" t="str">
        <x:v>الوصول; الوصول إلى الخدمات; نقاط الوصول</x:v>
      </x:c>
      <x:c r="D728" s="24" t="str">
        <x:v>route:/access/</x:v>
      </x:c>
      <x:c r="E728" s="24"/>
      <x:c r="F728" s="38"/>
    </x:row>
    <x:row r="729">
      <x:c r="A729" s="24" t="str">
        <x:v>SEARCH-ALIAS-043</x:v>
      </x:c>
      <x:c r="B729" s="24" t="str">
        <x:v>providers; service providers; financial service providers</x:v>
      </x:c>
      <x:c r="C729" s="24" t="str">
        <x:v>مقدمو الخدمات; مقدمي الخدمات; مقدمو الخدمات المالية</x:v>
      </x:c>
      <x:c r="D729" s="24" t="str">
        <x:v>route:/providers/</x:v>
      </x:c>
      <x:c r="E729" s="24"/>
      <x:c r="F729" s="38"/>
    </x:row>
    <x:row r="730">
      <x:c r="A730" s="24" t="str">
        <x:v>SEARCH-ALIAS-044</x:v>
      </x:c>
      <x:c r="B730" s="24" t="str">
        <x:v>personal remittances; workers' remittances; migrant remittances; remittance fees</x:v>
      </x:c>
      <x:c r="C730" s="24" t="str">
        <x:v>الحوالات; التحويلات الشخصية; تحويلات العاملين; رسوم الحوالات</x:v>
      </x:c>
      <x:c r="D730" s="24" t="str">
        <x:v>route:/remittances/</x:v>
      </x:c>
      <x:c r="E730" s="24"/>
      <x:c r="F730" s="38"/>
    </x:row>
    <x:row r="731">
      <x:c r="A731" s="24" t="str">
        <x:v>SEARCH-ALIAS-045</x:v>
      </x:c>
      <x:c r="B731" s="24" t="str">
        <x:v>licensed; unlicensed; licence withdrawal</x:v>
      </x:c>
      <x:c r="C731" s="24" t="str">
        <x:v>مرخص; غير مرخص; سحب الترخيص</x:v>
      </x:c>
      <x:c r="D731" s="24" t="str">
        <x:v>route:/providers/ | document_type:decision/enforcement</x:v>
      </x:c>
      <x:c r="E731" s="24"/>
      <x:c r="F731" s="38"/>
    </x:row>
    <x:row r="732">
      <x:c r="A732" s="24" t="str">
        <x:v>SEARCH-ALIAS-046</x:v>
      </x:c>
      <x:c r="B732" s="24" t="str">
        <x:v>Sanaa; Sana'a; CBY Sanaa; CBY-Sanaa; CBY Sana'a</x:v>
      </x:c>
      <x:c r="C732" s="24" t="str">
        <x:v>صنعاء; البنك المركزي في صنعاء</x:v>
      </x:c>
      <x:c r="D732" s="24" t="str">
        <x:v>route:/providers/ | route:/data/</x:v>
      </x:c>
      <x:c r="E732" s="24" t="str">
        <x:v>Discovery aid only: this evidence base holds few documents issued in Sana'a; each source carries the scope of its issuer and does not describe all of Yemen.</x:v>
      </x:c>
      <x:c r="F732" s="38" t="str">
        <x:v>وسيلة للعثور على المحتوى فقط: لا تضم قاعدة الأدلة هذه إلا وثائق قليلة صادرة في صنعاء؛ ويحمل كل مصدر نطاق الجهة التي أصدرته، ولا يصف اليمن كله.</x:v>
      </x:c>
    </x:row>
    <x:row r="734">
      <x:c r="A734" s="24" t="str">
        <x:v>Terminology register</x:v>
      </x:c>
    </x:row>
    <x:row r="735">
      <x:c r="A735" s="24" t="str">
        <x:v>term_id</x:v>
      </x:c>
      <x:c r="B735" s="24" t="str">
        <x:v>term_en</x:v>
      </x:c>
      <x:c r="C735" s="24" t="str">
        <x:v>term_ar</x:v>
      </x:c>
      <x:c r="D735" s="24" t="str">
        <x:v>definition_en</x:v>
      </x:c>
      <x:c r="E735" s="24" t="str">
        <x:v>definition_ar</x:v>
      </x:c>
      <x:c r="F735" s="38" t="str">
        <x:v>do_not_use</x:v>
      </x:c>
      <x:c r="G735" s="24" t="str">
        <x:v>rule_en</x:v>
      </x:c>
      <x:c r="H735" s="24" t="str">
        <x:v>rule_ar</x:v>
      </x:c>
    </x:row>
    <x:row r="736">
      <x:c r="A736" s="24" t="str">
        <x:v>TERM-001</x:v>
      </x:c>
      <x:c r="B736" s="24" t="str">
        <x:v>remittances</x:v>
      </x:c>
      <x:c r="C736" s="24" t="str">
        <x:v>الحوالات</x:v>
      </x:c>
      <x:c r="D736" s="24" t="str">
        <x:v>Money sent by a person or household to a person or household, from abroad or within Yemen, and aggregates of such flows.</x:v>
      </x:c>
      <x:c r="E736" s="24" t="str">
        <x:v>أموال يرسلها فرد أو أسرة إلى فرد أو أسرة، من الخارج أو داخل اليمن، ومجاميع هذه التدفقات.</x:v>
      </x:c>
      <x:c r="F736" s="38" t="str">
        <x:v>bare «التحويلات» for remittances</x:v>
      </x:c>
      <x:c r="G736" s="24" t="str">
        <x:v>When naming a source's own balance-of-payments line or indicator, quote its label (for example CBY-Aden «التحويلات»; World Bank 'Personal remittances, received', «التحويلات الشخصية الواردة»); in running text, remittances = الحوالات.</x:v>
      </x:c>
      <x:c r="H736"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37">
      <x:c r="A737" s="24" t="str">
        <x:v>TERM-002</x:v>
      </x:c>
      <x:c r="B737" s="24" t="str">
        <x:v>cash transfers</x:v>
      </x:c>
      <x:c r="C737" s="24" t="str">
        <x:v>التحويلات النقدية</x:v>
      </x:c>
      <x:c r="D737" s="24" t="str">
        <x:v>Payments to people from a government, programme, donor or humanitarian agency.</x:v>
      </x:c>
      <x:c r="E737" s="24" t="str">
        <x:v>مدفوعات للأفراد من حكومة أو برنامج أو جهة مانحة أو إنسانية.</x:v>
      </x:c>
      <x:c r="F737" s="38" t="str">
        <x:v>«الحوالات النقدية»; 'remittances' for programme payments</x:v>
      </x:c>
      <x:c r="G737" s="24" t="str">
        <x:v>Always qualified; a cash transfer is not a remittance.</x:v>
      </x:c>
      <x:c r="H737" s="24" t="str">
        <x:v>تُقيَّد دائمًا بالوصف؛ والتحويل النقدي ليس حوالة.</x:v>
      </x:c>
    </x:row>
    <x:row r="738">
      <x:c r="A738" s="24" t="str">
        <x:v>TERM-003</x:v>
      </x:c>
      <x:c r="B738" s="24" t="str">
        <x:v>funds transfer</x:v>
      </x:c>
      <x:c r="C738" s="24" t="str">
        <x:v>التحويل / تحويل الأموال</x:v>
      </x:c>
      <x:c r="D738" s="24" t="str">
        <x:v>The act or regulated activity of moving funds between accounts or providers.</x:v>
      </x:c>
      <x:c r="E738" s="24" t="str">
        <x:v>عملية نقل الأموال بين الحسابات أو مقدمي الخدمات، أو النشاط المنظَّم الذي يؤديها.</x:v>
      </x:c>
      <x:c r="F738" s="38" t="str">
        <x:v>«حوالة» for the act of transfer</x:v>
      </x:c>
      <x:c r="G738" s="24" t="str">
        <x:v>Quote the names of regulated activities and decisions as published.</x:v>
      </x:c>
      <x:c r="H738" s="24" t="str">
        <x:v>تُنقل أسماء الأنشطة المنظمة والقرارات كما نُشرت.</x:v>
      </x:c>
    </x:row>
    <x:row r="739">
      <x:c r="A739" s="24" t="str">
        <x:v>TERM-004</x:v>
      </x:c>
      <x:c r="B739" s="24" t="str">
        <x:v>reuse licence (CC BY 4.0)</x:v>
      </x:c>
      <x:c r="C739" s="24" t="str">
        <x:v>الرخصة (رخصة CC BY 4.0)</x:v>
      </x:c>
      <x:c r="D739" s="24" t="str">
        <x:v>The copyright licence under which CauseWay publishes its own content.</x:v>
      </x:c>
      <x:c r="E739" s="24" t="str">
        <x:v>رخصة حق المؤلف التي تتيح CauseWay بموجبها محتواها الخاص.</x:v>
      </x:c>
      <x:c r="F739" s="38" t="str">
        <x:v>«الترخيص» for the reuse licence; 'license' as a noun</x:v>
      </x:c>
      <x:c r="G739" s="24" t="str">
        <x:v>'licence' is the noun and 'license' the verb; write 'licensed under CC BY 4.0'.</x:v>
      </x:c>
      <x:c r="H739" s="24" t="str">
        <x:v>تُكتب «متاح بموجب رخصة CC BY 4.0».</x:v>
      </x:c>
    </x:row>
    <x:row r="740">
      <x:c r="A740" s="24" t="str">
        <x:v>TERM-005</x:v>
      </x:c>
      <x:c r="B740" s="24" t="str">
        <x:v>regulatory licensing</x:v>
      </x:c>
      <x:c r="C740" s="24" t="str">
        <x:v>الترخيص</x:v>
      </x:c>
      <x:c r="D740" s="24" t="str">
        <x:v>Authorisation by a regulator for an institution to carry out an activity.</x:v>
      </x:c>
      <x:c r="E740" s="24" t="str">
        <x:v>إذن تمنحه جهة رقابية لمؤسسة كي تزاول نشاطًا.</x:v>
      </x:c>
      <x:c r="F740" s="38" t="str">
        <x:v>«الرخصة» in the regulatory sense</x:v>
      </x:c>
      <x:c r="G740" s="24" t="str">
        <x:v>Name the issuer and the date. A licence is not operation. CauseWay holds no regulatory licence and claims none.</x:v>
      </x:c>
      <x:c r="H740" s="24" t="str">
        <x:v>يُذكر مُصدر الترخيص وتاريخه. والترخيص لا يعني التشغيل. ولا تملك CauseWay ترخيصًا رقابيًا ولا تدّعيه.</x:v>
      </x:c>
    </x:row>
    <x:row r="741">
      <x:c r="A741" s="24" t="str">
        <x:v>TERM-006</x:v>
      </x:c>
      <x:c r="B741" s="24" t="str">
        <x:v>licensed (regulatory)</x:v>
      </x:c>
      <x:c r="C741" s="24" t="str">
        <x:v>مرخَّص</x:v>
      </x:c>
      <x:c r="D741" s="24" t="str">
        <x:v>Holding a regulatory licence on a stated date.</x:v>
      </x:c>
      <x:c r="E741" s="24" t="str">
        <x:v>حاصل على ترخيص رقابي في تاريخ محدد.</x:v>
      </x:c>
      <x:c r="F741" s="38" t="str">
        <x:v>«معتمد»; «مسجَّل»</x:v>
      </x:c>
      <x:c r="G741" s="24" t="str">
        <x:v>Unlicensed = غير مرخَّص.</x:v>
      </x:c>
      <x:c r="H741" s="24" t="str">
        <x:v>غير الحاصل على ترخيص = غير مرخَّص.</x:v>
      </x:c>
    </x:row>
    <x:row r="742">
      <x:c r="A742" s="24" t="str">
        <x:v>TERM-007</x:v>
      </x:c>
      <x:c r="B742" s="24" t="str">
        <x:v>listing</x:v>
      </x:c>
      <x:c r="C742" s="24" t="str">
        <x:v>الإدراج في قائمة / مُدرَج</x:v>
      </x:c>
      <x:c r="D742" s="24" t="str">
        <x:v>Appearance on an official list on a date.</x:v>
      </x:c>
      <x:c r="E742" s="24" t="str">
        <x:v>الظهور في قائمة رسمية في تاريخ محدد.</x:v>
      </x:c>
      <x:c r="F742" s="38" t="str">
        <x:v>«التسجيل»; 'listing or licensing' as one concept</x:v>
      </x:c>
      <x:c r="G742" s="24" t="str">
        <x:v>Listing is not licensing, and neither is operation.</x:v>
      </x:c>
      <x:c r="H742" s="24" t="str">
        <x:v>الإدراج ليس ترخيصًا، ولا أيٌّ منهما يعني التشغيل.</x:v>
      </x:c>
    </x:row>
    <x:row r="743">
      <x:c r="A743" s="24" t="str">
        <x:v>TERM-008</x:v>
      </x:c>
      <x:c r="B743" s="24" t="str">
        <x:v>account</x:v>
      </x:c>
      <x:c r="C743" s="24" t="str">
        <x:v>الحساب</x:v>
      </x:c>
      <x:c r="D743" s="24" t="str">
        <x:v>An account held at a bank or another provider.</x:v>
      </x:c>
      <x:c r="E743" s="24" t="str">
        <x:v>حساب لدى بنك أو مقدم خدمة آخر.</x:v>
      </x:c>
      <x:c r="F743" s="38" t="str">
        <x:v>'people' or «الأشخاص» for accounts</x:v>
      </x:c>
      <x:c r="G743" s="24" t="str">
        <x:v>Accounts are not people.</x:v>
      </x:c>
      <x:c r="H743" s="24" t="str">
        <x:v>الحسابات ليست أشخاصًا.</x:v>
      </x:c>
    </x:row>
    <x:row r="744">
      <x:c r="A744" s="24" t="str">
        <x:v>TERM-009</x:v>
      </x:c>
      <x:c r="B744" s="24" t="str">
        <x:v>active (account, wallet, user)</x:v>
      </x:c>
      <x:c r="C744" s="24" t="str">
        <x:v>نشط / نشطة</x:v>
      </x:c>
      <x:c r="D744" s="24" t="str">
        <x:v>Used within the activity window the source defines.</x:v>
      </x:c>
      <x:c r="E744" s="24" t="str">
        <x:v>مستخدَم خلال نافذة النشاط التي يحددها المصدر.</x:v>
      </x:c>
      <x:c r="F744" s="38" t="str">
        <x:v>«فعّال»; «مفعَّل»; «قائم»</x:v>
      </x:c>
      <x:c r="G744" s="24" t="str">
        <x:v>State the source's activity window once. Inactive = غير نشط; dormant = خامل. A branch or point is 'operating' (عامل) only when operation is evidenced.</x:v>
      </x:c>
      <x:c r="H744" s="24" t="str">
        <x:v>تُذكر نافذة النشاط التي يحددها المصدر مرة واحدة. غير النشط = غير نشط؛ والخامل = خامل. ولا يوصف الفرع أو النقطة بأنه عامل إلا إذا ثبت التشغيل.</x:v>
      </x:c>
    </x:row>
    <x:row r="745">
      <x:c r="A745" s="24" t="str">
        <x:v>TERM-010</x:v>
      </x:c>
      <x:c r="B745" s="24" t="str">
        <x:v>subscriber</x:v>
      </x:c>
      <x:c r="C745" s="24" t="str">
        <x:v>المشترك</x:v>
      </x:c>
      <x:c r="D745" s="24" t="str">
        <x:v>A count as labelled by its publisher.</x:v>
      </x:c>
      <x:c r="E745" s="24" t="str">
        <x:v>عدد كما يسميه ناشره.</x:v>
      </x:c>
      <x:c r="F745" s="38" t="str">
        <x:v>«المستخدم»; «العميل» for subscribers</x:v>
      </x:c>
      <x:c r="G745" s="24" t="str">
        <x:v>Subscribers are not users, accounts or people, and are never summed with them.</x:v>
      </x:c>
      <x:c r="H745" s="24" t="str">
        <x:v>المشتركون ليسوا مستخدمين ولا حسابات ولا أشخاصًا، ولا يُجمعون معها.</x:v>
      </x:c>
    </x:row>
    <x:row r="746">
      <x:c r="A746" s="24" t="str">
        <x:v>TERM-011</x:v>
      </x:c>
      <x:c r="B746" s="24" t="str">
        <x:v>evidence record</x:v>
      </x:c>
      <x:c r="C746" s="24" t="str">
        <x:v>سجل الدليل / سجلات الأدلة</x:v>
      </x:c>
      <x:c r="D746" s="24" t="str">
        <x:v>The governed public record of one piece of evidence.</x:v>
      </x:c>
      <x:c r="E746" s="24" t="str">
        <x:v>السجل العام الخاضع للحوكمة لدليل واحد.</x:v>
      </x:c>
      <x:c r="F746" s="38" t="str">
        <x:v>'Evidence Record' in running text; «السجل الدليلي»</x:v>
      </x:c>
      <x:c r="G746" s="24" t="str">
        <x:v>Capital only at the start of a label.</x:v>
      </x:c>
      <x:c r="H746" s="24" t="str">
        <x:v>تبدأ التسمية بها دون تغيير.</x:v>
      </x:c>
    </x:row>
    <x:row r="747">
      <x:c r="A747" s="24" t="str">
        <x:v>TERM-012</x:v>
      </x:c>
      <x:c r="B747" s="24" t="str">
        <x:v>reading</x:v>
      </x:c>
      <x:c r="C747" s="24" t="str">
        <x:v>قراءة تحليلية / القراءات التحليلية</x:v>
      </x:c>
      <x:c r="D747" s="24" t="str">
        <x:v>A bounded argument built across several evidence records.</x:v>
      </x:c>
      <x:c r="E747" s="24" t="str">
        <x:v>حجة محددة النطاق مبنية على عدة سجلات أدلة.</x:v>
      </x:c>
      <x:c r="F747" s="38" t="str">
        <x:v>'Evidence Reading'; «قراءة أدلة»; «التحليلات»</x:v>
      </x:c>
      <x:c r="G747" s="24" t="str">
        <x:v>The section is 'Readings' (القراءات التحليلية); each item is 'Reading' (قراءة تحليلية).</x:v>
      </x:c>
      <x:c r="H747" s="24" t="str">
        <x:v>القسم «القراءات التحليلية»، وكل بند «قراءة تحليلية».</x:v>
      </x:c>
    </x:row>
    <x:row r="748">
      <x:c r="A748" s="24" t="str">
        <x:v>TERM-013</x:v>
      </x:c>
      <x:c r="B748" s="24" t="str">
        <x:v>measurement priority</x:v>
      </x:c>
      <x:c r="C748" s="24" t="str">
        <x:v>أولوية القياس / أولويات القياس</x:v>
      </x:c>
      <x:c r="D748" s="24" t="str">
        <x:v>A decision-valued unknown with the evidence needed to resolve it.</x:v>
      </x:c>
      <x:c r="E748" s="24" t="str">
        <x:v>مجهول مؤثر في القرار مع الدليل اللازم لحسمه.</x:v>
      </x:c>
      <x:c r="F748" s="38" t="str">
        <x:v>'Measurement Agenda'; «أجندة القياس» (search alias only)</x:v>
      </x:c>
      <x:c r="G748" s="24" t="str">
        <x:v>The section is 'Measurement priorities'.</x:v>
      </x:c>
      <x:c r="H748" s="24" t="str">
        <x:v>القسم «أولويات القياس».</x:v>
      </x:c>
    </x:row>
    <x:row r="749">
      <x:c r="A749" s="24" t="str">
        <x:v>TERM-014</x:v>
      </x:c>
      <x:c r="B749" s="24" t="str">
        <x:v>source record</x:v>
      </x:c>
      <x:c r="C749" s="24" t="str">
        <x:v>سجل المصدر</x:v>
      </x:c>
      <x:c r="D749" s="24" t="str">
        <x:v>The directory entry for one source.</x:v>
      </x:c>
      <x:c r="E749" s="24" t="str">
        <x:v>مُدخل الفهرس لمصدر واحد.</x:v>
      </x:c>
      <x:c r="F749" s="38"/>
      <x:c r="G749" s="24" t="str">
        <x:v>The copyable identifier is the source reference (مرجع المصدر).</x:v>
      </x:c>
      <x:c r="H749" s="24" t="str">
        <x:v>المعرّف القابل للنسخ هو «مرجع المصدر».</x:v>
      </x:c>
    </x:row>
    <x:row r="750">
      <x:c r="A750" s="24" t="str">
        <x:v>TERM-015</x:v>
      </x:c>
      <x:c r="B750" s="24" t="str">
        <x:v>this resource</x:v>
      </x:c>
      <x:c r="C750" s="24" t="str">
        <x:v>هذا المورد</x:v>
      </x:c>
      <x:c r="D750" s="24" t="str">
        <x:v>The product's self-reference.</x:v>
      </x:c>
      <x:c r="E750" s="24" t="str">
        <x:v>الإشارة التي يستعملها المنتج إلى نفسه.</x:v>
      </x:c>
      <x:c r="F750" s="38" t="str">
        <x:v>'this site'; «هذا الموقع»; «المنصة»</x:v>
      </x:c>
      <x:c r="G750" s="24" t="str">
        <x:v>'Evidence base' (قاعدة الأدلة) is the governed evidence, written in full.</x:v>
      </x:c>
      <x:c r="H750" s="24" t="str">
        <x:v>«قاعدة الأدلة» هي الأدلة الخاضعة للحوكمة، وتُكتب كاملة.</x:v>
      </x:c>
    </x:row>
    <x:row r="751">
      <x:c r="A751" s="24" t="str">
        <x:v>TERM-016</x:v>
      </x:c>
      <x:c r="B751" s="24" t="str">
        <x:v>people (domain)</x:v>
      </x:c>
      <x:c r="C751" s="24" t="str">
        <x:v>الأفراد</x:v>
      </x:c>
      <x:c r="D751" s="24" t="str">
        <x:v>The people-side domain.</x:v>
      </x:c>
      <x:c r="E751" s="24" t="str">
        <x:v>مجال جانب الأفراد.</x:v>
      </x:c>
      <x:c r="F751" s="38" t="str">
        <x:v>«الناس» in labels</x:v>
      </x:c>
      <x:c r="G751" s="24" t="str">
        <x:v>Use 'adults' (البالغون) when the source counts adults; 'population' (السكان) for the whole population.</x:v>
      </x:c>
      <x:c r="H751" s="24" t="str">
        <x:v>تُستعمل «البالغون» حين يعدّ المصدر البالغين، و«السكان» لمجموع السكان.</x:v>
      </x:c>
    </x:row>
    <x:row r="752">
      <x:c r="A752" s="24" t="str">
        <x:v>TERM-017</x:v>
      </x:c>
      <x:c r="B752" s="24" t="str">
        <x:v>providers</x:v>
      </x:c>
      <x:c r="C752" s="24" t="str">
        <x:v>مقدمو الخدمات المالية</x:v>
      </x:c>
      <x:c r="D752" s="24" t="str">
        <x:v>Institutions that provide financial services.</x:v>
      </x:c>
      <x:c r="E752" s="24" t="str">
        <x:v>المؤسسات التي تقدم الخدمات المالية.</x:v>
      </x:c>
      <x:c r="F752" s="38" t="str">
        <x:v>«مزودو» / «مزودي» (except in quoted regulatory names)</x:v>
      </x:c>
      <x:c r="G752" s="24" t="str">
        <x:v>Case forms (مقدمو / مقدمي) follow grammar.</x:v>
      </x:c>
      <x:c r="H752" s="24" t="str">
        <x:v>تتبع صيغتا «مقدمو» و«مقدمي» قواعد الإعراب.</x:v>
      </x:c>
    </x:row>
    <x:row r="753">
      <x:c r="A753" s="24" t="str">
        <x:v>TERM-018</x:v>
      </x:c>
      <x:c r="B753" s="24" t="str">
        <x:v>access point</x:v>
      </x:c>
      <x:c r="C753" s="24" t="str">
        <x:v>نقطة الوصول المالي</x:v>
      </x:c>
      <x:c r="D753" s="24" t="str">
        <x:v>A location or device where a financial service can be reached.</x:v>
      </x:c>
      <x:c r="E753" s="24" t="str">
        <x:v>موقع أو جهاز يمكن الوصول منه إلى خدمة مالية.</x:v>
      </x:c>
      <x:c r="F753" s="38" t="str">
        <x:v>«نقطة خدمة»; «منفذ»</x:v>
      </x:c>
      <x:c r="G753" s="24" t="str">
        <x:v>A count of access points is not use.</x:v>
      </x:c>
      <x:c r="H753" s="24" t="str">
        <x:v>عدد نقاط الوصول لا يعني الاستخدام.</x:v>
      </x:c>
    </x:row>
    <x:row r="754">
      <x:c r="A754" s="24" t="str">
        <x:v>TERM-019</x:v>
      </x:c>
      <x:c r="B754" s="24" t="str">
        <x:v>web accessibility</x:v>
      </x:c>
      <x:c r="C754" s="24" t="str">
        <x:v>إمكانية الوصول</x:v>
      </x:c>
      <x:c r="D754" s="24" t="str">
        <x:v>Whether people with disabilities can use the pages.</x:v>
      </x:c>
      <x:c r="E754" s="24" t="str">
        <x:v>قدرة الأشخاص ذوي الإعاقة على استخدام الصفحات.</x:v>
      </x:c>
      <x:c r="F754" s="38" t="str">
        <x:v>«إتاحة الوصول» for accessibility</x:v>
      </x:c>
      <x:c r="G754" s="24" t="str">
        <x:v>Keeps accessibility apart from the Access domain (الوصول إلى الخدمات).</x:v>
      </x:c>
      <x:c r="H754" s="24" t="str">
        <x:v>يفصل بين إمكانية الوصول ومجال «الوصول إلى الخدمات».</x:v>
      </x:c>
    </x:row>
    <x:row r="755">
      <x:c r="A755" s="24" t="str">
        <x:v>TERM-020</x:v>
      </x:c>
      <x:c r="B755" s="24" t="str">
        <x:v>sources (section)</x:v>
      </x:c>
      <x:c r="C755" s="24" t="str">
        <x:v>المصادر</x:v>
      </x:c>
      <x:c r="D755" s="24" t="str">
        <x:v>The directory of sources and their original locators.</x:v>
      </x:c>
      <x:c r="E755" s="24" t="str">
        <x:v>فهرس المصادر وروابطها الأصلية.</x:v>
      </x:c>
      <x:c r="F755" s="38" t="str">
        <x:v>'Data &amp; sources' while nothing is downloadable</x:v>
      </x:c>
      <x:c r="G755" s="24" t="str">
        <x:v>Becomes 'Sources and data' (المصادر والبيانات) on the day public_downloads is true.</x:v>
      </x:c>
      <x:c r="H755" s="24" t="str">
        <x:v>تصبح «المصادر والبيانات» يوم يصبح public_downloads صحيحًا.</x:v>
      </x:c>
    </x:row>
    <x:row r="756">
      <x:c r="A756" s="24" t="str">
        <x:v>TERM-021</x:v>
      </x:c>
      <x:c r="B756" s="24" t="str">
        <x:v>missing value</x:v>
      </x:c>
      <x:c r="C756" s="24" t="str">
        <x:v>غير معروف — لا يعني صفرًا</x:v>
      </x:c>
      <x:c r="D756" s="24" t="str">
        <x:v>A value the evidence base does not hold.</x:v>
      </x:c>
      <x:c r="E756" s="24" t="str">
        <x:v>قيمة لا تتضمنها قاعدة الأدلة.</x:v>
      </x:c>
      <x:c r="F756" s="38" t="str">
        <x:v>«ليس صفرًا» (reads as a stated value)</x:v>
      </x:c>
      <x:c r="G756" s="24" t="str">
        <x:v>Missing is not zero.</x:v>
      </x:c>
      <x:c r="H756"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it reflects accounts at financial institutions, because the mobile-money questions were not asked in this survey. World Bank Data reports it for 2022; it comes from the Yemen Global Findex 2021 study, fielded from November 2022 to January 2023. The Global Findex 2025 edition adds 2024 observations for many economies, but no newer Yemen observation. For context, the World Bank's figure for the same survey wave across the 19 low-income economies surveyed in it, Yemen among them, is 35.2%.</x:v>
      </x:c>
      <x:c r="G5" s="28" t="str">
        <x:v>بحسب أحدث تقدير مسحي ينشره البنك الدولي، بلغت نسبة امتلاك الحساب 11.9% بين البالغين في المناطق التي شملها مسح اليمن، وهي تعكس الحسابات لدى المؤسسات المالية، لأن أسئلة خدمات الأموال عبر الهاتف لم تُطرح في هذا المسح. ويعرضها موقع بيانات البنك الدولي لسنة 2022، وهي مستمدة من دراسة اليمن ضمن موجة Global Findex 2021 التي نُفذت ميدانيًا من نوفمبر 2022 إلى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to January 2023). In Yemen's survey the mobile-money questions were not asked, so the figure reflects accounts at banks and other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نوفمبر 2022 إلى يناير 2023). ولم تُطرح أسئلة خدمات الأموال عبر الهاتف في مسح اليمن، لذلك تعكس النسبة الحسابات لدى البنوك والمؤسسات المالية الأخرى.</x:v>
      </x:c>
      <x:c r="J5" s="24" t="str">
        <x:v>World Bank reporting year 2022; Global Findex 2021 study; Yemen fieldwork November 2022 to January 2023</x:v>
      </x:c>
      <x:c r="K5" s="28" t="str">
        <x:v>سنة الإبلاغ في بيانات البنك الدولي: 2022؛ دراسة Global Findex 2021؛ العمل الميداني في اليمن من نوفمبر 2022 إلى يناير 2023</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 ولم تُطرح أسئلة خدمات الأموال عبر الهاتف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was not measured in Yemen's survey.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فلم يُقس في مسح اليمن.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November 2022 to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that asks the mobile-money questions may show a rise caused by the change of questionnaire,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يطرح أسئلة خدمات الأموال عبر الهاتف ارتفاعًا سببه تغيّر الاستبيان،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relationships it names are of context, dependency or plausible mechanism, each to be checked in the evidence records of the parts it joins;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والعلاقات التي يسمّيها علاقات سياق أو اعتماد أو آلية محتملة، يُتحقق من كل منها في سجلات الأدلة الخاصة بالأجزاء التي تربط بينها؛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A reading frame that names the parts of the system and the kinds of relationship to look for; each relationship must be checked in the evidence records of the parts it joins. Each relationship is described by its type, such as context, dependency or plausible mechanism, and by what it does not establish; none is given an evidence-strength rating, because no strength has been assessed for any relationship.</x:v>
      </x:c>
      <x:c r="O11" s="28" t="str">
        <x:v>إطار للقراءة يسمّي أجزاء المنظومة وأنواع العلاقات التي يُبحث عنها؛ ويجب التحقق من كل علاقة في سجلات الأدلة الخاصة بالأجزاء التي تربط بينها.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record sets out a rule for measuring or reading the evidence. It does not report a figure from a source, so there is no original source to check.</x:v>
      </x:c>
      <x:c r="W11" s="28" t="str">
        <x:v>يحدد هذا السجل قاعدة لقياس الأدلة أو قراءتها، ولا يورد رقمًا مأخوذًا من مصدر، ولذلك لا يوجد مصدر أصلي يُتحقق منه.</x:v>
      </x:c>
      <x:c r="X11" s="24"/>
      <x:c r="Y11" s="24" t="str">
        <x:v>[]</x:v>
      </x:c>
      <x:c r="Z11" t="str">
        <x:v>FRAMING_NO_FACT</x:v>
      </x:c>
      <x:c r="AC11" t="str">
        <x:v>[]</x:v>
      </x:c>
    </x:row>
    <x:row r="12">
      <x:c r="A12" s="24" t="str">
        <x:v>VIS-EVIDENCE-FRESHNESS</x:v>
      </x:c>
      <x:c r="B12" s="24" t="str">
        <x:v>VISUAL</x:v>
      </x:c>
      <x:c r="C12" s="24" t="str">
        <x:v>/evidence/ | /methodology/</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 | /methodology/</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record sets out a rule for measuring or reading the evidence. It does not report a figure from a source, so there is no original source to check.</x:v>
      </x:c>
      <x:c r="W13" s="28" t="str">
        <x:v>يحدد هذا السجل قاعدة لقياس الأدلة أو قراءتها، ولا يورد رقمًا مأخوذًا من مصدر، ولذلك لا يوجد مصدر أصلي يُتحقق منه.</x:v>
      </x:c>
      <x:c r="X13" s="24"/>
      <x:c r="Y13" s="24" t="str">
        <x:v>[]</x:v>
      </x:c>
      <x:c r="Z13" t="str">
        <x:v>FRAMING_NO_FACT</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 For the history behind these layers, a March 2022 paper by the Sana'a Center for Strategic Studies, a secondary analysis rather than a regulator's statement, describes mobile e-money as bank-led under the central bank's Circular No. 11 of 2014, and reports that after the central bank divided, the Central Bank of Yemen in Sana'a opened e-money licensing to non-bank institutions from March 2020 while CBY-Aden, as of the paper's writing, kept the pre-conflict, bank-led framework. CBY-Aden later issued its own instructions for payment service providers, which it defines as non-bank financial institutions licensed by the central bank (14 September 2022), and the e-money instructions of 9 August 2023 described above.</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 وللاطلاع على الخلفية التاريخية لهذه الطبقات، تصف ورقة نشرها مركز صنعاء للدراسات الاستراتيجية في مارس 2022، وهي تحليل ثانوي لا بيان صادر عن جهة رقابية، خدماتِ النقود الإلكترونية عبر الهاتف المحمول بأنها كانت قائمة على البنوك بموجب المنشور رقم 11 لسنة 2014 الصادر عن البنك المركزي اليمني، وتذكر أنه بعد انقسام البنك المركزي فتح البنك المركزي اليمني في صنعاء باب الترخيص لإصدار النقود الإلكترونية أمام مؤسسات غير مصرفية اعتبارًا من مارس 2020، في حين أبقى البنك المركزي اليمني – عدن، حتى تاريخ كتابة الورقة، على الإطار القائم على البنوك الذي سبق النزاع. ثم أصدر البنك المركزي اليمني – عدن نفسه تعليمات لمقدمي خدمات الدفع، الذين يعرّفهم بأنهم مؤسسات مالية غير مصرفية مرخص لها من البنك المركزي (14 سبتمبر 2022)، وتعليمات النقود الإلكترونية الصادرة في 9 أغسطس 2023 المذكورة أعلاه.</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 SRC-SANAA-EMONEY-2022</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issue)"},{"t":"March 2022","k":"d","s":"READ","src":"SRC-SANAA-EMONEY-2022","loc":"Sana'a Center for Strategic Studies, 'Challenges and Prospects for Electronic Money and Payment Systems in Yemen', cover ('March 2022'); https://sanaacenter.org/publications/policy-research/16974"},{"t":"March 2020","k":"d","s":"READ","src":"SRC-SANAA-EMONEY-2022","loc":"same paper, p.18: in 'March 2020' CBY-Sana'a issued a directive that 'paved the way for non-bank institutions' and 'expanded the scope of ... eligible to obtain a license'"},{"t":"14 September 2022","k":"d","s":"READ","src":"SRC-CBY-PSP-RULES-2022-001","loc":"CBY-Aden instructions for payment service providers and payment system operators (ref. 720/CBY/2022), 14 September 2022, definitions, pp.1-5"},{"t":"11","k":"v","s":"READ","src":"SRC-SANAA-EMONEY-2022","loc":"same paper, p.12: 'Circular No. 11 of 2014'"},{"t":"2014","k":"d","s":"READ","src":"SRC-SANAA-EMONEY-2022","loc":"same paper, p.12: 'Circular No. 11 of 2014'"}]</x:v>
      </x:c>
    </x:row>
    <x:row r="17">
      <x:c r="A17" s="24" t="str">
        <x:v>VIS-MECHANISM-METRIC-BRIDGE</x:v>
      </x:c>
      <x:c r="B17" s="24" t="str">
        <x:v>VISUAL</x:v>
      </x:c>
      <x:c r="C17" s="24" t="str">
        <x:v>/evidence/ | /methodology/</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record sets out a rule for measuring or reading the evidence. It does not report a figure from a source, so there is no original source to check.</x:v>
      </x:c>
      <x:c r="W17" s="28" t="str">
        <x:v>يحدد هذا السجل قاعدة لقياس الأدلة أو قراءتها، ولا يورد رقمًا مأخوذًا من مصدر، ولذلك لا يوجد مصدر أصلي يُتحقق منه.</x:v>
      </x:c>
      <x:c r="X17" s="24"/>
      <x:c r="Y17" s="24" t="str">
        <x:v>[]</x:v>
      </x:c>
      <x:c r="Z17" t="str">
        <x:v>FRAMING_NO_FACT</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assembles other evidence records. Check each linked record against its own source.</x:v>
      </x:c>
      <x:c r="W18" s="28" t="str">
        <x:v>يجمع هذا العرض سجلات أدلة أخرى، فطابِق كل سجل مرتبط مع مصدره.</x:v>
      </x:c>
      <x:c r="X18" s="24" t="str">
        <x:v>CLM-008; CLM-055; CLM-009; CLM-019; CLM-010; CLM-015</x:v>
      </x:c>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November 2022 to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November 2022 to January 2023</x:v>
      </x:c>
      <x:c r="K28" s="28" t="str">
        <x:v>موجة Findex 2021 (جولة المسح)؛ العمل الميداني في اليمن من نوفمبر 2022 إلى يناير 2023</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November 2022 to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The 2024 estimate is higher than the 2018 estimate (both from the same document). The 2025 estimate and the 2026–2030 projections come from a later supplement. The IMF series covers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وتقدير 2024 أعلى من تقدير 2018 (والقيمتان من الوثيقة نفسها). أما تقدير 2025 وتوقعات 2026–2030 فمصدرها ملحق لاحق. وتغطي سلسلة الصندوق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and these are CBY-Aden's rules, not those the Central Bank of Yemen in Sana'a has issued.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وهذه قواعد البنك المركزي اليمني – عدن، لا القواعد التي أصدرها البنك المركزي اليمني في صنعاء.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 SRC-SANAA-EMONEY-2022</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November 2022 to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نوفمبر 2022 إلى يناير 2023، وتتطلب جميع تقديرات السكان استخدام أوزان المسح.</x:v>
      </x:c>
      <x:c r="H37" s="24" t="str">
        <x:v>This record describes the Yemen Findex 2021 study file (1,000 respondents, 113 variables, survey weights, documented coverage and fieldwork from November 2022 to January 2023); it reports no population value.</x:v>
      </x:c>
      <x:c r="I37" s="28" t="str">
        <x:v>يصف هذا السجل ملف دراسة Findex 2021 الخاصة باليمن (1,000 مستجيب، و113 متغيرًا، وأوزان المسح، والتغطية الموثقة، والعمل الميداني من نوفمبر 2022 إلى يناير 2023)، ولا يعرض أي قيمة سكانية.</x:v>
      </x:c>
      <x:c r="J37" s="24" t="str">
        <x:v>Global Findex 2021 wave; Yemen fieldwork November 2022 to January 2023.</x:v>
      </x:c>
      <x:c r="K37" s="28" t="str">
        <x:v>موجة Global Findex 2021؛ ونُفذ العمل الميداني في اليمن من نوفمبر 2022 إلى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 The two World Bank records of the fieldwork dates differ by one day on the end date: the Microdata Library catalogue (study 5862, Data collection, Dates of Data Collection) gives 7 November 2022 to 9 January 2023, and the Global Findex 2021 methodology (Appendix A, Table A.1, p. 17) gives 7 November 2022 to 10 January 2023; elsewhere this resource gives the period as November 2022 to January 2023.</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 ويختلف سجلّا البنك الدولي لتاريخَي العمل الميداني بيوم واحد في تاريخ الانتهاء: إذ يذكر فهرس مكتبة البيانات الجزئية (Microdata Library) للدراسة 5862، في قسم «جمع البيانات» وبند «تواريخ جمع البيانات»، الفترة من 7 نوفمبر 2022 إلى 9 يناير 2023، وتذكر منهجية Global Findex 2021 (الملحق A، الجدول A.1، ص 17) الفترة من 7 نوفمبر 2022 إلى 10 يناير 2023؛ أما في سائر هذا المورد فتُذكر الفترة من نوفمبر 2022 إلى يناير 2023.</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November 2022 to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نوفمبر 2022 إلى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2023-01-09"},{"t":"10 January 2023","k":"d","s":"READ","src":"SRC-WB-FINDEX-001","loc":"Global Findex 2021 methodology, Appendix A, Table A.1, Yemen row 'Nov 7, 2022–Jan 10, 2023', printed p.17 (PDF p.15), https://thedocs.worldbank.org/en/doc/fe026d04da1eb78f5ce8bb5e1529d60b-0430062023/original/Findex2021-22-Methodology.pdf; read 11 October 2026"},{"t":"5862","k":"v","s":"TRIVIAL"},{"t":"17","k":"v","s":"TRIVIAL"}]</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November 2022 to January 2023</x:v>
      </x:c>
      <x:c r="K39" s="28" t="str">
        <x:v>موجة Findex 2021 (جولة المسح)؛ العمل الميداني في اليمن من نوفمبر 2022 إلى يناير 2023</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November 2022 to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نوفمبر 2022 إلى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were not asked in Yemen's survey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مدفوعة رقمية أو تلقيها (9.3%)؛ وإجراء مدفوعة رقمية لتاجر (0.6%). أما المقاييس الـ16 الأخرى، فلم يُطرح اثنان منها في مسح اليمن،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November 2022 to January 2023</x:v>
      </x:c>
      <x:c r="K40" s="28" t="str">
        <x:v>سنة الإبلاغ في بيانات البنك الدولي: 2022؛ دراسة Global Findex 2021؛ العمل الميداني في اليمن من نوفمبر 2022 إلى يناير 2023</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that Yemen's survey did not ask.</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لخدمات الأموال عبر الهاتف لم يطرحهما مسح اليمن.</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were not asked in Yemen's survey,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ولم يُطرح سؤالا مقياسين منها (استخدام حساب لخدمات الأموال عبر الهاتف والادخار به) في مسح اليمن، لذلك لا توجد لهما قيمة في هذه الموجة. | وفي هذا السجل، تحمل قيم ادخار أي مبلغ واقتراض أي مبلغ وإجراء مدفوعة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ليس مقياسًا لامتلاك الحساب.</x:v>
      </x:c>
      <x:c r="R40" s="24" t="str">
        <x:v>The panel and its published values apply to the Yemen Findex 2021 study, whose fieldwork ran from November 2022 to January 2023 and which World Bank Data labels 2022. The other measures stay unpublished unless the World Bank publishes a value for them; the two that Yemen's survey did not ask have none for this wave. A newer wave would require an updated panel.</x:v>
      </x:c>
      <x:c r="S40" s="28" t="str">
        <x:v>تنطبق مجموعة المقاييس وقيمها المنشورة على دراسة اليمن ضمن Findex 2021، التي نُفذ عملها الميداني من نوفمبر 2022 إلى يناير 2023 ويعرضها موقع بيانات البنك الدولي لسنة 2022. وتبقى المقاييس الأخرى غير منشورة ما لم ينشر البنك الدولي قيمة لها؛ ولا قيمة في هذه الموجة للمقياسين اللذين لم يطرحهما مسح اليمن.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November 2022 to January 2023, the latest wave available for Yemen.</x:v>
      </x:c>
      <x:c r="S41" s="28" t="str">
        <x:v>لا تُعرض أي أعداد بعد. وستعود إلى موجة Findex 2021، التي نُفذ عملها الميداني في اليمن من نوفمبر 2022 إلى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مدفوعة رقمية أو تلقيها، لجميع البالغين.</x:v>
      </x:c>
      <x:c r="J42" s="24" t="str">
        <x:v>World Bank reporting year 2022; Global Findex 2021 study; Yemen fieldwork November 2022 to January 2023</x:v>
      </x:c>
      <x:c r="K42" s="28" t="str">
        <x:v>سنة الإبلاغ في بيانات البنك الدولي: 2022؛ دراسة Global Findex 2021؛ العمل الميداني في اليمن من نوفمبر 2022 إلى يناير 2023</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November 2022 to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November 2022 to January 2023</x:v>
      </x:c>
      <x:c r="K43" s="28" t="str">
        <x:v>سنة الإبلاغ في بيانات البنك الدولي: 2022؛ دراسة Global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November 2022 to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نوفمبر 2022 إلى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November 2022 to January 2023</x:v>
      </x:c>
      <x:c r="K44" s="28" t="str">
        <x:v>سنة الإبلاغ في بيانات البنك الدولي: 2022؛ دراسة Global Findex 2021؛ العمل الميداني في اليمن من نوفمبر 2022 إلى يناير 2023</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November 2022 to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November 2022 to January 2023</x:v>
      </x:c>
      <x:c r="K45" s="28" t="str">
        <x:v>سنة الإبلاغ في بيانات البنك الدولي: 2022؛ دراسة Global Findex 2021؛ العمل الميداني في اليمن من نوفمبر 2022 إلى يناير 2023</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R45" s="24" t="str">
        <x:v>The values refer to the Global Findex 2021 wave, which World Bank Data labels 2022, with Yemen fieldwork from November 2022 to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Yemen's 2021 study did not ask the mobile-money questions, so its 11.9% also reflects accounts at financial institutions; the 2014 values are rounded; the 2022 value comes from fieldwork conducted from November 2022 to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دراسة اليمن لعام 2021 لم تطرح أسئلة هذه الخدمات، فتعكس نسبة 11.9% فيها كذلك الحسابات لدى المؤسسات المالية؛ وقيم 2014 مقرّبة؛ وتأتي قيمة 2022 من عمل ميداني نُفذ من نوفمبر 2022 إلى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November 2022 to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November 2022 to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نوفمبر 2022 إلى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November 2022 to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نوفمبر 2022 إلى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November 2022 to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مدفوعة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November 2022 to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نوفمبر 2022 إلى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CLM-026;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November 2022 to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November 2022 to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نوفمبر 2022 إلى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CLM-001; CLM-026; CLM-027; CLM-028; CLM-029; CLM-030; VIS-FINDEX-RESILIENCE; VIS-FINDEX-BARRIERS; VIS-FINDEX-FLOW-CHANNELS</x:v>
      </x:c>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assembles other evidence records. Check each linked record against its own source.</x:v>
      </x:c>
      <x:c r="W62" s="28" t="str">
        <x:v>يجمع هذا العرض سجلات أدلة أخرى، فطابِق كل سجل مرتبط مع مصدره.</x:v>
      </x:c>
      <x:c r="X6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November 2022 to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to January 2023). In Yemen's survey the mobile-money questions were not asked, so the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نوفمبر 2022 إلى يناير 2023). ولم تُطرح أسئلة خدمات الأموال عبر الهاتف في مسح اليمن، لذلك تعكس القيم الحسابات لدى المؤسسات المالية.</x:v>
      </x:c>
      <x:c r="J64" s="24" t="str">
        <x:v>World Bank reporting year 2022; Global Findex 2021 study; Yemen fieldwork November 2022 to January 2023</x:v>
      </x:c>
      <x:c r="K64" s="28" t="str">
        <x:v>سنة الإبلاغ في بيانات البنك الدولي: 2022؛ دراسة Global Findex 2021؛ العمل الميداني في اليمن من نوفمبر 2022 إلى يناير 2023</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November 2022 to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نوفمبر 2022 إلى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November 2022 to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The cost of sending money to Yemen: two corridors in 2025 Q3 and the World Bank's yearly average</x:v>
      </x:c>
      <x:c r="E71" s="28" t="str">
        <x:v>تكلفة إرسال الأموال إلى اليمن: ممران في الربع الثالث من 2025 والمتوسط السنوي للبنك الدولي</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H71" s="24" t="str">
        <x:v>The total cost of sending US$200 or US$500 from Saudi Arabia or the United Arab Emirates to Yemen, as a percentage of the amount sent, averaged over quotes for formal products in 2025 Q3. Separately, the World Bank's yearly average for Yemen: the simple average of the total transaction cost, as a percentage of US$200, quoted by each remittance service provider that Remittance Prices Worldwide includes for sending to Yemen, not weighted by the amounts sent (World Development Indicators, SI.RMT.COST.IB.ZS).</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 وبمعزل عن ذلك، المتوسط السنوي الذي ينشره البنك الدولي لليمن: المتوسط البسيط للتكلفة الإجمالية للمعاملة، نسبةً مئوية من 200 دولار أمريكي، التي يعرضها كلُّ مقدّمٍ لخدمات الحوالات تشمله قاعدة Remittance Prices Worldwide للإرسال إلى اليمن، غير مرجّح بالمبالغ المرسلة (مؤشرات التنمية العالمية، SI.RMT.COST.IB.ZS).</x:v>
      </x:c>
      <x:c r="J71" s="24" t="str">
        <x:v>2025 Q3 (corridor averages); 2016, 2017, 2022 and 2023 (yearly averages)</x:v>
      </x:c>
      <x:c r="K71" s="28" t="str">
        <x:v>الربع الثالث من 2025 (متوسطات الممرين)؛ 2016 و2017 و2022 و2023 (المتوسطات السنوية)</x:v>
      </x:c>
      <x:c r="L71" s="24" t="str">
        <x:v>Formal remittance products listed by the World Bank Remittance Prices Worldwide database for the Saudi Arabia–Yemen and United Arab Emirates–Yemen corridors, by send amount, 2025 Q3; and, for the yearly averages, the remittance service providers Remittance Prices Worldwide includes for sending US$200 to Yemen</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 وللمتوسطات السنوية، مقدمو خدمات الحوالات الذين تشملهم قاعدة Remittance Prices Worldwide لإرسال 200 دولار أمريكي إلى اليمن</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 The yearly averages are the World Bank's published values of World Development Indicators series SI.RMT.COST.IB.ZS for Yemen, read from the World Bank's open data API on 10 October 2026 (series last updated 8 October 2026); they are rounded half up to the two decimals the API states for the series (the API carries 4.68109…, 5.70931…, 3.455 and 2.805). The SDG 10.c reference (a global average below 3% by 2030; in every corridor, a SmaRT average of the three cheapest qualifying services of 5% or less) is quoted from the UN metadata for indicator 10.c.1 (last updated 27 March 2026), whose custodian agency is the World Bank.</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 والمتوسطات السنوية هي القيم التي ينشرها البنك الدولي لسلسلة مؤشرات التنمية العالمية SI.RMT.COST.IB.ZS لليمن، قُرئت من واجهة البيانات المفتوحة للبنك الدولي في 10 أكتوبر 2026 (آخر تحديث للسلسلة في 8 أكتوبر 2026)؛ وهي مقرّبة إلى المنزلتين العشريتين اللتين تحددهما الواجهة للسلسلة، بتقريب النصف إلى الأعلى (تحمل الواجهة القيم 4.68109… و5.70931… و3.455 و2.805). ويُقتبس مرجع الغاية 10.c من أهداف التنمية المستدامة (متوسط عالمي أقل من 3% بحلول 2030؛ وفي كل ممر، متوسط SmaRT لأرخص ثلاث خدمات مؤهلة لا يزيد على 5%) من البيانات الوصفية للمؤشر 10.c.1 الصادرة عن الأمم المتحدة (آخر تحديث في 27 مارس 2026)، والوكالة الراعية لهذا المؤشر هي البنك الدولي.</x:v>
      </x:c>
      <x:c r="P71" s="24" t="str">
        <x:v>The corridor averages cover two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 World Development Indicators carries the yearly average for 2016, 2017, 2022 and 2023 only, and a year without a value does not mean zero; the services and corridors sampled can differ between years, so a change between years is not by itself a change in what senders pay.</x:v>
      </x:c>
      <x:c r="Q71" s="28" t="str">
        <x:v>تغطي متوسطات الممرات ممرين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 ولا تتضمن مؤشرات التنمية العالمية المتوسط السنوي إلا للسنوات 2016 و2017 و2022 و2023،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x:v>
      </x:c>
      <x:c r="R71" s="24" t="str">
        <x:v>The corridor averages refer to the third quarter of 2025. On 10 October 2026 the corridor pages refused automated requests, and the World Bank's data catalogue still held the Remittance Prices Worldwide dataset ending with the third quarter of 2025, so no later quarter could be read. The yearly averages were read on 10 October 2026; the series was last updated on 8 October 2026 and holds no value after 2023.</x:v>
      </x:c>
      <x:c r="S71" s="28" t="str">
        <x:v>تعود متوسطات الممرين إلى الربع الثالث من 2025. وفي 10 أكتوبر 2026 رفضت صفحتا الممرين الطلبات الآلية، وكان فهرس بيانات البنك الدولي لا يزال يضم مجموعة بيانات Remittance Prices Worldwide المنتهية بالربع الثالث من 2025، فلم يتسنَّ قراءة ربع أحدث. وقُرئت المتوسطات السنوية في 10 أكتوبر 2026؛ وكان آخر تحديث للسلسلة في 8 أكتوبر 2026، ولا تتضمن أي قيمة بعد 2023.</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 SRC-WB-WDI-RMT-COST-YEM; SRC-UN-SDG-10C1-METADATA</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five"},{"t":"4.68%","k":"v","s":"DERIVED","src":"SRC-WB-WDI-RMT-COST-YEM","loc":"World Bank open data API (dated snapshot audit/close_out/fixtures/wdi_rmt_cost_2026-10-10.json of https://api.worldbank.org/v2/country/YEM/indicator/SI.RMT.COST.IB.ZS?format=json&amp;per_page=100), SI.RMT.COST.IB.ZS, YEM, date 2016, value 4.68109333333333, decimal 2, rounded half up to two decimals; read 10 October 2026"},{"t":"5.71%","k":"v","s":"DERIVED","src":"SRC-WB-WDI-RMT-COST-YEM","loc":"World Bank open data API (dated snapshot audit/close_out/fixtures/wdi_rmt_cost_2026-10-10.json of https://api.worldbank.org/v2/country/YEM/indicator/SI.RMT.COST.IB.ZS?format=json&amp;per_page=100), SI.RMT.COST.IB.ZS, YEM, date 2017, value 5.70931333333333, decimal 2, rounded half up to two decimals; read 10 October 2026"},{"t":"3.46%","k":"v","s":"DERIVED","src":"SRC-WB-WDI-RMT-COST-YEM","loc":"World Bank open data API (dated snapshot audit/close_out/fixtures/wdi_rmt_cost_2026-10-10.json of https://api.worldbank.org/v2/country/YEM/indicator/SI.RMT.COST.IB.ZS?format=json&amp;per_page=100), SI.RMT.COST.IB.ZS, YEM, date 2022, value 3.455, decimal 2, rounded half up to two decimals; read 10 October 2026"},{"t":"2.81%","k":"v","s":"DERIVED","src":"SRC-WB-WDI-RMT-COST-YEM","loc":"World Bank open data API (dated snapshot audit/close_out/fixtures/wdi_rmt_cost_2026-10-10.json of https://api.worldbank.org/v2/country/YEM/indicator/SI.RMT.COST.IB.ZS?format=json&amp;per_page=100), SI.RMT.COST.IB.ZS, YEM, date 2023, value 2.805, decimal 2, rounded half up to two decimals; read 10 October 2026"},{"t":"4.68109","k":"v","s":"READ","src":"SRC-WB-WDI-RMT-COST-YEM","loc":"World Bank open data API (dated snapshot audit/close_out/fixtures/wdi_rmt_cost_2026-10-10.json of https://api.worldbank.org/v2/country/YEM/indicator/SI.RMT.COST.IB.ZS?format=json&amp;per_page=100), SI.RMT.COST.IB.ZS, YEM, date 2016, value 4.68109333333333"},{"t":"5.70931","k":"v","s":"READ","src":"SRC-WB-WDI-RMT-COST-YEM","loc":"World Bank open data API (dated snapshot audit/close_out/fixtures/wdi_rmt_cost_2026-10-10.json of https://api.worldbank.org/v2/country/YEM/indicator/SI.RMT.COST.IB.ZS?format=json&amp;per_page=100), SI.RMT.COST.IB.ZS, YEM, date 2017, value 5.70931333333333"},{"t":"3.455","k":"v","s":"READ","src":"SRC-WB-WDI-RMT-COST-YEM","loc":"World Bank open data API (dated snapshot audit/close_out/fixtures/wdi_rmt_cost_2026-10-10.json of https://api.worldbank.org/v2/country/YEM/indicator/SI.RMT.COST.IB.ZS?format=json&amp;per_page=100), SI.RMT.COST.IB.ZS, YEM, date 2022, value 3.455"},{"t":"2.805","k":"v","s":"READ","src":"SRC-WB-WDI-RMT-COST-YEM","loc":"World Bank open data API (dated snapshot audit/close_out/fixtures/wdi_rmt_cost_2026-10-10.json of https://api.worldbank.org/v2/country/YEM/indicator/SI.RMT.COST.IB.ZS?format=json&amp;per_page=100), SI.RMT.COST.IB.ZS, YEM, date 2023, value 2.805"},{"t":"3%","k":"v","s":"READ","src":"SRC-UN-SDG-10C1-METADATA","loc":"UN SDG indicator metadata 10.c.1, https://unstats.un.org/sdgs/metadata/files/Metadata-10-0c-01.pdf (header 'Last updated: 2026-03-27'), 0.b Target 10.c ('less than 3 per cent') and 4.c (component 1: the global average, a simple average of the total cost for all transparent services)"},{"t":"5%","k":"v","s":"READ","src":"SRC-UN-SDG-10C1-METADATA","loc":"UN SDG indicator metadata 10.c.1, https://unstats.un.org/sdgs/metadata/files/Metadata-10-0c-01.pdf (header 'Last updated: 2026-03-27'), 0.b Target 10.c ('eliminate remittance corridors with costs higher than 5 per cent') and 4.c (component 2: in each corridor, the SmaRT average of the three cheapest qualifying services, 5 percent or lower)"},{"t":"10.c","k":"v","s":"LOCATOR"},{"t":"10.c.1","k":"v","s":"LOCATOR"},{"t":"10 October 2026","k":"d","s":"SITE"},{"t":"8 October 2026","k":"d","s":"READ","src":"SRC-WB-WDI-RMT-COST-YEM","loc":"World Bank open data API (dated snapshot audit/close_out/fixtures/wdi_rmt_cost_2026-10-10.json of https://api.worldbank.org/v2/country/YEM/indicator/SI.RMT.COST.IB.ZS?format=json&amp;per_page=100), SI.RMT.COST.IB.ZS, YEM, response header lastupdated 2026-10-08"},{"t":"27 March 2026","k":"d","s":"READ","src":"SRC-UN-SDG-10C1-METADATA","loc":"UN SDG indicator metadata 10.c.1, https://unstats.un.org/sdgs/metadata/files/Metadata-10-0c-01.pdf (header 'Last updated: 2026-03-27')"}]</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sets out a rule for measuring or reading the evidence. It does not report a figure from a source, so there is no original source to check.</x:v>
      </x:c>
      <x:c r="W77" s="28" t="str">
        <x:v>يحدد هذا السجل قاعدة لقياس الأدلة أو قراءتها، ولا يورد رقمًا مأخوذًا من مصدر، ولذلك لا يوجد مصدر أصلي يُتحقق منه.</x:v>
      </x:c>
      <x:c r="X77" s="24"/>
      <x:c r="Y77" s="24" t="str">
        <x:v>[]</x:v>
      </x:c>
      <x:c r="Z77" t="str">
        <x:v>FRAMING_NO_FACT</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 | /methodology/</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sets out a rule for measuring or reading the evidence. It does not report a figure from a source, so there is no original source to check.</x:v>
      </x:c>
      <x:c r="W79" s="28" t="str">
        <x:v>يحدد هذا السجل قاعدة لقياس الأدلة أو قراءتها، ولا يورد رقمًا مأخوذًا من مصدر، ولذلك لا يوجد مصدر أصلي يُتحقق منه.</x:v>
      </x:c>
      <x:c r="X79" s="24"/>
      <x:c r="Y79" s="24" t="str">
        <x:v>[]</x:v>
      </x:c>
      <x:c r="Z79" t="str">
        <x:v>FRAMING_NO_FACT</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 One World Bank publication is also inconsistent on Yemen: the note to Figure A.4.2 of Migration and Development Brief 40 (June 2024) says Yemen is excluded “due to data availability”, yet panel (a), remittances in US dollars for 2023, shows a value for Yemen, and only panel (b), remittances as a share of GDP, omits it. The brief does not say which panel the note applies to, and this resource takes no value from the figure.</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 ويقع منشور واحد للبنك الدولي أيضًا في عدم اتساق بشأن اليمن: إذ تذكر الملاحظة المرافقة للشكل A.4.2 في موجز الهجرة والتنمية رقم 40 (يونيو 2024) أن اليمن مستبعد «لأسباب تتعلق بتوفر البيانات»، غير أن اللوحة (a)، وهي التحويلات بالدولار الأمريكي لعام 2023، تعرض قيمة لليمن، ولا تغفله إلا اللوحة (b)، وهي التحويلات نسبةً إلى الناتج المحلي الإجمالي. ولا يحدد الموجز اللوحة التي تنطبق عليها الملاحظة، ولا يأخذ هذا المورد أي قيمة من الشكل.</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 SRC-WB-MDB40-2024</x:v>
      </x:c>
      <x:c r="Y109" s="24" t="str">
        <x:v>[]</x:v>
      </x:c>
      <x:c r="Z109" t="str">
        <x:v>BOUND_EXACT</x:v>
      </x:c>
      <x:c r="AC109" t="str">
        <x:v>[{"t":"10","k":"v","s":"TRIVIAL"},{"t":"10 September 2026","k":"d","s":"SITE"},{"t":"June 2024","k":"d","s":"READ","src":"SRC-WB-MDB40-2024","loc":"Migration and Development Brief 40, cover and title page; https://documents1.worldbank.org/curated/en/099714008132436612/pdf/IDU-a9cf73b5-fcad-425a-a0dd-cc8f2f3331ce.pdf"},{"t":"2023","k":"d","s":"READ","src":"SRC-WB-MDB40-2024","loc":"Brief 40, Figure A.4.2 'Top Remittance Recipients in the Middle East and North Africa, 2023', printed p.29 (PDF p.39): note '*...the Republic of Yemen are excluded due to data availability'; panel a plots 'Yemen, Rep.'; panel b (percentage of GDP, 2023) has no Yemen bar (render-checked 11 October 2026)"},{"t":"40","k":"v","s":"TRIVIAL"},{"t":"4.2","k":"v","s":"TRIVIAL"}]</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document does not name the survey further, and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تسمّي الوثيقة المسح بأكثر من ذلك،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row r="115">
      <x:c r="A115" s="24" t="str">
        <x:v>FAS-YEM-2015</x:v>
      </x:c>
      <x:c r="B115" s="24" t="str">
        <x:v>TEMPORAL_OBSERVATION</x:v>
      </x:c>
      <x:c r="C115" s="24" t="str">
        <x:v>/measurement/ | /access/</x:v>
      </x:c>
      <x:c r="D115" s="24" t="str">
        <x:v>ATMs, bank branches and depositors: Yemen's last values from the IMF Financial Access Survey in the World Development Indicators (2015)</x:v>
      </x:c>
      <x:c r="E115" s="28" t="str">
        <x:v>أجهزة الصراف الآلي وفروع البنوك والمودعون: آخر قيم اليمن من مسح الوصول المالي لصندوق النقد الدولي في مؤشرات التنمية العالمية (2015)</x:v>
      </x:c>
      <x:c r="F115" s="24" t="str">
        <x:v>The IMF Financial Access Survey, as published in the World Bank's World Development Indicators, last reports Yemen for 2015: 5.81 automated teller machines (ATMs) and 1.5 commercial bank branches per 100,000 adults, and 103.1 depositors with commercial banks per 1,000 adults. The series stop in 2015; these are dated historical values, not a current measure of access to, or use of, financial services.</x:v>
      </x:c>
      <x:c r="G115" s="28" t="str">
        <x:v>يعود آخر ما يورده مسح الوصول المالي لصندوق النقد الدولي عن اليمن، كما تعرضه مؤشرات التنمية العالمية للبنك الدولي، إلى عام 2015: 5.81 جهاز صراف آلي و1.5 فرع للبنوك التجارية لكل 100,000 بالغ، و103.1 مودِع لدى البنوك التجارية لكل 1,000 بالغ. وتتوقف السلاسل عند عام 2015، فهذه قيم تاريخية مؤرخة، لا مقياس حالي للوصول إلى الخدمات المالية أو استخدامها.</x:v>
      </x:c>
      <x:c r="H115" s="24" t="str">
        <x:v>Three IMF Financial Access Survey indicators for Yemen as published in the World Development Indicators: automated teller machines per 100,000 adults (FB.ATM.TOTL.P5), commercial bank branches per 100,000 adults (FB.CBK.BRCH.P5) and depositors with commercial banks per 1,000 adults (FB.CBK.DPTR.P3), for the last year reported.</x:v>
      </x:c>
      <x:c r="I115" s="28" t="str">
        <x:v>ثلاثة مؤشرات لليمن من مسح الوصول المالي لصندوق النقد الدولي، كما تعرضها مؤشرات التنمية العالمية: أجهزة الصراف الآلي لكل 100,000 بالغ (FB.ATM.TOTL.P5)، وفروع البنوك التجارية لكل 100,000 بالغ (FB.CBK.BRCH.P5)، والمودعون لدى البنوك التجارية لكل 1,000 بالغ (FB.CBK.DPTR.P3)، لآخر سنة تُورَد عنها قيم.</x:v>
      </x:c>
      <x:c r="J115" s="24" t="str">
        <x:v>2015, the last year reported for Yemen</x:v>
      </x:c>
      <x:c r="K115" s="28" t="str">
        <x:v>2015، آخر سنة تُورَد عنها قيم لليمن</x:v>
      </x:c>
      <x:c r="L115" s="24" t="str">
        <x:v>Adults in Yemen, with the population denominators the IMF uses for the Financial Access Survey; branches and depositors of commercial banks only.</x:v>
      </x:c>
      <x:c r="M115" s="28" t="str">
        <x:v>البالغون في اليمن، وفق أعداد السكان التي يعتمدها صندوق النقد الدولي مقامًا في مسح الوصول المالي؛ وتقتصر الفروع والمودعون على البنوك التجارية.</x:v>
      </x:c>
      <x:c r="N115" s="24" t="str">
        <x:v>Values from the World Bank's open data API (World Development Indicators; series last updated 8 October 2026), as fetched on 11 October 2026 and kept as a dated snapshot. Each value is rounded half up to the decimals the World Bank publishes for its series: two for ATMs, one for branches and depositors.</x:v>
      </x:c>
      <x:c r="O115" s="28" t="str">
        <x:v>قيم مأخوذة من واجهة البيانات المفتوحة للبنك الدولي (مؤشرات التنمية العالمية؛ آخر تحديث للسلاسل في 8 أكتوبر 2026)، كما قُرئت في 11 أكتوبر 2026 وحُفظت نسخةً مؤرخة. وتُقرَّب كل قيمة، بتقريب النصف إلى الأعلى، إلى عدد المنازل العشرية الذي ينشره البنك الدولي لسلسلتها: منزلتان لأجهزة الصراف الآلي، ومنزلة واحدة للفروع والمودعين.</x:v>
      </x:c>
      <x:c r="P115" s="24" t="str">
        <x:v>The values describe 2015, not access today, and count machines, branches and depositors, not the people who use them or where those points are. | The series stop in 2015 and their population denominators are the IMF's; a count of depositors is not a count of unique people with an account.</x:v>
      </x:c>
      <x:c r="Q115" s="28" t="str">
        <x:v>تصف القيم عام 2015، لا الوصول اليوم، وتعدّ الأجهزة والفروع والمودعين، لا الأشخاص الذين يستخدمونها ولا أماكن هذه النقاط. | تتوقف السلاسل عند عام 2015، وأعداد السكان المعتمدة مقامًا فيها هي أعداد صندوق النقد الدولي؛ وعدد المودعين ليس عدد الأشخاص الفريدين الذين يملكون حسابًا.</x:v>
      </x:c>
      <x:c r="R115" s="24" t="str">
        <x:v>The latest observation in this record refers to 2015, the last year these series report for Yemen (checked on 11 October 2026). It should not be read as describing a later period unless a newer observation is published.</x:v>
      </x:c>
      <x:c r="S115" s="28" t="str">
        <x:v>تعود أحدث مشاهدة في هذا السجل إلى عام 2015، وهو آخر عام تورده هذه السلاسل لليمن (جرى التحقق في 11 أكتوبر 2026)، ولا تُقرأ على أنها تصف فترة لاحقة ما لم تُنشر مشاهدة أحدث.</x:v>
      </x:c>
      <x:c r="T115" s="24" t="str">
        <x:v>This record is updated when an authoritative source is revised or replaced, a newer comparable observation becomes available, the definition, population or method changes, or the conditions for public use change.</x:v>
      </x:c>
      <x:c r="U1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5" s="24" t="str">
        <x:v>This record is drawn from the source(s) listed on this page. Open a source record to reach the original document, and check that the definition, period, population and geography match what is stated here.</x:v>
      </x:c>
      <x:c r="W1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5" s="24" t="str">
        <x:v>SRC-WB-WDI-FAS-YEM-001</x:v>
      </x:c>
      <x:c r="Y115" s="24" t="str">
        <x:v>[{"source_id":"SRC-WB-WDI-FAS-YEM-001","url":"https://data.worldbank.org/indicator/FB.ATM.TOTL.P5?locations=YE","audit_state":"PASS_AUTHORITY_OR_PROVIDER_LOCATOR"}]</x:v>
      </x:c>
      <x:c r="Z115" t="str">
        <x:v>BOUND_EXACT</x:v>
      </x:c>
      <x:c r="AC115" t="str">
        <x:v>[{"t":"5.81","k":"v","s":"DERIVED","src":"SRC-WB-WDI-FAS-YEM-001","loc":"World Bank open data API, World Development Indicators, country YEM, series FB.ATM.TOTL.P5, as fetched 11 October 2026 (last updated 8 October 2026); audit/close_out/fixtures/wdi_fas_yem_2026-10-11.json; 2015 = 5.80977836621394, decimal 2"},{"t":"1.5","k":"v","s":"DERIVED","src":"SRC-WB-WDI-FAS-YEM-001","loc":"World Bank open data API, World Development Indicators, country YEM, series FB.CBK.BRCH.P5, as fetched 11 October 2026 (last updated 8 October 2026); audit/close_out/fixtures/wdi_fas_yem_2026-10-11.json; 2015 = 1.47559111890891, decimal 1"},{"t":"103.1","k":"v","s":"DERIVED","src":"SRC-WB-WDI-FAS-YEM-001","loc":"World Bank open data API, World Development Indicators, country YEM, series FB.CBK.DPTR.P3, as fetched 11 October 2026 (last updated 8 October 2026); audit/close_out/fixtures/wdi_fas_yem_2026-10-11.json; 2015 = 103.054647215096, decimal 1"},{"t":"100,000","k":"v","s":"TRIVIAL"},{"t":"1,000","k":"v","s":"TRIVIAL"},{"t":"8 October 2026","k":"d","s":"READ","src":"SRC-WB-WDI-FAS-YEM-001","loc":"World Bank open data API, lastupdated field of each series"},{"t":"11 October 2026","k":"d","s":"SITE","loc":"retrieval date of the snapshot"}]</x:v>
      </x:c>
    </x:row>
    <x:row r="116">
      <x:c r="A116" s="24" t="str">
        <x:v>MICS-YEM-2022-23</x:v>
      </x:c>
      <x:c r="B116" s="24" t="str">
        <x:v>TEMPORAL_OBSERVATION</x:v>
      </x:c>
      <x:c r="C116" s="24" t="str">
        <x:v>/measurement/ | /people/</x:v>
      </x:c>
      <x:c r="D116" s="24" t="str">
        <x:v>MICS 2022–2023: one household question on bank accounts, not tabulated in its findings report</x:v>
      </x:c>
      <x:c r="E116" s="28" t="str">
        <x:v>المسح العنقودي متعدد المؤشرات 2022–2023: سؤال واحد في استبيان الأسرة عن الحسابات المصرفية، لم تُجدوَل إجاباته في تقرير نتائجه</x:v>
      </x:c>
      <x:c r="F116" s="24" t="str">
        <x:v>The Multiple Indicator Cluster Survey (MICS) 2022–2023, carried out by the Central Statistical Organization with technical and financial support from UNICEF, was designed to give estimates for the 22 governorates of Yemen; 41 of the 880 selected enumeration areas could not be visited for security and safety reasons. Its household questionnaire asks one question on financial accounts, whether any member of the household has a bank account (item HC19), and its survey findings report does not tabulate the answers.</x:v>
      </x:c>
      <x:c r="G116" s="28" t="str">
        <x:v>صُمّم المسح العنقودي متعدد المؤشرات (MICS) 2022–2023، الذي نفّذه الجهاز المركزي للإحصاء بدعم فني ومالي من اليونيسف، ليقدّم تقديرات للمحافظات الـ22 في اليمن؛ وتعذرت زيارة 41 من مناطق العدّ المختارة، البالغ عددها 880 منطقة، لأسباب تتعلق بالأمن والسلامة. ويطرح استبيان الأسرة فيه سؤالًا واحدًا عن الحسابات المالية، هو ما إذا كان أي فرد في الأسرة يملك حسابًا مصرفيًا (البند HC19)، ولا يعرض تقرير نتائج المسح جدولًا لإجاباته.</x:v>
      </x:c>
      <x:c r="H116" s="24" t="str">
        <x:v>What the MICS 2022–2023 for Yemen was designed to cover, and the one item on financial accounts in its household questionnaire.</x:v>
      </x:c>
      <x:c r="I116" s="28" t="str">
        <x:v>ما صُمّم المسح العنقودي متعدد المؤشرات 2022–2023 في اليمن ليغطيه، والبند الوحيد عن الحسابات المالية في استبيان الأسرة.</x:v>
      </x:c>
      <x:c r="J116" s="24" t="str">
        <x:v>Fieldwork July–September 2022 (Aden hub) and January–May 2023 (Sana'a hub)</x:v>
      </x:c>
      <x:c r="K116" s="28" t="str">
        <x:v>العمل الميداني: يوليو–سبتمبر 2022 (مركز عدن)، ويناير–مايو 2023 (مركز صنعاء)</x:v>
      </x:c>
      <x:c r="L116" s="24" t="str">
        <x:v>Households in the governorates covered by the survey design, apart from the enumeration areas that could not be visited.</x:v>
      </x:c>
      <x:c r="M116" s="28" t="str">
        <x:v>الأسر في المحافظات التي يشملها تصميم المسح، باستثناء مناطق العدّ التي تعذرت زيارتها.</x:v>
      </x:c>
      <x:c r="N116" s="24" t="str">
        <x:v>Taken from the Survey Findings Report: the sample design (section 5.12, printed p. 3), the fieldwork periods (section 5.17, printed p. 5) and the household questionnaire (Appendix E, item HC19, printed p. 330). A text search of the report finds the item only in the questionnaire.</x:v>
      </x:c>
      <x:c r="O116" s="28" t="str">
        <x:v>مأخوذ من تقرير نتائج المسح (أرقام الصفحات بحسب ترقيم التقرير المطبوع): تصميم العينة (القسم 5.12، ص 3)، وفترات العمل الميداني (القسم 5.17، ص 5)، واستبيان الأسرة (الملحق E، البند HC19، ص 330). ولا يَرِد البند في التقرير، بحسب بحث في نصه، إلا في الاستبيان.</x:v>
      </x:c>
      <x:c r="P116" s="24" t="str">
        <x:v>The survey does not measure individual account ownership, account use, mobile money, saving or borrowing, and its findings report gives no result for the bank-account item. | Even if tabulated, the item would show whether any member of a household has a bank account, not which members do. The two parts of the sample were fielded in different periods, July–September 2022 from the Aden hub and January–May 2023 from the Sana'a hub, and some governorates were collected partly by each hub, so a tabulation of the item would mix periods across areas.</x:v>
      </x:c>
      <x:c r="Q116" s="28" t="str">
        <x:v>لا يقيس المسح امتلاك الأفراد للحسابات ولا استخدامها ولا الأموال عبر الهاتف المحمول ولا الادخار ولا الاقتراض، ولا يعرض تقرير نتائجه أي نتيجة لبند الحساب المصرفي. | حتى لو جُدوِل البند، لأظهر ما إذا كان أي فرد في الأسرة يملك حسابًا مصرفيًا، لا أيّ أفرادها يملكونه. وجُمعت بيانات جزأي العينة في فترتين مختلفتين، يوليو–سبتمبر 2022 من مركز عدن ويناير–مايو 2023 من مركز صنعاء، وجُمعت بيانات بعض المحافظات جزئيًا من كل مركز، فأي جدولة للبند ستخلط فترات مختلفة بين المناطق.</x:v>
      </x:c>
      <x:c r="R116" s="24" t="str">
        <x:v>Fieldwork ended in May 2023; the Survey Findings Report is the MICS publication this record uses (checked on 11 October 2026).</x:v>
      </x:c>
      <x:c r="S116" s="28" t="str">
        <x:v>انتهى العمل الميداني في مايو 2023؛ وتقرير نتائج المسح هو إصدار المسح الذي يستند إليه هذا السجل (جرى التحقق في 11 أكتوبر 2026).</x:v>
      </x:c>
      <x:c r="T116" s="24" t="str">
        <x:v>This record is updated when an authoritative source is revised or replaced, a newer comparable observation becomes available, the definition, population or method changes, or the conditions for public use change.</x:v>
      </x:c>
      <x:c r="U1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6" s="24" t="str">
        <x:v>This record is drawn from the source(s) listed on this page. Open a source record to reach the original document, and check that the definition, period, population and geography match what is stated here.</x:v>
      </x:c>
      <x:c r="W1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6" s="24" t="str">
        <x:v>SRC-UNICEF-MICS-YEM-2022-001</x:v>
      </x:c>
      <x:c r="Y116" s="24" t="str">
        <x:v>[{"source_id":"SRC-UNICEF-MICS-YEM-2022-001","url":"https://www.unicef.org/yemen/documents/yemen-mics-multiple-indicator-cluster-survey","audit_state":"PASS_AUTHORITY_OR_PROVIDER_LOCATOR"}]</x:v>
      </x:c>
      <x:c r="Z116" t="str">
        <x:v>BOUND_EXACT</x:v>
      </x:c>
      <x:c r="AC116" t="str">
        <x:v>[{"t":"22","k":"v","s":"READ","src":"SRC-UNICEF-MICS-YEM-2022-001","loc":"Survey Findings Report, section 5.12, printed p.3 (PDF p.17), '...for the 22 governorates in Yemen'; https://www.unicef.org/yemen/media/9006/file/YEMEN%20MICS%20MULTIPLE%20INDICATOR%20CLUSTER%20SURVEY.pdf"},{"t":"41","k":"v","s":"READ","src":"SRC-UNICEF-MICS-YEM-2022-001","loc":"Survey Findings Report, section 5.12, printed p.3 (PDF p.17), 'forty-one (41) of the selected enumeration areas could not be visited'"},{"t":"880","k":"v","s":"READ","src":"SRC-UNICEF-MICS-YEM-2022-001","loc":"Survey Findings Report, section 5.12, printed p.3 (PDF p.17), 'The total target sample size for the Yemen MICS was 880 clusters and 22,000 households'"},{"t":"July","k":"d","s":"READ","src":"SRC-UNICEF-MICS-YEM-2022-001","loc":"Survey Findings Report, section 5.17, printed p.5 (PDF p.19): July-September 2022, Aden hub; January-May 2023, Sana'a hub; footnote 6, governorates 'collected partly from Aden and Sana'a hubs'"},{"t":"5.12","k":"v","s":"TRIVIAL"},{"t":"5.17","k":"v","s":"TRIVIAL"},{"t":"3","k":"v","s":"TRIVIAL"},{"t":"5","k":"v","s":"TRIVIAL"},{"t":"330","k":"v","s":"TRIVIAL"},{"t":"September 2022","k":"d","s":"READ","src":"SRC-UNICEF-MICS-YEM-2022-001","loc":"Survey Findings Report, section 5.17, printed p.5 (PDF p.19): July-September 2022, Aden hub"},{"t":"May 2023","k":"d","s":"READ","src":"SRC-UNICEF-MICS-YEM-2022-001","loc":"Survey Findings Report, section 5.17, printed p.5 (PDF p.19)"},{"t":"11 October 2026","k":"d","s":"SITE","loc":"date the report was checked"}]</x:v>
      </x:c>
    </x:row>
    <x:row r="117">
      <x:c r="A117" s="24" t="str">
        <x:v>YMPS-YEM-2022-R1</x:v>
      </x:c>
      <x:c r="B117" s="24" t="str">
        <x:v>TEMPORAL_OBSERVATION</x:v>
      </x:c>
      <x:c r="C117" s="24" t="str">
        <x:v>/measurement/ | /people/</x:v>
      </x:c>
      <x:c r="D117" s="24" t="str">
        <x:v>The World Bank's phone survey of August–September 2022 records respondents in both areas of control</x:v>
      </x:c>
      <x:c r="E117" s="28" t="str">
        <x:v>مسح الهاتف المحمول للبنك الدولي في أغسطس–سبتمبر 2022 يسجل مستجيبين في منطقتَي السيطرة كلتيهما</x:v>
      </x:c>
      <x:c r="F117" s="24" t="str">
        <x:v>The World Bank's Mobile Phone Survey Monitoring, Round I, interviewed 1,297 adult Yemenis aged 18 and over with mobile phones in August–September 2022, from a probability sample targeted across 21 governorates. It records each respondent's area of control, coded in the catalogue as the internationally recognized government or 'DFA', which this resource reads as the de facto authorities (the catalogue does not expand the abbreviation), and asks respondents to rank the three most important sources of income.</x:v>
      </x:c>
      <x:c r="G117" s="28" t="str">
        <x:v>أجرت الجولة الأولى من مسح الهاتف المحمول للرصد التابع للبنك الدولي، في أغسطس–سبتمبر 2022، مقابلات مع 1,297 بالغًا يمنيًا بعمر 18 سنة فأكثر ممن يملكون هواتف محمولة، من عينة احتمالية استهدفت 21 محافظة. ويسجل المسح منطقة السيطرة لكل مستجيب، مرمَّزةً في الفهرس بوصفها الحكومة المعترف بها دوليًا أو «DFA»، وهو اختصار يقرؤه هذا المورد على أنه سلطات الأمر الواقع (إذ لا يفسّره الفهرس)، ويطلب من المستجيبين ترتيب أهم ثلاثة مصادر للدخل.</x:v>
      </x:c>
      <x:c r="H117" s="24" t="str">
        <x:v>The sample, period and two items of the World Bank's Yemen Mobile Phone Survey Monitoring, Round I (2022), as documented in its Microdata Library catalogue entry: the respondent's area of control and the ranking of income sources.</x:v>
      </x:c>
      <x:c r="I117" s="28" t="str">
        <x:v>العينة والفترة وبندان من الجولة الأولى (2022) لمسح الهاتف المحمول للرصد في اليمن التابع للبنك الدولي، كما توثقها صفحة المسح في فهرس مكتبة البيانات الجزئية (Microdata Library): منطقة سيطرة المستجيب وترتيب مصادر الدخل.</x:v>
      </x:c>
      <x:c r="J117" s="24" t="str">
        <x:v>August–September 2022 (Round I)</x:v>
      </x:c>
      <x:c r="K117" s="28" t="str">
        <x:v>أغسطس–سبتمبر 2022 (الجولة الأولى)</x:v>
      </x:c>
      <x:c r="L117" s="24" t="str">
        <x:v>Adult Yemenis aged 18 and over with mobile phones, from a probability sample targeted across 21 governorates; the catalogue reports a response rate of around 28 percent.</x:v>
      </x:c>
      <x:c r="M117" s="28" t="str">
        <x:v>اليمنيون البالغون بعمر 18 سنة فأكثر ممن يملكون هواتف محمولة، من عينة احتمالية استهدفت 21 محافظة؛ وأكمل ويذكر الفهرس معدل استجابة يقارب 28 في المئة.</x:v>
      </x:c>
      <x:c r="N117" s="24" t="str">
        <x:v>Taken from the survey's catalogue metadata (Microdata Library, catalog 5999: abstract, sampling, response rate and data dictionary). No data file was used.</x:v>
      </x:c>
      <x:c r="O117" s="28" t="str">
        <x:v>مأخوذ من البيانات الوصفية للمسح في الفهرس (مكتبة البيانات الجزئية، الفهرس رقم 5999: الملخص والمعاينة ومعدل الاستجابة وقاموس البيانات). ولم يُستخدم أي ملف بيانات.</x:v>
      </x:c>
      <x:c r="P117" s="24" t="str">
        <x:v>Adults with mobile phones are not all adults; with a response rate of around 28 percent, and some governorate quotas not achieved, respondents may not represent all adults with mobile phones; the catalogue's sampling text names 18 governorates while its abstract says 21. | Recording area of control and income sources does not measure financial inclusion; the survey is shown as an existing instrument that a later round could extend.</x:v>
      </x:c>
      <x:c r="Q117" s="28" t="str">
        <x:v>البالغون الذين يملكون هواتف محمولة ليسوا كل البالغين؛ ومع معدل استجابة يقارب 28 في المئة وعدم بلوغ حصص بعض المحافظات، قد لا يمثل المستجيبون جميع البالغين الذين يملكون هواتف محمولة؛ ويسمّي نص المعاينة في الفهرس 18 محافظة بينما يذكر الملخص 21. | تسجيل منطقة السيطرة ومصادر الدخل لا يقيس الشمول المالي؛ ويُعرض المسح بوصفه أداة قائمة يمكن أن توسعها جولة لاحقة.</x:v>
      </x:c>
      <x:c r="R117" s="24" t="str">
        <x:v>Round I fieldwork took place in August–September 2022 (checked on 11 October 2026); whether later rounds have been published was not checked.</x:v>
      </x:c>
      <x:c r="S117" s="28" t="str">
        <x:v>نُفّذ العمل الميداني للجولة الأولى في أغسطس–سبتمبر 2022 (جرى التحقق في 11 أكتوبر 2026)؛ ولم يُتحقق مما إذا كانت قد نُشرت جولات لاحقة.</x:v>
      </x:c>
      <x:c r="T117" s="24" t="str">
        <x:v>This record is updated when an authoritative source is revised or replaced, a newer comparable observation becomes available, the definition, population or method changes, or the conditions for public use change.</x:v>
      </x:c>
      <x:c r="U1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7" s="24" t="str">
        <x:v>This record is drawn from the source(s) listed on this page. Open a source record to reach the original document, and check that the definition, period, population and geography match what is stated here.</x:v>
      </x:c>
      <x:c r="W11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7" s="24" t="str">
        <x:v>SRC-WB-YMPS-R1-2022-001</x:v>
      </x:c>
      <x:c r="Y117" s="24" t="str">
        <x:v>[{"source_id":"SRC-WB-YMPS-R1-2022-001","url":"https://microdata.worldbank.org/index.php/catalog/5999","audit_state":"PASS_AUTHORITY_OR_PROVIDER_LOCATOR"}]</x:v>
      </x:c>
      <x:c r="Z117" t="str">
        <x:v>BOUND_EXACT</x:v>
      </x:c>
      <x:c r="AC117" t="str">
        <x:v>[{"t":"1,297","k":"v","s":"READ","src":"SRC-WB-YMPS-R1-2022-001","loc":"Microdata Library catalog 5999, Abstract: 'a probability sample of 1,297 adult Yemenis (18 years of age and older) with mobile phones'; Response Rate: '1,297 respondents completed the interview'"},{"t":"18","k":"v","s":"READ","src":"SRC-WB-YMPS-R1-2022-001","loc":"catalog 5999, Abstract, '18 years of age and older'; and Sampling &gt; Sampling Procedure, which lists 18 governorates by name for the quotas (counted)"},{"t":"28","k":"v","s":"READ","src":"SRC-WB-YMPS-R1-2022-001","loc":"catalog 5999, Sampling &gt; Response Rate, 'a response rate of around 28 percent'; Deviations from the Sample Design, 'Some governorate quotas were not achieved'"},{"t":"21","k":"v","s":"READ","src":"SRC-WB-YMPS-R1-2022-001","loc":"catalog 5999, Abstract, 'targeted across 21 governorates'"},{"t":"5999","k":"v","s":"TRIVIAL"},{"t":"September 2022","k":"d","s":"READ","src":"SRC-WB-YMPS-R1-2022-001","loc":"catalog 5999, Dates of Data Collection: 2022-08 to 2022-09 (Round 1)"},{"t":"11 October 2026","k":"d","s":"SITE","loc":"date the catalogue entry was checked"}]</x:v>
      </x:c>
    </x:row>
    <x:row r="118">
      <x:c r="A118" s="24" t="str">
        <x:v>CCY-ISP-2024</x:v>
      </x:c>
      <x:c r="B118" s="24" t="str">
        <x:v>TEMPORAL_OBSERVATION</x:v>
      </x:c>
      <x:c r="C118" s="24" t="str">
        <x:v>/remittances/</x:v>
      </x:c>
      <x:c r="D118" s="24" t="str">
        <x:v>Informal support in the cash income of cash-assistance households in three areas (CCY, June 2024)</x:v>
      </x:c>
      <x:c r="E118" s="28" t="str">
        <x:v>الدعم غير الرسمي في الدخل النقدي لأسر تتلقى مساعدات نقدية في ثلاث مناطق (تحالف النقد في اليمن، يونيو 2024)</x:v>
      </x:c>
      <x:c r="F118" s="24" t="str">
        <x:v>A Cash Consortium of Yemen survey, collected in June 2024, of households receiving multipurpose cash assistance in three areas that the study calls sub-districts and places in areas under the internationally recognized government (Al Mudhaffar in Taiz, Qa’tabah in Ad-Dali governorate and Tuban in Lahj) found that the assistance made up the majority of these households’ cash income; Qa’tabah reported the largest assistance share of the three areas (68%). Loans from informal support networks were the second-largest share in Al Mudhaffar (47%) and Qa’tabah (26%), and gifts the smallest share in all three areas. In Al Mudhaffar, 26% of the households reported an increased ability to give to their networks after receiving the assistance, against 4% reporting an increased ability to receive support.</x:v>
      </x:c>
      <x:c r="G118" s="28" t="str">
        <x:v>وفق مسح لتحالف النقد في اليمن جُمعت بياناته في يونيو 2024 من أسر تتلقى مساعدات نقدية متعددة الأغراض في ثلاث مناطق تسميها الدراسة عُزلًا وتقول إنها تقع في المناطق الخاضعة للحكومة المعترف بها دوليًا (المظفر في تعز، وقعطبة في محافظة الضالع، وتُبن في لحج)، شكّلت المساعدات معظم الدخل النقدي لهذه الأسر، وسجّلت قعطبة أكبر حصة للمساعدات بين المناطق الثلاث (68%). وجاءت القروض من شبكات الدعم غير الرسمية في المرتبة الثانية في المظفر (47%) وقعطبة (26%)، وكانت الهدايا أصغر الحصص في المناطق الثلاث. وفي المظفر أفادت 26% من الأسر بأن قدرتها على تقديم الدعم لشبكاتها ازدادت بعد تلقي المساعدات، مقابل 4% أفادت بازدياد قدرتها على تلقي الدعم.</x:v>
      </x:c>
      <x:c r="H118" s="24" t="str">
        <x:v>The average share of earnings, gifts, loans and cash assistance in the cash income of sampled households receiving multipurpose cash assistance, and the changes in giving and receiving support that they reported.</x:v>
      </x:c>
      <x:c r="I118" s="28" t="str">
        <x:v>متوسط حصة الكسب والهدايا والقروض والمساعدات النقدية في الدخل النقدي لأسر العينة التي تتلقى مساعدات نقدية متعددة الأغراض، والتغيرات التي أفادت بها في تقديم الدعم وتلقيه.</x:v>
      </x:c>
      <x:c r="J118" s="24" t="str">
        <x:v>Data collected in June 2024; the period the income questions refer to is not printed</x:v>
      </x:c>
      <x:c r="K118" s="28" t="str">
        <x:v>جُمعت البيانات في يونيو 2024؛ ولا تُذكر الفترة التي تشير إليها أسئلة الدخل</x:v>
      </x:c>
      <x:c r="L118" s="24" t="str">
        <x:v>Households that received multipurpose cash assistance from a Cash Consortium of Yemen partner from December 2023 to May 2024 in Al Mudhaffar, Qa’tabah and Tuban, three areas the study calls sub-districts; it describes each sample as representative of those recipients at sub-district level, and does not state its sampling method or weighting.</x:v>
      </x:c>
      <x:c r="M118" s="28" t="str">
        <x:v>الأسر التي تلقت مساعدات نقدية متعددة الأغراض من أحد شركاء تحالف النقد في اليمن بين ديسمبر 2023 ومايو 2024 في المظفر وقعطبة وتُبن، وهي ثلاث مناطق تسميها الدراسة عُزلًا؛ وتصف الدراسة كل عينة بأنها ممثلة لأولئك المستفيدين على مستوى العزلة، ولا تذكر طريقة المعاينة ولا الترجيح.</x:v>
      </x:c>
      <x:c r="N118" s="24" t="str">
        <x:v>A household survey by Cash Consortium of Yemen partners using Mercy Corps’s Informal Social Protection Index; the study compares the cash income households report with the assistance amount (YER 240,000). Values and rankings are those printed in the report’s text (p. 9), not the data labels on its figure, and the shares are not summed.</x:v>
      </x:c>
      <x:c r="O118" s="28" t="str">
        <x:v>مسح أسري أجراه شركاء تحالف النقد في اليمن باستخدام مؤشر الحماية الاجتماعية غير الرسمية التابع لمنظمة ميرسي كور (Mercy Corps)؛ وتقارن الدراسة الدخل النقدي الذي تفيد به الأسر بمبلغ المساعدة (240,000 ريال يمني). والقيم والترتيب هي المطبوعة في نص التقرير (ص 9)، لا القيم المدوّنة على الشكل البياني، ولا تُجمع الحصص.</x:v>
      </x:c>
      <x:c r="P118" s="24" t="str">
        <x:v>The shares describe cash-assistance recipients in three areas, not households in Yemen, and gifts and loans from informal networks are not remittances: the study prints no channel, frequency, amount or split between support from inside and outside Yemen. | The changes in giving and receiving are recipients’ own reports, with no baseline or comparison group, and the study draws no causal link.</x:v>
      </x:c>
      <x:c r="Q118" s="28" t="str">
        <x:v>تصف الحصص متلقي المساعدات النقدية في ثلاث مناطق، لا الأسر في اليمن، والهدايا والقروض من الشبكات غير الرسمية ليست حوالات: فالدراسة لا تورد قناةً ولا تكرارًا ولا مبلغًا، ولا توزيعًا للدعم بين ما يأتي من داخل اليمن وما يأتي من خارجه. | التغيرات في تقديم الدعم وتلقيه هي ما أفاد به المستفيدون أنفسهم، دون خط أساس أو مجموعة مقارنة، ولا تستخلص الدراسة أي علاقة سببية.</x:v>
      </x:c>
      <x:c r="R118" s="24" t="str">
        <x:v>Data were collected in June 2024; the report prints no date, and ReliefWeb lists it as posted on 14 November 2024 (checked on 11 October 2026).</x:v>
      </x:c>
      <x:c r="S118" s="28" t="str">
        <x:v>جُمعت البيانات في يونيو 2024؛ ولا يحمل التقرير تاريخًا مطبوعًا، ويذكر موقع ReliefWeb أنه نُشر على الموقع في 14 نوفمبر 2024 (جرى التحقق في 11 أكتوبر 2026).</x:v>
      </x:c>
      <x:c r="T118" s="24" t="str">
        <x:v>This record is updated when an authoritative source is revised or replaced, a newer comparable observation becomes available, the definition, population or method changes, or the conditions for public use change.</x:v>
      </x:c>
      <x:c r="U1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8" s="24" t="str">
        <x:v>This record is drawn from the source(s) listed on this page. Open a source record to reach the original document, and check that the definition, period, population and geography match what is stated here.</x:v>
      </x:c>
      <x:c r="W11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8" s="24" t="str">
        <x:v>SRC-CCY-ISP-2024</x:v>
      </x:c>
      <x:c r="Y118" s="24" t="str">
        <x:v>[{"source_id":"SRC-CCY-ISP-2024","url":"https://reliefweb.int/report/yemen/unseen-assistance-measuring-informal-social-protection-yemen","audit_state":"PASS_AUTHORITY_OR_PROVIDER_LOCATOR"}]</x:v>
      </x:c>
      <x:c r="Z118" t="str">
        <x:v>BOUND_EXACT</x:v>
      </x:c>
      <x:c r="AC118" t="str">
        <x:v>[{"t":"68%","k":"v","s":"READ","src":"SRC-CCY-ISP-2024","loc":"The Unseen Assistance, printed p.9 (PDF p.10): 'Qa’tabah reporting the largest MPCA proportion (68%)'; read 11 October 2026 (audit/close_out/addendum/R5_ccy_isp_sam.md)"},{"t":"47%","k":"v","s":"READ","src":"SRC-CCY-ISP-2024","loc":"same, p.9: 'Loans comprised the second-highest proportion contribution of cash income in Al Mudhaffar (47%)'; read 11 October 2026 (audit/close_out/addendum/R5_ccy_isp_sam.md)"},{"t":"26%","k":"v","s":"READ","src":"SRC-CCY-ISP-2024","loc":"same, p.9: 'and Qa’tabah (26%)'; and 'a much greater proportion of HHs reported an increased ability to provide assistance (26%)' (Al Mudhaffar); read 11 October 2026 (audit/close_out/addendum/R5_ccy_isp_sam.md)"},{"t":"4%","k":"v","s":"READ","src":"SRC-CCY-ISP-2024","loc":"same, p.9: 'compared to the proportion reporting an increased ability to receive support (4%)'; read 11 October 2026 (audit/close_out/addendum/R5_ccy_isp_sam.md)"},{"t":"240,000","k":"v","s":"READ","src":"SRC-CCY-ISP-2024","loc":"same, p.9: 'the amount of MPCA distributed to a HH (YER 240,000)'; read 11 October 2026 (audit/close_out/addendum/R5_ccy_isp_sam.md)"},{"t":"9","k":"v","s":"TRIVIAL"},{"t":"June 2024","k":"d","s":"READ","src":"SRC-CCY-ISP-2024","loc":"same, p.5 (PDF p.6): 'Data was collected in June 2024'; read 11 October 2026 (audit/close_out/addendum/R5_ccy_isp_sam.md)"},{"t":"December 2023","k":"d","s":"READ","src":"SRC-CCY-ISP-2024","loc":"same, p.5: 'from a CCY partner from December 2023 to May 2024'; read 11 October 2026 (audit/close_out/addendum/R5_ccy_isp_sam.md)"},{"t":"May 2024","k":"d","s":"READ","src":"SRC-CCY-ISP-2024","loc":"same, p.5; read 11 October 2026 (audit/close_out/addendum/R5_ccy_isp_sam.md)"},{"t":"14 November 2024","k":"d","s":"READ","src":"SRC-CCY-ISP-2024","loc":"ReliefWeb landing page: 'Posted 14 Nov 2024'; read 11 October 2026 (audit/close_out/addendum/R5_ccy_isp_sam.md)"},{"t":"11 October 2026","k":"d","s":"SITE"}]</x:v>
      </x:c>
    </x:row>
    <x:row r="119">
      <x:c r="A119" s="24" t="str">
        <x:v>CCY-SAM-2024</x:v>
      </x:c>
      <x:c r="B119" s="24" t="str">
        <x:v>TEMPORAL_OBSERVATION</x:v>
      </x:c>
      <x:c r="C119" s="24" t="str">
        <x:v>/remittances/</x:v>
      </x:c>
      <x:c r="D119" s="24" t="str">
        <x:v>Income sources reported by cash-assistance households, with a multiplier estimate, in selected villages of Ad-Dali and Ja’ar (CCY pilot study, 2024)</x:v>
      </x:c>
      <x:c r="E119" s="28" t="str">
        <x:v>مصادر الدخل التي أفادت بها أسر تتلقى مساعدات نقدية، مع تقدير للمضاعف، في قرى مختارة من الضالع وجعار (دراسة تجريبية لتحالف النقد في اليمن، 2024)</x:v>
      </x:c>
      <x:c r="F119" s="24" t="str">
        <x:v>A 2024 Cash Consortium of Yemen pilot study reports that, on average, 61% of the households assessed in selected villages of Ad-Dali and Ja’ar, two areas it calls sub-districts and places under the internationally recognized government, named the cash assistance as a main income source in the 30 days before the interview, and 55% casual or daily wage labour; it notes that some respondents did not count money received by “hawala” (the study’s word) or debt as income. Using a single social accounting matrix for each locality, built from a survey of households receiving multipurpose cash assistance and interviews with local business owners, the study estimated that each US dollar of the assistance produced USD 2.56 of economic activity, the transfer included, in the Ad-Dali villages and USD 2.29 in the Ja’ar villages, and says the two values cannot be directly compared.</x:v>
      </x:c>
      <x:c r="G119" s="28" t="str">
        <x:v>تفيد دراسة تجريبية لتحالف النقد في اليمن عام 2024 بأن 61% في المتوسط من الأسر التي شملها التقييم في قرى مختارة من الضالع وجعار ذكرت المساعدات النقدية مصدرًا رئيسيًا للدخل خلال 30 يومًا سبقت المقابلة، وأن 55% ذكرت العمل العرضي أو بالأجر اليومي؛ والضالع وجعار منطقتان تسميهما الدراسة عزلتين وتقول إنهما تقعان في المناطق الخاضعة للحكومة المعترف بها دوليًا. وتشير الدراسة إلى أن بعض المستجيبين لم يحتسبوا ما تلقوه عن طريق «الحوالة» (بتعبير الدراسة) ولا الديون دخلًا. وباستخدام مصفوفة محاسبة اجتماعية واحدة لكل منطقة، بُنيت من مسح لأسر تتلقى مساعدات نقدية متعددة الأغراض ومقابلات مع أصحاب أعمال محليين، قدّرت الدراسة أن كل دولار أمريكي واحد من المساعدات أنتج نشاطًا اقتصاديًا قيمته 2.56 دولار، بما فيه التحويل النقدي نفسه، في قرى الضالع، و2.29 دولار في قرى جعار، وتذكر أن القيمتين لا تقبلان المقارنة المباشرة.</x:v>
      </x:c>
      <x:c r="H119" s="24" t="str">
        <x:v>The main income sources the assessed households reported, and the study’s estimated ratio of total economic activity, the cash injected included, to the cash assistance injected in each locality.</x:v>
      </x:c>
      <x:c r="I119" s="28" t="str">
        <x:v>مصادر الدخل الرئيسية التي أفادت بها الأسر التي شملها التقييم، ونسبة إجمالي النشاط الاقتصادي، بما فيه النقد المضخوخ، إلى المساعدات النقدية المضخوخة في كل منطقة، كما تقدّرها الدراسة.</x:v>
      </x:c>
      <x:c r="J119" s="24" t="str">
        <x:v>The latest assistance distribution, October–December 2023; household survey in January 2024 (the report also gives January 2023 in one place)</x:v>
      </x:c>
      <x:c r="K119" s="28" t="str">
        <x:v>آخر توزيع للمساعدات بين أكتوبر وديسمبر 2023؛ والمسح الأسري في يناير 2024 (ويذكر التقرير أيضًا يناير 2023 في موضع واحد)</x:v>
      </x:c>
      <x:c r="L119" s="24" t="str">
        <x:v>Selected villages and towns of Ad-Dali (Ad-Dali governorate) and Ja’ar (Khanfar district, Abyan governorate), which the study calls sub-districts, that received the most assistance and were accessible: 291 household interviews in Ad-Dali and 209 in Ja’ar, with households that had received at least two rounds of assistance, and interviews with local businesses.</x:v>
      </x:c>
      <x:c r="M119" s="28" t="str">
        <x:v>قرى وبلدات مختارة من منطقتَي الضالع (محافظة الضالع) وجعار (مديرية خنفر، محافظة أبين)، وتسميهما الدراسة عزلتين، تلقت أكبر قدر من المساعدات وأمكن الوصول إليها: 291 مقابلة أسرية في الضالع و209 في جعار، مع أسر تلقت جولتين على الأقل من المساعدات، إضافة إلى مقابلات مع منشآت تجارية محلية.</x:v>
      </x:c>
      <x:c r="N119" s="24" t="str">
        <x:v>A multiplier from a single social accounting matrix for each locality, a snapshot at constant prices with fixed spending shares: total economic activity, the injection included, divided by the cash injected. It counts first-round effects only, leaves out business owners’ and employees’ spending and spending outside the locality, and publishes no interval or range; Ja’ar’s matrices are not printed, so its value cannot be recomputed from the report.</x:v>
      </x:c>
      <x:c r="O119" s="28" t="str">
        <x:v>مضاعف مستخرج من مصفوفة محاسبة اجتماعية واحدة لكل منطقة، تمثل لقطة بأسعار ثابتة وحصص إنفاق ثابتة: إجمالي النشاط الاقتصادي، بما فيه النقد المضخوخ، مقسومًا على النقد المضخوخ. ولا يحتسب إلا آثار الجولة الأولى من الإنفاق، ويستبعد إنفاق أصحاب الأعمال والعاملين لديهم والإنفاق خارج المنطقة، ولا تُنشر له فترة ثقة ولا مدى؛ ولم ينشر التقرير مصفوفات جعار، فلا يمكن إعادة حساب قيمتها منه.</x:v>
      </x:c>
      <x:c r="P119" s="24" t="str">
        <x:v>The multipliers are model estimates for selected villages, not a multiplier for Yemen or a governorate, and measure economic activity that includes the transfer, not household or local income; they say nothing about how money reaches households. | The income sources describe assistance recipients chosen for having received at least two rounds, so the share citing the assistance reflects how the sample was chosen; remittances and loans or support from family, friends and neighbours carry no printed value, which is missing, not zero.</x:v>
      </x:c>
      <x:c r="Q119" s="28" t="str">
        <x:v>المضاعفان تقديران مستخرجان من نموذج لقرى مختارة، لا مضاعف لليمن أو لمحافظة، ويقيسان نشاطًا اقتصاديًا يشمل التحويل النقدي نفسه، لا دخل الأسر أو الدخل المحلي؛ ولا يقولان شيئًا عن طريقة وصول المال إلى الأسر. | تصف مصادر الدخل متلقي مساعدات اختيروا لأنهم تلقوا جولتين على الأقل من المساعدات، فحصة من ذكروا المساعدات تعكس طريقة اختيار العينة؛ ولا تحمل الحوالات والقروض أو الدعم من الأسرة والأصدقاء والجيران أي قيمة مطبوعة، وهذا غياب للبيانات لا صفر.</x:v>
      </x:c>
      <x:c r="R119" s="24" t="str">
        <x:v>The household survey ran in January 2024; the report prints no date, and its host lists it under November 2024 (checked on 11 October 2026).</x:v>
      </x:c>
      <x:c r="S119" s="28" t="str">
        <x:v>أُجري المسح الأسري في يناير 2024؛ ولا يحمل التقرير تاريخًا مطبوعًا، ويُدرجه الموقع الذي يستضيفه ضمن ملفات نوفمبر 2024 (جرى التحقق في 11 أكتوبر 2026).</x:v>
      </x:c>
      <x:c r="T119" s="24" t="str">
        <x:v>This record is updated when an authoritative source is revised or replaced, a newer comparable observation becomes available, the definition, population or method changes, or the conditions for public use change.</x:v>
      </x:c>
      <x:c r="U1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9" s="24" t="str">
        <x:v>This record is drawn from the source(s) listed on this page. Open a source record to reach the original document, and check that the definition, period, population and geography match what is stated here.</x:v>
      </x:c>
      <x:c r="W1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9" s="24" t="str">
        <x:v>SRC-CCY-SAM-2024</x:v>
      </x:c>
      <x:c r="Y119" s="24" t="str">
        <x:v>[{"source_id":"SRC-CCY-SAM-2024","url":"https://www.calpnetwork.org/wp-content/uploads/2024/11/SAM_Multiplie-Effect-of-Cash-Study.pdf","audit_state":"PASS_AUTHORITY_OR_PROVIDER_LOCATOR"}]</x:v>
      </x:c>
      <x:c r="Z119" t="str">
        <x:v>BOUND_EXACT</x:v>
      </x:c>
      <x:c r="AC119" t="str">
        <x:v>[{"t":"2.56","k":"v","s":"READ","src":"SRC-CCY-SAM-2024","loc":"The Multiplier Effect of MPCA, printed p.26 (PDF p.27): 'The estimated multiplier effect for Ad-Dali’s was 2.56'; also p.1 and p.35; read 11 October 2026 (audit/close_out/addendum/R5_ccy_isp_sam.md)"},{"t":"2.29","k":"v","s":"READ","src":"SRC-CCY-SAM-2024","loc":"same, p.26: 'The estimated multiplier effect for Ja’ar was 2.29'; read 11 October 2026 (audit/close_out/addendum/R5_ccy_isp_sam.md)"},{"t":"61%","k":"v","s":"READ","src":"SRC-CCY-SAM-2024","loc":"same, p.12 (PDF p.13): 'humanitarian cash assistance (61%)'; read 11 October 2026 (audit/close_out/addendum/R5_ccy_isp_sam.md)"},{"t":"55%","k":"v","s":"READ","src":"SRC-CCY-SAM-2024","loc":"same, p.12: 'casual/daily wage labor (55%)'; hawala limitation p.36 (PDF p.37); read 11 October 2026 (audit/close_out/addendum/R5_ccy_isp_sam.md)"},{"t":"30","k":"v","s":"READ","src":"SRC-CCY-SAM-2024","loc":"same, p.12: income sources 'in the 30 days prior to the interview'; read 11 October 2026 (audit/close_out/addendum/R5_ccy_isp_sam.md)"},{"t":"291","k":"v","s":"READ","src":"SRC-CCY-SAM-2024","loc":"same, p.2 (PDF p.3): '291 HH interviews in Ad-Dali and 209 in Ja’ar'; read 11 October 2026 (audit/close_out/addendum/R5_ccy_isp_sam.md)"},{"t":"209","k":"v","s":"READ","src":"SRC-CCY-SAM-2024","loc":"same, p.2; read 11 October 2026 (audit/close_out/addendum/R5_ccy_isp_sam.md)"},{"t":"December 2023","k":"d","s":"READ","src":"SRC-CCY-SAM-2024","loc":"same, p.26: cash injection 'between October and December 2023'; read 11 October 2026 (audit/close_out/addendum/R5_ccy_isp_sam.md)"},{"t":"January 2024","k":"d","s":"READ","src":"SRC-CCY-SAM-2024","loc":"same, p.7 (PDF p.8): 'In January 2024, the CCY conducted a HH survey'; read 11 October 2026 (audit/close_out/addendum/R5_ccy_isp_sam.md)"},{"t":"January 2023","k":"d","s":"READ","src":"SRC-CCY-SAM-2024","loc":"same, p.32 (PDF p.33): 'mid-January 2023' (the report's own inconsistency); read 11 October 2026 (audit/close_out/addendum/R5_ccy_isp_sam.md)"},{"t":"November 2024","k":"d","s":"READ","src":"SRC-CCY-SAM-2024","loc":"host path calpnetwork.org/wp-content/uploads/2024/11/; read 11 October 2026 (audit/close_out/addendum/R5_ccy_isp_sam.md)"},{"t":"11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 "CWR-012"]</x:v>
      </x:c>
      <x:c r="T5" t="str">
        <x:v>["MA-001"]</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["CWR-001","CWR-011"]</x:v>
      </x:c>
      <x:c r="T6" t="str">
        <x:v>["MA-008"]</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2026-10-10</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2026-10-10</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["CWR-007","CWR-009"]</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2026-10-10</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["CLM-050","CLM-051","CLM-052","CLM-010","FMIIP-BASELINE-2025-01"]</x:v>
      </x:c>
      <x:c r="K9" s="24" t="str">
        <x:v>["CLM-050","CLM-051","CLM-052","CLM-010","FMIIP-BASELINE-2025-01"]</x:v>
      </x:c>
      <x:c r="L9" s="24" t="str">
        <x:v>["EP-IBS-EMONEY-2019-K04","EP-IBS-EMONEY-VALUE-K04","EP-IBS-GEO-GENDER-K04","SRC-CBY-PAYREPORT-H1-2025","SRC-WB-FMIIP-P180708"]</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"CLM-010", "FMIIP-BASELINE-2025-01"],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 · CBY-Aden payment reports 2024–2025 and the FMIIP baseline of January 2025, shown beside the historical data, not as a continuation</x:v>
      </x:c>
      <x:c r="V9" t="str">
        <x:v>بيانات مقدمي الخدمة 2016–2019، من دراسة صدرت في 2020 عن خمسة من مقدمي خدمات النقود الإلكترونية · تقارير المدفوعات للبنك المركزي اليمني – عدن 2024–2025 وخط أساس مشروع FMIIP في يناير 2025، معروضة إلى جانب البيانات التاريخية لا امتدادًا لها</x:v>
      </x:c>
      <x:c r="W9" t="str">
        <x:v>2026-10-10</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["INS-K04-023","EP-CBY-BANK-ROSTER-2026","CON-057","SRC-SANAA-MF-2020","CON-058","SRC-WB-FSD-2024-001","SRC-CBY-BOARD-2022-2-11","SRC-CBY-BOARD-2023-11-3"]</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2026-10-10</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November 2022 – January 2023</x:v>
      </x:c>
      <x:c r="V11" t="str">
        <x:v>مسح Findex العالمي، العمل الميداني في اليمن نوفمبر 2022 – يناير 2023</x:v>
      </x:c>
      <x:c r="W11" t="str">
        <x:v>2026-10-10</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["INS-004","EP-FIRM-2022","DA-020","EP-SMEPS-FINACCESS-KPI","SRC-WB-FMIIP-P180708"]</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 · FMIIP appraisal document, May 2025, citing a 2018 survey of 141 firms</x:v>
      </x:c>
      <x:c r="V12" t="str">
        <x:v>مسح البنك الدولي للمنشآت في اليمن، سبتمبر 2022، في سبع محافظات · تقرير وكالة تنمية المنشآت الصغيرة والأصغر لعام 2024 · وثيقة تقييم مشروع FMIIP، مايو 2025، نقلًا عن مسح أُجري في 2018 وشمل 141 منشأة</x:v>
      </x:c>
      <x:c r="W12" t="str">
        <x:v>2026-10-10</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2026-10-10</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 "SRC-CCY-PRESSURE-2026"]</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report (May 2026) and World Bank project documents (2025–2026)</x:v>
      </x:c>
      <x:c r="V14" t="str">
        <x:v>مواد البنك الدولي ومبادرة G2Px، مايو 2024 · الفترة المرجعية لعدد المستفيدين غير مسجلة · دراسة لتحالف النقد في اليمن (Cash Consortium of Yemen، 2026) وتقرير له (مايو 2026) ووثائق مشروعات البنك الدولي (2025–2026)</x:v>
      </x:c>
      <x:c r="W14" t="str">
        <x:v>2026-10-11</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 unstated reporting perimeter and asset quality, which the balance sheet does not show,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وجودة الأصول التي لا تُظهرها الميزانية، كلها تنسجم مع الأرقام نفسها.</x:v>
      </x:c>
      <x:c r="J15" s="24" t="str">
        <x:v>["CBY-BANKS-2026-05","CLM-033"]</x:v>
      </x:c>
      <x:c r="K15" s="24" t="str">
        <x:v>["CBY-BANKS-2026-05","CLM-033"]</x:v>
      </x:c>
      <x:c r="L15" s="24" t="str">
        <x:v>["SRC-CBY-001", "SRC-WB-FMIIP-P180708", "SRC-IMF-YEM-AIV-2025-2026"]</x:v>
      </x:c>
      <x:c r="M15" s="24" t="str">
        <x:v>["RV-CWR-011"]</x:v>
      </x:c>
      <x:c r="N15" s="24" t="str">
        <x:v>["CBY","banks/PSPs","Government","WB/UN"]</x:v>
      </x:c>
      <x:c r="O15" s="24" t="str">
        <x:v>Three dates of one balance sheet do not show why banks hold these assets, do not show that firms are refused credit and are not a trend; a fall in the government's share across the 2022 revaluation is consistent with valuation, not new lending.</x:v>
      </x:c>
      <x:c r="P15" s="28" t="str">
        <x:v>لا تُظهر ثلاثة تواريخ من ميزانية واحدة لماذا تحتفظ البنوك بهذه الأصول، ولا تثبت أن المنشآت تُحرم من الائتمان، وليست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["MA-008","MA-004"]</x:v>
      </x:c>
      <x:c r="U15" t="str">
        <x:v>CBY-Aden monthly bulletin: end of 2025, May 2026 (Issue No. 54) and June 2026 (Issue No. 55) · December 2022 for the revaluation comparison · IMF 2025 Article IV staff report (asset quality, described, not charted)</x:v>
      </x:c>
      <x:c r="V15" t="str">
        <x:v>النشرة الشهرية للبنك المركزي اليمني – عدن: نهاية 2025 ومايو 2026 (العدد رقم 54) ويونيو 2026 (العدد رقم 55) · ديسمبر 2022 لمقارنة إعادة التقييم · تقرير خبراء صندوق النقد الدولي لمشاورات المادة الرابعة لعام 2025 (جودة الأصول، وصفًا لا رسمًا)</x:v>
      </x:c>
      <x:c r="W15" t="str">
        <x:v>2026-10-10</x:v>
      </x:c>
    </x:row>
    <x:row r="16">
      <x:c r="A16" s="24" t="str">
        <x:v>CWR-012</x:v>
      </x:c>
      <x:c r="B16" s="24" t="str">
        <x:v>how-money-reaches-households</x:v>
      </x:c>
      <x:c r="C16" s="24" t="str">
        <x:v>/readings/how-money-reaches-households</x:v>
      </x:c>
      <x:c r="D16" s="24" t="str">
        <x:v>How money reaches households</x:v>
      </x:c>
      <x:c r="E16" s="28" t="str">
        <x:v>كيف يصل المال إلى الأسر</x:v>
      </x:c>
      <x:c r="F16" s="24" t="str">
        <x:v>Does money sent between people in Yemen reach households more through exchange companies than through accounts?</x:v>
      </x:c>
      <x:c r="G16" s="28" t="str">
        <x:v>هل تصل الأموال المرسلة بين الأفراد في اليمن إلى الأسر عبر شركات الصرافة أكثر مما تصل عبر الحسابات؟</x:v>
      </x:c>
      <x:c r="H16" s="24" t="str">
        <x:v>In Yemen’s Global Findex 2021 wave, 31.9% of adults in surveyed areas received domestic remittances, while 11.9% of adults in those areas had an account. That is consistent with the hypothesis that money sent between people moves more through exchange companies and other money-transfer providers than through accounts, but it is a hypothesis: the survey counts adults, not households, its values here cover transfers within Yemen only, and no channel value for that wave is held here. Other routes and humanitarian cash fit the same numbers, and survey coverage, currency and the meaning of “remittance” limit what they show.</x:v>
      </x:c>
      <x:c r="I16" s="28" t="str">
        <x:v>في موجة 2021 من المؤشر العالمي للشمول المالي (Global Findex) الخاصة باليمن، تلقى 31.9% من البالغين في المناطق التي شملها المسح حوالات محلية، في حين كان لدى 11.9% من البالغين في تلك المناطق حساب. ويتسق ذلك مع فرضية أن الأموال المرسلة بين الأفراد تنتقل عبر شركات الصرافة وغيرها من مقدمي خدمات تحويل الأموال أكثر مما تنتقل عبر الحسابات، لكنه يبقى فرضية: فالمسح يعدّ البالغين لا الأسر، ولا تغطي قيمه الواردة هنا إلا الحوالات داخل اليمن، ولا تتضمن قاعدة الأدلة أي قيمة لقنوات الحوالات في تلك الموجة. وتنسجم الطرق الأخرى والمساعدات النقدية الإنسانية مع الأرقام نفسها، وتحدّ تغطيةُ المسح والعملةُ ومعنى «الحوالة» مما تُظهره.</x:v>
      </x:c>
      <x:c r="J16" s="24" t="str">
        <x:v>["CLM-026","VIS-FINDEX-FLOW-CHANNELS","CLM-030","CLM-009","CLM-016","VIS-REMITTANCE-COST","CLM-032","VIS-PAYMENT-RAILS","CCY-ISP-2024","CCY-SAM-2024"]</x:v>
      </x:c>
      <x:c r="K16" s="24" t="str">
        <x:v>["CLM-026","VIS-FINDEX-FLOW-CHANNELS","CLM-030","CLM-009","CLM-016","VIS-REMITTANCE-COST","CLM-032","VIS-PAYMENT-RAILS","CCY-ISP-2024","CCY-SAM-2024"]</x:v>
      </x:c>
      <x:c r="L16" s="24" t="str">
        <x:v>["SRC-WB-FINDEX-AGG-2022","SRC-WB-FINDEX-001","SRC-WB-FINDEX-LDB-2015-001","SRC-CBY-EXCH-LIST-2026-001","SRC-WB-FMIIP-P180708","SRC-IGC-AIDDATA-REMIT-YEM-2026","SRC-WB-WDI-RMT-COST-YEM","SRC-WB-RPW-SA-YEM-2025Q3-001","SRC-CBY-AR2024-BOP","SRC-CBY-AR2025-BOP","SRC-CCY-ISP-2024","SRC-CCY-SAM-2024","SRC-CBY-DEC-23-2024-001"]</x:v>
      </x:c>
      <x:c r="M16" s="24" t="str">
        <x:v>[]</x:v>
      </x:c>
      <x:c r="N16" s="24" t="str">
        <x:v>["CBY","WB/UN","NGOs","banks/PSPs","researchers"]</x:v>
      </x:c>
      <x:c r="O16" s="24" t="str">
        <x:v>A share of adults who received domestic remittances is not a share of households that depend on them; a higher share of recipients than of account holders does not show that recipients lack accounts; a roster entry or a branch count is not a measure of remittance flows; and a price of sending money from abroad is not the cost a household pays to collect it.</x:v>
      </x:c>
      <x:c r="P16" s="28" t="str">
        <x:v>لا تمثل نسبة البالغين الذين تلقوا حوالات محلية نسبة الأسر التي تعتمد عليها؛ وارتفاع نسبة المتلقين عن نسبة أصحاب الحسابات لا يثبت أن المتلقين لا يملكون حسابات؛ وليس القيد في قائمة أو عدد الفروع مقياسًا لتدفقات الحوالات؛ وليس سعر إرسال المال من الخارج التكلفة التي تتحملها الأسرة لاستلامه.</x:v>
      </x:c>
      <x:c r="Q16" s="24" t="str">
        <x:v>{"claim_ids":["CLM-026","VIS-FINDEX-FLOW-CHANNELS","CLM-030","CLM-009","CLM-016","VIS-REMITTANCE-COST","CLM-032","VIS-PAYMENT-RAILS","CCY-ISP-2024","CCY-SAM-2024"],"direct_source_ids":["SRC-WB-FINDEX-AGG-2022","SRC-WB-FINDEX-001","SRC-WB-FINDEX-LDB-2015-001","SRC-CBY-EXCH-LIST-2026-001","SRC-WB-FMIIP-P180708","SRC-IGC-AIDDATA-REMIT-YEM-2026","SRC-WB-WDI-RMT-COST-YEM","SRC-WB-RPW-SA-YEM-2025Q3-001","SRC-CBY-AR2024-BOP","SRC-CBY-AR2025-BOP","SRC-CCY-ISP-2024","SRC-CCY-SAM-2024","SRC-CBY-DEC-23-2024-001"],"dependency_ids":[],"resolution_rule":"Direct SRC-* identifiers resolve in the Source Library. Other dependency identifiers remain lineage/verification anchors and must never be converted into invented URLs or sources."}</x:v>
      </x:c>
      <x:c r="R16" t="str">
        <x:v>/remittances/</x:v>
      </x:c>
      <x:c r="S16" t="str">
        <x:v>["CWR-001","CWR-010"]</x:v>
      </x:c>
      <x:c r="T16" t="str">
        <x:v>["MA-001","MA-005"]</x:v>
      </x:c>
      <x:c r="U16" t="str">
        <x:v>Global Findex 2021, Yemen fieldwork November 2022 – January 2023 · World Bank country profile for 2014 · CBY-Aden roster for 2026 · CBY-Aden domestic-transfer rule of June 2024 · remittance prices for 2023 and 2025 Q3 · CBY-Aden annual reports 2024 and 2025 · Cash Consortium of Yemen studies of aid recipients (survey data of January and June 2024)</x:v>
      </x:c>
      <x:c r="V16" t="str">
        <x:v>المؤشر العالمي للشمول المالي (Global Findex) 2021، العمل الميداني في اليمن نوفمبر 2022 – يناير 2023 · الملف القطري للبنك الدولي لعام 2014 · قائمة البنك المركزي اليمني – عدن لعام 2026 · قرار البنك المركزي اليمني – عدن بشأن الحوالات الداخلية الصادر في يونيو 2024 · أسعار الحوالات لعام 2023 والربع الثالث من 2025 · التقريران السنويان للبنك المركزي اليمني – عدن 2024 و2025 · دراستا تحالف النقد في اليمن (Cash Consortium of Yemen) عن متلقي المساعدات (بيانات مسوح يناير ويونيو 2024)</x:v>
      </x:c>
      <x:c r="W16" t="str">
        <x:v>2026-10-11</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use</x:v>
      </x:c>
    </x:row>
    <x:row r="27">
      <x:c r="A27" s="24" t="str">
        <x:v>CWR-003</x:v>
      </x:c>
      <x:c r="B27" s="24" t="n">
        <x:v>8</x:v>
      </x:c>
      <x:c r="C27" s="24" t="str">
        <x:v>what_would_change</x:v>
      </x:c>
      <x:c r="D27" s="24"/>
      <x:c r="E27" s="28"/>
      <x:c r="F27" s="24"/>
      <x:c r="G27" s="28"/>
    </x:row>
    <x:row r="28">
      <x:c r="A28" s="24" t="str">
        <x:v>CWR-004</x:v>
      </x:c>
      <x:c r="B28" s="24" t="n">
        <x:v>1</x:v>
      </x:c>
      <x:c r="C28" s="24" t="str">
        <x:v>strongest_reading</x:v>
      </x:c>
      <x:c r="D28" s="24" t="str">
        <x:v>What the evidence supports</x:v>
      </x:c>
      <x:c r="E28" s="28" t="str">
        <x:v>ما الذي تسنده الأدلة</x:v>
      </x:c>
      <x:c r="F28" s="24"/>
      <x:c r="G28" s="28"/>
    </x:row>
    <x:row r="29">
      <x:c r="A29" s="24" t="str">
        <x:v>CWR-004</x:v>
      </x:c>
      <x:c r="B29" s="24" t="n">
        <x:v>2</x:v>
      </x:c>
      <x:c r="C29" s="24" t="str">
        <x:v>opening</x:v>
      </x:c>
      <x:c r="D29" s="24"/>
      <x:c r="E29" s="28"/>
      <x:c r="F29" s="24"/>
      <x:c r="G29" s="28"/>
    </x:row>
    <x:row r="30">
      <x:c r="A30" s="24" t="str">
        <x:v>CWR-004</x:v>
      </x:c>
      <x:c r="B30" s="24" t="n">
        <x:v>3</x:v>
      </x:c>
      <x:c r="C30" s="24" t="str">
        <x:v>evidence_clocks</x:v>
      </x:c>
      <x:c r="D30" s="24"/>
      <x:c r="E30" s="28"/>
      <x:c r="F30" s="24"/>
      <x:c r="G30" s="28"/>
    </x:row>
    <x:row r="31">
      <x:c r="A31" s="24" t="str">
        <x:v>CWR-004</x:v>
      </x:c>
      <x:c r="B31" s="24" t="n">
        <x:v>4</x:v>
      </x:c>
      <x:c r="C31" s="24" t="str">
        <x:v>interpretation_currentness</x:v>
      </x:c>
      <x:c r="D31" s="24"/>
      <x:c r="E31" s="28"/>
      <x:c r="F31" s="24"/>
      <x:c r="G31" s="28"/>
    </x:row>
    <x:row r="32">
      <x:c r="A32" s="24" t="str">
        <x:v>CWR-004</x:v>
      </x:c>
      <x:c r="B32" s="24" t="n">
        <x:v>5</x:v>
      </x:c>
      <x:c r="C32" s="24" t="str">
        <x:v>use</x:v>
      </x:c>
    </x:row>
    <x:row r="33">
      <x:c r="A33" s="24" t="str">
        <x:v>CWR-004</x:v>
      </x:c>
      <x:c r="B33" s="24" t="n">
        <x:v>6</x:v>
      </x:c>
      <x:c r="C33" s="24" t="str">
        <x:v>what_would_change</x:v>
      </x:c>
      <x:c r="D33" s="24"/>
      <x:c r="E33" s="28"/>
      <x:c r="F33" s="24"/>
      <x:c r="G33" s="28"/>
    </x:row>
    <x:row r="34">
      <x:c r="A34" s="24" t="str">
        <x:v>CWR-005</x:v>
      </x:c>
      <x:c r="B34" s="24" t="n">
        <x:v>1</x:v>
      </x:c>
      <x:c r="C34" s="24" t="str">
        <x:v>strongest_reading</x:v>
      </x:c>
      <x:c r="D34" s="24" t="str">
        <x:v>What the evidence supports</x:v>
      </x:c>
      <x:c r="E34" s="28" t="str">
        <x:v>ما الذي تسنده الأدلة</x:v>
      </x:c>
      <x:c r="F34" s="24"/>
      <x:c r="G34" s="28"/>
    </x:row>
    <x:row r="35">
      <x:c r="A35" s="24" t="str">
        <x:v>CWR-005</x:v>
      </x:c>
      <x:c r="B35" s="24" t="n">
        <x:v>2</x:v>
      </x:c>
      <x:c r="C35" s="24" t="str">
        <x:v>opening</x:v>
      </x:c>
      <x:c r="D35" s="24"/>
      <x:c r="E35" s="28"/>
      <x:c r="F35" s="24"/>
      <x:c r="G35" s="28"/>
    </x:row>
    <x:row r="36">
      <x:c r="A36" s="24" t="str">
        <x:v>CWR-005</x:v>
      </x:c>
      <x:c r="B36" s="24" t="n">
        <x:v>3</x:v>
      </x:c>
      <x:c r="C36" s="24" t="str">
        <x:v>interpretation_relationship</x:v>
      </x:c>
      <x:c r="D36" s="24"/>
      <x:c r="E36" s="28"/>
      <x:c r="F36" s="24"/>
      <x:c r="G36" s="28"/>
    </x:row>
    <x:row r="37">
      <x:c r="A37" s="24" t="str">
        <x:v>CWR-005</x:v>
      </x:c>
      <x:c r="B37" s="24" t="n">
        <x:v>4</x:v>
      </x:c>
      <x:c r="C37" s="24" t="str">
        <x:v>evidence_mix</x:v>
      </x:c>
      <x:c r="D37" s="24"/>
      <x:c r="E37" s="28"/>
      <x:c r="F37" s="24"/>
      <x:c r="G37" s="28"/>
    </x:row>
    <x:row r="38">
      <x:c r="A38" s="24" t="str">
        <x:v>CWR-005</x:v>
      </x:c>
      <x:c r="B38" s="24" t="n">
        <x:v>5</x:v>
      </x:c>
      <x:c r="C38" s="24" t="str">
        <x:v>interpretation_useful</x:v>
      </x:c>
      <x:c r="D38" s="24"/>
      <x:c r="E38" s="28"/>
      <x:c r="F38" s="24"/>
      <x:c r="G38" s="28"/>
    </x:row>
    <x:row r="39">
      <x:c r="A39" s="24" t="str">
        <x:v>CWR-005</x:v>
      </x:c>
      <x:c r="B39" s="24" t="n">
        <x:v>6</x:v>
      </x:c>
      <x:c r="C39" s="24" t="str">
        <x:v>use</x:v>
      </x:c>
    </x:row>
    <x:row r="40">
      <x:c r="A40" s="24" t="str">
        <x:v>CWR-005</x:v>
      </x:c>
      <x:c r="B40" s="24" t="n">
        <x:v>7</x:v>
      </x:c>
      <x:c r="C40" s="24" t="str">
        <x:v>what_would_change</x:v>
      </x:c>
      <x:c r="D40" s="24"/>
      <x:c r="E40" s="28"/>
      <x:c r="F40" s="24"/>
      <x:c r="G40" s="28"/>
    </x:row>
    <x:row r="41">
      <x:c r="A41" s="24" t="str">
        <x:v>CWR-006</x:v>
      </x:c>
      <x:c r="B41" s="24" t="n">
        <x:v>1</x:v>
      </x:c>
      <x:c r="C41" s="24" t="str">
        <x:v>strongest_reading</x:v>
      </x:c>
      <x:c r="D41" s="24" t="str">
        <x:v>What the evidence supports</x:v>
      </x:c>
      <x:c r="E41" s="28" t="str">
        <x:v>ما الذي تسنده الأدلة</x:v>
      </x:c>
      <x:c r="F41" s="24"/>
      <x:c r="G41" s="28"/>
    </x:row>
    <x:row r="42">
      <x:c r="A42" s="24" t="str">
        <x:v>CWR-006</x:v>
      </x:c>
      <x:c r="B42" s="24" t="n">
        <x:v>2</x:v>
      </x:c>
      <x:c r="C42" s="24" t="str">
        <x:v>opening</x:v>
      </x:c>
      <x:c r="D42" s="24"/>
      <x:c r="E42" s="28"/>
      <x:c r="F42" s="24"/>
      <x:c r="G42" s="28"/>
    </x:row>
    <x:row r="43">
      <x:c r="A43" s="24" t="str">
        <x:v>CWR-006</x:v>
      </x:c>
      <x:c r="B43" s="24" t="n">
        <x:v>3</x:v>
      </x:c>
      <x:c r="C43" s="24" t="str">
        <x:v>evidence_borrowers</x:v>
      </x:c>
      <x:c r="D43" s="24"/>
      <x:c r="E43" s="28"/>
      <x:c r="F43" s="24"/>
      <x:c r="G43" s="28"/>
    </x:row>
    <x:row r="44">
      <x:c r="A44" s="24" t="str">
        <x:v>CWR-006</x:v>
      </x:c>
      <x:c r="B44" s="24" t="n">
        <x:v>4</x:v>
      </x:c>
      <x:c r="C44" s="24" t="str">
        <x:v>evidence_savers</x:v>
      </x:c>
      <x:c r="D44" s="24"/>
      <x:c r="E44" s="28"/>
      <x:c r="F44" s="24"/>
      <x:c r="G44" s="28"/>
    </x:row>
    <x:row r="45">
      <x:c r="A45" s="24" t="str">
        <x:v>CWR-006</x:v>
      </x:c>
      <x:c r="B45" s="24" t="n">
        <x:v>5</x:v>
      </x:c>
      <x:c r="C45" s="24" t="str">
        <x:v>evidence_portfolio</x:v>
      </x:c>
      <x:c r="D45" s="24"/>
      <x:c r="E45" s="28"/>
      <x:c r="F45" s="24"/>
      <x:c r="G45" s="28"/>
    </x:row>
    <x:row r="46">
      <x:c r="A46" s="24" t="str">
        <x:v>CWR-006</x:v>
      </x:c>
      <x:c r="B46" s="24" t="n">
        <x:v>6</x:v>
      </x:c>
      <x:c r="C46" s="24" t="str">
        <x:v>evidence_institutions</x:v>
      </x:c>
      <x:c r="D46" s="24"/>
      <x:c r="E46" s="28"/>
      <x:c r="F46" s="24"/>
      <x:c r="G46" s="28"/>
    </x:row>
    <x:row r="47">
      <x:c r="A47" s="24" t="str">
        <x:v>CWR-006</x:v>
      </x:c>
      <x:c r="B47" s="24" t="n">
        <x:v>7</x:v>
      </x:c>
      <x:c r="C47" s="24" t="str">
        <x:v>interpretation_share</x:v>
      </x:c>
      <x:c r="D47" s="24"/>
      <x:c r="E47" s="28"/>
      <x:c r="F47" s="24"/>
      <x:c r="G47" s="28"/>
    </x:row>
    <x:row r="48">
      <x:c r="A48" s="24" t="str">
        <x:v>CWR-006</x:v>
      </x:c>
      <x:c r="B48" s="24" t="n">
        <x:v>8</x:v>
      </x:c>
      <x:c r="C48" s="24" t="str">
        <x:v>use</x:v>
      </x:c>
    </x:row>
    <x:row r="49">
      <x:c r="A49" s="24" t="str">
        <x:v>CWR-006</x:v>
      </x:c>
      <x:c r="B49" s="24" t="n">
        <x:v>9</x:v>
      </x:c>
      <x:c r="C49" s="24" t="str">
        <x:v>what_would_change</x:v>
      </x:c>
      <x:c r="D49" s="24"/>
      <x:c r="E49" s="28"/>
      <x:c r="F49" s="24"/>
      <x:c r="G49" s="28"/>
    </x:row>
    <x:row r="50">
      <x:c r="A50" s="24" t="str">
        <x:v>CWR-007</x:v>
      </x:c>
      <x:c r="B50" s="24" t="n">
        <x:v>1</x:v>
      </x:c>
      <x:c r="C50" s="24" t="str">
        <x:v>strongest_reading</x:v>
      </x:c>
      <x:c r="D50" s="24" t="str">
        <x:v>What the evidence supports</x:v>
      </x:c>
      <x:c r="E50" s="28" t="str">
        <x:v>ما الذي تسنده الأدلة</x:v>
      </x:c>
      <x:c r="F50" s="24"/>
      <x:c r="G50" s="28"/>
    </x:row>
    <x:row r="51">
      <x:c r="A51" s="24" t="str">
        <x:v>CWR-007</x:v>
      </x:c>
      <x:c r="B51" s="24" t="n">
        <x:v>2</x:v>
      </x:c>
      <x:c r="C51" s="24" t="str">
        <x:v>opening</x:v>
      </x:c>
      <x:c r="D51" s="24"/>
      <x:c r="E51" s="28"/>
      <x:c r="F51" s="24"/>
      <x:c r="G51" s="28"/>
    </x:row>
    <x:row r="52">
      <x:c r="A52" s="24" t="str">
        <x:v>CWR-007</x:v>
      </x:c>
      <x:c r="B52" s="24" t="n">
        <x:v>3</x:v>
      </x:c>
      <x:c r="C52" s="24" t="str">
        <x:v>interpretation_mechanism</x:v>
      </x:c>
      <x:c r="D52" s="24"/>
      <x:c r="E52" s="28"/>
      <x:c r="F52" s="24"/>
      <x:c r="G52" s="28"/>
    </x:row>
    <x:row r="53">
      <x:c r="A53" s="24" t="str">
        <x:v>CWR-007</x:v>
      </x:c>
      <x:c r="B53" s="24" t="n">
        <x:v>4</x:v>
      </x:c>
      <x:c r="C53" s="24" t="str">
        <x:v>interpretation_journey</x:v>
      </x:c>
      <x:c r="D53" s="24"/>
      <x:c r="E53" s="28"/>
      <x:c r="F53" s="24"/>
      <x:c r="G53" s="28"/>
    </x:row>
    <x:row r="54">
      <x:c r="A54" s="24" t="str">
        <x:v>CWR-007</x:v>
      </x:c>
      <x:c r="B54" s="24" t="n">
        <x:v>5</x:v>
      </x:c>
      <x:c r="C54" s="24" t="str">
        <x:v>use</x:v>
      </x:c>
    </x:row>
    <x:row r="55">
      <x:c r="A55" s="24" t="str">
        <x:v>CWR-007</x:v>
      </x:c>
      <x:c r="B55" s="24" t="n">
        <x:v>6</x:v>
      </x:c>
      <x:c r="C55" s="24" t="str">
        <x:v>what_would_change</x:v>
      </x:c>
      <x:c r="D55" s="24"/>
      <x:c r="E55" s="28"/>
      <x:c r="F55" s="24"/>
      <x:c r="G55" s="28"/>
    </x:row>
    <x:row r="56">
      <x:c r="A56" s="24" t="str">
        <x:v>CWR-008</x:v>
      </x:c>
      <x:c r="B56" s="24" t="n">
        <x:v>1</x:v>
      </x:c>
      <x:c r="C56" s="24" t="str">
        <x:v>strongest_reading</x:v>
      </x:c>
      <x:c r="D56" s="24" t="str">
        <x:v>What the evidence supports</x:v>
      </x:c>
      <x:c r="E56" s="28" t="str">
        <x:v>ما الذي تسنده الأدلة</x:v>
      </x:c>
      <x:c r="F56" s="24"/>
      <x:c r="G56" s="28"/>
    </x:row>
    <x:row r="57">
      <x:c r="A57" s="24" t="str">
        <x:v>CWR-008</x:v>
      </x:c>
      <x:c r="B57" s="24" t="n">
        <x:v>2</x:v>
      </x:c>
      <x:c r="C57" s="24" t="str">
        <x:v>opening</x:v>
      </x:c>
      <x:c r="D57" s="24"/>
      <x:c r="E57" s="28"/>
      <x:c r="F57" s="24"/>
      <x:c r="G57" s="28"/>
    </x:row>
    <x:row r="58">
      <x:c r="A58" s="24" t="str">
        <x:v>CWR-008</x:v>
      </x:c>
      <x:c r="B58" s="24" t="n">
        <x:v>3</x:v>
      </x:c>
      <x:c r="C58" s="24" t="str">
        <x:v>interpretation_denominators</x:v>
      </x:c>
      <x:c r="D58" s="24"/>
      <x:c r="E58" s="28"/>
      <x:c r="F58" s="24"/>
      <x:c r="G58" s="28"/>
    </x:row>
    <x:row r="59">
      <x:c r="A59" s="24" t="str">
        <x:v>CWR-008</x:v>
      </x:c>
      <x:c r="B59" s="24" t="n">
        <x:v>4</x:v>
      </x:c>
      <x:c r="C59" s="24" t="str">
        <x:v>evidence_funding</x:v>
      </x:c>
      <x:c r="D59" s="24"/>
      <x:c r="E59" s="28"/>
      <x:c r="F59" s="24"/>
      <x:c r="G59" s="28"/>
    </x:row>
    <x:row r="60">
      <x:c r="A60" s="24" t="str">
        <x:v>CWR-008</x:v>
      </x:c>
      <x:c r="B60" s="24" t="n">
        <x:v>5</x:v>
      </x:c>
      <x:c r="C60" s="24" t="str">
        <x:v>context_constraints</x:v>
      </x:c>
      <x:c r="D60" s="24"/>
      <x:c r="E60" s="28"/>
      <x:c r="F60" s="24"/>
      <x:c r="G60" s="28"/>
    </x:row>
    <x:row r="61">
      <x:c r="A61" s="24" t="str">
        <x:v>CWR-008</x:v>
      </x:c>
      <x:c r="B61" s="24" t="n">
        <x:v>6</x:v>
      </x:c>
      <x:c r="C61" s="24" t="str">
        <x:v>why_it_matters</x:v>
      </x:c>
      <x:c r="D61" s="24"/>
      <x:c r="E61" s="28"/>
      <x:c r="F61" s="24"/>
      <x:c r="G61" s="28"/>
    </x:row>
    <x:row r="62">
      <x:c r="A62" s="24" t="str">
        <x:v>CWR-008</x:v>
      </x:c>
      <x:c r="B62" s="24" t="n">
        <x:v>7</x:v>
      </x:c>
      <x:c r="C62" s="24" t="str">
        <x:v>boundary</x:v>
      </x:c>
      <x:c r="D62" s="24"/>
      <x:c r="E62" s="28"/>
      <x:c r="F62" s="24"/>
      <x:c r="G62" s="28"/>
    </x:row>
    <x:row r="63">
      <x:c r="A63" s="24" t="str">
        <x:v>CWR-008</x:v>
      </x:c>
      <x:c r="B63" s="24" t="n">
        <x:v>8</x:v>
      </x:c>
      <x:c r="C63" s="24" t="str">
        <x:v>use</x:v>
      </x:c>
    </x:row>
    <x:row r="64">
      <x:c r="A64" s="24" t="str">
        <x:v>CWR-008</x:v>
      </x:c>
      <x:c r="B64" s="24" t="n">
        <x:v>9</x:v>
      </x:c>
      <x:c r="C64" s="24" t="str">
        <x:v>what_would_change</x:v>
      </x:c>
      <x:c r="D64" s="24"/>
      <x:c r="E64" s="28"/>
      <x:c r="F64" s="24"/>
      <x:c r="G64" s="28"/>
    </x:row>
    <x:row r="65">
      <x:c r="A65" s="24" t="str">
        <x:v>CWR-009</x:v>
      </x:c>
      <x:c r="B65" s="24" t="n">
        <x:v>1</x:v>
      </x:c>
      <x:c r="C65" s="24" t="str">
        <x:v>strongest_reading</x:v>
      </x:c>
      <x:c r="D65" s="24" t="str">
        <x:v>What the evidence supports</x:v>
      </x:c>
      <x:c r="E65" s="28" t="str">
        <x:v>ما الذي تسنده الأدلة</x:v>
      </x:c>
      <x:c r="F65" s="24"/>
      <x:c r="G65" s="28"/>
    </x:row>
    <x:row r="66">
      <x:c r="A66" s="24" t="str">
        <x:v>CWR-009</x:v>
      </x:c>
      <x:c r="B66" s="24" t="n">
        <x:v>2</x:v>
      </x:c>
      <x:c r="C66" s="24" t="str">
        <x:v>opening</x:v>
      </x:c>
      <x:c r="D66" s="24"/>
      <x:c r="E66" s="28"/>
      <x:c r="F66" s="24"/>
      <x:c r="G66" s="28"/>
    </x:row>
    <x:row r="67">
      <x:c r="A67" s="24" t="str">
        <x:v>CWR-009</x:v>
      </x:c>
      <x:c r="B67" s="24" t="n">
        <x:v>3</x:v>
      </x:c>
      <x:c r="C67" s="24" t="str">
        <x:v>interpretation_chain</x:v>
      </x:c>
      <x:c r="D67" s="24"/>
      <x:c r="E67" s="28"/>
      <x:c r="F67" s="24"/>
      <x:c r="G67" s="28"/>
    </x:row>
    <x:row r="68">
      <x:c r="A68" s="24" t="str">
        <x:v>CWR-009</x:v>
      </x:c>
      <x:c r="B68" s="24" t="n">
        <x:v>4</x:v>
      </x:c>
      <x:c r="C68" s="24" t="str">
        <x:v>interpretation_measures</x:v>
      </x:c>
      <x:c r="D68" s="24"/>
      <x:c r="E68" s="28"/>
      <x:c r="F68" s="24"/>
      <x:c r="G68" s="28"/>
    </x:row>
    <x:row r="69">
      <x:c r="A69" s="24" t="str">
        <x:v>CWR-009</x:v>
      </x:c>
      <x:c r="B69" s="24" t="n">
        <x:v>5</x:v>
      </x:c>
      <x:c r="C69" s="24" t="str">
        <x:v>boundary</x:v>
      </x:c>
      <x:c r="D69" s="24"/>
      <x:c r="E69" s="28"/>
      <x:c r="F69" s="24"/>
      <x:c r="G69" s="28"/>
    </x:row>
    <x:row r="70">
      <x:c r="A70" s="24" t="str">
        <x:v>CWR-009</x:v>
      </x:c>
      <x:c r="B70" s="24" t="n">
        <x:v>6</x:v>
      </x:c>
      <x:c r="C70" s="24" t="str">
        <x:v>why_it_matters</x:v>
      </x:c>
      <x:c r="D70" s="24"/>
      <x:c r="E70" s="28"/>
      <x:c r="F70" s="24"/>
      <x:c r="G70" s="28"/>
    </x:row>
    <x:row r="71">
      <x:c r="A71" s="24" t="str">
        <x:v>CWR-009</x:v>
      </x:c>
      <x:c r="B71" s="24" t="n">
        <x:v>7</x:v>
      </x:c>
      <x:c r="C71" s="24" t="str">
        <x:v>use</x:v>
      </x:c>
    </x:row>
    <x:row r="72">
      <x:c r="A72" s="24" t="str">
        <x:v>CWR-009</x:v>
      </x:c>
      <x:c r="B72" s="24" t="n">
        <x:v>8</x:v>
      </x:c>
      <x:c r="C72" s="24" t="str">
        <x:v>what_would_change</x:v>
      </x:c>
      <x:c r="D72" s="24"/>
      <x:c r="E72" s="28"/>
      <x:c r="F72" s="24"/>
      <x:c r="G72" s="28"/>
    </x:row>
    <x:row r="73">
      <x:c r="A73" s="24" t="str">
        <x:v>CWR-010</x:v>
      </x:c>
      <x:c r="B73" s="24" t="n">
        <x:v>1</x:v>
      </x:c>
      <x:c r="C73" s="24" t="str">
        <x:v>strongest_reading</x:v>
      </x:c>
      <x:c r="D73" s="24" t="str">
        <x:v>What the evidence supports</x:v>
      </x:c>
      <x:c r="E73" s="28" t="str">
        <x:v>ما الذي تسنده الأدلة</x:v>
      </x:c>
      <x:c r="F73" s="24"/>
      <x:c r="G73" s="28"/>
    </x:row>
    <x:row r="74">
      <x:c r="A74" s="24" t="str">
        <x:v>CWR-010</x:v>
      </x:c>
      <x:c r="B74" s="24" t="n">
        <x:v>2</x:v>
      </x:c>
      <x:c r="C74" s="24" t="str">
        <x:v>opening</x:v>
      </x:c>
      <x:c r="D74" s="24"/>
      <x:c r="E74" s="28"/>
      <x:c r="F74" s="24"/>
      <x:c r="G74" s="28"/>
    </x:row>
    <x:row r="75">
      <x:c r="A75" s="24" t="str">
        <x:v>CWR-010</x:v>
      </x:c>
      <x:c r="B75" s="24" t="n">
        <x:v>3</x:v>
      </x:c>
      <x:c r="C75" s="24" t="str">
        <x:v>interpretation_results</x:v>
      </x:c>
      <x:c r="D75" s="24"/>
      <x:c r="E75" s="28"/>
      <x:c r="F75" s="24"/>
      <x:c r="G75" s="28"/>
    </x:row>
    <x:row r="76">
      <x:c r="A76" s="24" t="str">
        <x:v>CWR-010</x:v>
      </x:c>
      <x:c r="B76" s="24" t="n">
        <x:v>4</x:v>
      </x:c>
      <x:c r="C76" s="24" t="str">
        <x:v>evidence_between_payments</x:v>
      </x:c>
      <x:c r="D76" s="24"/>
      <x:c r="E76" s="28"/>
      <x:c r="F76" s="24"/>
      <x:c r="G76" s="28"/>
    </x:row>
    <x:row r="77">
      <x:c r="A77" s="24" t="str">
        <x:v>CWR-010</x:v>
      </x:c>
      <x:c r="B77" s="24" t="n">
        <x:v>5</x:v>
      </x:c>
      <x:c r="C77" s="24" t="str">
        <x:v>interpretation_choice</x:v>
      </x:c>
      <x:c r="D77" s="24"/>
      <x:c r="E77" s="28"/>
      <x:c r="F77" s="24"/>
      <x:c r="G77" s="28"/>
    </x:row>
    <x:row r="78">
      <x:c r="A78" s="24" t="str">
        <x:v>CWR-010</x:v>
      </x:c>
      <x:c r="B78" s="24" t="n">
        <x:v>6</x:v>
      </x:c>
      <x:c r="C78" s="24" t="str">
        <x:v>boundary</x:v>
      </x:c>
      <x:c r="D78" s="24"/>
      <x:c r="E78" s="28"/>
      <x:c r="F78" s="24"/>
      <x:c r="G78" s="28"/>
    </x:row>
    <x:row r="79">
      <x:c r="A79" s="24" t="str">
        <x:v>CWR-010</x:v>
      </x:c>
      <x:c r="B79" s="24" t="n">
        <x:v>7</x:v>
      </x:c>
      <x:c r="C79" s="24" t="str">
        <x:v>use</x:v>
      </x:c>
    </x:row>
    <x:row r="80">
      <x:c r="A80" s="24" t="str">
        <x:v>CWR-010</x:v>
      </x:c>
      <x:c r="B80" s="24" t="n">
        <x:v>8</x:v>
      </x:c>
      <x:c r="C80" s="24" t="str">
        <x:v>what_would_change</x:v>
      </x:c>
      <x:c r="D80" s="24"/>
      <x:c r="E80" s="28"/>
      <x:c r="F80" s="24"/>
      <x:c r="G80" s="28"/>
    </x:row>
    <x:row r="81">
      <x:c r="A81" s="24" t="str">
        <x:v>CWR-011</x:v>
      </x:c>
      <x:c r="B81" s="24" t="n">
        <x:v>1</x:v>
      </x:c>
      <x:c r="C81" s="24" t="str">
        <x:v>strongest_reading</x:v>
      </x:c>
      <x:c r="D81" s="24" t="str">
        <x:v>What the evidence supports</x:v>
      </x:c>
      <x:c r="E81" s="28" t="str">
        <x:v>ما الذي تسنده الأدلة</x:v>
      </x:c>
    </x:row>
    <x:row r="82">
      <x:c r="A82" s="24" t="str">
        <x:v>CWR-011</x:v>
      </x:c>
      <x:c r="B82" s="24" t="n">
        <x:v>2</x:v>
      </x:c>
      <x:c r="C82" s="24" t="str">
        <x:v>opening</x:v>
      </x:c>
    </x:row>
    <x:row r="83">
      <x:c r="A83" s="24" t="str">
        <x:v>CWR-011</x:v>
      </x:c>
      <x:c r="B83" s="24" t="n">
        <x:v>3</x:v>
      </x:c>
      <x:c r="C83" s="24" t="str">
        <x:v>hypothesis</x:v>
      </x:c>
    </x:row>
    <x:row r="84">
      <x:c r="A84" s="24" t="str">
        <x:v>CWR-011</x:v>
      </x:c>
      <x:c r="B84" s="24" t="n">
        <x:v>4</x:v>
      </x:c>
      <x:c r="C84" s="24" t="str">
        <x:v>alternatives</x:v>
      </x:c>
    </x:row>
    <x:row r="85">
      <x:c r="A85" s="24" t="str">
        <x:v>CWR-011</x:v>
      </x:c>
      <x:c r="B85" s="24" t="n">
        <x:v>5</x:v>
      </x:c>
      <x:c r="C85" s="24" t="str">
        <x:v>boundary</x:v>
      </x:c>
    </x:row>
    <x:row r="86">
      <x:c r="A86" s="24" t="str">
        <x:v>CWR-011</x:v>
      </x:c>
      <x:c r="B86" s="24" t="n">
        <x:v>6</x:v>
      </x:c>
      <x:c r="C86" s="24" t="str">
        <x:v>use</x:v>
      </x:c>
    </x:row>
    <x:row r="87">
      <x:c r="A87" s="24" t="str">
        <x:v>CWR-011</x:v>
      </x:c>
      <x:c r="B87" s="24" t="n">
        <x:v>7</x:v>
      </x:c>
      <x:c r="C87" s="24" t="str">
        <x:v>what_would_change</x:v>
      </x:c>
    </x:row>
    <x:row r="88">
      <x:c r="A88" s="24" t="str">
        <x:v>CWR-012</x:v>
      </x:c>
      <x:c r="B88" s="24" t="n">
        <x:v>1</x:v>
      </x:c>
      <x:c r="C88" s="24" t="str">
        <x:v>strongest_reading</x:v>
      </x:c>
      <x:c r="D88" s="24" t="str">
        <x:v>What the evidence supports</x:v>
      </x:c>
      <x:c r="E88" s="28" t="str">
        <x:v>ما الذي تسنده الأدلة</x:v>
      </x:c>
    </x:row>
    <x:row r="89">
      <x:c r="A89" s="24" t="str">
        <x:v>CWR-012</x:v>
      </x:c>
      <x:c r="B89" s="24" t="n">
        <x:v>2</x:v>
      </x:c>
      <x:c r="C89" s="24" t="str">
        <x:v>opening</x:v>
      </x:c>
    </x:row>
    <x:row r="90">
      <x:c r="A90" s="24" t="str">
        <x:v>CWR-012</x:v>
      </x:c>
      <x:c r="B90" s="24" t="n">
        <x:v>3</x:v>
      </x:c>
      <x:c r="C90" s="24" t="str">
        <x:v>evidence_channels</x:v>
      </x:c>
    </x:row>
    <x:row r="91">
      <x:c r="A91" s="24" t="str">
        <x:v>CWR-012</x:v>
      </x:c>
      <x:c r="B91" s="24" t="n">
        <x:v>4</x:v>
      </x:c>
      <x:c r="C91" s="24" t="str">
        <x:v>hypothesis</x:v>
      </x:c>
    </x:row>
    <x:row r="92">
      <x:c r="A92" s="24" t="str">
        <x:v>CWR-012</x:v>
      </x:c>
      <x:c r="B92" s="24" t="n">
        <x:v>5</x:v>
      </x:c>
      <x:c r="C92" s="24" t="str">
        <x:v>alternatives</x:v>
      </x:c>
    </x:row>
    <x:row r="93">
      <x:c r="A93" s="24" t="str">
        <x:v>CWR-012</x:v>
      </x:c>
      <x:c r="B93" s="24" t="n">
        <x:v>6</x:v>
      </x:c>
      <x:c r="C93" s="24" t="str">
        <x:v>evidence_scale</x:v>
      </x:c>
    </x:row>
    <x:row r="94">
      <x:c r="A94" s="24" t="str">
        <x:v>CWR-012</x:v>
      </x:c>
      <x:c r="B94" s="24" t="n">
        <x:v>7</x:v>
      </x:c>
      <x:c r="C94" s="24" t="str">
        <x:v>boundary</x:v>
      </x:c>
    </x:row>
    <x:row r="95">
      <x:c r="A95" s="24" t="str">
        <x:v>CWR-012</x:v>
      </x:c>
      <x:c r="B95" s="24" t="n">
        <x:v>8</x:v>
      </x:c>
      <x:c r="C95" s="24" t="str">
        <x:v>use</x:v>
      </x:c>
    </x:row>
    <x:row r="96">
      <x:c r="A96" s="24" t="str">
        <x:v>CWR-012</x:v>
      </x:c>
      <x:c r="B96" s="24" t="n">
        <x:v>9</x:v>
      </x:c>
      <x:c r="C96"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c r="AD4" t="str">
        <x:v>evidence_bindings</x:v>
      </x:c>
      <x:c r="AE4" t="str">
        <x:v>source_bindings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ownership","use","saving","borrowing","payments","resilience","gender","income","age","rurality","household remittance receipt","remittance channel","remittance currency","remittance frequency","financial capability","collateral","shop or supplier credit","mobile-money account"]</x:v>
      </x:c>
      <x:c r="G5" s="28" t="str">
        <x:v>امتلاك الحساب,الاستخدام,الادخار,الاقتراض,المدفوعات,القدرة المالية على الصمود,النوع الاجتماعي,الدخل,العمر,الريف/الحضر,تلقي الأسرة للحوالات,قناة الحوالات,عملة الحوالات,تكرار الحوالات,القدرات المالية,الضمانات,ائتمان المتاجر أو الموردين,حساب الأموال عبر الهاتف</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Yemen's 2021 study did not ask the mobile-money questions: if a new survey asks them, part of any rise in account ownership may come from the wider questionnaire,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ولم تطرح دراسة اليمن لعام 2021 أسئلة خدمات الأموال عبر الهاتف: فإذا طرحها مسح جديد فقد يأتي جزء من أي ارتفاع في امتلاك الحساب من اتساع الاستبيان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c r="AD5" t="str">
        <x:v>["CLM-001", "CLM-025", "CLM-026", "VIS-FINDEX-FLOW-CHANNELS", "MICS-YEM-2022-23", "YMPS-YEM-2022-R1"]</x:v>
      </x:c>
      <x:c r="AE5" t="str">
        <x:v>["SRC-WB-FINDEX-2025-EDITION"]</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c r="AD6" t="str">
        <x:v>["CLM-004", "CLM-010", "CLM-050", "CLM-051", "VIS-PAYMENT-ANATOMY"]</x:v>
      </x:c>
      <x:c r="AE6" t="str">
        <x:v>[]</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constraints","administrative-area coverage (both areas of control)","digital literacy"]</x:v>
      </x:c>
      <x:c r="G7" s="28" t="str">
        <x:v>الجنس/النوع الاجتماعي,الفئة العمرية,حالة النزوح,الوصول,الاستخدام,الجودة,الهوية,الجهاز,الدخل,العمل,الجغرافيا,الثقة,قيود الأسرة,تغطية المناطق الإدارية في منطقتَي السيطرة كلتيهما,الثقافة الرقمية</x:v>
      </x:c>
      <x:c r="H7" s="24" t="str">
        <x:v>Within the same survey wave, account ownership differs by 12.9 percentage points between women (5.4%) and men (18.3%), by 9.0 percentage points between adults in the poorest 40% (6.5%) and the richest 60% (15.5%) by household income, and by 11.1 percentage points between adults aged 15–24 (5.0%) and those aged 25 and over (16.1%). Comparable current differences by finer age groups and by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وبين البالغين بعمر 15–24 سنة (5.0%) والبالغين بعمر 25 سنة فأكثر (16.1%) بمقدار 11.1 نقطة مئوية. أما الفروق الراهنة القابلة للمقارنة بحسب فئات عمرية أدق وبحسب 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household income and age are measured within one survey wave, while current evidence for finer age groups and by displacement status,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والعمر مقاسة بالفعل داخل موجة مسح واحدة، بينما تظل الأدلة الراهنة المفصلة بحسب فئات عمرية أدق وبحسب 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c r="AD7" t="str">
        <x:v>["CLM-002", "VIS-FINDEX-GAPS"]</x:v>
      </x:c>
      <x:c r="AE7" t="str">
        <x:v>[]</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c r="AD8" t="str">
        <x:v>["CLM-062", "VIS-FIRM-CONSTRAINTS", "CLM-059", "CLM-060"]</x:v>
      </x:c>
      <x:c r="AE8" t="str">
        <x:v>[]</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point","status","service","coordinates","hours","liquidity","microfinance provider panel","reporting scope","exchanger flows","agent and till liquidity","banknote denominations","withdrawal caps"]</x:v>
      </x:c>
      <x:c r="G9" s="28" t="str">
        <x:v>الفرع,الصراف الآلي,الوكيل,التاجر,منشأة الصرافة,نقطة المحفظة,الحالة التشغيلية,الخدمة,الإحداثيات,ساعات العمل,السيولة,مجموعة مقدمي التمويل الأصغر المُبلِّغة,نطاق الإبلاغ,تدفقات منشآت الصرافة,سيولة الوكلاء وصناديق الصرف,فئات الأوراق النقدية,سقوف السحب</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1.5 commercial bank branches per 100,000 adults, and 103.1 depositors with commercial banks per 1,000 adults. The series stops in 2015 and its population denominators are the IMF's; the values are dated historical context, not a current measure of access to, or use of, financial services.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و1.5 فرع للبنوك التجارية لكل 100,000 بالغ، و103.1 مودِع لدى البنوك التجارية لكل 1,000 بالغ. وتتوقف السلسلة في 2015، وأعداد السكان المعتمدة مقامًا فيها هي أعداد الصندوق؛ فهذه القيم سياق تاريخي مؤرخ، لا مقياس حالي للوصول إلى الخدمات المالية أو استخدامها.</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c r="AD9" t="str">
        <x:v>["FAS-YEM-2015", "CLM-008", "CLM-009", "CLM-055", "CLM-019"]</x:v>
      </x:c>
      <x:c r="AE9" t="str">
        <x:v>[]</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c r="AD10" t="str">
        <x:v>["DS-FCP-ARCH", "CLM-011", "VIS-FCP-REDRESS-PATH"]</x:v>
      </x:c>
      <x:c r="AE10" t="str">
        <x:v>[]</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CBY-Aden's e-money rules and its electronic know-your-customer (KYC) instructions, which ask providers to report the average time to open or activate an account, are documented, but this resource lacks journey-level evidence on attempts, completion, rejection, abandonment, time and cost.</x:v>
      </x:c>
      <x:c r="I11" s="28" t="str">
        <x:v>قواعد النقود الإلكترونية الصادرة عن البنك المركزي اليمني – عدن وتعليماته بشأن إجراءات «اعرف عميلك» (KYC) إلكترونيًا، التي تطلب من مقدمي الخدمة الإبلاغ عن متوسط الوقت اللازم لفتح الحساب أو تفعيله،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c r="AD11" t="str">
        <x:v>["CLM-012", "VIS-E-MONEY-RULE-STACK"]</x:v>
      </x:c>
      <x:c r="AE11" t="str">
        <x:v>["SRC-CBY-EKYC-2023"]</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use","insolvency"]</x:v>
      </x:c>
      <x:c r="G12" s="28" t="str">
        <x:v>تغطية معلومات الائتمان,الاستعلامات,استخدام التقارير,تسجيل الضمانات,مشاركة المقرضين,نوع المقترض,الاستخدام في القرار,الإعسار</x:v>
      </x:c>
      <x:c r="H12" s="24" t="str">
        <x:v>CBY-Aden's published credit-information rules (exposure reporting on a set form and an enquiry before lending) and its launch of a defaulters registry show that credit-information infrastructure exists; lender participation, inquiry use and borrower reach are not yet documented as one complete evidence chain. This resource holds no current measure of the reach or use of credit infrastructure in Yemen.</x:v>
      </x:c>
      <x:c r="I12" s="28" t="str">
        <x:v>تُظهر قواعد معلومات الائتمان التي ينشرها البنك المركزي اليمني – عدن (الإبلاغ عن التعرضات الائتمانية على استمارة محددة والاستعلام قبل منح الائتمان) وتدشينه نظام سجل المتعثرين وجود بنية تحتية لمعلومات الائتمان، لكن الأدلة الحالية لا تربط بعد مشاركة المقرضين واستخدام الاستعلامات والوصول إلى المقترضين في سلسلة قياس واحدة مكتملة. ولا يملك هذا المورد مقياسًا حاليًا لمدى تغطية البنية التحتية الائتمانية في اليمن أو استخدامها.</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c r="AD12" t="str">
        <x:v>[]</x:v>
      </x:c>
      <x:c r="AE12" t="str">
        <x:v>["SRC-CBY-CRI-149", "SRC-CBY-CRI-150", "SRC-CBY-NEWS-963"]</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transfer","cash-out constraints"]</x:v>
      </x:c>
      <x:c r="G13" s="28" t="str">
        <x:v>استلام الدفعة,الاتصال بحساب/محفظة,التفعيل,الاستخدام المتكرر,الاستخدام لدى التجار,الادخار,السحب النقدي,الزمن منذ التحويل,قيود السحب النقدي</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c r="AD13" t="str">
        <x:v>["CLM-045", "YMPS-YEM-2022-R1"]</x:v>
      </x:c>
      <x:c r="AE13" t="str">
        <x:v>[]</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c r="AD14" t="str">
        <x:v>["CLM-018", "FMIIP-BASELINE-2025-01", "VIS-TARGET-RESULT-STATE", "VIS-PAYMENT-RAILS"]</x:v>
      </x:c>
      <x:c r="AE14" t="str">
        <x:v>[]</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November 2022 to January 2023</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November 2022 to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The cost of sending money to Yemen: two corridors in 2025 Q3 and the World Bank's yearly average</x:v>
      </x:c>
      <x:c r="C27" s="28" t="str">
        <x:v>تكلفة إرسال الأموال إلى اليمن: ممران في الربع الثالث من 2025 والمتوسط السنوي للبنك الدولي</x:v>
      </x:c>
      <x:c r="D27" s="24" t="str">
        <x:v>GROUPED_DOT_OR_BAR_BY_CORRIDOR_AND_AMOUNT</x:v>
      </x:c>
      <x:c r="E27" s="24" t="str">
        <x:v>How do quoted remittance costs differ by corridor and transfer size, and what is the World Bank's yearly average for Yemen?</x:v>
      </x:c>
      <x:c r="F27" s="28" t="str">
        <x:v>كيف تختلف تكلفة الحوالة المعلنة بحسب الممر ومبلغ التحويل، وما المتوسط السنوي الذي ينشره البنك الدولي لليمن؟</x:v>
      </x:c>
      <x:c r="G27" s="24" t="str">
        <x:v>Average quoted costs in the Saudi Arabia–Yemen and UAE–Yemen corridors at the same send amount, and how the cost share changes with the amount sent. A separate panel shows the World Bank's yearly average cost of sending US$200 to Yemen for the four years with a value (2016, 2017, 2022 and 2023).</x:v>
      </x:c>
      <x:c r="H27" s="28" t="str">
        <x:v>يقارن متوسطات الأسعار المعلنة في ممرَي السعودية–اليمن والإمارات–اليمن عند مبلغ التحويل نفسه، ويبين أثر حجم التحويل على النسبة. وتعرض لوحة منفصلة المتوسط السنوي الذي ينشره البنك الدولي لتكلفة إرسال 200 دولار أمريكي إلى اليمن للسنوات الأربع التي لها قيمة (2016 و2017 و2022 و2023).</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 2016, 2017, 2022, 2023 (annual)</x:v>
      </x:c>
      <x:c r="L27" s="24" t="str">
        <x:v>HIGH_QUOTE_BOUNDED</x:v>
      </x:c>
      <x:c r="M27" s="24" t="str">
        <x:v>2025-Q3; WDI last updated 2026-10-08</x:v>
      </x:c>
      <x:c r="N27" s="24" t="str">
        <x:v>23_REMITTANCES RPW corridor quotes (RMO-RPW-*) + DA-010..013; WDI SI.RMT.COST.IB.ZS yearly averages (RMO-WDI-RMTCOST-*)</x:v>
      </x:c>
      <x:c r="O27" s="24" t="str">
        <x:v>percent cost of sending a fixed amount / provider quote; yearly average across providers</x:v>
      </x:c>
      <x:c r="P27" s="24" t="str">
        <x:v>Formal remittance products listed by the World Bank Remittance Prices Worldwide database for the Saudi Arabia–Yemen and United Arab Emirates–Yemen corridors, by send amount, 2025 Q3; and, for the yearly averages, the remittance service providers Remittance Prices Worldwide includes for sending US$200 to Yemen</x:v>
      </x:c>
      <x:c r="Q27" s="24" t="str">
        <x:v>2025 Q3; 2016, 2017, 2022 and 2023</x:v>
      </x:c>
      <x:c r="R27" s="24" t="str">
        <x:v>Dot plot of two corridors by two send amounts; the send amount is shown explicitly and never pooled. Provider and quote counts are not held and are not drawn. A second panel shows the World Bank's yearly average for Yemen (US$200) as one dot per year with a value, on the same value axis and apart from the corridors; years without a value are named, not drawn; the SDG 10.c reference is stated in words in the frame, with no line and no pass or fail colouring.</x:v>
      </x:c>
      <x:c r="S27" s="24" t="str">
        <x:v>The corridor averages cover two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x:v>
      </x:c>
      <x:c r="T27" s="28" t="str">
        <x:v>تغطي متوسطات الممرات ممرين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CLM-008 listing and licensing + CLM-009 exchange and remittance roster + CLM-019 enforcement events + CLM-003 POS infrastructure totals + CLM-052 historical provider concentration + future national access-point register (not yet available)</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MFI-SPINE-2015-Q4 + 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November 2022 to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نوفمبر 2022 إلى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November 2022 to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نوفمبر 2022 إلى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November 2022 to January 2023</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نوفمبر 2022 إلى يناير 2023</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November 2022 to January 2023</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نوفمبر 2022 إلى يناير 2023</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November 2022 to January 2023</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W43" s="24" t="str">
        <x:v>["/people", "/remittances"]</x:v>
      </x:c>
      <x:c r="X43" t="str">
        <x:v>سنة الإبلاغ في بيانات البنك الدولي: 2022؛ دراسة Global Findex 2021؛ العمل الميداني في اليمن من نوفمبر 2022 إلى يناير 2023</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YSC-025</x:v>
      </x:c>
      <x:c r="B16" s="24" t="str">
        <x:v>14 September 2023</x:v>
      </x:c>
      <x:c r="C16" s="24" t="str">
        <x:v>REGIONAL_PAYMENT_CONNECTION</x:v>
      </x:c>
      <x:c r="D16" s="24" t="str">
        <x:v>CBY-Aden announced that it had joined the Buna regional payment platform, describing itself as the seventh Arab central bank to join.</x:v>
      </x:c>
      <x:c r="E16" s="28" t="str">
        <x:v>أعلن البنك المركزي اليمني – عدن انضمامه إلى منصة بُنى الإقليمية للمدفوعات، مشيرًا إلى أنه سابع بنك مركزي عربي ينضم إليها.</x:v>
      </x:c>
      <x:c r="F16" s="24" t="str">
        <x:v>SRC-CBY-NEWS-579</x:v>
      </x:c>
      <x:c r="G16" s="24" t="str">
        <x:v>CBY-Aden news release on its connection to a regional platform; no transaction data.</x:v>
      </x:c>
      <x:c r="H16" s="24" t="str">
        <x:v>A cross-border payment rail became available to the central bank in Aden; who uses it, and for which transfers, is not reported.</x:v>
      </x:c>
      <x:c r="I16" s="28" t="str">
        <x:v>أصبح مسار دفع عابر للحدود متاحًا للبنك المركزي في عدن؛ ولم يُفصَح عمّن يستخدمه ولا عن التحويلات التي تمر عبره.</x:v>
      </x:c>
      <x:c r="J16" s="24" t="str">
        <x:v>Cross-border rails matter for remittance channels and their cost, but a connection is not a channel that households use.</x:v>
      </x:c>
      <x:c r="K16" s="28" t="str">
        <x:v>لمسارات الدفع العابرة للحدود أهمية بالنسبة إلى قنوات الحوالات وتكلفتها، لكن الربط ليس قناة تستخدمها الأسر.</x:v>
      </x:c>
      <x:c r="L16" s="24" t="str">
        <x:v>Joining the platform does not establish transactions through it, lower remittance costs or wider access.</x:v>
      </x:c>
      <x:c r="M16" s="28" t="str">
        <x:v>لا يثبت الانضمام إلى المنصة وجود معاملات عبرها ولا انخفاض تكلفة الحوالات ولا اتساع الوصول.</x:v>
      </x:c>
      <x:c r="N16" s="24" t="str">
        <x:v>CONTEXT</x:v>
      </x:c>
      <x:c r="O16" s="24" t="str">
        <x:v>/payments | /remittances | /reforms</x:v>
      </x:c>
      <x:c r="P16" s="24" t="str">
        <x:v>Connection is not operation, and operation is not use.</x:v>
      </x:c>
      <x:c r="Q16" t="str">
        <x:v>14 سبتمبر 2023</x:v>
      </x:c>
      <x:c r="T16" t="str">
        <x:v>[{"t":"14 September 2023","k":"d","s":"READ","src":"SRC-CBY-NEWS-579","loc":"cby-ye.com/news/579, dated 14 September 2023; read 10 October 2026"}]</x:v>
      </x:c>
    </x:row>
    <x:row r="17">
      <x:c r="A17" s="24" t="str">
        <x:v>YSC-031</x:v>
      </x:c>
      <x:c r="B17" s="24" t="str">
        <x:v>9 November 2023</x:v>
      </x:c>
      <x:c r="C17" s="24" t="str">
        <x:v>CUSTOMER_DUE_DILIGENCE_RULE</x:v>
      </x:c>
      <x:c r="D17" s="24" t="str">
        <x:v>CBY-Aden issued instructions regulating electronic know-your-customer procedures (ref. 840/CBY/2023) for banks and licensed mobile e-money providers, setting how accounts may be opened remotely, without the customer present in person, and requiring these institutions to report every half year figures that include the average time to open and activate an account.</x:v>
      </x:c>
      <x:c r="E17" s="28" t="str">
        <x:v>أصدر البنك المركزي اليمني – عدن تعليمات تنظيم إجراءات اعرف عميلك إلكترونيًا (المرجع 840/CBY/2023) للبنوك ولمقدمي خدمات النقود الإلكترونية عبر الهاتف المحمول المرخص لهم، تحدد كيفية فتح الحسابات عن بُعد دون حضور العميل شخصيًا، وتُلزم هذه المؤسسات بالإبلاغ كل نصف سنة عن بيانات منها متوسط الوقت المستغرق لفتح الحساب وتفعيله.</x:v>
      </x:c>
      <x:c r="F17" s="24" t="str">
        <x:v>SRC-CBY-EKYC-2023</x:v>
      </x:c>
      <x:c r="G17" s="24" t="str">
        <x:v>CBY-Aden instructions (the rule text); no data on use.</x:v>
      </x:c>
      <x:c r="H17" s="24" t="str">
        <x:v>Remote account opening became a regulated route for the banks and e-money providers CBY-Aden supervises; whether they offer it, and to whom, is not reported.</x:v>
      </x:c>
      <x:c r="I17" s="28" t="str">
        <x:v>أصبح فتح الحسابات عن بُعد مسارًا منظمًا للبنوك ولمقدمي خدمات النقود الإلكترونية الخاضعين لرقابة البنك المركزي اليمني – عدن؛ ولم يُفصَح عمّا إذا كانوا يقدمونه ولا لمن يقدمونه.</x:v>
      </x:c>
      <x:c r="J17" s="24" t="str">
        <x:v>Identity checks and onboarding are a step at which account access can be lost; the average onboarding time the instructions ask institutions to report is the kind of journey measure that the measurement priority on digital onboarding and identity journeys asks for.</x:v>
      </x:c>
      <x:c r="K17" s="28" t="str">
        <x:v>التحقق من الهوية وإجراءات الانضمام مرحلةٌ قد يتعثر فيها الوصول إلى الحسابات؛ ومتوسط وقت فتح الحساب الذي تطلب التعليمات من المؤسسات الإبلاغ عنه هو من نوع مقاييس الرحلة التي تطلبها أولوية القياس «رحلات الانضمام الرقمي وإثبات الهوية».</x:v>
      </x:c>
      <x:c r="L17" s="24" t="str">
        <x:v>Issuing the instructions does not establish that remote onboarding is offered or used, how long it takes in practice, or that any reported figures were published; the instructions fix no date of entry into force, only compliance periods counted from it.</x:v>
      </x:c>
      <x:c r="M17" s="28" t="str">
        <x:v>لا يثبت إصدار التعليمات أن فتح الحسابات عن بُعد متاح أو مستخدم، ولا المدة التي يستغرقها فعليًا، ولا أن أي بيانات مُبلَّغ عنها قد نُشرت؛ ولا تحدد التعليمات تاريخ نفاذها، وإنما تحدد مُهَلًا للامتثال تُحسب من ذلك التاريخ.</x:v>
      </x:c>
      <x:c r="N17" s="24" t="str">
        <x:v>CONTEXT</x:v>
      </x:c>
      <x:c r="O17" s="24" t="str">
        <x:v>/people | /payments | /measurement | /reforms</x:v>
      </x:c>
      <x:c r="P17" s="24" t="str">
        <x:v>Issuance is not implementation.</x:v>
      </x:c>
      <x:c r="Q17" t="str">
        <x:v>9 نوفمبر 2023</x:v>
      </x:c>
      <x:c r="T17" t="str">
        <x:v>[{"t":"9 November 2023","k":"d","s":"READ","src":"SRC-CBY-EKYC-2023","loc":"cby-ye.com/files/65806fe2b3757.pdf p.1: ref. 840/CBY/2023, dated 9/11/2023; Hijri date (25 Rabi' al-Akhir 1445) p.16; remote opening without the customer present, p.2; half-yearly reporting deadlines, p.15; Annex 5 item 3, average times, p.30; compliance periods, pp.14 and 16; no effective-date clause in the 30 pages; read 11 October 2026"},{"t":"840","k":"v","s":"TRIVIAL"}]</x:v>
      </x:c>
    </x:row>
    <x:row r="18">
      <x:c r="A18" s="24" t="str">
        <x:v>YSC-026</x:v>
      </x:c>
      <x:c r="B18" s="24" t="str">
        <x:v>7 and 28 March 2024</x:v>
      </x:c>
      <x:c r="C18" s="24" t="str">
        <x:v>NATIONAL_SWITCH_PHASE</x:v>
      </x:c>
      <x:c r="D18" s="24" t="str">
        <x:v>CBY-Aden launched the first phase of the national switch on 7 March 2024, connecting seven banks, and said official operation would follow once all banks were connected; on 28 March 2024 its Board of Directors reviewed the first phase (ATMs, POS and e-wallets) and the launch of the unified money-transfer network.</x:v>
      </x:c>
      <x:c r="E18" s="28" t="str">
        <x:v>دشّن البنك المركزي اليمني – عدن في 7 مارس 2024 المرحلة الأولى من العمل بنظام المقسم الوطني بربط سبعة بنوك، وذكر أن التشغيل الرسمي سيبدأ بعد ربط جميع البنوك؛ وفي 28 مارس 2024 استعرض مجلس إدارته المرحلة الأولى (أجهزة الصراف الآلي ونقاط البيع والمحافظ الإلكترونية) وإطلاق الشبكة الموحدة للحوالات.</x:v>
      </x:c>
      <x:c r="F18" s="24" t="str">
        <x:v>SRC-CBY-NEWS-645 | SRC-CBY-NEWS-656</x:v>
      </x:c>
      <x:c r="G18" s="24" t="str">
        <x:v>CBY-Aden news releases on a launch and a Board review; no transaction data.</x:v>
      </x:c>
      <x:c r="H18" s="24" t="str">
        <x:v>As CBY-Aden reported it, the first phase connected part of the banking system; the bank named the connection of all banks as the condition for official operation.</x:v>
      </x:c>
      <x:c r="I18" s="28" t="str">
        <x:v>بحسب ما أفاد به البنك المركزي اليمني – عدن، ربطت المرحلة الأولى جزءًا من الجهاز المصرفي؛ وجعل البنك ربط جميع البنوك شرطًا للتشغيل الرسمي.</x:v>
      </x:c>
      <x:c r="J18" s="24" t="str">
        <x:v>An interoperable switch is a precondition for card, POS and e-wallet payments between different providers, not a measure of their use.</x:v>
      </x:c>
      <x:c r="K18" s="28" t="str">
        <x:v>المقسم القابل للتشغيل البيني شرط مسبق لمدفوعات البطاقات ونقاط البيع والمحافظ الإلكترونية بين مقدمي الخدمات المختلفين، وليس مقياسًا لاستخدامها.</x:v>
      </x:c>
      <x:c r="L18" s="24" t="str">
        <x:v>The launch does not establish that all banks connected, that the switch operates officially, or that transactions moved through it.</x:v>
      </x:c>
      <x:c r="M18" s="28" t="str">
        <x:v>لا يثبت التدشين أن جميع البنوك ارتبطت، ولا أن المقسم يعمل رسميًا، ولا أن معاملات مرّت عبره.</x:v>
      </x:c>
      <x:c r="N18" s="24" t="str">
        <x:v>CONTEXT</x:v>
      </x:c>
      <x:c r="O18" s="24" t="str">
        <x:v>/payments | /reforms</x:v>
      </x:c>
      <x:c r="P18" s="24" t="str">
        <x:v>Launch is not operation; a first phase is not the system.</x:v>
      </x:c>
      <x:c r="Q18" t="str">
        <x:v>7 و28 مارس 2024</x:v>
      </x:c>
      <x:c r="T18" t="str">
        <x:v>[{"t":"7 March 2024","k":"d","s":"READ","src":"SRC-CBY-NEWS-645","loc":"cby-ye.com/news/645 (posted 9 March 2024): launch on Thursday 7 March, first phase connecting seven banks; read 10 October 2026"},{"t":"28 March 2024","k":"d","s":"READ","src":"SRC-CBY-NEWS-656","loc":"cby-ye.com/news/656, Board meeting 2 of 2024, 28 March 2024; read 10 October 2026"}]</x:v>
      </x:c>
    </x:row>
    <x:row r="19">
      <x:c r="A19" s="24" t="str">
        <x:v>YSC-012</x:v>
      </x:c>
      <x:c r="B19" s="24" t="str">
        <x:v>March–June 2024</x:v>
      </x:c>
      <x:c r="C19" s="24" t="str">
        <x:v>REGULATORY_CURRENCY_FRAGMENTATION</x:v>
      </x:c>
      <x:c r="D19" s="24" t="str">
        <x:v>A new 100-rial coin in Sana'a in March 2024 was followed by an April CBY-Aden directive for banks headquartered in Sana'a to relocate to Aden and further June measures affecting unlicensed entities, wallets, payment services and remittance networks. Circular No. 12 of the Central Bank of Yemen in Sana'a (dated 13 March 2024, applying from 14 March 2024) set how incoming external transfers are paid out through banks and exchange companies acting as main agents, paying individual transfers in US dollars or other foreign currencies in their Saudi-riyal equivalent; on 23 May 2024 Decision No. 19 of 2024 of the Governor of the Central Bank of Yemen in Aden required external transfers to pass only through qualified banks or exchange companies, with the bank's no-objection letter before contracts with international money-transfer companies or sub-agents, and incoming transfers to be paid in the currency received unless the beneficiary asks to convert them.</x:v>
      </x:c>
      <x:c r="E19"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 وحدّد التعميم رقم (12) الصادر عن البنك المركزي اليمني في صنعاء (المؤرخ 13 مارس 2024، والمعمول به من 14 مارس 2024) كيفية صرف الحوالات الخارجية الواردة عبر البنوك وشركات الصرافة العاملة وكلاءَ رئيسيين، فتُصرف الحوالات الفردية الواردة بالدولار الأمريكي أو بعملات أجنبية أخرى بما يعادلها بالريال السعودي؛ وفي 23 مايو 2024 ألزم قرار محافظ البنك المركزي رقم (19) لسنة 2024، الصادر عن البنك المركزي اليمني في عدن، بأن تجري التحويلات الخارجية عبر البنوك أو شركات الصرافة المؤهلة وحدها، مع الحصول على خطاب عدم ممانعة منه قبل التعاقد مع شركات الحوالات الدولية أو الوكلاء الفرعيين، وبأن تُصرف الحوالات الواردة بالعملة التي وردت بها ما لم يطلب المستفيد مصارفتها.</x:v>
      </x:c>
      <x:c r="F19" s="24" t="str">
        <x:v>SRC-WB-YEM-FRAGMENTATION-2025-001 | SRC-CBY-UNLICENSED-EWALLET-2024-001 | SRC-CBY-DEC-23-2024-001 | SRC-CBY-SANAA-C12-2024 | SRC-CBY-DEC-19-2024</x:v>
      </x:c>
      <x:c r="G19" s="24" t="str">
        <x:v>World Bank account of competing-authority measures; provider current status still requires provider-specific authority evidence. Rule texts of both central banks on paying out incoming external transfers: Circular No. 12 of the Central Bank of Yemen in Sana'a (in the copy a news site republished) and Decision No. 19 of 2024 of the Governor of the Central Bank of Yemen in Aden; neither shows how transfers were paid.</x:v>
      </x:c>
      <x:c r="H19" s="24" t="str">
        <x:v>Regulatory and payment fragmentation intensified, increasing the need to distinguish licence, headquarters, operating geography and usable channel.</x:v>
      </x:c>
      <x:c r="I19" s="28" t="str">
        <x:v>ازداد الانقسام التنظيمي وفي المدفوعات، ما يعزز ضرورة الفصل بين الترخيص والمقر والجغرافيا التشغيلية والقناة القابلة للاستخدام.</x:v>
      </x:c>
      <x:c r="J19" s="24" t="str">
        <x:v>The same provider name can carry different regulatory and operational meanings by territory.</x:v>
      </x:c>
      <x:c r="K19" s="28" t="str">
        <x:v>قد يحمل اسم مقدم الخدمة نفسه معاني تنظيمية وتشغيلية مختلفة بحسب المنطقة.</x:v>
      </x:c>
      <x:c r="L19" s="24" t="str">
        <x:v>A directive, circular, decision or prohibition does not prove actual compliance, closure, relocation, how transfers were actually paid, or user access at every location.</x:v>
      </x:c>
      <x:c r="M19" s="28" t="str">
        <x:v>لا يثبت التوجيه أو التعميم أو القرار أو الحظر الامتثال الفعلي أو الإغلاق أو الانتقال أو كيفية صرف الحوالات فعليًا أو وصول المستخدم في كل موقع.</x:v>
      </x:c>
      <x:c r="N19" s="24" t="str">
        <x:v>CONTEXT</x:v>
      </x:c>
      <x:c r="O19" s="24" t="str">
        <x:v>/providers | /payments | /remittances | /access | /reforms</x:v>
      </x:c>
      <x:c r="P19" s="24"/>
      <x:c r="Q19" t="str">
        <x:v>مارس–يونيو 2024</x:v>
      </x:c>
      <x:c r="T19"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image)"},{"t":"13 March 2024","k":"d","s":"READ","src":"SRC-CBY-SANAA-C12-2024","loc":"yemeneco.org copy of Circular No. 12, p.1, date field 'Date: 13/ 3 / 2024' and 3/9/1445 AH; read 11 October 2026"},{"t":"14 March 2024","k":"d","s":"READ","src":"SRC-CBY-SANAA-C12-2024","loc":"same, p.1: 'ابتداءً من تاريخ 1445/09/04هـ الموافق 2024/03/14م'; read 11 October 2026"},{"t":"23 May 2024","k":"d","s":"READ","src":"SRC-CBY-DEC-19-2024","loc":"cby-ye.com/files/6653499a7181b.pdf p.1: ref. 289/CBY/2024, dated 23/5/2024; issue line with Hijri date (15 Dhu al-Qa'da 1445) p.3; Art.1 p.1, Art.2 p.2, Art.3 (payout currency) and Art.4 (in force) p.3; read 11 October 2026"},{"t":"12","k":"v","s":"TRIVIAL"},{"t":"19","k":"v","s":"TRIVIAL"}]</x:v>
      </x:c>
    </x:row>
    <x:row r="20">
      <x:c r="A20" s="24" t="str">
        <x:v>YSC-024</x:v>
      </x:c>
      <x:c r="B20" s="24" t="str">
        <x:v>By 30 May 2024</x:v>
      </x:c>
      <x:c r="C20" s="24" t="str">
        <x:v>G2P_DIGITISATION_PILOT</x:v>
      </x:c>
      <x:c r="D20" s="24" t="str">
        <x:v>World Bank/G2Px reported that Yemen's Unconditional Cash Transfer programme had piloted digital payments in eight districts, reaching 45,460 recipients, with the pilot emphasizing payments into fully functional accounts and recipient choice.</x:v>
      </x:c>
      <x:c r="E20"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20" s="24" t="str">
        <x:v>SRC-WB-G2PX-YEM-UCT-2024-001</x:v>
      </x:c>
      <x:c r="G20" s="24" t="str">
        <x:v>Official World Bank/G2Px material documenting pilot scale and design; it supports a programme-level digital-payment exposure state, not post-transfer persistence or national impact.</x:v>
      </x:c>
      <x:c r="H20" s="24" t="str">
        <x:v>Cash-transfer delivery had begun to create observable formal-account exposure in specific pilot locations, adding an intermediate step between cash delivery and broader digital financial use.</x:v>
      </x:c>
      <x:c r="I20"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20" s="24" t="str">
        <x:v>This is direct Yemen evidence that a social transfer can create formal account exposure. Durable inclusion still requires follow-up on activation, repeat transactions, merchant use, saving, cash-out, cost and user experience.</x:v>
      </x:c>
      <x:c r="K20"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20" s="24" t="str">
        <x:v>The 45,460 recipients are not evidence of 45,460 persistent active users, a national inclusion rate, or sustained post-transfer digital use.</x:v>
      </x:c>
      <x:c r="M20" s="28" t="str">
        <x:v>لا يثبت وجود 45,460 مستفيدًا وجودَ 45,460 مستخدمًا نشطًا مستمرًا، ولا معدلًا وطنيًا للشمول، ولا استمرار الاستخدام الرقمي بعد التحويل.</x:v>
      </x:c>
      <x:c r="N20" s="24" t="str">
        <x:v>CONTEXT</x:v>
      </x:c>
      <x:c r="O20" s="24" t="str">
        <x:v>/payments | /people | /access | /reforms</x:v>
      </x:c>
      <x:c r="P20" s="24" t="str">
        <x:v>Place this event between cash-delivery evidence and the post-transfer persistence question; do not collapse pilot exposure into durable inclusion.</x:v>
      </x:c>
      <x:c r="Q20" t="str">
        <x:v>حتى 30 مايو 2024</x:v>
      </x:c>
      <x:c r="T20"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21">
      <x:c r="A21" s="24" t="str">
        <x:v>YSC-027</x:v>
      </x:c>
      <x:c r="B21" s="24" t="str">
        <x:v>30 May to 6 August 2024</x:v>
      </x:c>
      <x:c r="C21" s="24" t="str">
        <x:v>BANKING_MEASURES_AND_CANCELLATION</x:v>
      </x:c>
      <x:c r="D21" s="24" t="str">
        <x:v>On 30 May 2024 CBY-Aden's Governor's Decision No. 20 of 2024 ordered a halt to dealings with a number of banks from 2 June 2024, and directed those banks to keep serving the public and meeting their obligations to customers until further notice. On 23 July 2024 the Office of the UN Special Envoy for Yemen announced that the Government of Yemen and Ansar Allah had agreed to cancel the recent decisions and procedures against banks by both sides and to refrain in future from any similar decisions or procedures; on 6 August 2024 CBY-Aden posted that it had cancelled the recent decisions concerning banks, in implementation of those commitments.</x:v>
      </x:c>
      <x:c r="E21" s="28" t="str">
        <x:v>في 30 مايو 2024 قضى قرار محافظ البنك المركزي اليمني – عدن رقم (20) لسنة 2024 بإيقاف التعامل مع عدد من البنوك والمصارف اعتبارًا من 2 يونيو 2024، وألزم تلك البنوك بالاستمرار في تقديم خدماتها للجمهور والوفاء بالتزاماتها تجاه عملائها حتى إشعار آخر. وفي 23 يوليو 2024 أعلن مكتب المبعوث الأممي الخاص إلى اليمن أن الحكومة اليمنية وجماعة أنصار الله اتفقا على إلغاء القرارات والإجراءات الأخيرة ضد البنوك من الجانبين والتوقف مستقبلًا عن أي قرارات أو إجراءات مماثلة؛ وفي 6 أغسطس 2024 نشر البنك المركزي اليمني – عدن أنه ألغى القرارات الأخيرة بحق البنوك تنفيذًا لتلك الالتزامات.</x:v>
      </x:c>
      <x:c r="F21" s="24" t="str">
        <x:v>SRC-CBY-DEC-20-2024 | SRC-UN-OSESGY-2024-07-23 | SRC-CBY-NEWS-724</x:v>
      </x:c>
      <x:c r="G21" s="24" t="str">
        <x:v>A CBY-Aden decision and notice, and the statement of the Office of the UN Special Envoy; the parties' own measures are named only as the statement names them.</x:v>
      </x:c>
      <x:c r="H21" s="24" t="str">
        <x:v>Under an agreement the Office of the UN Special Envoy announced, both sides committed to cancel the recent decisions and procedures against banks and to refrain in future from any similar decisions or procedures; CBY-Aden posted that it had cancelled the recent decisions concerning banks. The sources held do not report whether or when the other side's measures were cancelled.</x:v>
      </x:c>
      <x:c r="I21" s="28" t="str">
        <x:v>بموجب اتفاق أعلنه مكتب المبعوث الأممي الخاص إلى اليمن، التزم الجانبان بإلغاء القرارات والإجراءات الأخيرة ضد البنوك وبالتوقف مستقبلًا عن أي قرارات أو إجراءات مماثلة؛ ونشر البنك المركزي اليمني – عدن أنه ألغى القرارات الأخيرة بحق البنوك. ولا تُبلغ المصادر التي تضمها قاعدة الأدلة عمّا إذا كانت إجراءات الجانب الآخر قد أُلغيت ولا عن موعد ذلك.</x:v>
      </x:c>
      <x:c r="J21" s="24" t="str">
        <x:v>Measures on banks, and their cancellation, bear on whether customers in either area can use banks' services; the sources do not report effects on customers.</x:v>
      </x:c>
      <x:c r="K21" s="28" t="str">
        <x:v>تتصل الإجراءات المتخذة بحق البنوك وإلغاؤها بقدرة العملاء في أيٍّ من المنطقتين على استخدام خدمات البنوك؛ ولا تُبلغ المصادر عن آثارها على العملاء.</x:v>
      </x:c>
      <x:c r="L21" s="24" t="str">
        <x:v>The decision, the agreement and the cancellation notice do not establish whether each side cancelled its measures, which ones or when, what each measure required in practice, which banks or customers were affected, or any later effect on access to services.</x:v>
      </x:c>
      <x:c r="M21" s="28" t="str">
        <x:v>لا يثبت القرار ولا الاتفاق ولا إشعار الإلغاء ما إذا كان كل جانب قد ألغى إجراءاته، ولا أيّها ولا موعد إلغائها، ولا ما اقتضاه كل إجراء عمليًا، ولا البنوك أو العملاء الذين تأثروا، ولا أي أثر لاحق على الوصول إلى الخدمات.</x:v>
      </x:c>
      <x:c r="N21" s="24" t="str">
        <x:v>CONTEXT</x:v>
      </x:c>
      <x:c r="O21" s="24" t="str">
        <x:v>/finance | /providers | /access | /reforms</x:v>
      </x:c>
      <x:c r="P21" s="24" t="str">
        <x:v>Neutral wording: the event follows the UN statement's own words for the parties and their measures. The parties' text is Arabic; the UN's English is an informal translation and adds 'all', which neither edition of this event carries.</x:v>
      </x:c>
      <x:c r="Q21" t="str">
        <x:v>من 30 مايو إلى 6 أغسطس 2024</x:v>
      </x:c>
      <x:c r="T21" t="str">
        <x:v>[{"t":"30 May 2024","k":"d","s":"READ","src":"SRC-CBY-DEC-20-2024","loc":"cby-ye.com/files/665878ad66e09.pdf p.1, ref. 294/CBY/2024, dated 30/5/2024; read 10 October 2026"},{"t":"2 June 2024","k":"d","s":"READ","src":"SRC-CBY-DEC-20-2024","loc":"cby-ye.com/files/665878ad66e09.pdf p.2, Art. 3: in force from 2024/6/2; read 10 October 2026"},{"t":"23 July 2024","k":"d","s":"READ","src":"SRC-UN-OSESGY-2024-07-23","loc":"osesgy.unmissions.org statement dated 23 July 2024, item 1; read 10 October 2026"},{"t":"6 August 2024","k":"d","s":"READ","src":"SRC-CBY-NEWS-724","loc":"cby-ye.com/news/724, clarification notice of 6 August 2024; read 10 October 2026"},{"t":"20","k":"v","s":"TRIVIAL"}]</x:v>
      </x:c>
    </x:row>
    <x:row r="22">
      <x:c r="A22" s="24" t="str">
        <x:v>YSC-013</x:v>
      </x:c>
      <x:c r="B22" s="24" t="str">
        <x:v>2024 value as revised between CBY-Aden annual reports</x:v>
      </x:c>
      <x:c r="C22" s="24" t="str">
        <x:v>MEASUREMENT_REVISION</x:v>
      </x:c>
      <x:c r="D22" s="24" t="str">
        <x:v>The 2024 annual report of the Central Bank of Yemen – Aden (CBY-Aden) gives remittances for 2024 of USD 6,245 million; its 2025 annual report restates the same year at USD 3,422.16 million, a downward revision of about 45.2%.</x:v>
      </x:c>
      <x:c r="E22"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22" s="24" t="str">
        <x:v>SRC-CBY-AR2024-BOP | SRC-CBY-AR2025-BOP</x:v>
      </x:c>
      <x:c r="G22" s="24" t="str">
        <x:v>CBY annual-report vintage comparison; series semantics follow the remittance comparison documented in this system.</x:v>
      </x:c>
      <x:c r="H22" s="24" t="str">
        <x:v>The chronology must distinguish a statistical revision from an economic event.</x:v>
      </x:c>
      <x:c r="I22" s="28" t="str">
        <x:v>يجب أن تميز السلسلة الزمنية بين مراجعة إحصائية وحدث اقتصادي.</x:v>
      </x:c>
      <x:c r="J22" s="24" t="str">
        <x:v>Any analysis of remittance trends must disclose changes between report editions and in method before drawing behavioural conclusions.</x:v>
      </x:c>
      <x:c r="K22" s="28" t="str">
        <x:v>يجب أن تعرض قراءات الحوالات تغير النسخة والمنهج قبل استخلاص استنتاجات سلوكية.</x:v>
      </x:c>
      <x:c r="L22" s="24" t="str">
        <x:v>A revised 2024 level is not evidence that remittances collapsed by 45.2% during 2024.</x:v>
      </x:c>
      <x:c r="M22" s="28" t="str">
        <x:v>تعديل مستوى 2024 لا يثبت أن الحوالات انهارت بنسبة 45.2% خلال 2024.</x:v>
      </x:c>
      <x:c r="N22" s="24" t="str">
        <x:v>COMPARISON</x:v>
      </x:c>
      <x:c r="O22" s="24" t="str">
        <x:v>/remittances | /evidence | /methodology</x:v>
      </x:c>
      <x:c r="P22" s="24" t="str">
        <x:v>Do not connect revised vintages as if they were consecutive economic observations.</x:v>
      </x:c>
      <x:c r="Q22" t="str">
        <x:v>قيمة 2024 كما رُوجعت بين إصدارات التقرير السنوي للبنك المركزي اليمني – عدن</x:v>
      </x:c>
      <x:c r="T22"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23">
      <x:c r="A23" s="24" t="str">
        <x:v>YSC-014</x:v>
      </x:c>
      <x:c r="B23" s="24" t="str">
        <x:v>2022–April 2025</x:v>
      </x:c>
      <x:c r="C23" s="24" t="str">
        <x:v>BANKING_LIQUIDITY_CAPITAL_STRESS</x:v>
      </x:c>
      <x:c r="D23"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23"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23" s="24" t="str">
        <x:v>SRC-IMF-AIV-2025-STAFF-001</x:v>
      </x:c>
      <x:c r="G23" s="24" t="str">
        <x:v>IRG-supervised banking system data; not automatically whole-Yemen banking coverage.</x:v>
      </x:c>
      <x:c r="H23" s="24" t="str">
        <x:v>Liquidity and capital constraints can limit bank capacity and alter provider and customer behaviour even when infrastructure exists.</x:v>
      </x:c>
      <x:c r="I23" s="28" t="str">
        <x:v>يمكن لضغوط السيولة ورأس المال أن تحد من قدرة البنوك وتغير سلوك مقدمي الخدمات والعملاء حتى مع وجود البنية.</x:v>
      </x:c>
      <x:c r="J23" s="24" t="str">
        <x:v>Provider resilience and usable service capacity are system conditions for inclusion.</x:v>
      </x:c>
      <x:c r="K23" s="28" t="str">
        <x:v>تعد متانة مقدمي الخدمات وقدرتهم التشغيلية من ظروف النظام المؤثرة في الشمول.</x:v>
      </x:c>
      <x:c r="L23" s="24" t="str">
        <x:v>Prudential ratios do not show how many unique people gained or lost access.</x:v>
      </x:c>
      <x:c r="M23" s="28" t="str">
        <x:v>لا تبين مؤشرات السلامة المصرفية عدد الأشخاص الفريدين الذين اكتسبوا الوصول أو فقدوه.</x:v>
      </x:c>
      <x:c r="N23" s="24" t="str">
        <x:v>CONTEXT</x:v>
      </x:c>
      <x:c r="O23" s="24" t="str">
        <x:v>/finance | /providers | /access</x:v>
      </x:c>
      <x:c r="P23" s="24"/>
      <x:c r="Q23" t="str">
        <x:v>2022–أبريل 2025</x:v>
      </x:c>
      <x:c r="R23"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23"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23"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4">
      <x:c r="A24" s="24" t="str">
        <x:v>YSC-018</x:v>
      </x:c>
      <x:c r="B24" s="24" t="str">
        <x:v>17 June 2025–2030 project period</x:v>
      </x:c>
      <x:c r="C24" s="24" t="str">
        <x:v>INTERNATIONAL_INFRASTRUCTURE_SUPPORT</x:v>
      </x:c>
      <x:c r="D24"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4"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4" s="24" t="str">
        <x:v>SRC-WB-FMIIP-P180708 | SRC-UNDP-FMIIP-001 | SRC-WB-FMIIP-ISR2-2026-001</x:v>
      </x:c>
      <x:c r="G24" s="24" t="str">
        <x:v>Project approval/status and disclosed implementation-report currentness. Project baselines/targets are separate from observed inclusion outcomes.</x:v>
      </x:c>
      <x:c r="H24" s="24" t="str">
        <x:v>A new infrastructure and reform process is under way; approval, procurement, installation, go-live, institutional participation, access, use, quality and population outcomes remain separate stages, each needing its own evidence.</x:v>
      </x:c>
      <x:c r="I24"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4" s="24" t="str">
        <x:v>The project can create payment-system capacity and targeted access/usage mechanisms, while population adoption and inclusion effects require later evidence.</x:v>
      </x:c>
      <x:c r="K24" s="28" t="str">
        <x:v>يمكن للمشروع بناء قدرة في نظام المدفوعات وآليات مستهدفة للوصول والاستخدام، لكن تبني السكان وأثر الشمول يحتاجان إلى أدلة لاحقة.</x:v>
      </x:c>
      <x:c r="L24" s="24" t="str">
        <x:v>The US$20 million commitment, an implementation report, a system go-live or a 2030 target is not evidence that users have already adopted services or that inclusion outcomes have been achieved.</x:v>
      </x:c>
      <x:c r="M24"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4" s="24" t="str">
        <x:v>DEPENDENCY</x:v>
      </x:c>
      <x:c r="O24" s="24" t="str">
        <x:v>/payments | /reforms | /people</x:v>
      </x:c>
      <x:c r="P24" s="24" t="str">
        <x:v>Project cost/commitment must not be counted as an observed financial flow to users.</x:v>
      </x:c>
      <x:c r="Q24" t="str">
        <x:v>فترة المشروع من 17 يونيو 2025 حتى 2030</x:v>
      </x:c>
      <x:c r="T24"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5">
      <x:c r="A25" s="24" t="str">
        <x:v>YSC-015</x:v>
      </x:c>
      <x:c r="B25" s="24" t="str">
        <x:v>July 2025 onward</x:v>
      </x:c>
      <x:c r="C25" s="24" t="str">
        <x:v>FX_IMPORT_POLICY</x:v>
      </x:c>
      <x:c r="D25" s="24" t="str">
        <x:v>The internationally recognized government established the National Committee for the Regulation and Financing of Imports to prioritize FX use for essential imports, enhance import transparency and channel FX into the formal banking sector. CBY-Aden reported that the committee, which it called the Committee for Financing and Regulating Imports, held its first meeting on 17 July 2025 at the central bank in Aden, chaired by the Governor with the Minister of Trade and Industry as deputy chair, and that its members include the government bodies concerned with finance, trade, and customs and judicial enforcement, with representatives of banks, exchange companies and the commercial sector.</x:v>
      </x:c>
      <x:c r="E25"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 وأفاد البنك المركزي اليمني – عدن بأن اللجنة، التي سمّاها «لجنة تمويل وتنظيم الاستيراد»، عقدت أول اجتماعاتها في 17 يوليو 2025 في مبنى البنك المركزي بعدن برئاسة المحافظ وبحضور وزير التجارة والصناعة نائبًا لرئيسها، وأنها تضم الجهات الحكومية المعنية بالتمويل والتجارة والضبطية الجمركية والقضائية إلى جانب ممثلي البنوك وشركات الصرافة والقطاع التجاري.</x:v>
      </x:c>
      <x:c r="F25" s="24" t="str">
        <x:v>SRC-IMF-AIV-2025-STAFF-001 | SRC-CBY-NEWS-832</x:v>
      </x:c>
      <x:c r="G25" s="24" t="str">
        <x:v>IRG policy framework. CBY-Aden news release on the committee's first meeting (it states no establishing decision and no mandate).</x:v>
      </x:c>
      <x:c r="H25" s="24" t="str">
        <x:v>Import finance and FX allocation became more explicitly tied to formal banking and regulatory control.</x:v>
      </x:c>
      <x:c r="I25" s="28" t="str">
        <x:v>أصبح تمويل الواردات وتخصيص النقد الأجنبي أكثر ارتباطًا بالقطاع المصرفي الرسمي والضبط التنظيمي.</x:v>
      </x:c>
      <x:c r="J25" s="24" t="str">
        <x:v>This may change incentives and flows through banks and exchangers, which should be measured.</x:v>
      </x:c>
      <x:c r="K25" s="28" t="str">
        <x:v>قد يغير ذلك الحوافز والتدفقات عبر البنوك والصرافين، وهو أثر يحتاج إلى قياس.</x:v>
      </x:c>
      <x:c r="L25" s="24" t="str">
        <x:v>Creation of the committee does not prove improved access, lower costs or successful formalization. The news release of its first meeting does not say who established the committee or under which decision.</x:v>
      </x:c>
      <x:c r="M25" s="28" t="str">
        <x:v>إنشاء اللجنة لا يثبت تحسن الوصول أو انخفاض التكلفة أو نجاح التحول إلى القنوات الرسمية. ولا يذكر البيان الصحفي عن اجتماعها الأول الجهة التي أنشأتها ولا القرار الذي أُنشئت بموجبه.</x:v>
      </x:c>
      <x:c r="N25" s="24" t="str">
        <x:v>MECHANISM_HYPOTHESIS</x:v>
      </x:c>
      <x:c r="O25" s="24" t="str">
        <x:v>/finance | /firms | /providers | /reforms</x:v>
      </x:c>
      <x:c r="P25" s="24"/>
      <x:c r="Q25" t="str">
        <x:v>من يوليو 2025 فصاعدًا</x:v>
      </x:c>
      <x:c r="R25"/>
      <x:c r="S25"/>
      <x:c r="T25" t="str">
        <x:v>[{"t":"July 2025","k":"d","s":"READ","src":"SRC-IMF-AIV-2025-STAFF-001","loc":"IMF CR 26/80 PDF (src/imf_cr2680_upload.pdf, obtained 2026-10-04; imf.org pages 403 today), staff appraisal printed p.21 (PDF p.26); description printed p.7 (PDF p.12) para 8"},{"t":"17 July 2025","k":"d","s":"READ","src":"SRC-CBY-NEWS-832","loc":"cby-ye.com/news/832, dated 2025-07-17: 'صباح اليوم الخميس الموافق 17 يوليو 2025م'; read 11 October 2026"}]</x:v>
      </x:c>
    </x:row>
    <x:row r="26">
      <x:c r="A26" s="24" t="str">
        <x:v>YSC-028</x:v>
      </x:c>
      <x:c r="B26" s="24" t="str">
        <x:v>20 July 2025</x:v>
      </x:c>
      <x:c r="C26" s="24" t="str">
        <x:v>DEPOSIT_INSURANCE_INSTITUTION</x:v>
      </x:c>
      <x:c r="D26" s="24" t="str">
        <x:v>Governor's Decision No. 6 of 2025 provided for relocating the head office of the Deposit Insurance Institution to Aden, in force from issue. The law on the Institution is Law No. 21 of 2008 in the copy CBY-Aden hosts; the decision's recital cites Law No. 40 of 2008.</x:v>
      </x:c>
      <x:c r="E26" s="28" t="str">
        <x:v>نصّ قرار المحافظ رقم (6) لسنة 2025 على نقل المركز الرئيسي لمؤسسة ضمان الودائع إلى عدن، ويُعمل به من تاريخ صدوره. والقانون الخاص بالمؤسسة هو القانون رقم (21) لسنة 2008 وفق النسخة التي يستضيفها البنك المركزي اليمني – عدن؛ وتشير ديباجة القرار إلى القانون رقم (40) لسنة 2008.</x:v>
      </x:c>
      <x:c r="F26" s="24" t="str">
        <x:v>SRC-CBY-DEC-06-2025 | SRC-CBY-DIL-21-2008</x:v>
      </x:c>
      <x:c r="G26" s="24" t="str">
        <x:v>A CBY-Aden decision and the law copy it hosts; the two cite different law numbers.</x:v>
      </x:c>
      <x:c r="H26" s="24" t="str">
        <x:v>The decision provides for the head office to move; it does not show that the move was completed, and a relocation is not the start of deposit cover.</x:v>
      </x:c>
      <x:c r="I26" s="28" t="str">
        <x:v>ينصّ القرار على نقل المركز الرئيسي، ولا يُظهر أن النقل اكتمل؛ والنقل ليس بدءًا لتغطية الودائع.</x:v>
      </x:c>
      <x:c r="J26" s="24" t="str">
        <x:v>Deposit insurance matters for trust in deposits, but no source here reports cover, premiums or payouts.</x:v>
      </x:c>
      <x:c r="K26" s="28" t="str">
        <x:v>لضمان الودائع أهمية في الثقة بالودائع، لكن لا يُبلغ أي مصدر هنا عن التغطية أو الأقساط أو التعويضات.</x:v>
      </x:c>
      <x:c r="L26" s="24" t="str">
        <x:v>The decision does not establish that deposit cover operates, which deposits are covered or that depositors are protected.</x:v>
      </x:c>
      <x:c r="M26" s="28" t="str">
        <x:v>لا يثبت القرار أن تغطية الودائع تعمل، ولا الودائع المشمولة، ولا أن المودعين محميون.</x:v>
      </x:c>
      <x:c r="N26" s="24" t="str">
        <x:v>CONTEXT</x:v>
      </x:c>
      <x:c r="O26" s="24" t="str">
        <x:v>/finance | /providers | /reforms</x:v>
      </x:c>
      <x:c r="P26" s="24" t="str">
        <x:v>Relocation is not establishment, and establishment is not operating cover.</x:v>
      </x:c>
      <x:c r="Q26" t="str">
        <x:v>20 يوليو 2025</x:v>
      </x:c>
      <x:c r="T26" t="str">
        <x:v>[{"t":"20 July 2025","k":"d","s":"READ","src":"SRC-CBY-DEC-06-2025","loc":"cby-ye.com/files/687c9970b82d9.pdf p.1, ref. 376/CBY/2025, signed 20 July 2025; read 10 October 2026"},{"t":"6","k":"v","s":"TRIVIAL"},{"t":"21","k":"v","s":"READ","src":"SRC-CBY-DIL-21-2008","loc":"cby-ye.com/files/62c2edbaad8eb.pdf p.1, «قانون رقم (٢١) لسنة ٢٠٠٨م»; read 10 October 2026"},{"t":"40","k":"v","s":"READ","src":"SRC-CBY-DEC-06-2025","loc":"cby-ye.com/files/687c9970b82d9.pdf p.1, recital «القانون رقم (40) لسنة 2008»; read 10 October 2026"}]</x:v>
      </x:c>
    </x:row>
    <x:row r="27">
      <x:c r="A27" s="24" t="str">
        <x:v>YSC-016</x:v>
      </x:c>
      <x:c r="B27" s="24" t="str">
        <x:v>Mid-July–early August 2025</x:v>
      </x:c>
      <x:c r="C27" s="24" t="str">
        <x:v>FX_STABILIZATION_EPISODE</x:v>
      </x:c>
      <x:c r="D27" s="24" t="str">
        <x:v>The IMF reports the rial, in markets in areas under the internationally recognized government, strengthening from about YER2,900 to about YER1,600 per US dollar from mid-July to early August 2025 after a package of FX and market measures.</x:v>
      </x:c>
      <x:c r="E27"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7" s="24" t="str">
        <x:v>SRC-IMF-AIV-2025-STAFF-001</x:v>
      </x:c>
      <x:c r="G27" s="24" t="str">
        <x:v>IRG market/exchange-rate context, not a unified Yemen exchange rate.</x:v>
      </x:c>
      <x:c r="H27" s="24" t="str">
        <x:v>The episode shows how quickly FX conditions can change under fragmented markets and policy intervention.</x:v>
      </x:c>
      <x:c r="I27" s="28" t="str">
        <x:v>توضح هذه الحلقة سرعة تغير أوضاع النقد الأجنبي في سوق مجزأة وتحت تدخلات سياسة.</x:v>
      </x:c>
      <x:c r="J27" s="24" t="str">
        <x:v>Exchange-rate conditions affect prices, remittance conversion, firm costs and channel incentives.</x:v>
      </x:c>
      <x:c r="K27" s="28" t="str">
        <x:v>تؤثر أوضاع سعر الصرف في الأسعار وقيمة الحوالات عند صرفها بالعملة المحلية وتكاليف المنشآت وحوافز القنوات المالية.</x:v>
      </x:c>
      <x:c r="L27" s="24" t="str">
        <x:v>The appreciation does not by itself prove durable macro stability or improved financial inclusion.</x:v>
      </x:c>
      <x:c r="M27" s="28" t="str">
        <x:v>لا يثبت تحسن سعر الصرف بذاته استقرارًا اقتصاديًا كليًا مستدامًا أو تحسنًا في الشمول المالي.</x:v>
      </x:c>
      <x:c r="N27" s="24" t="str">
        <x:v>CONTEXT</x:v>
      </x:c>
      <x:c r="O27" s="24" t="str">
        <x:v>/remittances | /finance | /firms</x:v>
      </x:c>
      <x:c r="P27" s="24"/>
      <x:c r="Q27" t="str">
        <x:v>منتصف يوليو–أوائل أغسطس 2025</x:v>
      </x:c>
      <x:c r="T27"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8">
      <x:c r="A28" s="24" t="str">
        <x:v>YSC-029</x:v>
      </x:c>
      <x:c r="B28" s="24" t="str">
        <x:v>23 July to 6 August 2025</x:v>
      </x:c>
      <x:c r="C28" s="24" t="str">
        <x:v>EXCHANGE_SECTOR_ENFORCEMENT</x:v>
      </x:c>
      <x:c r="D28" s="24" t="str">
        <x:v>Between 23 July and 6 August 2025 CBY-Aden posted in its news 11 Governor's decisions (Nos. 7 to 17 of 2025) covering 51 licences: 44 suspensions and 7 withdrawals of exchange companies and establishments and their branches, including one remittance agent, on the basis of field-inspection reports of the Banking Supervision Sector.</x:v>
      </x:c>
      <x:c r="E28" s="28" t="str">
        <x:v>في الفترة من 23 يوليو إلى 6 أغسطس 2025 نشر البنك المركزي اليمني – عدن في أخباره 11 قرارًا للمحافظ (من رقم (7) إلى رقم (17) لسنة 2025) شملت 51 ترخيصًا: إيقاف 44 ترخيصًا وسحب 7 تراخيص لشركات ومنشآت صرافة وفروعها، من بينها وكيل حوالة واحد، استنادًا إلى تقارير النزول الميداني لقطاع الرقابة على البنوك.</x:v>
      </x:c>
      <x:c r="F28" s="24" t="str">
        <x:v>SRC-CBY-ENF-2025-JUL-AUG</x:v>
      </x:c>
      <x:c r="G28" s="24" t="str">
        <x:v>CBY-Aden decisions as posted in its news; counts only, no names.</x:v>
      </x:c>
      <x:c r="H28" s="24" t="str">
        <x:v>The decisions changed the status of 51 exchange-sector licences; later reinstatements, if any, are not covered here.</x:v>
      </x:c>
      <x:c r="I28" s="28" t="str">
        <x:v>غيّرت القرارات حالة 51 ترخيصًا في قطاع الصرافة؛ ولا يغطي هذا الحدث أي إعادة لاحقة للتراخيص إن وُجدت.</x:v>
      </x:c>
      <x:c r="J28" s="24" t="str">
        <x:v>Exchange companies handle transfers and remittances, so licence actions bear on where people can send or collect money; the decisions report licences, not customers or volumes.</x:v>
      </x:c>
      <x:c r="K28" s="28" t="str">
        <x:v>تتولى شركات الصرافة الحوالات والتحويلات، فتتصل إجراءات التراخيص بالأماكن التي يستطيع الناس فيها إرسال المال أو استلامه؛ والقرارات تُبلغ عن تراخيص لا عن عملاء أو أحجام.</x:v>
      </x:c>
      <x:c r="L28" s="24" t="str">
        <x:v>The counts do not establish which areas lost service, for how long, how many customers were affected, or any effect on transfer costs; names are deliberately not recorded here.</x:v>
      </x:c>
      <x:c r="M28" s="28" t="str">
        <x:v>لا تثبت هذه الأعداد المناطق التي فقدت الخدمة ولا مدة ذلك ولا عدد العملاء المتأثرين ولا أي أثر على تكلفة التحويلات؛ ولا تُسجَّل الأسماء هنا، وذلك عن قصد.</x:v>
      </x:c>
      <x:c r="N28" s="24" t="str">
        <x:v>CONTEXT</x:v>
      </x:c>
      <x:c r="O28" s="24" t="str">
        <x:v>/providers | /remittances | /access | /reforms</x:v>
      </x:c>
      <x:c r="P28" s="24" t="str">
        <x:v>Licence status is not service availability; counts only.</x:v>
      </x:c>
      <x:c r="Q28" t="str">
        <x:v>من 23 يوليو إلى 6 أغسطس 2025</x:v>
      </x:c>
      <x:c r="T28" t="str">
        <x:v>[{"t":"6 August 2025","k":"d","s":"READ","src":"SRC-CBY-ENF-2025-JUL-AUG","loc":"cby-ye.com/news/848, posting date of the last of the eleven decisions; read 10 October 2026"},{"t":"11","k":"v","s":"READ","src":"SRC-CBY-ENF-2025-JUL-AUG","loc":"cby-ye.com/news/834 to /news/848: Governor's Decisions Nos. 7 to 17 of 2025; read 10 October 2026"},{"t":"51","k":"v","s":"READ","src":"SRC-CBY-ENF-2025-JUL-AUG","loc":"sum of the licences named in Decisions Nos. 7 to 17 of 2025 (44 + 7); read 10 October 2026"},{"t":"44","k":"v","s":"READ","src":"SRC-CBY-ENF-2025-JUL-AUG","loc":"suspensions: Decisions 7 (13), 8 (5), 9 (10), 10 (2), 11 (7, one a remittance agent), 12 (2), 15 (4), 17 (1); read 10 October 2026"},{"t":"7","k":"v","s":"READ","src":"SRC-CBY-ENF-2025-JUL-AUG","loc":"withdrawals: Decisions 13 (4 company branches), 14 (1), 16 (2); read 10 October 2026"},{"t":"17","k":"v","s":"TRIVIAL"}]</x:v>
      </x:c>
    </x:row>
    <x:row r="29">
      <x:c r="A29" s="24" t="str">
        <x:v>YSC-017</x:v>
      </x:c>
      <x:c r="B29" s="24" t="str">
        <x:v>September 2025</x:v>
      </x:c>
      <x:c r="C29" s="24" t="str">
        <x:v>RESERVE_CONSTRAINT</x:v>
      </x:c>
      <x:c r="D29" s="24" t="str">
        <x:v>The IMF reports operational foreign-exchange reserves of US$350 million in September 2025, covering about one month of imports.</x:v>
      </x:c>
      <x:c r="E29" s="28" t="str">
        <x:v>يفيد صندوق النقد بأن الاحتياطيات التشغيلية من النقد الأجنبي بلغت 350 مليون دولار في سبتمبر 2025، بما يغطي نحو شهر واحد من الواردات.</x:v>
      </x:c>
      <x:c r="F29" s="24" t="str">
        <x:v>SRC-IMF-AIV-2025-STAFF-001</x:v>
      </x:c>
      <x:c r="G29" s="24" t="str">
        <x:v>IRG operational reserves.</x:v>
      </x:c>
      <x:c r="H29" s="24" t="str">
        <x:v>Even after substantial external support and FX auctions, reserve capacity remained critically constrained.</x:v>
      </x:c>
      <x:c r="I29" s="28" t="str">
        <x:v>رغم الدعم الخارجي الكبير ومزادات النقد الأجنبي، ظلت قدرة الاحتياطيات شديدة المحدودية.</x:v>
      </x:c>
      <x:c r="J29" s="24" t="str">
        <x:v>Reserve scarcity affects import finance, bank liquidity and prices.</x:v>
      </x:c>
      <x:c r="K29" s="28" t="str">
        <x:v>يؤثر شح الاحتياطيات في تمويل الواردات وسيولة البنوك والأسعار.</x:v>
      </x:c>
      <x:c r="L29" s="24" t="str">
        <x:v>Import-cover reserves do not measure household financial resilience or account use.</x:v>
      </x:c>
      <x:c r="M29" s="28" t="str">
        <x:v>لا يقيس غطاء الواردات من الاحتياطيات مرونة الأسر المالية أو استخدام الحسابات.</x:v>
      </x:c>
      <x:c r="N29" s="24" t="str">
        <x:v>CONTEXT</x:v>
      </x:c>
      <x:c r="O29" s="24" t="str">
        <x:v>/finance | /firms</x:v>
      </x:c>
      <x:c r="P29" s="24"/>
      <x:c r="Q29" t="str">
        <x:v>سبتمبر 2025</x:v>
      </x:c>
      <x:c r="R29" t="str">
        <x:v>This value and its date are from the text of the staff report (paragraph 12). The debt sustainability analysis published in the same country report gives reserves of the same amount as of June 2025.</x:v>
      </x:c>
      <x:c r="S29"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9"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30">
      <x:c r="A30" s="24" t="str">
        <x:v>YSC-019</x:v>
      </x:c>
      <x:c r="B30" s="24" t="str">
        <x:v>1 March 2026</x:v>
      </x:c>
      <x:c r="C30" s="24" t="str">
        <x:v>INTERNATIONAL_BUDGET_SUPPORT</x:v>
      </x:c>
      <x:c r="D30" s="24" t="str">
        <x:v>The Saudi Development and Reconstruction Program for Yemen signed an agreement with Yemen's Ministry of Finance to begin depositing SAR1.3 billion in economic support for operating expenses and salaries.</x:v>
      </x:c>
      <x:c r="E30"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30" s="24" t="str">
        <x:v>SRC-SPA-SAU-BUDGET-2026-001</x:v>
      </x:c>
      <x:c r="G30" s="24" t="str">
        <x:v>Official Saudi/SDRPY budget-support announcement/agreement.</x:v>
      </x:c>
      <x:c r="H30" s="24" t="str">
        <x:v>Budget support is a fiscal flow with a different transmission path from a CBY deposit, FX auction or project commitment.</x:v>
      </x:c>
      <x:c r="I30" s="28" t="str">
        <x:v>دعم الموازنة تدفق مالي له مسار انتقال مختلف عن وديعة البنك المركزي أو مزاد النقد الأجنبي أو تمويل مشروع.</x:v>
      </x:c>
      <x:c r="J30" s="24" t="str">
        <x:v>It can affect public cash flow, salaries, demand and macro conditions.</x:v>
      </x:c>
      <x:c r="K30" s="28" t="str">
        <x:v>قد يؤثر في التدفقات النقدية العامة والرواتب والطلب والظروف الاقتصادية.</x:v>
      </x:c>
      <x:c r="L30" s="24" t="str">
        <x:v>The SAR1.3 billion agreement is not shown to be the same flow as IMF-reported USD commitments or disbursements; no source-level crosswalk establishes that. An agreement to deposit is not evidence that a deposit or a disbursement has taken place.</x:v>
      </x:c>
      <x:c r="M30"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30" s="24" t="str">
        <x:v>DEPENDENCY</x:v>
      </x:c>
      <x:c r="O30" s="24" t="str">
        <x:v>/finance | /reforms</x:v>
      </x:c>
      <x:c r="P30" s="24" t="str">
        <x:v>Keep SAR-denominated agreement and IMF USD-denominated support states separate until identity is proven.</x:v>
      </x:c>
      <x:c r="Q30" t="str">
        <x:v>1 مارس 2026</x:v>
      </x:c>
      <x:c r="T30" t="str">
        <x:v>[{"t":"1 March 2026","k":"d","s":"READ","src":"SRC-SPA-SAU-BUDGET-2026-001","loc":"spa.gov.sa/en/N2525739 dateline; AR N2525728 dateline"},{"t":"SAR1.3 billion","k":"v","s":"READ","src":"SRC-SPA-SAU-BUDGET-2026-001","loc":"spa.gov.sa/en/N2525739 body; AR N2525728"}]</x:v>
      </x:c>
    </x:row>
    <x:row r="31">
      <x:c r="A31" s="24" t="str">
        <x:v>YSC-032</x:v>
      </x:c>
      <x:c r="B31" s="24" t="str">
        <x:v>9 April 2026 (in force 12 April 2026)</x:v>
      </x:c>
      <x:c r="C31" s="24" t="str">
        <x:v>MONETARY_POLICY_RULE</x:v>
      </x:c>
      <x:c r="D31" s="24" t="str">
        <x:v>CBY-Aden's Governor's Decision No. 7 of 2026 set a minimum rate of 18% a year on new Yemeni-rial savings deposits at commercial banks, left foreign-currency deposit rates and lending rates to banks and exempted Islamic banks; it applies to contracts concluded after it took effect on 12 April 2026.</x:v>
      </x:c>
      <x:c r="E31" s="28" t="str">
        <x:v>حدّد قرار محافظ البنك المركزي اليمني رقم (7) لسنة 2026، الصادر في عدن، حدًا أدنى لسعر الفائدة قدره 18% سنويًا على ودائع الادخار الجديدة بالريال اليمني لدى البنوك التجارية، وترك أسعار الفائدة على الودائع بالعملات الأجنبية وعلى الإقراض للبنوك، واستثنى البنوك الإسلامية؛ ويسري على العقود المبرمة بعد نفاذه في 12 أبريل 2026.</x:v>
      </x:c>
      <x:c r="F31" s="24" t="str">
        <x:v>SRC-CBY-DEC-07-2026</x:v>
      </x:c>
      <x:c r="G31" s="24" t="str">
        <x:v>CBY-Aden decision (the rule text); no data on rates paid or deposits.</x:v>
      </x:c>
      <x:c r="H31" s="24" t="str">
        <x:v>A floor on the rate paid on new rial savings deposits at commercial banks became a monetary-policy instrument; the rates banks pay are not reported.</x:v>
      </x:c>
      <x:c r="I31" s="28" t="str">
        <x:v>أصبح الحد الأدنى لسعر الفائدة على ودائع الادخار الجديدة بالريال لدى البنوك التجارية أداة من أدوات السياسة النقدية؛ ولم يُفصَح عن الأسعار التي تدفعها البنوك.</x:v>
      </x:c>
      <x:c r="J31" s="24" t="str">
        <x:v>Deposit rates bear on whether keeping savings in a bank account is worthwhile, but a minimum rate is not a measure of saving or of account use.</x:v>
      </x:c>
      <x:c r="K31" s="28" t="str">
        <x:v>لأسعار الفائدة على الودائع صلة بجدوى الاحتفاظ بالمدخرات في حساب مصرفي، لكن الحد الأدنى للسعر ليس مقياسًا للادخار ولا لاستخدام الحسابات.</x:v>
      </x:c>
      <x:c r="L31" s="24" t="str">
        <x:v>The decision does not establish the rates banks actually pay, deposit growth, or any effect on saving or on access to accounts.</x:v>
      </x:c>
      <x:c r="M31" s="28" t="str">
        <x:v>لا يثبت القرار الأسعار التي تدفعها البنوك فعليًا، ولا نمو الودائع، ولا أي أثر على الادخار أو الوصول إلى الحسابات.</x:v>
      </x:c>
      <x:c r="N31" s="24" t="str">
        <x:v>CONTEXT</x:v>
      </x:c>
      <x:c r="O31" s="24" t="str">
        <x:v>/finance | /reforms</x:v>
      </x:c>
      <x:c r="P31" s="24" t="str">
        <x:v>A rule is not a rate paid.</x:v>
      </x:c>
      <x:c r="Q31" t="str">
        <x:v>9 أبريل 2026 (يُعمل به اعتبارًا من 12 أبريل 2026)</x:v>
      </x:c>
      <x:c r="T31" t="str">
        <x:v>[{"t":"9 April 2026","k":"d","s":"READ","src":"SRC-CBY-DEC-07-2026","loc":"cby-ye.com/files/69dcac86e3520.pdf p.1: ref. 220/CBY/2026, header date 9/4/2026 (the issue line prints the Hijri and Gregorian months swapped); MPC meeting 8 April 2026; read 11 October 2026"},{"t":"12 April 2026","k":"d","s":"READ","src":"SRC-CBY-DEC-07-2026","loc":"cby-ye.com/files/69dcac86e3520.pdf p.1, Art. 7 (entry into force); read 11 October 2026"},{"t":"18%","k":"v","s":"READ","src":"SRC-CBY-DEC-07-2026","loc":"cby-ye.com/files/69dcac86e3520.pdf p.1, Art. 1 (minimum rate on new rial savings deposits at commercial banks); read 11 October 2026"},{"t":"7","k":"v","s":"TRIVIAL"}]</x:v>
      </x:c>
    </x:row>
    <x:row r="32">
      <x:c r="A32" t="str">
        <x:v>YSC-021</x:v>
      </x:c>
      <x:c r="B32" t="str">
        <x:v>4 June 2026</x:v>
      </x:c>
      <x:c r="C32" t="str">
        <x:v>COUNTRY_STRATEGY_AND_PORTFOLIO</x:v>
      </x:c>
      <x:c r="D32"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32"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32" t="str">
        <x:v>SRC-WB-YEM-CPF-2026-2030-001</x:v>
      </x:c>
      <x:c r="G32" t="str">
        <x:v>Country-strategy and operation-approval context; not project implementation results or financial-inclusion outcomes.</x:v>
      </x:c>
      <x:c r="H32" t="str">
        <x:v>Financial-inclusion evidence can be read within the World Bank Group’s FY2026–FY2030 strategy for Yemen, which links jobs, livelihoods, infrastructure, private-sector conditions and women’s economic participation.</x:v>
      </x:c>
      <x:c r="I32"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32" t="str">
        <x:v>This context helps interpret firm finance, payment infrastructure and participation constraints as connected parts of a wider economic system.</x:v>
      </x:c>
      <x:c r="K32" t="str">
        <x:v>يساعد هذا السياق على تفسير تمويل المنشآت وبنية المدفوعات وقيود المشاركة بوصفها أجزاء مترابطة من منظومة اقتصادية أوسع.</x:v>
      </x:c>
      <x:c r="L32" t="str">
        <x:v>Endorsement of a strategy or approval of operations does not prove improved financial access, service use, jobs, implementation quality or inclusion outcomes.</x:v>
      </x:c>
      <x:c r="M32" t="str">
        <x:v>لا يثبت إقرار الاستراتيجية أو الموافقة على العمليات تحسن الوصول المالي أو استخدام الخدمات أو الوظائف أو جودة التنفيذ أو نتائج الشمول المالي.</x:v>
      </x:c>
      <x:c r="N32" t="str">
        <x:v>CONTEXT</x:v>
      </x:c>
      <x:c r="O32" t="str">
        <x:v>/firms | /finance | /people | /payments | /reforms</x:v>
      </x:c>
      <x:c r="P32" t="str">
        <x:v>Keep country-strategy priorities separate from measured results and from the evidence needed to evaluate financial inclusion.</x:v>
      </x:c>
      <x:c r="Q32" t="str">
        <x:v>4 يونيو 2026</x:v>
      </x:c>
      <x:c r="T32"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33">
      <x:c r="A33" t="str">
        <x:v>YSC-022</x:v>
      </x:c>
      <x:c r="B33" t="str">
        <x:v>30 June 2026</x:v>
      </x:c>
      <x:c r="C33" t="str">
        <x:v>CASH_LIVELIHOODS_IDENTITY_PROJECT</x:v>
      </x:c>
      <x:c r="D33"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33"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33" t="str">
        <x:v>SRC-WB-YEM-CNL-2026-001</x:v>
      </x:c>
      <x:c r="G33" t="str">
        <x:v>Approved project design and targets. Identity documentation, VSLA participation and beneficiary reach are programme states, not national financial-inclusion outcomes.</x:v>
      </x:c>
      <x:c r="H33" t="str">
        <x:v>The project raises an evidence question about the pathway from cash delivery and documentation to formal onboarding, savings/credit participation and durable use after the transfer.</x:v>
      </x:c>
      <x:c r="I33"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33" t="str">
        <x:v>Identity documentation and savings-group participation are potentially important enabling steps that should be measured separately from account ownership, active use and service quality.</x:v>
      </x:c>
      <x:c r="K33"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33" t="str">
        <x:v>Project targets, beneficiary counts, identity-document support and VSLA participation do not establish national prevalence, active bank or wallet use, or persistence after programme support ends.</x:v>
      </x:c>
      <x:c r="M33"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33" t="str">
        <x:v>MEASUREMENT_CONTEXT</x:v>
      </x:c>
      <x:c r="O33" t="str">
        <x:v>/people | /payments | /access | /finance | /measurement</x:v>
      </x:c>
      <x:c r="P33" t="str">
        <x:v>Treat delivery, documentation, onboarding, use and persistence as distinct links in the evidence chain.</x:v>
      </x:c>
      <x:c r="Q33" t="str">
        <x:v>30 يونيو 2026</x:v>
      </x:c>
      <x:c r="T33"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34">
      <x:c r="A34" t="str">
        <x:v>YSC-023</x:v>
      </x:c>
      <x:c r="B34" t="str">
        <x:v>16 July 2026</x:v>
      </x:c>
      <x:c r="C34" t="str">
        <x:v>MACRO_REFORM_PROGRAMME_STAGE</x:v>
      </x:c>
      <x:c r="D34"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34"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34" t="str">
        <x:v>SRC-IMF-YEM-SMP-2026</x:v>
      </x:c>
      <x:c r="G34" t="str">
        <x:v>IMF staff-level agreement and proposed Staff-Monitored Program stage; not Board approval, financing, implementation completion or observed reform outcome.</x:v>
      </x:c>
      <x:c r="H34" t="str">
        <x:v>The macro-financial reform process has advanced, but the programme stage, legal or supervisory change, implementation and the financial-service outcomes that users experience remain separate stages.</x:v>
      </x:c>
      <x:c r="I34"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34" t="str">
        <x:v>Financial-sector reform commitments matter for intermediation, resilience and oversight, while inclusion effects require later evidence on provider behaviour, access, use, cost, quality and protection.</x:v>
      </x:c>
      <x:c r="K34"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34" t="str">
        <x:v>A staff-level agreement does not establish IMF financing, Executive Board approval, completed reforms, improved bank soundness or improved financial inclusion.</x:v>
      </x:c>
      <x:c r="M34"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34" t="str">
        <x:v>CONTEXT</x:v>
      </x:c>
      <x:c r="O34" t="str">
        <x:v>/finance | /providers | /reforms | /payments</x:v>
      </x:c>
      <x:c r="P34" t="str">
        <x:v>Preserve the distinction between staff-level agreement, Management approval, policy implementation and observed outcome.</x:v>
      </x:c>
      <x:c r="Q34" t="str">
        <x:v>16 يوليو 2026</x:v>
      </x:c>
      <x:c r="R34"/>
      <x:c r="S34"/>
      <x:c r="T34"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35">
      <x:c r="A35" t="str">
        <x:v>YSC-030</x:v>
      </x:c>
      <x:c r="B35" t="str">
        <x:v>5 August 2026</x:v>
      </x:c>
      <x:c r="C35" t="str">
        <x:v>CREDIT_INFORMATION_INFRASTRUCTURE</x:v>
      </x:c>
      <x:c r="D35" t="str">
        <x:v>CBY-Aden launched a defaulters registry system: a digital platform for exchanging data on defaulting customers among the banks operating in Yemen, whose success, it said, depends on all banks supplying accurate data.</x:v>
      </x:c>
      <x:c r="E35" t="str">
        <x:v>دشّن البنك المركزي اليمني – عدن نظام سجل المتعثرين: منصة رقمية لتبادل البيانات عن العملاء المتعثرين بين البنوك العاملة في اليمن، وذكر أن نجاحه مرهون بتزويد جميع البنوك له ببيانات دقيقة.</x:v>
      </x:c>
      <x:c r="F35" t="str">
        <x:v>SRC-CBY-NEWS-963 | SRC-CBY-CRI-149 | SRC-CBY-CRI-150</x:v>
      </x:c>
      <x:c r="G35" t="str">
        <x:v>CBY-Aden news release on a launch, beside the credit-information rules the bank publishes.</x:v>
      </x:c>
      <x:c r="H35" t="str">
        <x:v>The registry adds a platform to the credit-information rules CBY-Aden publishes (exposure reporting on Form No. 6 and an enquiry before lending).</x:v>
      </x:c>
      <x:c r="I35" t="str">
        <x:v>يضيف السجل منصة إلى قواعد معلومات الائتمان التي ينشرها البنك المركزي اليمني – عدن (الإبلاغ عن التعرضات الائتمانية على الاستمارة رقم (6) والاستعلام قبل منح الائتمان).</x:v>
      </x:c>
      <x:c r="J35" t="str">
        <x:v>A defaulters registry holds data on defaulting customers; any effect on access to credit depends on the data being complete and on lenders using them.</x:v>
      </x:c>
      <x:c r="K35" t="str">
        <x:v>يضم سجل المتعثرين بيانات العملاء المتعثرين؛ وأي أثر على الوصول إلى الائتمان مشروط بأن تكون البيانات كاملة وأن يستخدمها المقرضون.</x:v>
      </x:c>
      <x:c r="L35" t="str">
        <x:v>The launch does not establish coverage, data completeness, lender use or any effect on access to credit.</x:v>
      </x:c>
      <x:c r="M35" t="str">
        <x:v>لا يثبت التدشين التغطية ولا اكتمال البيانات ولا استخدام المقرضين لها ولا أي أثر على الوصول إلى الائتمان.</x:v>
      </x:c>
      <x:c r="N35" t="str">
        <x:v>CONTEXT</x:v>
      </x:c>
      <x:c r="O35" t="str">
        <x:v>/firms | /finance | /reforms</x:v>
      </x:c>
      <x:c r="P35" t="str">
        <x:v>Launch is not coverage.</x:v>
      </x:c>
      <x:c r="Q35" t="str">
        <x:v>5 أغسطس 2026</x:v>
      </x:c>
      <x:c r="T35" t="str">
        <x:v>[{"t":"5 August 2026","k":"d","s":"READ","src":"SRC-CBY-NEWS-963","loc":"cby-ye.com/news/963, dated 5 August 2026; read 10 October 2026"},{"t":"6","k":"v","s":"TRIVIAL"}]</x:v>
      </x:c>
    </x:row>
    <x:row r="36">
      <x:c r="A36" t="str">
        <x:v>YSC-020</x:v>
      </x:c>
      <x:c r="B36" t="str">
        <x:v>Current analytical rule</x:v>
      </x:c>
      <x:c r="C36" t="str">
        <x:v>SYSTEM_INTERPRETATION</x:v>
      </x:c>
      <x:c r="D36" t="str">
        <x:v>The chronology treats remittances, international support, FX auctions, import compression, reserve changes, bank liquidity, regulatory actions and payment infrastructure as related but non-interchangeable kinds of evidence.</x:v>
      </x:c>
      <x:c r="E36"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36"/>
      <x:c r="G36" t="str">
        <x:v>System synthesis rule derived from the evidence relationships documented here.</x:v>
      </x:c>
      <x:c r="H36" t="str">
        <x:v>This resource can trace possible transmission paths across the system without turning sequence or co-movement into causality.</x:v>
      </x:c>
      <x:c r="I36" t="str">
        <x:v>يمكن لهذا المورد تتبع مسارات الانتقال المحتملة عبر النظام من دون تحويل التعاقب الزمني أو الحركة المشتركة إلى علاقة سببية.</x:v>
      </x:c>
      <x:c r="J36" t="str">
        <x:v>This is the bridge from macro-financial chronology to inclusion decisions: capacity, access, use, quality and outcomes remain separate states.</x:v>
      </x:c>
      <x:c r="K36" t="str">
        <x:v>هذه هي حلقة الوصل بين التاريخ الاقتصادي المالي وقرارات الشمول: فالقدرة والوصول والاستخدام والجودة والنتائج تظل مراحل منفصلة.</x:v>
      </x:c>
      <x:c r="L36" t="str">
        <x:v>Chronological proximity never substitutes for causal identification.</x:v>
      </x:c>
      <x:c r="M36" t="str">
        <x:v>لا يحل التقارب الزمني محل إثبات العلاقة السببية.</x:v>
      </x:c>
      <x:c r="N36" t="str">
        <x:v>MEASUREMENT_GAP</x:v>
      </x:c>
      <x:c r="O36" t="str">
        <x:v>/ | /finance | /payments | /remittances | /providers | /access | /reforms | /evidence</x:v>
      </x:c>
      <x:c r="P36"/>
      <x:c r="Q36" t="str">
        <x:v>قاعدة التحليل المعمول بها</x:v>
      </x:c>
      <x:c r="T36"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November 2022 to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نوفمبر 2022 إلى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x:c r="C56" s="24"/>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LOCATOR_ONLY</x:v>
      </x:c>
      <x:c r="L56" s="168" t="str">
        <x:v>المؤتمر التفاعلي حول الإدارة والرصد والتحقق عن بُعد (RMMV) وكتيّب أدوات RMMV ومقدمي خدماتها (8–9 فبراير 2023)</x:v>
      </x:c>
      <x:c r="M56" s="168"/>
      <x:c r="N56" s="168"/>
      <x:c r="O56" s="168"/>
      <x:c r="P56" t="str">
        <x:v>NON_PUBLIC (close-out CLOSE-6B, 11 October 2026; the XIDIAN precedent): a conference page and booklet on remote management, monitoring and verification tools: a method reference, not evidence on Yemen's financial system (33_ANALYTICS_MASTER CTR-007 reclassifies it to method); feeds no public record; withheld from the public directory. Addresses: https://www.kfw-entwicklungsbank.de/Service/RMMV-conference-2023/; https://www.kfw-entwicklungsbank.de/PDF/Entwicklungsfinanzierung/RMMV/Booklet-of-RMMV-Service-Providers.pdf</x:v>
      </x:c>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Economic and Monetary Developments, Issue No. 1 (December 2020)</x:v>
      </x:c>
      <x:c r="G99" s="168" t="str">
        <x:v>Central Bank of Yemen — Aden</x:v>
      </x:c>
      <x:c r="H99" s="168"/>
      <x:c r="I99" s="168"/>
      <x:c r="J99" s="168"/>
      <x:c r="K99" s="168" t="str">
        <x:v>CITATION_CARD</x:v>
      </x:c>
      <x:c r="L99" s="168" t="str">
        <x:v>النشرة الفصلية: التطورات الاقتصادية والنقدية، العدد 1 (ديسمبر 2020)</x:v>
      </x:c>
      <x:c r="M99" s="168"/>
      <x:c r="N99" s="168"/>
      <x:c r="O99" s="168"/>
      <x:c r="Q99" t="str">
        <x:v>General Department of Research and Statistics, Central Bank of Yemen, Head Office – Aden (title page)</x:v>
      </x:c>
      <x:c r="S99" t="str">
        <x:v>NOT_ASSESSED</x:v>
      </x:c>
      <x:c r="V99" t="str">
        <x:v>2026-10-11</x:v>
      </x:c>
      <x:c r="Y99" t="str">
        <x:v>البنك المركزي اليمني – عدن</x:v>
      </x:c>
      <x:c r="Z99" t="str">
        <x:v>Periodic statistical report</x:v>
      </x:c>
      <x:c r="AA99" t="str">
        <x:v>تقرير إحصائي دوري</x:v>
      </x:c>
      <x:c r="AB99" t="str">
        <x:v>2020-12</x:v>
      </x:c>
    </x:row>
    <x:row r="100">
      <x:c r="A100" s="24" t="str">
        <x:v>SRC-CBY-AR2015-HIST-001</x:v>
      </x:c>
      <x:c r="B100" s="24"/>
      <x:c r="C100" s="24" t="str"/>
      <x:c r="D100" s="24" t="str">
        <x:v>DS-K04-CBY-CORPUS, DS-K04-CBY-OBJECTS</x:v>
      </x:c>
      <x:c r="E100" s="24" t="n">
        <x:v>1</x:v>
      </x:c>
      <x:c r="F100" s="168"/>
      <x:c r="G100" s="168"/>
      <x:c r="H100" s="168"/>
      <x:c r="I100" s="168"/>
      <x:c r="J100" s="168"/>
      <x:c r="K100" s="168" t="str">
        <x:v>LOCATOR_ONLY</x:v>
      </x:c>
      <x:c r="L100" s="168"/>
      <x:c r="M100" s="168"/>
      <x:c r="N100" s="168"/>
      <x:c r="O100" s="168"/>
      <x:c r="P100" t="str">
        <x:v>NON_PUBLIC (close-out CLOSE-6B, 11 October 2026; the XIDIAN precedent): the address returned HTTP 503 or a reset connection on 11 October 2026; the Wayback Machine lists captures of 16 March 2019 and 30 June 2022, which could not be opened from this environment, so the title and issuer were not read; feeds no record; withheld from the public directory until a person confirms an archived copy. Address: http://centralbank.gov.ye/App_Upload/Ann_rep2015AR.pdf</x:v>
      </x:c>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t="str">
        <x:v>Circular No. 12 to all banks and exchange companies and establishments: services of banks and financial institutions operating external remittance services (13 March 2024)</x:v>
      </x:c>
      <x:c r="G101" s="168" t="str">
        <x:v>Central Bank of Yemen — Sana'a</x:v>
      </x:c>
      <x:c r="H101" s="168"/>
      <x:c r="I101" s="168" t="str">
        <x:v>The circular of the Central Bank of Yemen in Sana'a on how banks and exchange companies acting as main agents for external remittance services pay out incoming transfers: transfers in Saudi riyals are paid in Saudi riyals; individual transfers in US dollars are paid in their Saudi-riyal equivalent at the dollar rate its Foreign Exchange Dealing Unit approves, and those in other foreign currencies at the international selling rate against the Saudi riyal on the day the transfer was issued; it applies from 14 March 2024.</x:v>
      </x:c>
      <x:c r="J101" s="168" t="str">
        <x:v>A circular states rules; it does not show how transfers were actually paid, at what rates, or how many recipients were affected. This copy was republished by a news site, not by the issuer.</x:v>
      </x:c>
      <x:c r="K101" s="168" t="str">
        <x:v>CITATION_CARD</x:v>
      </x:c>
      <x:c r="L101" s="168" t="str">
        <x:v>تعميم رقم (12) موجه إلى كافة البنوك وشركات ومنشآت الصرافة بشأن خدمات البنوك والمؤسسات المالية المشغلة لخدمات الحوالات الخارجية (13 مارس 2024)</x:v>
      </x:c>
      <x:c r="M101" s="168"/>
      <x:c r="N101" s="168" t="str">
        <x:v>تعميم البنك المركزي اليمني في صنعاء بشأن صرف الحوالات الواردة عبر البنوك وشركات الصرافة العاملة وكلاءَ رئيسيين لخدمات الحوالات الخارجية: تُصرف الحوالات الواردة بالريال السعودي بالريال السعودي، والحوالات الفردية الواردة بالدولار الأمريكي بما يعادلها بالريال السعودي بسعر الدولار الذي تعتمده وحدة التعاملات بالنقد الأجنبي لديه، والواردة بعملات أجنبية أخرى بما يعادلها بالريال السعودي بسعر البيع العالمي مقابل الريال السعودي يوم إصدار الحوالة؛ ويُعمل به اعتبارًا من 14 مارس 2024.</x:v>
      </x:c>
      <x:c r="O101" s="168" t="str">
        <x:v>يحدد التعميم قواعد، ولا يُظهر كيف صُرفت الحوالات فعليًا، ولا بأي أسعار، ولا عدد المستفيدين المتأثرين. وهذه النسخة أعاد نشرها موقع إخباري، لا الجهة المصدرة.</x:v>
      </x:c>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Q101" t="str">
        <x:v>Central Bank of Yemen, Head Office, Sana'a, Banking Supervision Sector (letterhead, every page)</x:v>
      </x:c>
      <x:c r="R101" t="str">
        <x:v>Yemen Eco (yemeneco.org), a news site that republished the document; it is not the issuer</x:v>
      </x:c>
      <x:c r="S101" t="str">
        <x:v>NOT_ASSESSED</x:v>
      </x:c>
      <x:c r="V101" t="str">
        <x:v>2026-10-11</x:v>
      </x:c>
      <x:c r="Y101" t="str">
        <x:v>البنك المركزي اليمني – صنعاء</x:v>
      </x:c>
      <x:c r="Z101" t="str">
        <x:v>Circular or instruction</x:v>
      </x:c>
      <x:c r="AA101" t="str">
        <x:v>تعميم أو تعليمات</x:v>
      </x:c>
      <x:c r="AB101" t="str">
        <x:v>2024-03-13</x:v>
      </x:c>
    </x:row>
    <x:row r="102">
      <x:c r="A102" s="24" t="str">
        <x:v>SRC-CBY-SANAA-C14-2024</x:v>
      </x:c>
      <x:c r="B102" s="24"/>
      <x:c r="C102" s="24"/>
      <x:c r="D102" s="24" t="str">
        <x:v>DS-K04-CBY-CORPUS, DS-K04-CBY-OBJECTS</x:v>
      </x:c>
      <x:c r="E102" s="24" t="n">
        <x:v>1</x:v>
      </x:c>
      <x:c r="F102" s="168"/>
      <x:c r="G102" s="168"/>
      <x:c r="H102" s="168"/>
      <x:c r="I102" s="168"/>
      <x:c r="J102" s="168"/>
      <x:c r="K102" s="168" t="str">
        <x:v>LOCATOR_ONLY</x:v>
      </x:c>
      <x:c r="L102" s="168"/>
      <x:c r="M102" s="168"/>
      <x:c r="N102" s="168"/>
      <x:c r="O102" s="168"/>
      <x:c r="P102" t="str">
        <x:v>NON_PUBLIC (close-out CLOSE-6B, 11 October 2026; the XIDIAN precedent): Circular No. 14 of 2024 of the Central Bank of Yemen in Sana'a (26 March 2024) has no locator of its own; the final report of the UN Panel of Experts on Yemen, S/2024/731 of 11 October 2024, reproduces it as Figure 28.2 of Annex 28 (printed p. 114). This record feeds no record and is withheld; if the circular is used, S/2024/731 is cited as its own source, never as if it were the circular. cbyemen.com must not be cited (the domain serves an unrelated site). Addresses: https://documents.un.org/doc/undoc/gen/n24/259/53/pdf/n2425953.pdf; https://docs.un.org/en/S/2024/731; https://www.ecoi.net/en/file/local/2117585/n2425953.pdf</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x:c r="C103" s="24"/>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LOCATOR_ONLY</x:v>
      </x:c>
      <x:c r="L103" s="168" t="str">
        <x:v>خبر يتعلق بالبنك المركزي اليمني – صنعاء (2024)</x:v>
      </x:c>
      <x:c r="M103" s="168"/>
      <x:c r="N103" s="168"/>
      <x:c r="O103" s="168"/>
      <x:c r="P103" t="str">
        <x:v>NON_PUBLIC (close-out CLOSE-6B, 11 October 2026; the XIDIAN precedent): saba.ye returned HTTP 403 (a Cloudflare challenge) and centralbank.gov.ye HTTP 503 or a reset connection on 11 October 2026; Wayback captures are listed (10 April 2026 and 31 August 2024) but could not be opened, so the title, date and issuer were not read; feeds no record; withheld from the public directory. Addresses: https://www.saba.ye/ar/news3337222.htm; https://centralbank.gov.ye/upldImgAndFile/file/urgent.pdf</x:v>
      </x:c>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(cover logos: the Cash Consortium of Yemen; Crisis Analysis MENA/Europe, with a Mercy Corps mark; European Union Civil Protection and Humanitarian Aid); no author is printed</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P126" t="str">
        <x:v>NON_PUBLIC (close-out CLOSE-6B, 11 October 2026; the XIDIAN precedent): comparative Islamic-finance literature, not Yemen evidence (32_QUAL_LITERATURE LIT-ISLAMIC-2024-001, COMPARATIVE_CONCEPT_ONLY); feeds no public record; withheld from the public directory. Address: https://jurnal.iainponorogo.ac.id/index.php/invest/article/view/8340</x:v>
      </x:c>
      <x:c r="S126" t="str">
        <x:v>NOT_ASSESSED</x:v>
      </x:c>
      <x:c r="V126" t="str">
        <x:v>2026-10-04</x:v>
      </x:c>
      <x:c r="AB126" t="str">
        <x:v>2024-06-30</x:v>
      </x:c>
    </x:row>
    <x:row r="127">
      <x:c r="A127" s="24" t="str">
        <x:v>SRC-LIT-OEB-FX-PRICES-2025</x:v>
      </x:c>
      <x:c r="B127" s="24"/>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P127" t="str">
        <x:v>NON_PUBLIC (close-out CLOSE-6B, 11 October 2026; the XIDIAN precedent): a regression on eight annual observations whose construction and territorial comparability have not been reviewed (32_QUAL_LITERATURE LIT-YEM-2025-006, QUANTITATIVE_HYPOTHESIS__METHOD_BOUNDED); feeds no public record; withheld from the public directory. Address: https://asjp.cerist.dz/en/article/273259</x:v>
      </x:c>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v>["https://deeproot.consulting/en/publications/challenges-and-prospects-for-electronic-money-and-payment-systems-in-yemen", "https://deeproot.consulting/en/publications/73/download"]</x:v>
      </x:c>
      <x:c r="D131" s="24" t="str">
        <x:v>DS-K04-SOURCE-DEEP-INTAKE,DS-K04-LITERATURE-SOURCE-AUDIT,DS-K04-CAUSEWAY-READING-002,DS-K04-PUBLICATION-BENCHMARK</x:v>
      </x:c>
      <x:c r="E131" s="24" t="n">
        <x:v>3</x:v>
      </x:c>
      <x:c r="F131" s="168" t="str">
        <x:v>Challenges and Prospects for Electronic Money and Payment Systems in Yemen (Sana’a Center Economic Unit, March 2022)</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 (الوحدة الاقتصادية في مركز صنعاء، مارس 2022)</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Q131" t="str">
        <x:v>Sana’a Center Economic Unit (author line, p.1); prepared by the Sana’a Center for Strategic Studies in coordination with DeepRoot Consulting and CARPO, Rethinking Yemen’s Economy (white paper)</x:v>
      </x:c>
      <x:c r="R131" t="str">
        <x:v>Sana’a Center for Strategic Studies (first posted 7 March 2022); an identical copy is hosted by DeepRoot Consulting</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x:v>
      </x:c>
    </x:row>
    <x:row r="132">
      <x:c r="A132" s="24" t="str">
        <x:v>SRC-SANAA-MFB-2024</x:v>
      </x:c>
      <x:c r="B132" s="24" t="str">
        <x:v>https://sanaacenter.org/publications/policy-research/23418</x:v>
      </x:c>
      <x:c r="C132" s="24" t="str">
        <x:v>["https://deeproot.consulting/en/publications/enhancing-the-role-of-microfinance-banks-for-sustainable-impact-in-yemen", "https://deeproot.consulting/en/publications/83/download"]</x:v>
      </x:c>
      <x:c r="D132" s="24" t="str">
        <x:v>DS-K04-SOURCE-DEEP-INTAKE,DS-K04-LITERATURE-SOURCE-AUDIT,DS-K04-CAUSEWAY-READING-002,DS-K04-MFB2023-RECON,DS-K04-MFB-TRANSFORM-LENS,DS-K04-CAUSEWAY-READING-003,DS-K04-PUBLICATION-BENCHMARK</x:v>
      </x:c>
      <x:c r="E132" s="24" t="n">
        <x:v>8</x:v>
      </x:c>
      <x:c r="F132" s="168" t="str">
        <x:v>Enhancing the Role of Microfinance Banks for Sustainable Impact in Yemen (Sana’a Center Economic Unit, September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(الوحدة الاقتصادية في مركز صنعاء، سبتمبر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Q132" t="str">
        <x:v>Sana’a Center Economic Unit (author line, p.1); prepared by the Sana’a Center for Strategic Studies in coordination with DeepRoot Consulting and CARPO, Rethinking Yemen’s Economy, RYE Policy Brief 29</x:v>
      </x:c>
      <x:c r="R132" t="str">
        <x:v>Sana’a Center for Strategic Studies; a copy is also hosted by DeepRoot Consulting (pages 2–16 identical; the cover's preparation line differs)</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https://doi.org/10.36056/0442-000-018-001</x:v>
      </x:c>
      <x:c r="C135" s="24" t="str">
        <x:v>["https://search.mandumah.com/Record/932295"]</x:v>
      </x:c>
      <x:c r="D135" s="24" t="str">
        <x:v>DS-K04-SOURCE-DEEP-INTAKE,DS-K04-LITERATURE-SOURCE-AUDIT</x:v>
      </x:c>
      <x:c r="E135" s="24" t="n">
        <x:v>2</x:v>
      </x:c>
      <x:c r="F135" s="168" t="str">
        <x:v>The Central Bank of Yemen and Domestic Liquidity Management (Journal of Administrative and Economic Sciences, University of Aden, 2016)</x:v>
      </x:c>
      <x:c r="G135" s="168" t="str">
        <x:v>University of Aden, Faculty of Economics and Administration</x:v>
      </x:c>
      <x:c r="H135" s="168"/>
      <x:c r="I135" s="168"/>
      <x:c r="J135" s="168"/>
      <x:c r="K135" s="168" t="str">
        <x:v>CITATION_CARD</x:v>
      </x:c>
      <x:c r="L135" s="168" t="str">
        <x:v>البنك المركزي اليمني وإدارة السيولة المحلية (مجلة العلوم الإدارية والاقتصادية، جامعة عدن، 2016)</x:v>
      </x:c>
      <x:c r="M135" s="168"/>
      <x:c r="N135" s="168"/>
      <x:c r="O135" s="168"/>
      <x:c r="Q135" t="str">
        <x:v>A journal article by Majdoleen Mohammed Abdo Saeed (مجدولين محمد عبده سعيد in the Crossref record; the transliteration is not printed); published by the University of Aden, Faculty of Economics and Administration (Crossref member 21867); not a publication of the Central Bank of Yemen</x:v>
      </x:c>
      <x:c r="R135" t="str">
        <x:v>The DOI resolves to the Dar Almandumah database record, whose page requires sign-in</x:v>
      </x:c>
      <x:c r="S135" t="str">
        <x:v>NOT_ASSESSED</x:v>
      </x:c>
      <x:c r="V135" t="str">
        <x:v>2026-10-11</x:v>
      </x:c>
      <x:c r="Y135" t="str">
        <x:v>جامعة عدن، كلية الاقتصاد والإدارة</x:v>
      </x:c>
      <x:c r="Z135" t="str">
        <x:v>Research or policy paper</x:v>
      </x:c>
      <x:c r="AA135" t="str">
        <x:v>ورقة بحثية أو سياساتية</x:v>
      </x:c>
      <x:c r="AB135" t="str">
        <x:v>2016</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policy brief by Mohammed Al-Lai and Dhekra Al-Gabri, published by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published by a microfinance bank: it is not a statement by the regulator or an independent assessment. It treats the Central Bank of Yemen as a single supervisor, without distinguishing the one in Aden from the one in Sana'a, and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سياسات موجزة أعدها محمد اللاعي وذكرى الجبري، ونشرها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نشره بنك للتمويل الأصغر: فهو ليس بيانًا صادرًا عن الجهة الرقابية ولا تقييمًا مستقلًا. ويتناول البنك المركزي اليمني بوصفه جهة رقابية واحدة دون أن يميّز بين البنك المركزي اليمني في عدن ونظيره في صنعاء، ولا يبين كيف يجري الإشراف على بنوك التمويل الأصغر فعليًا أو ما إذا كانت أي مؤسسة تعمل، ولا يقدم أرقامًا عن القطاع يستخدمها هذا المورد.</x:v>
      </x:c>
      <x:c r="Q169" t="str">
        <x:v>Mohammed Saleh Al-Lai and Dhekra Ahmed Al-Gabri (authors, cover: “Prepared by”); Al-Amal Microfinance Bank (publisher, FinDev Gateway page); no author affiliation is printed in the paper</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x:c r="C170"/>
      <x:c r="D170" t="str">
        <x:v>DS-K04-PUBLICATION-BENCHMARK</x:v>
      </x:c>
      <x:c r="E170" t="n">
        <x:v>1</x:v>
      </x:c>
      <x:c r="F170" t="str">
        <x:v>Challenges and Prospects for Electronic Money and Payment Systems in Yemen (March 2022)</x:v>
      </x:c>
      <x:c r="G170" t="str">
        <x:v>Sana’a Center for Strategic Studies</x:v>
      </x:c>
      <x:c r="K170" t="str">
        <x:v>LOCATOR_ONLY</x:v>
      </x:c>
      <x:c r="L170" t="str">
        <x:v>تحديات وآفاق النقود الإلكترونية ونظم المدفوعات في اليمن (مارس 2022)</x:v>
      </x:c>
      <x:c r="P170" t="str">
        <x:v>RETIRED (close-out CLOSE-6B, 11 October 2026): a second record of SRC-SANAA-EMONEY-2022, the same white paper (the two PDFs are byte-identical). Its two addresses are now additional URLs of SRC-SANAA-EMONEY-2022,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https://deeproot.consulting/en/publications/challenges-and-prospects-for-electronic-money-and-payment-systems-in-yemen; https://deeproot.consulting/en/publications/73/download</x:v>
      </x:c>
      <x:c r="S170" t="str">
        <x:v>NOT_ASSESSED</x:v>
      </x:c>
      <x:c r="V170" t="str">
        <x:v>2026-10-04</x:v>
      </x:c>
      <x:c r="W170" t="str">
        <x:v>research-or-policy-paper</x:v>
      </x:c>
      <x:c r="X170" t="str">
        <x:v>context and interpretation</x:v>
      </x:c>
      <x:c r="Y170" t="str">
        <x:v>مركز صنعاء للدراسات الاستراتيجية</x:v>
      </x:c>
      <x:c r="Z170" t="str">
        <x:v>Research or policy paper</x:v>
      </x:c>
      <x:c r="AA170" t="str">
        <x:v>ورقة بحثية أو سياساتية</x:v>
      </x:c>
      <x:c r="AB170" t="str">
        <x:v>2022-03-11</x:v>
      </x:c>
    </x:row>
    <x:row r="171">
      <x:c r="A171" t="str">
        <x:v>SRC-SANAA-CTR-MFB-2024</x:v>
      </x:c>
      <x:c r="B171"/>
      <x:c r="C171"/>
      <x:c r="D171" t="str">
        <x:v>DS-K04-PUBLICATION-BENCHMARK</x:v>
      </x:c>
      <x:c r="E171" t="n">
        <x:v>1</x:v>
      </x:c>
      <x:c r="F171" t="str">
        <x:v>Enhancing the Role of Microfinance Banks for Sustainable Impact in Yemen (Sana'a Center Economic Unit, 23 September 2024)</x:v>
      </x:c>
      <x:c r="G171" t="str">
        <x:v>Sana’a Center for Strategic Studies</x:v>
      </x:c>
      <x:c r="K171" t="str">
        <x:v>LOCATOR_ONLY</x:v>
      </x:c>
      <x:c r="L171" t="str">
        <x:v>تعزيز دور بنوك التمويل الأصغر لتحقيق أثر مستدام في اليمن (الوحدة الاقتصادية في مركز صنعاء، 23 سبتمبر 2024)</x:v>
      </x:c>
      <x:c r="P171" t="str">
        <x:v>RETIRED (close-out CLOSE-6B, 11 October 2026): a second record of SRC-SANAA-MFB-2024, the same policy brief (RYE Policy Brief 29; pages 2 to 16 are identical, only the cover build differs). Its two addresses are now additional URLs of SRC-SANAA-MFB-2024,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https://deeproot.consulting/en/publications/enhancing-the-role-of-microfinance-banks-for-sustainable-impact-in-yemen; https://deeproot.consulting/en/publications/83/download</x:v>
      </x:c>
      <x:c r="S171" t="str">
        <x:v>NOT_ASSESSED</x:v>
      </x:c>
      <x:c r="V171" t="str">
        <x:v>2026-10-04</x:v>
      </x:c>
      <x:c r="W171" t="str">
        <x:v>research-or-policy-paper</x:v>
      </x:c>
      <x:c r="X171" t="str">
        <x:v>context and interpretation</x:v>
      </x:c>
      <x:c r="Y171" t="str">
        <x:v>مركز صنعاء للدراسات الاستراتيجية</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2026-10-11</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row r="179">
      <x:c r="A179" t="str">
        <x:v>SRC-WB-WDI-RMT-COST-YEM</x:v>
      </x:c>
      <x:c r="B179" t="str">
        <x:v>https://data.worldbank.org/indicator/SI.RMT.COST.IB.ZS?locations=YE</x:v>
      </x:c>
      <x:c r="C179" t="str">
        <x:v>["https://api.worldbank.org/v2/country/YEM/indicator/SI.RMT.COST.IB.ZS?format=json&amp;per_page=100"]</x:v>
      </x:c>
      <x:c r="D179" t="str">
        <x:v>DS-REMITTANCES</x:v>
      </x:c>
      <x:c r="E179" t="n">
        <x:v>4</x:v>
      </x:c>
      <x:c r="F179" t="str">
        <x:v>World Development Indicators: average transaction cost of sending remittances to Yemen (SI.RMT.COST.IB.ZS)</x:v>
      </x:c>
      <x:c r="G179" t="str">
        <x:v>World Bank</x:v>
      </x:c>
      <x:c r="K179" t="str">
        <x:v>CITATION_CARD</x:v>
      </x:c>
      <x:c r="L179" t="str">
        <x:v>مؤشرات التنمية العالمية: متوسط تكلفة معاملة إرسال الحوالات إلى اليمن (SI.RMT.COST.IB.ZS)</x:v>
      </x:c>
      <x:c r="Q179" t="str">
        <x:v>World Bank, Remittance Prices Worldwide (data); World Bank, World Development Indicators</x:v>
      </x:c>
      <x:c r="S179" t="str">
        <x:v>NOT_ASSESSED</x:v>
      </x:c>
      <x:c r="V179" t="str">
        <x:v>2026-10-10</x:v>
      </x:c>
      <x:c r="Y179" t="str">
        <x:v>البنك الدولي</x:v>
      </x:c>
      <x:c r="Z179" t="str">
        <x:v>Survey dataset or indicator</x:v>
      </x:c>
      <x:c r="AA179" t="str">
        <x:v>مسح أو مؤشر</x:v>
      </x:c>
      <x:c r="AB179" t="str">
        <x:v>2026-10-08</x:v>
      </x:c>
    </x:row>
    <x:row r="180">
      <x:c r="A180" t="str">
        <x:v>SRC-UN-SDG-10C1-METADATA</x:v>
      </x:c>
      <x:c r="B180" t="str">
        <x:v>https://unstats.un.org/sdgs/metadata/files/Metadata-10-0c-01.pdf</x:v>
      </x:c>
      <x:c r="D180" t="str">
        <x:v>RESOURCE_LIBRARY_ONLY__REFERENCE_TARGET</x:v>
      </x:c>
      <x:c r="E180" t="n">
        <x:v>0</x:v>
      </x:c>
      <x:c r="F180" t="str">
        <x:v>SDG indicator metadata 10.c.1: remittance costs as a proportion of the amount remitted (last updated 27 March 2026)</x:v>
      </x:c>
      <x:c r="G180" t="str">
        <x:v>United Nations Statistics Division</x:v>
      </x:c>
      <x:c r="K180" t="str">
        <x:v>CITATION_CARD</x:v>
      </x:c>
      <x:c r="L180" t="str">
        <x:v>البيانات الوصفية لمؤشر أهداف التنمية المستدامة 10.c.1: تكاليف التحويلات المالية نسبةً من المبلغ المحوَّل (آخر تحديث في 27 مارس 2026)</x:v>
      </x:c>
      <x:c r="Q180" t="str">
        <x:v>World Bank (custodian agency of indicator 10.c.1)</x:v>
      </x:c>
      <x:c r="S180" t="str">
        <x:v>NOT_ASSESSED</x:v>
      </x:c>
      <x:c r="V180" t="str">
        <x:v>2026-10-10</x:v>
      </x:c>
      <x:c r="Y180" t="str">
        <x:v>الشعبة الإحصائية للأمم المتحدة</x:v>
      </x:c>
      <x:c r="Z180" t="str">
        <x:v>Method or standard</x:v>
      </x:c>
      <x:c r="AA180" t="str">
        <x:v>منهج أو معيار</x:v>
      </x:c>
      <x:c r="AB180" t="str">
        <x:v>2026-03-27</x:v>
      </x:c>
    </x:row>
    <x:row r="181">
      <x:c r="A181" t="str">
        <x:v>SRC-CBY-DEC-07-2026</x:v>
      </x:c>
      <x:c r="B181" t="str">
        <x:v>https://cby-ye.com/files/69dcac86e3520.pdf</x:v>
      </x:c>
      <x:c r="D181" t="str">
        <x:v>DS-REFORM-EVENTS</x:v>
      </x:c>
      <x:c r="E181" t="n">
        <x:v>0</x:v>
      </x:c>
      <x:c r="F181" t="str">
        <x:v>Governor's Decision No. 7 of 2026 on interest rates on deposits and credit at banks (9 April 2026; ref. 220/CBY/2026)</x:v>
      </x:c>
      <x:c r="G181" t="str">
        <x:v>Central Bank of Yemen — Aden</x:v>
      </x:c>
      <x:c r="I181" t="str">
        <x:v>Sets a minimum rate of 18% a year on new Yemeni-rial savings deposits at commercial banks, leaves foreign-currency deposit rates and lending rates to banks, exempts Islamic banks, and applies to contracts concluded after it took effect on 12 April 2026.</x:v>
      </x:c>
      <x:c r="J181" t="str">
        <x:v>The decision does not show the rates banks actually pay, deposit growth, or any effect on saving or on access to accounts.</x:v>
      </x:c>
      <x:c r="K181" t="str">
        <x:v>CITATION_CARD</x:v>
      </x:c>
      <x:c r="L181" t="str">
        <x:v>قرار محافظ البنك المركزي اليمني رقم (7) لسنة 2026 بشأن أسعار الفائدة على الودائع والائتمان لدى البنوك (9 أبريل 2026؛ المرجع 220/CBY/2026)</x:v>
      </x:c>
      <x:c r="N181" t="str">
        <x:v>يحدد حدًا أدنى لسعر الفائدة قدره 18% سنويًا على ودائع الادخار الجديدة بالريال اليمني لدى البنوك التجارية، ويترك أسعار الفائدة على الودائع بالعملات الأجنبية وعلى الإقراض للبنوك، ويستثني البنوك الإسلامية، ويسري على العقود المبرمة بعد نفاذه في 12 أبريل 2026.</x:v>
      </x:c>
      <x:c r="O181" t="str">
        <x:v>لا يُظهر القرار الأسعار التي تدفعها البنوك فعليًا، ولا نمو الودائع، ولا أي أثر على الادخار أو الوصول إلى الحسابات.</x:v>
      </x:c>
      <x:c r="S181" t="str">
        <x:v>NOT_ASSESSED</x:v>
      </x:c>
      <x:c r="V181" t="str">
        <x:v>2026-10-10</x:v>
      </x:c>
      <x:c r="Y181" t="str">
        <x:v>البنك المركزي اليمني – عدن</x:v>
      </x:c>
      <x:c r="Z181" t="str">
        <x:v>Regulatory decision</x:v>
      </x:c>
      <x:c r="AA181" t="str">
        <x:v>قرار تنظيمي</x:v>
      </x:c>
      <x:c r="AB181" t="str">
        <x:v>2026-04-09</x:v>
      </x:c>
    </x:row>
    <x:row r="182">
      <x:c r="A182" t="str">
        <x:v>SRC-CBY-EKYC-2023</x:v>
      </x:c>
      <x:c r="B182" t="str">
        <x:v>https://cby-ye.com/files/65806fe2b3757.pdf</x:v>
      </x:c>
      <x:c r="D182" t="str">
        <x:v>DS-REFORM-EVENTS</x:v>
      </x:c>
      <x:c r="E182" t="n">
        <x:v>0</x:v>
      </x:c>
      <x:c r="F182" t="str">
        <x:v>Instructions regulating electronic know-your-customer procedures (9 November 2023; ref. 840/CBY/2023)</x:v>
      </x:c>
      <x:c r="G182" t="str">
        <x:v>Central Bank of Yemen — Aden</x:v>
      </x:c>
      <x:c r="I182" t="str">
        <x:v>CBY-Aden's instructions for banks and licensed mobile e-money providers on opening accounts remotely, without the customer present in person; the institutions report, every half year, figures that include the average time to complete an application and to open and activate an account.</x:v>
      </x:c>
      <x:c r="J182" t="str">
        <x:v>The instructions do not show that remote account opening is offered or used, how long it takes in practice, or how many people opened accounts this way; they fix no date of entry into force, only compliance periods counted from it.</x:v>
      </x:c>
      <x:c r="K182" t="str">
        <x:v>CITATION_CARD</x:v>
      </x:c>
      <x:c r="L182" t="str">
        <x:v>تعليمات تنظيم إجراءات اعرف عميلك إلكترونيًا (9 نوفمبر 2023؛ المرجع 840/CBY/2023)</x:v>
      </x:c>
      <x:c r="N182" t="str">
        <x:v>تعليمات البنك المركزي اليمني – عدن للبنوك ولمقدمي خدمات النقود الإلكترونية عبر الهاتف المحمول المرخص لهم بشأن فتح الحسابات عن بُعد دون حضور العميل شخصيًا؛ وتُبلغ هذه المؤسسات كل نصف سنة عن بيانات منها متوسط الوقت المستغرق لاستكمال الطلب ولفتح الحساب وتفعيله.</x:v>
      </x:c>
      <x:c r="O182" t="str">
        <x:v>لا تُظهر التعليمات أن فتح الحسابات عن بُعد متاح أو مستخدم، ولا المدة التي يستغرقها فعليًا، ولا عدد من فتحوا حسابات بهذه الطريقة؛ ولا تحدد تاريخ نفاذها، وإنما تحدد مُهَلًا للامتثال تُحسب من ذلك التاريخ.</x:v>
      </x:c>
      <x:c r="S182" t="str">
        <x:v>NOT_ASSESSED</x:v>
      </x:c>
      <x:c r="V182" t="str">
        <x:v>2026-10-10</x:v>
      </x:c>
      <x:c r="Y182" t="str">
        <x:v>البنك المركزي اليمني – عدن</x:v>
      </x:c>
      <x:c r="Z182" t="str">
        <x:v>Circular or instruction</x:v>
      </x:c>
      <x:c r="AA182" t="str">
        <x:v>تعميم أو تعليمات</x:v>
      </x:c>
      <x:c r="AB182" t="str">
        <x:v>2023-11-09</x:v>
      </x:c>
    </x:row>
    <x:row r="183">
      <x:c r="A183" t="str">
        <x:v>SRC-CBY-CIRC-02-2025</x:v>
      </x:c>
      <x:c r="B183" t="str">
        <x:v>https://cby-ye.com/files/68dcd80cd12b9.pdf</x:v>
      </x:c>
      <x:c r="D183" t="str">
        <x:v>DS-REFORM-EVENTS</x:v>
      </x:c>
      <x:c r="E183" t="n">
        <x:v>0</x:v>
      </x:c>
      <x:c r="F183" t="str">
        <x:v>Periodic Circular No. 2 of 2025 to banks and exchange companies and establishments, supplementing the anti-money laundering and counter-terrorist financing circulars (24 September 2025)</x:v>
      </x:c>
      <x:c r="G183" t="str">
        <x:v>Central Bank of Yemen — Aden</x:v>
      </x:c>
      <x:c r="I183" t="str">
        <x:v>An anti-money laundering and counter-terrorist financing circular to banks and exchange companies and establishments, supplementing the earlier circulars on the subject (of 2012, 2013, 2014 and 2021).</x:v>
      </x:c>
      <x:c r="J183" t="str">
        <x:v>The circular does not show how it is supervised or enforced, or any effect on correspondent banking, remittance channels or access.</x:v>
      </x:c>
      <x:c r="K183" t="str">
        <x:v>CITATION_CARD</x:v>
      </x:c>
      <x:c r="L183" t="str">
        <x:v>منشور دوري رقم (2) لسنة 2025 إلى البنوك وشركات ومنشآت الصرافة، ملحق بمنشورات مكافحة غسل الأموال وتمويل الإرهاب (24 سبتمبر 2025)</x:v>
      </x:c>
      <x:c r="N183" t="str">
        <x:v>منشور لمكافحة غسل الأموال وتمويل الإرهاب موجه إلى البنوك وشركات ومنشآت الصرافة، مُلحق بالمنشورات السابقة في هذا الشأن (الصادرة في 2012 و2013 و2014 و2021).</x:v>
      </x:c>
      <x:c r="O183" t="str">
        <x:v>لا يُظهر المنشور كيف يُراقَب تطبيقه أو كيف يجري إنفاذه، ولا أي أثر على علاقات المراسلة المصرفية أو قنوات الحوالات أو الوصول.</x:v>
      </x:c>
      <x:c r="S183" t="str">
        <x:v>NOT_ASSESSED</x:v>
      </x:c>
      <x:c r="V183" t="str">
        <x:v>2026-10-10</x:v>
      </x:c>
      <x:c r="Y183" t="str">
        <x:v>البنك المركزي اليمني – عدن</x:v>
      </x:c>
      <x:c r="Z183" t="str">
        <x:v>Circular or instruction</x:v>
      </x:c>
      <x:c r="AA183" t="str">
        <x:v>تعميم أو تعليمات</x:v>
      </x:c>
      <x:c r="AB183" t="str">
        <x:v>2025-09-24</x:v>
      </x:c>
    </x:row>
    <x:row r="184">
      <x:c r="A184" t="str">
        <x:v>SRC-CBY-CIRC-03-2025</x:v>
      </x:c>
      <x:c r="B184" t="str">
        <x:v>https://cby-ye.com/files/690e0e07d4981.pdf</x:v>
      </x:c>
      <x:c r="D184" t="str">
        <x:v>DS-REFORM-EVENTS</x:v>
      </x:c>
      <x:c r="E184" t="n">
        <x:v>0</x:v>
      </x:c>
      <x:c r="F184" t="str">
        <x:v>Periodic Circular No. 3 of 2025 on risk-management instructions for banks (2 November 2025)</x:v>
      </x:c>
      <x:c r="G184" t="str">
        <x:v>Central Bank of Yemen — Aden</x:v>
      </x:c>
      <x:c r="I184" t="str">
        <x:v>Risk-management instructions applying to all banks, prepared with technical support from the IMF's Middle East Regional Technical Assistance Center (METAC).</x:v>
      </x:c>
      <x:c r="J184" t="str">
        <x:v>The instructions do not show banks' compliance, the quality of their risk management, or any effect on lending or access.</x:v>
      </x:c>
      <x:c r="K184" t="str">
        <x:v>CITATION_CARD</x:v>
      </x:c>
      <x:c r="L184" t="str">
        <x:v>منشور دوري رقم (3) لسنة 2025 بشأن تعليمات إدارة المخاطر في البنوك (2 نوفمبر 2025)</x:v>
      </x:c>
      <x:c r="N184" t="str">
        <x:v>تعليمات لإدارة المخاطر تسري على جميع البنوك، أُعدّت بدعم فني من المركز الإقليمي للمساعدة الفنية للشرق الأوسط (METAC) التابع لصندوق النقد الدولي.</x:v>
      </x:c>
      <x:c r="O184" t="str">
        <x:v>لا تُظهر التعليمات مدى امتثال البنوك، ولا جودة إدارتها للمخاطر، ولا أي أثر على الإقراض أو الوصول.</x:v>
      </x:c>
      <x:c r="S184" t="str">
        <x:v>NOT_ASSESSED</x:v>
      </x:c>
      <x:c r="V184" t="str">
        <x:v>2026-10-10</x:v>
      </x:c>
      <x:c r="Y184" t="str">
        <x:v>البنك المركزي اليمني – عدن</x:v>
      </x:c>
      <x:c r="Z184" t="str">
        <x:v>Circular or instruction</x:v>
      </x:c>
      <x:c r="AA184" t="str">
        <x:v>تعميم أو تعليمات</x:v>
      </x:c>
      <x:c r="AB184" t="str">
        <x:v>2025-11-02</x:v>
      </x:c>
    </x:row>
    <x:row r="185">
      <x:c r="A185" t="str">
        <x:v>SRC-CBY-CIRC-04-2025</x:v>
      </x:c>
      <x:c r="B185" t="str">
        <x:v>https://cby-ye.com/files/690e0e39ce5d9.pdf</x:v>
      </x:c>
      <x:c r="D185" t="str">
        <x:v>DS-REFORM-EVENTS</x:v>
      </x:c>
      <x:c r="E185" t="n">
        <x:v>0</x:v>
      </x:c>
      <x:c r="F185" t="str">
        <x:v>Periodic Circular No. 4 of 2025: instructions on applying enhanced due diligence procedures and screening against international sanctions lists (2 November 2025)</x:v>
      </x:c>
      <x:c r="G185" t="str">
        <x:v>Central Bank of Yemen — Aden</x:v>
      </x:c>
      <x:c r="I185" t="str">
        <x:v>Instructions to banks and exchange companies and establishments on enhanced due diligence and on screening against international sanctions lists, including those of the UN Security Council, the US Treasury (OFAC), the European Union and the UK Treasury.</x:v>
      </x:c>
      <x:c r="J185" t="str">
        <x:v>The instructions do not show how screening is applied, how many customers or transfers it affects, or any effect on access to accounts or remittances.</x:v>
      </x:c>
      <x:c r="K185" t="str">
        <x:v>CITATION_CARD</x:v>
      </x:c>
      <x:c r="L185" t="str">
        <x:v>منشور دوري رقم (4) لسنة 2025: تعليمات تطبيق إجراءات العناية الواجبة المعززة والتحقق من قوائم العقوبات الدولية (2 نوفمبر 2025)</x:v>
      </x:c>
      <x:c r="N185" t="str">
        <x:v>تعليمات للبنوك وشركات ومنشآت الصرافة بشأن إجراءات العناية الواجبة المعززة والتحقق من قوائم العقوبات الدولية، ومنها قوائم مجلس الأمن الدولي ومكتب مراقبة الأصول الأجنبية التابع لوزارة الخزانة الأمريكية (OFAC) والاتحاد الأوروبي ووزارة الخزانة البريطانية.</x:v>
      </x:c>
      <x:c r="O185" t="str">
        <x:v>لا تُظهر التعليمات كيف يُطبَّق التحقق، ولا عدد العملاء أو التحويلات التي يمسّها، ولا أي أثر على الوصول إلى الحسابات أو الحوالات.</x:v>
      </x:c>
      <x:c r="S185" t="str">
        <x:v>NOT_ASSESSED</x:v>
      </x:c>
      <x:c r="V185" t="str">
        <x:v>2026-10-10</x:v>
      </x:c>
      <x:c r="Y185" t="str">
        <x:v>البنك المركزي اليمني – عدن</x:v>
      </x:c>
      <x:c r="Z185" t="str">
        <x:v>Circular or instruction</x:v>
      </x:c>
      <x:c r="AA185" t="str">
        <x:v>تعميم أو تعليمات</x:v>
      </x:c>
      <x:c r="AB185" t="str">
        <x:v>2025-11-02</x:v>
      </x:c>
    </x:row>
    <x:row r="186">
      <x:c r="A186" t="str">
        <x:v>SRC-CBY-CIRC-01-2026</x:v>
      </x:c>
      <x:c r="B186" t="str">
        <x:v>https://cby-ye.com/files/6aaa38b226baa.pdf</x:v>
      </x:c>
      <x:c r="D186" t="str">
        <x:v>DS-REFORM-EVENTS</x:v>
      </x:c>
      <x:c r="E186" t="n">
        <x:v>0</x:v>
      </x:c>
      <x:c r="F186" t="str">
        <x:v>Circular No. 1 of 2026 prohibiting dealings in virtual assets or cryptocurrencies and with their service providers (15 September 2026; ref. CBY/L/258/2026)</x:v>
      </x:c>
      <x:c r="G186" t="str">
        <x:v>Central Bank of Yemen — Aden</x:v>
      </x:c>
      <x:c r="I186" t="str">
        <x:v>Prohibits banks, exchange companies and establishments, payment-service providers and e-wallet operators from dealing in virtual assets or cryptocurrencies or with their service providers, in force from issue.</x:v>
      </x:c>
      <x:c r="J186" t="str">
        <x:v>The circular does not show how much such dealing there was before it, or how it is enforced.</x:v>
      </x:c>
      <x:c r="K186" t="str">
        <x:v>CITATION_CARD</x:v>
      </x:c>
      <x:c r="L186" t="str">
        <x:v>منشور رقم (1) لسنة 2026 بشأن حظر التعامل بالأصول الافتراضية أو العملات المشفرة ومع مقدمي خدماتها (15 سبتمبر 2026؛ المرجع CBY/L/258/2026)</x:v>
      </x:c>
      <x:c r="N186" t="str">
        <x:v>يحظر على البنوك وشركات ومنشآت الصرافة ومقدمي خدمات الدفع ومشغلي المحافظ الإلكترونية التعامل بالأصول الافتراضية أو العملات المشفرة أو مع مقدمي خدماتها، ويُعمل به من تاريخ صدوره.</x:v>
      </x:c>
      <x:c r="O186" t="str">
        <x:v>لا يُظهر المنشور حجم هذا التعامل قبل صدوره، ولا كيفية إنفاذه.</x:v>
      </x:c>
      <x:c r="S186" t="str">
        <x:v>NOT_ASSESSED</x:v>
      </x:c>
      <x:c r="V186" t="str">
        <x:v>2026-10-10</x:v>
      </x:c>
      <x:c r="Y186" t="str">
        <x:v>البنك المركزي اليمني – عدن</x:v>
      </x:c>
      <x:c r="Z186" t="str">
        <x:v>Circular or instruction</x:v>
      </x:c>
      <x:c r="AA186" t="str">
        <x:v>تعميم أو تعليمات</x:v>
      </x:c>
      <x:c r="AB186" t="str">
        <x:v>2026-09-15</x:v>
      </x:c>
    </x:row>
    <x:row r="187">
      <x:c r="A187" t="str">
        <x:v>SRC-CBY-DEC-19-2024</x:v>
      </x:c>
      <x:c r="B187" t="str">
        <x:v>https://cby-ye.com/files/6653499a7181b.pdf</x:v>
      </x:c>
      <x:c r="D187" t="str">
        <x:v>DS-REFORM-EVENTS</x:v>
      </x:c>
      <x:c r="E187" t="n">
        <x:v>0</x:v>
      </x:c>
      <x:c r="F187" t="str">
        <x:v>Governor's Decision No. 19 of 2024 regulating external money-transfer activity through international money-transfer companies (23 May 2024; ref. 289/CBY/2024)</x:v>
      </x:c>
      <x:c r="G187" t="str">
        <x:v>Central Bank of Yemen — Aden</x:v>
      </x:c>
      <x:c r="I187" t="str">
        <x:v>CBY-Aden's rules for external money transfers: only through qualified banks or exchange companies, with its no-objection letter before any contract with an international money-transfer company or a sub-agent; sub-agents licensed by CBY-Aden, for which the main agent answers; and incoming transfers paid in the currency received unless the beneficiary asks to convert them at the market rate.</x:v>
      </x:c>
      <x:c r="J187" t="str">
        <x:v>The decision does not show how many providers obtained no-objection letters, how transfers were actually paid out, or any effect on remittance costs or access.</x:v>
      </x:c>
      <x:c r="K187" t="str">
        <x:v>CITATION_CARD</x:v>
      </x:c>
      <x:c r="L187" t="str">
        <x:v>قرار محافظ البنك المركزي رقم (19) لسنة 2024 بشأن تنظيم مزاولة نشاط التحويلات الخارجية عبر شركات الحوالات الدولية (23 مايو 2024؛ المرجع 289/CBY/2024)</x:v>
      </x:c>
      <x:c r="N187" t="str">
        <x:v>قواعد البنك المركزي اليمني – عدن للتحويلات الخارجية: ألا تجري إلا عبر البنوك أو شركات الصرافة المؤهلة، مع الحصول على خطاب عدم ممانعة منه قبل أي تعاقد مع شركة حوالات دولية أو وكيل فرعي؛ وأن يكون الوكلاء الفرعيون مرخصًا لهم منه، ويكون الوكيل الرئيسي مسؤولًا عنهم؛ وأن تُصرف الحوالات الواردة بالعملة التي وردت بها ما لم يطلب المستفيد مصارفتها بسعر السوق.</x:v>
      </x:c>
      <x:c r="O187" t="str">
        <x:v>لا يُظهر القرار عدد مقدمي الخدمة الذين حصلوا على خطابات عدم ممانعة، ولا كيف صُرفت الحوالات فعليًا، ولا أي أثر على تكلفة الحوالات أو الوصول إليها.</x:v>
      </x:c>
      <x:c r="S187" t="str">
        <x:v>NOT_ASSESSED</x:v>
      </x:c>
      <x:c r="V187" t="str">
        <x:v>2026-10-10</x:v>
      </x:c>
      <x:c r="Y187" t="str">
        <x:v>البنك المركزي اليمني – عدن</x:v>
      </x:c>
      <x:c r="Z187" t="str">
        <x:v>Regulatory decision</x:v>
      </x:c>
      <x:c r="AA187" t="str">
        <x:v>قرار تنظيمي</x:v>
      </x:c>
      <x:c r="AB187" t="str">
        <x:v>2024-05-23</x:v>
      </x:c>
    </x:row>
    <x:row r="188">
      <x:c r="A188" t="str">
        <x:v>SRC-CBY-CIRC-01-2024</x:v>
      </x:c>
      <x:c r="B188" t="str">
        <x:v>https://cby-ye.com/files/663c8ad5cafdc.pdf</x:v>
      </x:c>
      <x:c r="D188" t="str">
        <x:v>DS-REFORM-EVENTS</x:v>
      </x:c>
      <x:c r="E188" t="n">
        <x:v>0</x:v>
      </x:c>
      <x:c r="F188" t="str">
        <x:v>Periodic Circular No. 1 of 2024 on the instructions and controls for shipping surplus foreign-currency banknotes abroad (29 April 2024; ref. 235/CBY/2024)</x:v>
      </x:c>
      <x:c r="G188" t="str">
        <x:v>Central Bank of Yemen — Aden</x:v>
      </x:c>
      <x:c r="I188" t="str">
        <x:v>Rules for banks that wish to ship surplus foreign-currency banknotes abroad: an application to the Governor ahead of each shipment, a ceiling per shipment, a minimum period for which the funds shipped must have been deposited, and confirmation of the credit abroad after shipment.</x:v>
      </x:c>
      <x:c r="J188" t="str">
        <x:v>The circular does not show how many shipments were requested, approved or made, or any effect on banks' foreign-currency liquidity.</x:v>
      </x:c>
      <x:c r="K188" t="str">
        <x:v>CITATION_CARD</x:v>
      </x:c>
      <x:c r="L188" t="str">
        <x:v>منشور دوري رقم (1) لسنة 2024 بشأن التعليمات والضوابط المنظمة لعمليات ترحيل فوائض أوراق النقد الأجنبي إلى الخارج (29 أبريل 2024؛ المرجع 235/CBY/2024)</x:v>
      </x:c>
      <x:c r="N188" t="str">
        <x:v>قواعد للبنوك التي ترغب في ترحيل فوائض أوراق النقد الأجنبي إلى الخارج: طلب يُقدَّم إلى المحافظ قبل كل شحنة، وسقف لكل شحنة، وحد أدنى لمدة إيداع الأموال المرحَّلة، وتأكيد قيد المبالغ في الخارج بعد الشحن.</x:v>
      </x:c>
      <x:c r="O188" t="str">
        <x:v>لا يُظهر المنشور عدد الشحنات التي طُلبت أو وُوفق عليها أو نُفذت، ولا أي أثر على سيولة البنوك من النقد الأجنبي.</x:v>
      </x:c>
      <x:c r="S188" t="str">
        <x:v>NOT_ASSESSED</x:v>
      </x:c>
      <x:c r="V188" t="str">
        <x:v>2026-10-10</x:v>
      </x:c>
      <x:c r="Y188" t="str">
        <x:v>البنك المركزي اليمني – عدن</x:v>
      </x:c>
      <x:c r="Z188" t="str">
        <x:v>Circular or instruction</x:v>
      </x:c>
      <x:c r="AA188" t="str">
        <x:v>تعميم أو تعليمات</x:v>
      </x:c>
      <x:c r="AB188" t="str">
        <x:v>2024-04-29</x:v>
      </x:c>
    </x:row>
    <x:row r="189">
      <x:c r="A189" t="str">
        <x:v>SRC-CBY-BANKS-BS-2022</x:v>
      </x:c>
      <x:c r="B189" t="str">
        <x:v>https://cby-ye.com/files/64bada99e708e.pdf</x:v>
      </x:c>
      <x:c r="D189" t="str">
        <x:v>RESOURCE_LIBRARY_ONLY__CONTEXT</x:v>
      </x:c>
      <x:c r="E189" t="n">
        <x:v>0</x:v>
      </x:c>
      <x:c r="F189" t="str">
        <x:v>Developments in the consolidated balance sheet of banks, to December 2022 (no issue date printed)</x:v>
      </x:c>
      <x:c r="G189" t="str">
        <x:v>Central Bank of Yemen — Aden</x:v>
      </x:c>
      <x:c r="I189" t="str">
        <x:v>A Central Bank of Yemen statistical report on the banks' consolidated balance sheet to December 2022: total assets, deposits, loans and financing and equity, with the number of banks, branches and accounts. No issue date or issuing department appears on the pages read.</x:v>
      </x:c>
      <x:c r="J189" t="str">
        <x:v>A count of accounts is not a count of people, and the report does not show who holds them or how they are used; one change figure it prints does not match its own values, so its figures are not taken without checking.</x:v>
      </x:c>
      <x:c r="K189" t="str">
        <x:v>CITATION_CARD</x:v>
      </x:c>
      <x:c r="L189" t="str">
        <x:v>تطورات الميزانية المجمعة للبنوك حتى ديسمبر 2022 (لا تحمل تاريخ إصدار مطبوعًا)</x:v>
      </x:c>
      <x:c r="N189" t="str">
        <x:v>تقرير إحصائي للبنك المركزي اليمني عن الميزانية المجمعة للبنوك حتى ديسمبر 2022: إجمالي الأصول والودائع والقروض والتمويلات وحقوق الملكية، مع عدد البنوك والفروع والحسابات. ولا يظهر تاريخ إصدار ولا اسم الإدارة المصدرة في الصفحات التي قُرئت.</x:v>
      </x:c>
      <x:c r="O189" t="str">
        <x:v>عدد الحسابات ليس عدد الأشخاص، ولا يُظهر التقرير مَن يملكها ولا كيف تُستخدم؛ وفيه رقم للتغير لا يتطابق مع القيمتين اللتين يذكرهما، فلا تؤخذ أرقامه دون تحقق.</x:v>
      </x:c>
      <x:c r="S189" t="str">
        <x:v>NOT_ASSESSED</x:v>
      </x:c>
      <x:c r="V189" t="str">
        <x:v>2026-10-10</x:v>
      </x:c>
      <x:c r="Y189" t="str">
        <x:v>البنك المركزي اليمني – عدن</x:v>
      </x:c>
      <x:c r="Z189" t="str">
        <x:v>Statistical release</x:v>
      </x:c>
      <x:c r="AA189" t="str">
        <x:v>إصدار إحصائي</x:v>
      </x:c>
    </x:row>
    <x:row r="190">
      <x:c r="A190" t="str">
        <x:v>SRC-CBY-BOARD-2022-2-11</x:v>
      </x:c>
      <x:c r="B190" t="str">
        <x:v>https://cby-ye.com/files/623ad771a78d7.pdf</x:v>
      </x:c>
      <x:c r="D190" t="str">
        <x:v>DS-REFORM-EVENTS</x:v>
      </x:c>
      <x:c r="E190" t="n">
        <x:v>0</x:v>
      </x:c>
      <x:c r="F190" t="str">
        <x:v>Board of Directors' Decision No. (2022/2/11) amending the regulation of the Microfinance Banks Law (21 March 2022; ref. 176/CBY/2022)</x:v>
      </x:c>
      <x:c r="G190" t="str">
        <x:v>Central Bank of Yemen — Aden</x:v>
      </x:c>
      <x:c r="K190" t="str">
        <x:v>CITATION_CARD</x:v>
      </x:c>
      <x:c r="L190" t="str">
        <x:v>قرار مجلس إدارة البنك المركزي اليمني رقم (2022/2/11) بتعديل اللائحة التنفيذية لقانون بنوك التمويل الأصغر (21 مارس 2022؛ المرجع 176/CBY/2022)</x:v>
      </x:c>
      <x:c r="S190" t="str">
        <x:v>NOT_ASSESSED</x:v>
      </x:c>
      <x:c r="V190" t="str">
        <x:v>2026-10-10</x:v>
      </x:c>
      <x:c r="Y190" t="str">
        <x:v>البنك المركزي اليمني – عدن</x:v>
      </x:c>
      <x:c r="Z190" t="str">
        <x:v>Regulatory decision</x:v>
      </x:c>
      <x:c r="AA190" t="str">
        <x:v>قرار تنظيمي</x:v>
      </x:c>
      <x:c r="AB190" t="str">
        <x:v>2022-03-21</x:v>
      </x:c>
    </x:row>
    <x:row r="191">
      <x:c r="A191" t="str">
        <x:v>SRC-CBY-BOARD-2023-11-3</x:v>
      </x:c>
      <x:c r="B191" t="str">
        <x:v>https://cby-ye.com/files/659aa2ee5852b.pdf</x:v>
      </x:c>
      <x:c r="D191" t="str">
        <x:v>DS-REFORM-EVENTS</x:v>
      </x:c>
      <x:c r="E191" t="n">
        <x:v>0</x:v>
      </x:c>
      <x:c r="F191" t="str">
        <x:v>Board of Directors' Decision No. (2023/11/3) raising the capital of microfinance banks to YER 15 billion (31 December 2023; ref. 957/CBY/2023)</x:v>
      </x:c>
      <x:c r="G191" t="str">
        <x:v>Central Bank of Yemen — Aden</x:v>
      </x:c>
      <x:c r="K191" t="str">
        <x:v>CITATION_CARD</x:v>
      </x:c>
      <x:c r="L191" t="str">
        <x:v>قرار مجلس الإدارة رقم (2023/11/3) بشأن رفع رؤوس أموال بنوك التمويل الأصغر إلى 15 مليار ريال يمني (31 ديسمبر 2023؛ المرجع 957/CBY/2023)</x:v>
      </x:c>
      <x:c r="S191" t="str">
        <x:v>NOT_ASSESSED</x:v>
      </x:c>
      <x:c r="V191" t="str">
        <x:v>2026-10-10</x:v>
      </x:c>
      <x:c r="Y191" t="str">
        <x:v>البنك المركزي اليمني – عدن</x:v>
      </x:c>
      <x:c r="Z191" t="str">
        <x:v>Regulatory decision</x:v>
      </x:c>
      <x:c r="AA191" t="str">
        <x:v>قرار تنظيمي</x:v>
      </x:c>
      <x:c r="AB191" t="str">
        <x:v>2023-12-31</x:v>
      </x:c>
    </x:row>
    <x:row r="192">
      <x:c r="A192" t="str">
        <x:v>SRC-CBY-CRI-149</x:v>
      </x:c>
      <x:c r="B192" t="str">
        <x:v>https://cby-ye.com/publications/149</x:v>
      </x:c>
      <x:c r="D192" t="str">
        <x:v>DS-REFORM-EVENTS</x:v>
      </x:c>
      <x:c r="E192" t="n">
        <x:v>0</x:v>
      </x:c>
      <x:c r="F192" t="str">
        <x:v>Credit-risk information exchange system and Form No. 6 (CBY-Aden publications page; cites Governor's Decision No. 4 of 1991)</x:v>
      </x:c>
      <x:c r="G192" t="str">
        <x:v>Central Bank of Yemen — Aden</x:v>
      </x:c>
      <x:c r="K192" t="str">
        <x:v>CITATION_CARD</x:v>
      </x:c>
      <x:c r="L192" t="str">
        <x:v>نظام تبادل معلومات مخاطر الائتمان ومتطلبات الاستمارة رقم (6) (صفحة منشورات البنك المركزي اليمني – عدن؛ يشير إلى قرار المحافظ رقم (4) لسنة 1991)</x:v>
      </x:c>
      <x:c r="S192" t="str">
        <x:v>NOT_ASSESSED</x:v>
      </x:c>
      <x:c r="V192" t="str">
        <x:v>2026-10-10</x:v>
      </x:c>
      <x:c r="Y192" t="str">
        <x:v>البنك المركزي اليمني – عدن</x:v>
      </x:c>
      <x:c r="Z192" t="str">
        <x:v>Regulation</x:v>
      </x:c>
      <x:c r="AA192" t="str">
        <x:v>لائحة تنظيمية</x:v>
      </x:c>
    </x:row>
    <x:row r="193">
      <x:c r="A193" t="str">
        <x:v>SRC-CBY-CRI-150</x:v>
      </x:c>
      <x:c r="B193" t="str">
        <x:v>https://cby-ye.com/publications/150</x:v>
      </x:c>
      <x:c r="D193" t="str">
        <x:v>DS-REFORM-EVENTS</x:v>
      </x:c>
      <x:c r="E193" t="n">
        <x:v>0</x:v>
      </x:c>
      <x:c r="F193" t="str">
        <x:v>Credit-risk information: enquiry before granting credit (CBY-Aden publications page)</x:v>
      </x:c>
      <x:c r="G193" t="str">
        <x:v>Central Bank of Yemen — Aden</x:v>
      </x:c>
      <x:c r="K193" t="str">
        <x:v>CITATION_CARD</x:v>
      </x:c>
      <x:c r="L193" t="str">
        <x:v>معلومات مخاطر الائتمان: الاستعلام قبل منح الائتمان (صفحة منشورات البنك المركزي اليمني – عدن)</x:v>
      </x:c>
      <x:c r="S193" t="str">
        <x:v>NOT_ASSESSED</x:v>
      </x:c>
      <x:c r="V193" t="str">
        <x:v>2026-10-10</x:v>
      </x:c>
      <x:c r="Y193" t="str">
        <x:v>البنك المركزي اليمني – عدن</x:v>
      </x:c>
      <x:c r="Z193" t="str">
        <x:v>Circular or instruction</x:v>
      </x:c>
      <x:c r="AA193" t="str">
        <x:v>تعميم أو تعليمات</x:v>
      </x:c>
    </x:row>
    <x:row r="194">
      <x:c r="A194" t="str">
        <x:v>SRC-CBY-NEWS-963</x:v>
      </x:c>
      <x:c r="B194" t="str">
        <x:v>https://cby-ye.com/news/963</x:v>
      </x:c>
      <x:c r="D194" t="str">
        <x:v>DS-REFORM-EVENTS</x:v>
      </x:c>
      <x:c r="E194" t="n">
        <x:v>0</x:v>
      </x:c>
      <x:c r="F194" t="str">
        <x:v>CBY-Aden launches the defaulters registry system (5 August 2026)</x:v>
      </x:c>
      <x:c r="G194" t="str">
        <x:v>Central Bank of Yemen — Aden</x:v>
      </x:c>
      <x:c r="K194" t="str">
        <x:v>CITATION_CARD</x:v>
      </x:c>
      <x:c r="L194" t="str">
        <x:v>البنك المركزي اليمني – عدن يدشّن نظام سجل المتعثرين (5 أغسطس 2026)</x:v>
      </x:c>
      <x:c r="S194" t="str">
        <x:v>NOT_ASSESSED</x:v>
      </x:c>
      <x:c r="V194" t="str">
        <x:v>2026-10-10</x:v>
      </x:c>
      <x:c r="Y194" t="str">
        <x:v>البنك المركزي اليمني – عدن</x:v>
      </x:c>
      <x:c r="Z194" t="str">
        <x:v>News release</x:v>
      </x:c>
      <x:c r="AA194" t="str">
        <x:v>بيان صحفي</x:v>
      </x:c>
      <x:c r="AB194" t="str">
        <x:v>2026-08-05</x:v>
      </x:c>
    </x:row>
    <x:row r="195">
      <x:c r="A195" t="str">
        <x:v>SRC-CBY-NEWS-645</x:v>
      </x:c>
      <x:c r="B195" t="str">
        <x:v>https://cby-ye.com/news/645</x:v>
      </x:c>
      <x:c r="D195" t="str">
        <x:v>DS-REFORM-EVENTS</x:v>
      </x:c>
      <x:c r="E195" t="n">
        <x:v>0</x:v>
      </x:c>
      <x:c r="F195" t="str">
        <x:v>CBY-Aden launches the first phase of the national switch, connecting seven banks (7 March 2024)</x:v>
      </x:c>
      <x:c r="G195" t="str">
        <x:v>Central Bank of Yemen — Aden</x:v>
      </x:c>
      <x:c r="K195" t="str">
        <x:v>CITATION_CARD</x:v>
      </x:c>
      <x:c r="L195" t="str">
        <x:v>البنك المركزي اليمني – عدن يدشّن المرحلة الأولى من العمل بنظام المقسم الوطني بربط سبعة بنوك (7 مارس 2024)</x:v>
      </x:c>
      <x:c r="S195" t="str">
        <x:v>NOT_ASSESSED</x:v>
      </x:c>
      <x:c r="V195" t="str">
        <x:v>2026-10-10</x:v>
      </x:c>
      <x:c r="Y195" t="str">
        <x:v>البنك المركزي اليمني – عدن</x:v>
      </x:c>
      <x:c r="Z195" t="str">
        <x:v>News release</x:v>
      </x:c>
      <x:c r="AA195" t="str">
        <x:v>بيان صحفي</x:v>
      </x:c>
      <x:c r="AB195" t="str">
        <x:v>2024-03-07</x:v>
      </x:c>
    </x:row>
    <x:row r="196">
      <x:c r="A196" t="str">
        <x:v>SRC-CBY-NEWS-656</x:v>
      </x:c>
      <x:c r="B196" t="str">
        <x:v>https://cby-ye.com/news/656</x:v>
      </x:c>
      <x:c r="D196" t="str">
        <x:v>DS-REFORM-EVENTS</x:v>
      </x:c>
      <x:c r="E196" t="n">
        <x:v>0</x:v>
      </x:c>
      <x:c r="F196" t="str">
        <x:v>CBY-Aden Board of Directors reviews the first phase of the national switch and the unified money-transfer network (28 March 2024)</x:v>
      </x:c>
      <x:c r="G196" t="str">
        <x:v>Central Bank of Yemen — Aden</x:v>
      </x:c>
      <x:c r="K196" t="str">
        <x:v>CITATION_CARD</x:v>
      </x:c>
      <x:c r="L196" t="str">
        <x:v>مجلس إدارة البنك المركزي اليمني – عدن يستعرض المرحلة الأولى من المقسم الوطني والشبكة الموحدة للحوالات (28 مارس 2024)</x:v>
      </x:c>
      <x:c r="S196" t="str">
        <x:v>NOT_ASSESSED</x:v>
      </x:c>
      <x:c r="V196" t="str">
        <x:v>2026-10-10</x:v>
      </x:c>
      <x:c r="Y196" t="str">
        <x:v>البنك المركزي اليمني – عدن</x:v>
      </x:c>
      <x:c r="Z196" t="str">
        <x:v>News release</x:v>
      </x:c>
      <x:c r="AA196" t="str">
        <x:v>بيان صحفي</x:v>
      </x:c>
      <x:c r="AB196" t="str">
        <x:v>2024-03-28</x:v>
      </x:c>
    </x:row>
    <x:row r="197">
      <x:c r="A197" t="str">
        <x:v>SRC-CBY-NEWS-579</x:v>
      </x:c>
      <x:c r="B197" t="str">
        <x:v>https://cby-ye.com/news/579</x:v>
      </x:c>
      <x:c r="D197" t="str">
        <x:v>DS-REFORM-EVENTS</x:v>
      </x:c>
      <x:c r="E197" t="n">
        <x:v>0</x:v>
      </x:c>
      <x:c r="F197" t="str">
        <x:v>CBY-Aden joins the Buna regional payment platform (14 September 2023)</x:v>
      </x:c>
      <x:c r="G197" t="str">
        <x:v>Central Bank of Yemen — Aden</x:v>
      </x:c>
      <x:c r="K197" t="str">
        <x:v>CITATION_CARD</x:v>
      </x:c>
      <x:c r="L197" t="str">
        <x:v>انضمام البنك المركزي اليمني – عدن إلى منصة بُنى الإقليمية للمدفوعات (14 سبتمبر 2023)</x:v>
      </x:c>
      <x:c r="S197" t="str">
        <x:v>NOT_ASSESSED</x:v>
      </x:c>
      <x:c r="V197" t="str">
        <x:v>2026-10-10</x:v>
      </x:c>
      <x:c r="Y197" t="str">
        <x:v>البنك المركزي اليمني – عدن</x:v>
      </x:c>
      <x:c r="Z197" t="str">
        <x:v>News release</x:v>
      </x:c>
      <x:c r="AA197" t="str">
        <x:v>بيان صحفي</x:v>
      </x:c>
      <x:c r="AB197" t="str">
        <x:v>2023-09-14</x:v>
      </x:c>
    </x:row>
    <x:row r="198">
      <x:c r="A198" t="str">
        <x:v>SRC-CBY-ENF-2025-JUL-AUG</x:v>
      </x:c>
      <x:c r="B198" t="str">
        <x:v>https://cby-ye.com/news/834</x:v>
      </x:c>
      <x:c r="C198" t="str">
        <x:v>["https://cby-ye.com/news/836", "https://cby-ye.com/news/837", "https://cby-ye.com/news/838", "https://cby-ye.com/news/839", "https://cby-ye.com/news/840", "https://cby-ye.com/news/841", "https://cby-ye.com/news/843", "https://cby-ye.com/news/846", "https://cby-ye.com/news/847", "https://cby-ye.com/news/848"]</x:v>
      </x:c>
      <x:c r="D198" t="str">
        <x:v>DS-REFORM-EVENTS</x:v>
      </x:c>
      <x:c r="E198" t="n">
        <x:v>0</x:v>
      </x:c>
      <x:c r="F198" t="str">
        <x:v>Governor's Decisions Nos. 7 to 17 of 2025 on licence suspensions and withdrawals (posted 23 July to 6 August 2025)</x:v>
      </x:c>
      <x:c r="G198" t="str">
        <x:v>Central Bank of Yemen — Aden</x:v>
      </x:c>
      <x:c r="K198" t="str">
        <x:v>CITATION_CARD</x:v>
      </x:c>
      <x:c r="L198" t="str">
        <x:v>قرارات المحافظ من رقم (7) إلى رقم (17) لسنة 2025 بشأن إيقاف تراخيص وسحبها (نُشرت من 23 يوليو إلى 6 أغسطس 2025)</x:v>
      </x:c>
      <x:c r="S198" t="str">
        <x:v>NOT_ASSESSED</x:v>
      </x:c>
      <x:c r="V198" t="str">
        <x:v>2026-10-10</x:v>
      </x:c>
      <x:c r="Y198" t="str">
        <x:v>البنك المركزي اليمني – عدن</x:v>
      </x:c>
      <x:c r="Z198" t="str">
        <x:v>Enforcement decision</x:v>
      </x:c>
      <x:c r="AA198" t="str">
        <x:v>قرار إنفاذ</x:v>
      </x:c>
      <x:c r="AB198" t="str">
        <x:v>2025-07-23</x:v>
      </x:c>
    </x:row>
    <x:row r="199">
      <x:c r="A199" t="str">
        <x:v>SRC-CBY-DEC-06-2025</x:v>
      </x:c>
      <x:c r="B199" t="str">
        <x:v>https://cby-ye.com/files/687c9970b82d9.pdf</x:v>
      </x:c>
      <x:c r="C199" t="str">
        <x:v>["https://cby-ye.com/news/833"]</x:v>
      </x:c>
      <x:c r="D199" t="str">
        <x:v>DS-REFORM-EVENTS</x:v>
      </x:c>
      <x:c r="E199" t="n">
        <x:v>0</x:v>
      </x:c>
      <x:c r="F199" t="str">
        <x:v>Governor's Decision No. 6 of 2025: relocation of the head office of the Deposit Insurance Institution to Aden (20 July 2025; ref. 376/CBY/2025)</x:v>
      </x:c>
      <x:c r="G199" t="str">
        <x:v>Central Bank of Yemen — Aden</x:v>
      </x:c>
      <x:c r="K199" t="str">
        <x:v>CITATION_CARD</x:v>
      </x:c>
      <x:c r="L199" t="str">
        <x:v>قرار المحافظ رقم (6) لسنة 2025: نقل المركز الرئيسي لمؤسسة ضمان الودائع إلى عدن (20 يوليو 2025؛ المرجع 376/CBY/2025)</x:v>
      </x:c>
      <x:c r="S199" t="str">
        <x:v>NOT_ASSESSED</x:v>
      </x:c>
      <x:c r="V199" t="str">
        <x:v>2026-10-10</x:v>
      </x:c>
      <x:c r="Y199" t="str">
        <x:v>البنك المركزي اليمني – عدن</x:v>
      </x:c>
      <x:c r="Z199" t="str">
        <x:v>Regulatory decision</x:v>
      </x:c>
      <x:c r="AA199" t="str">
        <x:v>قرار تنظيمي</x:v>
      </x:c>
      <x:c r="AB199" t="str">
        <x:v>2025-07-20</x:v>
      </x:c>
    </x:row>
    <x:row r="200">
      <x:c r="A200" t="str">
        <x:v>SRC-CBY-DEC-20-2024</x:v>
      </x:c>
      <x:c r="B200" t="str">
        <x:v>https://cby-ye.com/files/665878ad66e09.pdf</x:v>
      </x:c>
      <x:c r="C200" t="str">
        <x:v>["https://cby-ye.com/news/691"]</x:v>
      </x:c>
      <x:c r="D200" t="str">
        <x:v>DS-REFORM-EVENTS</x:v>
      </x:c>
      <x:c r="E200" t="n">
        <x:v>0</x:v>
      </x:c>
      <x:c r="F200" t="str">
        <x:v>Governor's Decision No. 20 of 2024 on ceasing dealings with a number of banks (30 May 2024; ref. 294/CBY/2024)</x:v>
      </x:c>
      <x:c r="G200" t="str">
        <x:v>Central Bank of Yemen — Aden</x:v>
      </x:c>
      <x:c r="K200" t="str">
        <x:v>CITATION_CARD</x:v>
      </x:c>
      <x:c r="L200" t="str">
        <x:v>قرار محافظ البنك المركزي رقم (20) لسنة 2024 بشأن إيقاف التعامل مع عدد من البنوك والمصارف (30 مايو 2024؛ المرجع 294/CBY/2024)</x:v>
      </x:c>
      <x:c r="S200" t="str">
        <x:v>NOT_ASSESSED</x:v>
      </x:c>
      <x:c r="V200" t="str">
        <x:v>2026-10-10</x:v>
      </x:c>
      <x:c r="Y200" t="str">
        <x:v>البنك المركزي اليمني – عدن</x:v>
      </x:c>
      <x:c r="Z200" t="str">
        <x:v>Enforcement decision</x:v>
      </x:c>
      <x:c r="AA200" t="str">
        <x:v>قرار إنفاذ</x:v>
      </x:c>
      <x:c r="AB200" t="str">
        <x:v>2024-05-30</x:v>
      </x:c>
    </x:row>
    <x:row r="201">
      <x:c r="A201" t="str">
        <x:v>SRC-CBY-NEWS-724</x:v>
      </x:c>
      <x:c r="B201" t="str">
        <x:v>https://cby-ye.com/news/724</x:v>
      </x:c>
      <x:c r="D201" t="str">
        <x:v>DS-REFORM-EVENTS</x:v>
      </x:c>
      <x:c r="E201" t="n">
        <x:v>0</x:v>
      </x:c>
      <x:c r="F201" t="str">
        <x:v>CBY-Aden clarification notice on cancelling the recent decisions concerning banks (6 August 2024)</x:v>
      </x:c>
      <x:c r="G201" t="str">
        <x:v>Central Bank of Yemen — Aden</x:v>
      </x:c>
      <x:c r="K201" t="str">
        <x:v>CITATION_CARD</x:v>
      </x:c>
      <x:c r="L201" t="str">
        <x:v>إشعار توضيحي من البنك المركزي اليمني – عدن بشأن إلغاء القرارات الأخيرة بحق البنوك (6 أغسطس 2024)</x:v>
      </x:c>
      <x:c r="S201" t="str">
        <x:v>NOT_ASSESSED</x:v>
      </x:c>
      <x:c r="V201" t="str">
        <x:v>2026-10-10</x:v>
      </x:c>
      <x:c r="Y201" t="str">
        <x:v>البنك المركزي اليمني – عدن</x:v>
      </x:c>
      <x:c r="Z201" t="str">
        <x:v>News release</x:v>
      </x:c>
      <x:c r="AA201" t="str">
        <x:v>بيان صحفي</x:v>
      </x:c>
      <x:c r="AB201" t="str">
        <x:v>2024-08-06</x:v>
      </x:c>
    </x:row>
    <x:row r="202">
      <x:c r="A202" t="str">
        <x:v>SRC-UN-OSESGY-2024-07-23</x:v>
      </x:c>
      <x:c r="B202" t="str">
        <x:v>https://osesgy.unmissions.org/en/speeches-and-statements/statement-office-un-special-envoy-yemen</x:v>
      </x:c>
      <x:c r="C202" t="str">
        <x:v>["https://osesgy.unmissions.org/ar/speeches-and-statements/statement-office-un-special-envoy-yemen", "https://osesgy.unmissions.org/en/node/15786"]</x:v>
      </x:c>
      <x:c r="D202" t="str">
        <x:v>DS-REFORM-EVENTS</x:v>
      </x:c>
      <x:c r="E202" t="n">
        <x:v>0</x:v>
      </x:c>
      <x:c r="F202" t="str">
        <x:v>Statement by the Office of the UN Special Envoy for Yemen (23 July 2024)</x:v>
      </x:c>
      <x:c r="G202" t="str">
        <x:v>Office of the Special Envoy of the Secretary-General for Yemen</x:v>
      </x:c>
      <x:c r="K202" t="str">
        <x:v>CITATION_CARD</x:v>
      </x:c>
      <x:c r="L202" t="str">
        <x:v>بيان صادر عن مكتب المبعوث الأممي الخاص إلى اليمن (23 يوليو 2024)</x:v>
      </x:c>
      <x:c r="S202" t="str">
        <x:v>NOT_ASSESSED</x:v>
      </x:c>
      <x:c r="V202" t="str">
        <x:v>2026-10-10</x:v>
      </x:c>
      <x:c r="Y202" t="str">
        <x:v>مكتب المبعوث الخاص للأمين العام للأمم المتحدة لليمن</x:v>
      </x:c>
      <x:c r="Z202" t="str">
        <x:v>News release</x:v>
      </x:c>
      <x:c r="AA202" t="str">
        <x:v>بيان صحفي</x:v>
      </x:c>
      <x:c r="AB202" t="str">
        <x:v>2024-07-23</x:v>
      </x:c>
    </x:row>
    <x:row r="203">
      <x:c r="A203" t="str">
        <x:v>SRC-CBY-DIL-21-2008</x:v>
      </x:c>
      <x:c r="B203" t="str">
        <x:v>https://cby-ye.com/files/62c2edbaad8eb.pdf</x:v>
      </x:c>
      <x:c r="D203" t="str">
        <x:v>DS-REFORM-EVENTS</x:v>
      </x:c>
      <x:c r="E203" t="n">
        <x:v>0</x:v>
      </x:c>
      <x:c r="F203" t="str">
        <x:v>Law No. 21 of 2008 on the Bank Deposit Insurance Institution (certified copy hosted by CBY-Aden)</x:v>
      </x:c>
      <x:c r="G203" t="str">
        <x:v>Republic of Yemen</x:v>
      </x:c>
      <x:c r="K203" t="str">
        <x:v>CITATION_CARD</x:v>
      </x:c>
      <x:c r="L203" t="str">
        <x:v>القانون رقم (21) لسنة 2008 بشأن مؤسسة ضمان الودائع المصرفية (نسخة مصدقة يستضيفها البنك المركزي اليمني – عدن)</x:v>
      </x:c>
      <x:c r="S203" t="str">
        <x:v>NOT_ASSESSED</x:v>
      </x:c>
      <x:c r="V203" t="str">
        <x:v>2026-10-10</x:v>
      </x:c>
      <x:c r="Y203" t="str">
        <x:v>الجمهورية اليمنية</x:v>
      </x:c>
      <x:c r="Z203" t="str">
        <x:v>Law</x:v>
      </x:c>
      <x:c r="AA203" t="str">
        <x:v>قانون</x:v>
      </x:c>
      <x:c r="AB203" t="str">
        <x:v>2008-04-23</x:v>
      </x:c>
    </x:row>
    <x:row r="204">
      <x:c r="A204" t="str">
        <x:v>SRC-CBY-NEWS-832</x:v>
      </x:c>
      <x:c r="B204" t="str">
        <x:v>https://cby-ye.com/news/832</x:v>
      </x:c>
      <x:c r="D204" t="str">
        <x:v>DS-REFORM-EVENTS</x:v>
      </x:c>
      <x:c r="E204" t="n">
        <x:v>0</x:v>
      </x:c>
      <x:c r="F204" t="str">
        <x:v>The Committee for Financing and Regulating Imports holds its first meeting (17 July 2025)</x:v>
      </x:c>
      <x:c r="G204" t="str">
        <x:v>Central Bank of Yemen — Aden</x:v>
      </x:c>
      <x:c r="K204" t="str">
        <x:v>CITATION_CARD</x:v>
      </x:c>
      <x:c r="L204" t="str">
        <x:v>لجنة تمويل وتنظيم الاستيراد تدشن أولى اجتماعاتها (17 يوليو 2025)</x:v>
      </x:c>
      <x:c r="S204" t="str">
        <x:v>NOT_ASSESSED</x:v>
      </x:c>
      <x:c r="V204" t="str">
        <x:v>2026-10-11</x:v>
      </x:c>
      <x:c r="Y204" t="str">
        <x:v>البنك المركزي اليمني – عدن</x:v>
      </x:c>
      <x:c r="Z204" t="str">
        <x:v>News release</x:v>
      </x:c>
      <x:c r="AA204" t="str">
        <x:v>بيان صحفي</x:v>
      </x:c>
      <x:c r="AB204" t="str">
        <x:v>2025-07-17</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DS-REMITTANCES</x:v>
      </x:c>
      <x:c r="B112" s="24" t="str">
        <x:v>RMT-003</x:v>
      </x:c>
      <x:c r="C112" s="24" t="str">
        <x:v>Average cost of sending US$200 to Yemen (World Bank yearly average)</x:v>
      </x:c>
      <x:c r="D112" s="24" t="str">
        <x:v>Remittances &amp; exchange</x:v>
      </x:c>
      <x:c r="E112" s="24" t="str">
        <x:v>percent of send amount</x:v>
      </x:c>
      <x:c r="F112" s="24" t="n">
        <x:v>4</x:v>
      </x:c>
      <x:c r="G112" s="24" t="n">
        <x:v>2016</x:v>
      </x:c>
      <x:c r="H112" s="24" t="n">
        <x:v>2023</x:v>
      </x:c>
      <x:c r="I112" s="24" t="str">
        <x:v>Use only within the dataset's comparability/publication rules.</x:v>
      </x:c>
    </x:row>
    <x:row r="113">
      <x:c r="A113" s="24" t="str">
        <x:v>DS-FINDEX-WB-OBS</x:v>
      </x:c>
      <x:c r="B113" s="24" t="str">
        <x:v>FX.OWN.TOTL.ZS</x:v>
      </x:c>
      <x:c r="C113" s="24" t="str">
        <x:v>Account ownership at a financial institution or with a mobile-money-service provider — total</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FX.OWN.TOTL.FE.ZS</x:v>
      </x:c>
      <x:c r="C114" s="24" t="str">
        <x:v>Account ownership — female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FX.OWN.TOTL.MA.ZS</x:v>
      </x:c>
      <x:c r="C115" s="24" t="str">
        <x:v>Account ownership — male</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FX.OWN.TOTL.40.ZS</x:v>
      </x:c>
      <x:c r="C116" s="24" t="str">
        <x:v>Account ownership — poorest 40%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FX.OWN.TOTL.60.ZS</x:v>
      </x:c>
      <x:c r="C117" s="24" t="str">
        <x:v>Account ownership — richest 60%</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DS-FINDEX-WB-OBS</x:v>
      </x:c>
      <x:c r="B118" s="24" t="str">
        <x:v>FX.OWN.TOTL.PL.ZS</x:v>
      </x:c>
      <x:c r="C118" s="24" t="str">
        <x:v>Account ownership — primary education or less</x:v>
      </x:c>
      <x:c r="D118" s="24" t="str">
        <x:v>Demand-side financial inclusion</x:v>
      </x:c>
      <x:c r="E118" s="24" t="str">
        <x:v>percent of population ages 15+</x:v>
      </x:c>
      <x:c r="F118" s="24" t="n">
        <x:v>1</x:v>
      </x:c>
      <x:c r="G118" s="24" t="str">
        <x:v>2022</x:v>
      </x:c>
      <x:c r="H118" s="24" t="str">
        <x:v>2022</x:v>
      </x:c>
      <x:c r="I118" s="24" t="str">
        <x:v>Primary published aggregate. Use same-wave definitions for subgroup comparison; preserve 2022 fieldwork timing caveat.</x:v>
      </x:c>
    </x:row>
    <x:row r="119">
      <x:c r="A119" s="24" t="str">
        <x:v>DS-FINDEX-PUBLIC-HISTORY</x:v>
      </x:c>
      <x:c r="B119" s="24" t="str">
        <x:v>FHI-001</x:v>
      </x:c>
      <x:c r="C119" s="24" t="str">
        <x:v>Account ownership</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FHI-002</x:v>
      </x:c>
      <x:c r="C120" s="24" t="str">
        <x:v>Account ownership — women</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FHI-003</x:v>
      </x:c>
      <x:c r="C121" s="24" t="str">
        <x:v>Account ownership — poorest 40%</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FHI-004</x:v>
      </x:c>
      <x:c r="C122" s="24" t="str">
        <x:v>Account ownership — young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FHI-005</x:v>
      </x:c>
      <x:c r="C123" s="24" t="str">
        <x:v>Account ownership — rural adults</x:v>
      </x:c>
      <x:c r="D123" s="24" t="str">
        <x:v>Demand-side historical weighted public Findex — ACCESS</x:v>
      </x:c>
      <x:c r="E123" s="24" t="str">
        <x:v>percent</x:v>
      </x:c>
      <x:c r="F123" s="24" t="n">
        <x:v>1</x:v>
      </x:c>
      <x:c r="G123" s="24" t="str">
        <x:v>2014</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FHI-006</x:v>
      </x:c>
      <x:c r="C124" s="24" t="str">
        <x:v>Financial institution account ownership</x:v>
      </x:c>
      <x:c r="D124" s="24" t="str">
        <x:v>Demand-side historical weighted public Findex — ACCESS</x:v>
      </x:c>
      <x:c r="E124" s="24" t="str">
        <x:v>percent</x:v>
      </x:c>
      <x:c r="F124" s="24" t="n">
        <x:v>2</x:v>
      </x:c>
      <x:c r="G124" s="24" t="str">
        <x:v>2011</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FHI-007</x:v>
      </x:c>
      <x:c r="C125" s="24" t="str">
        <x:v>Mobile account ownership</x:v>
      </x:c>
      <x:c r="D125" s="24" t="str">
        <x:v>Demand-side historical weighted public Findex — ACCESS</x:v>
      </x:c>
      <x:c r="E125" s="24" t="str">
        <x:v>percent</x:v>
      </x:c>
      <x:c r="F125" s="24" t="n">
        <x:v>1</x:v>
      </x:c>
      <x:c r="G125" s="24" t="str">
        <x:v>2014</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FHI-008</x:v>
      </x:c>
      <x:c r="C126" s="24" t="str">
        <x:v>Has a debit card</x:v>
      </x:c>
      <x:c r="D126" s="24" t="str">
        <x:v>Demand-side historical weighted public Findex — ACCESS_USE</x:v>
      </x:c>
      <x:c r="E126" s="24" t="str">
        <x:v>percent</x:v>
      </x:c>
      <x:c r="F126" s="24" t="n">
        <x:v>2</x:v>
      </x:c>
      <x:c r="G126" s="24" t="str">
        <x:v>2011</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FHI-009</x:v>
      </x:c>
      <x:c r="C127" s="24" t="str">
        <x:v>ATM is main mode of withdrawal</x:v>
      </x:c>
      <x:c r="D127" s="24" t="str">
        <x:v>Demand-side historical weighted public Findex — ACCESS_USE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FHI-010</x:v>
      </x:c>
      <x:c r="C128" s="24" t="str">
        <x:v>Used an account to receive wages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FHI-011</x:v>
      </x:c>
      <x:c r="C129" s="24" t="str">
        <x:v>Used an account to receive government transfers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FHI-012</x:v>
      </x:c>
      <x:c r="C130" s="24" t="str">
        <x:v>Used a financial institution account to pay utility bills</x:v>
      </x:c>
      <x:c r="D130" s="24" t="str">
        <x:v>Demand-side historical weighted public Findex — ACCOUNT_USE</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FHI-013</x:v>
      </x:c>
      <x:c r="C131" s="24" t="str">
        <x:v>Used a debit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FHI-014</x:v>
      </x:c>
      <x:c r="C132" s="24" t="str">
        <x:v>Used a credit card to make payments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FHI-015</x:v>
      </x:c>
      <x:c r="C133" s="24" t="str">
        <x:v>Used the Internet to pay bills or make purchases</x:v>
      </x:c>
      <x:c r="D133" s="24" t="str">
        <x:v>Demand-side historical weighted public Findex — DIGITAL_PAYMENTS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FHI-016</x:v>
      </x:c>
      <x:c r="C134" s="24" t="str">
        <x:v>Sent domestic remittances</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FHI-017</x:v>
      </x:c>
      <x:c r="C135" s="24" t="str">
        <x:v>Sent remittances via a financial institution</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FHI-018</x:v>
      </x:c>
      <x:c r="C136" s="24" t="str">
        <x:v>Sent remittances via a mobile phone</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FHI-019</x:v>
      </x:c>
      <x:c r="C137" s="24" t="str">
        <x:v>Sent remittances via a money transfer operator</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FHI-020</x:v>
      </x:c>
      <x:c r="C138" s="24" t="str">
        <x:v>Received domestic remittances</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FHI-021</x:v>
      </x:c>
      <x:c r="C139" s="24" t="str">
        <x:v>Received remittances via a financial institution</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FHI-022</x:v>
      </x:c>
      <x:c r="C140" s="24" t="str">
        <x:v>Received remittances via a mobile phone</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FHI-023</x:v>
      </x:c>
      <x:c r="C141" s="24" t="str">
        <x:v>Received remittances via a money transfer operator</x:v>
      </x:c>
      <x:c r="D141" s="24" t="str">
        <x:v>Demand-side historical weighted public Findex — DOMESTIC_REMITTANCES</x:v>
      </x:c>
      <x:c r="E141" s="24" t="str">
        <x:v>percent</x:v>
      </x:c>
      <x:c r="F141" s="24" t="n">
        <x:v>1</x:v>
      </x:c>
      <x:c r="G141" s="24" t="str">
        <x:v>2014</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FHI-024</x:v>
      </x:c>
      <x:c r="C142" s="24" t="str">
        <x:v>Saved at a financial institution</x:v>
      </x:c>
      <x:c r="D142" s="24" t="str">
        <x:v>Demand-side historical weighted public Findex — SAVING</x:v>
      </x:c>
      <x:c r="E142" s="24" t="str">
        <x:v>percent</x:v>
      </x:c>
      <x:c r="F142" s="24" t="n">
        <x:v>2</x:v>
      </x:c>
      <x:c r="G142" s="24" t="str">
        <x:v>2011</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FHI-025</x:v>
      </x:c>
      <x:c r="C143" s="24" t="str">
        <x:v>Saved using a savings club or person outside the family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FHI-026</x:v>
      </x:c>
      <x:c r="C144" s="24" t="str">
        <x:v>Saved any money</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FHI-027</x:v>
      </x:c>
      <x:c r="C145" s="24" t="str">
        <x:v>Saved for old age</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FHI-028</x:v>
      </x:c>
      <x:c r="C146" s="24" t="str">
        <x:v>Saved for a farm or business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FHI-029</x:v>
      </x:c>
      <x:c r="C147" s="24" t="str">
        <x:v>Saved for education or school fees</x:v>
      </x:c>
      <x:c r="D147" s="24" t="str">
        <x:v>Demand-side historical weighted public Findex — SAVING</x:v>
      </x:c>
      <x:c r="E147" s="24" t="str">
        <x:v>percent</x:v>
      </x:c>
      <x:c r="F147" s="24" t="n">
        <x:v>1</x:v>
      </x:c>
      <x:c r="G147" s="24" t="str">
        <x:v>2014</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FHI-030</x:v>
      </x:c>
      <x:c r="C148" s="24" t="str">
        <x:v>Borrowed from a financial institution</x:v>
      </x:c>
      <x:c r="D148" s="24" t="str">
        <x:v>Demand-side historical weighted public Findex — BORROWING</x:v>
      </x:c>
      <x:c r="E148" s="24" t="str">
        <x:v>percent</x:v>
      </x:c>
      <x:c r="F148" s="24" t="n">
        <x:v>2</x:v>
      </x:c>
      <x:c r="G148" s="24" t="str">
        <x:v>2011</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FHI-031</x:v>
      </x:c>
      <x:c r="C149" s="24" t="str">
        <x:v>Borrowed from family or friends</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FHI-032</x:v>
      </x:c>
      <x:c r="C150" s="24" t="str">
        <x:v>Borrowed from a private informal lender</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FHI-033</x:v>
      </x:c>
      <x:c r="C151" s="24" t="str">
        <x:v>Borrowed any money</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FHI-034</x:v>
      </x:c>
      <x:c r="C152" s="24" t="str">
        <x:v>Borrowed for a farm or business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FHI-035</x:v>
      </x:c>
      <x:c r="C153" s="24" t="str">
        <x:v>Borrowed for education or school fees</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DS-FINDEX-PUBLIC-HISTORY</x:v>
      </x:c>
      <x:c r="B154" s="24" t="str">
        <x:v>FHI-036</x:v>
      </x:c>
      <x:c r="C154" s="24" t="str">
        <x:v>Outstanding mortgage at a financial institution</x:v>
      </x:c>
      <x:c r="D154" s="24" t="str">
        <x:v>Demand-side historical weighted public Findex — BORROWING</x:v>
      </x:c>
      <x:c r="E154" s="24" t="str">
        <x:v>percent</x:v>
      </x:c>
      <x:c r="F154" s="24" t="n">
        <x:v>1</x:v>
      </x:c>
      <x:c r="G154" s="24" t="str">
        <x:v>2014</x:v>
      </x:c>
      <x:c r="H154" s="24" t="str">
        <x:v>2014</x:v>
      </x:c>
      <x:c r="I154" s="24" t="str">
        <x:v>Historical World Bank weighted public profile. Source '..' is missing, not zero; denominator and non-additive/conditional rules apply. Do not substitute for 2021-wave weighted values or current 2026 demand.</x:v>
      </x:c>
    </x:row>
    <x:row r="155">
      <x:c r="A155" s="24" t="str">
        <x:v>DS-K04-IBS2020-UPSTREAM</x:v>
      </x:c>
      <x:c r="B155" s="24" t="str">
        <x:v>IBS-EM-001</x:v>
      </x:c>
      <x:c r="C155" s="24" t="str">
        <x:v>Electronic-money accounts — five study wallets/providers</x:v>
      </x:c>
      <x:c r="D155" s="24" t="str">
        <x:v>Payments / digital finance history</x:v>
      </x:c>
      <x:c r="E155" s="24" t="str">
        <x:v>accounts</x:v>
      </x:c>
      <x:c r="F155" s="24" t="n">
        <x:v>4</x:v>
      </x:c>
      <x:c r="G155" s="24" t="n">
        <x:v>2016</x:v>
      </x:c>
      <x:c r="H155" s="24" t="n">
        <x:v>2019</x:v>
      </x:c>
      <x:c r="I155" s="24" t="str">
        <x:v>Historical provider/source universe only; accounts are not people or necessarily active.</x:v>
      </x:c>
    </x:row>
    <x:row r="156">
      <x:c r="A156" s="24" t="str">
        <x:v>DS-K04-IBS2020-UPSTREAM</x:v>
      </x:c>
      <x:c r="B156" s="24" t="str">
        <x:v>IBS-EM-002</x:v>
      </x:c>
      <x:c r="C156" s="24" t="str">
        <x:v>Dormant/inactive electronic accounts</x:v>
      </x:c>
      <x:c r="D156" s="24" t="str">
        <x:v>Payments / digital finance history</x:v>
      </x:c>
      <x:c r="E156" s="24" t="str">
        <x:v>percent</x:v>
      </x:c>
      <x:c r="F156" s="24" t="n">
        <x:v>1</x:v>
      </x:c>
      <x:c r="G156" s="24" t="n">
        <x:v>2019</x:v>
      </x:c>
      <x:c r="H156" s="24" t="n">
        <x:v>2019</x:v>
      </x:c>
      <x:c r="I156" s="24" t="str">
        <x:v>Source-reported average 23%; not provider-specific/current.</x:v>
      </x:c>
    </x:row>
    <x:row r="157">
      <x:c r="A157" s="24" t="str">
        <x:v>DS-K04-IBS2020-UPSTREAM</x:v>
      </x:c>
      <x:c r="B157" s="24" t="str">
        <x:v>IBS-EM-003</x:v>
      </x:c>
      <x:c r="C157" s="24" t="str">
        <x:v>Female share of electronic-money users/accounts</x:v>
      </x:c>
      <x:c r="D157" s="24" t="str">
        <x:v>People / digital finance history</x:v>
      </x:c>
      <x:c r="E157" s="24" t="str">
        <x:v>percent</x:v>
      </x:c>
      <x:c r="F157" s="24" t="n">
        <x:v>1</x:v>
      </x:c>
      <x:c r="G157" s="24" t="str">
        <x:v>2016–2019 avg</x:v>
      </x:c>
      <x:c r="H157" s="24" t="str">
        <x:v>2016–2019 avg</x:v>
      </x:c>
      <x:c r="I157" s="24" t="str">
        <x:v>Historical source average; do not compare directly to national Findex or 611-user survey sample.</x:v>
      </x:c>
    </x:row>
    <x:row r="158">
      <x:c r="A158" s="24" t="str">
        <x:v>DS-K04-IBS2020-UPSTREAM</x:v>
      </x:c>
      <x:c r="B158" s="24" t="str">
        <x:v>IBS-EM-004</x:v>
      </x:c>
      <x:c r="C158" s="24" t="str">
        <x:v>Urban concentration of e-wallet accounts</x:v>
      </x:c>
      <x:c r="D158" s="24" t="str">
        <x:v>Geography / digital finance history</x:v>
      </x:c>
      <x:c r="E158" s="24" t="str">
        <x:v>percent</x:v>
      </x:c>
      <x:c r="F158" s="24" t="n">
        <x:v>1</x:v>
      </x:c>
      <x:c r="G158" s="24" t="str">
        <x:v>2016–2019 avg</x:v>
      </x:c>
      <x:c r="H158" s="24" t="str">
        <x:v>2016–2019 avg</x:v>
      </x:c>
      <x:c r="I158" s="24" t="str">
        <x:v>Historical provider-account distribution; not a current access map.</x:v>
      </x:c>
    </x:row>
    <x:row r="159">
      <x:c r="A159" s="24" t="str">
        <x:v>DS-K04-IBS2020-UPSTREAM</x:v>
      </x:c>
      <x:c r="B159" s="24" t="str">
        <x:v>IBS-EM-005</x:v>
      </x:c>
      <x:c r="C159" s="24" t="str">
        <x:v>E-money agents — five-provider study universe</x:v>
      </x:c>
      <x:c r="D159" s="24" t="str">
        <x:v>Payments / access infrastructure history</x:v>
      </x:c>
      <x:c r="E159" s="24" t="str">
        <x:v>agents</x:v>
      </x:c>
      <x:c r="F159" s="24" t="n">
        <x:v>4</x:v>
      </x:c>
      <x:c r="G159" s="24" t="n">
        <x:v>2016</x:v>
      </x:c>
      <x:c r="H159" s="24" t="n">
        <x:v>2019</x:v>
      </x:c>
      <x:c r="I159" s="24" t="str">
        <x:v>Historical source count; listed count does not prove current operation.</x:v>
      </x:c>
    </x:row>
    <x:row r="160">
      <x:c r="A160" s="24" t="str">
        <x:v>DS-K04-IBS2020-UPSTREAM</x:v>
      </x:c>
      <x:c r="B160" s="24" t="str">
        <x:v>IBS-EM-006</x:v>
      </x:c>
      <x:c r="C160" s="24" t="str">
        <x:v>E-money points of sale — five-provider study universe</x:v>
      </x:c>
      <x:c r="D160" s="24" t="str">
        <x:v>Payments / acceptance infrastructure history</x:v>
      </x:c>
      <x:c r="E160" s="24" t="str">
        <x:v>points</x:v>
      </x:c>
      <x:c r="F160" s="24" t="n">
        <x:v>4</x:v>
      </x:c>
      <x:c r="G160" s="24" t="n">
        <x:v>2016</x:v>
      </x:c>
      <x:c r="H160" s="24" t="n">
        <x:v>2019</x:v>
      </x:c>
      <x:c r="I160" s="24" t="str">
        <x:v>Historical source-defined acceptance points; not current merchant coverage.</x:v>
      </x:c>
    </x:row>
    <x:row r="161">
      <x:c r="A161" s="24" t="str">
        <x:v>DS-K04-IBS2020-UPSTREAM</x:v>
      </x:c>
      <x:c r="B161" s="24" t="str">
        <x:v>IBS-EM-007</x:v>
      </x:c>
      <x:c r="C161" s="24" t="str">
        <x:v>E-money transaction count</x:v>
      </x:c>
      <x:c r="D161" s="24" t="str">
        <x:v>Payments / digital finance history</x:v>
      </x:c>
      <x:c r="E161" s="24" t="str">
        <x:v>transactions</x:v>
      </x:c>
      <x:c r="F161" s="24" t="n">
        <x:v>4</x:v>
      </x:c>
      <x:c r="G161" s="24" t="n">
        <x:v>2016</x:v>
      </x:c>
      <x:c r="H161" s="24" t="n">
        <x:v>2019</x:v>
      </x:c>
      <x:c r="I161" s="24" t="str">
        <x:v>Debit/credit source labels preserved; no unique-user denominator.</x:v>
      </x:c>
    </x:row>
    <x:row r="162">
      <x:c r="A162" s="24" t="str">
        <x:v>DS-K04-IBS2020-UPSTREAM</x:v>
      </x:c>
      <x:c r="B162" s="24" t="str">
        <x:v>IBS-EM-008</x:v>
      </x:c>
      <x:c r="C162" s="24" t="str">
        <x:v>E-money transaction value</x:v>
      </x:c>
      <x:c r="D162" s="24" t="str">
        <x:v>Payments / digital finance history</x:v>
      </x:c>
      <x:c r="E162" s="24" t="str">
        <x:v>YER</x:v>
      </x:c>
      <x:c r="F162" s="24" t="n">
        <x:v>4</x:v>
      </x:c>
      <x:c r="G162" s="24" t="n">
        <x:v>2016</x:v>
      </x:c>
      <x:c r="H162" s="24" t="n">
        <x:v>2019</x:v>
      </x:c>
      <x:c r="I162" s="24" t="str">
        <x:v>Source Table 8 total; no welfare/merchant-adoption inference.</x:v>
      </x:c>
    </x:row>
    <x:row r="163">
      <x:c r="A163" s="24" t="str">
        <x:v>DS-K04-IBS2020-UPSTREAM</x:v>
      </x:c>
      <x:c r="B163" s="24" t="str">
        <x:v>IBS-EM-009</x:v>
      </x:c>
      <x:c r="C163" s="24" t="str">
        <x:v>Cash-in/cash-out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DS-K04-IBS2020-UPSTREAM</x:v>
      </x:c>
      <x:c r="B164" s="24" t="str">
        <x:v>IBS-EM-010</x:v>
      </x:c>
      <x:c r="C164" s="24" t="str">
        <x:v>Bank↔e-account transfer share of e-money transaction value</x:v>
      </x:c>
      <x:c r="D164" s="24" t="str">
        <x:v>Payments / functional use history</x:v>
      </x:c>
      <x:c r="E164" s="24" t="str">
        <x:v>percent</x:v>
      </x:c>
      <x:c r="F164" s="24" t="n">
        <x:v>2</x:v>
      </x:c>
      <x:c r="G164" s="24" t="n">
        <x:v>2018</x:v>
      </x:c>
      <x:c r="H164" s="24" t="n">
        <x:v>2019</x:v>
      </x:c>
      <x:c r="I164" s="24" t="str">
        <x:v>CauseWay-derived from source Table 8; formula and categories exposed.</x:v>
      </x:c>
    </x:row>
    <x:row r="165">
      <x:c r="A165" s="24" t="str">
        <x:v>DS-K04-MFB2023-RECON</x:v>
      </x:c>
      <x:c r="B165" s="24" t="str">
        <x:v>MFB23-001</x:v>
      </x:c>
      <x:c r="C165" s="24" t="str">
        <x:v>Active borrowers — end-2023 bounded secondary</x:v>
      </x:c>
      <x:c r="D165" s="24" t="str">
        <x:v>Microfinance / credit reach</x:v>
      </x:c>
      <x:c r="E165" s="24" t="str">
        <x:v>active borrowers</x:v>
      </x:c>
      <x:c r="F165" s="24" t="n">
        <x:v>1</x:v>
      </x:c>
      <x:c r="G165" s="24" t="n">
        <x:v>2023</x:v>
      </x:c>
      <x:c r="H165" s="24" t="n">
        <x:v>2023</x:v>
      </x:c>
      <x:c r="I165" s="24" t="str">
        <x:v>78,686; strong secondary with SFD/SMED primary locator. Show source tier and universe gap; not current 2026 or national adult prevalence.</x:v>
      </x:c>
    </x:row>
    <x:row r="166">
      <x:c r="A166" s="24" t="str">
        <x:v>DS-K04-MFB2023-RECON</x:v>
      </x:c>
      <x:c r="B166" s="24" t="str">
        <x:v>MFB23-002</x:v>
      </x:c>
      <x:c r="C166" s="24" t="str">
        <x:v>Active borrowers — June-2023 bounded secondary</x:v>
      </x:c>
      <x:c r="D166" s="24" t="str">
        <x:v>Microfinance / credit reach</x:v>
      </x:c>
      <x:c r="E166" s="24" t="str">
        <x:v>active borrowers</x:v>
      </x:c>
      <x:c r="F166" s="24" t="n">
        <x:v>1</x:v>
      </x:c>
      <x:c r="G166" s="24" t="str">
        <x:v>2023-06</x:v>
      </x:c>
      <x:c r="H166" s="24" t="str">
        <x:v>2023-06</x:v>
      </x:c>
      <x:c r="I166" s="24" t="str">
        <x:v>~80,800; separate MoPIC-linked June point. Do not interpolate to year-end.</x:v>
      </x:c>
    </x:row>
    <x:row r="167">
      <x:c r="A167" s="24" t="str">
        <x:v>DS-K04-MFB2023-RECON</x:v>
      </x:c>
      <x:c r="B167" s="24" t="str">
        <x:v>MFB23-003</x:v>
      </x:c>
      <x:c r="C167" s="24" t="str">
        <x:v>Outstanding microfinance portfolio — end-2023</x:v>
      </x:c>
      <x:c r="D167" s="24" t="str">
        <x:v>Microfinance / portfolio</x:v>
      </x:c>
      <x:c r="E167" s="24" t="str">
        <x:v>YER million nominal</x:v>
      </x:c>
      <x:c r="F167" s="24" t="n">
        <x:v>1</x:v>
      </x:c>
      <x:c r="G167" s="24" t="n">
        <x:v>2023</x:v>
      </x:c>
      <x:c r="H167" s="24" t="n">
        <x:v>2023</x:v>
      </x:c>
      <x:c r="I167" s="24" t="str">
        <x:v>~44,000 nominal YER million; secondary with SFD/SMED locator. No real-growth or USD conversion inference.</x:v>
      </x:c>
    </x:row>
    <x:row r="168">
      <x:c r="A168" s="24" t="str">
        <x:v>DS-K04-MFB2023-RECON</x:v>
      </x:c>
      <x:c r="B168" s="24" t="str">
        <x:v>MFB23-004</x:v>
      </x:c>
      <x:c r="C168" s="24" t="str">
        <x:v>MFB share of microfinance portfolio</x:v>
      </x:c>
      <x:c r="D168" s="24" t="str">
        <x:v>Microfinance / provider structure</x:v>
      </x:c>
      <x:c r="E168" s="24" t="str">
        <x:v>percent</x:v>
      </x:c>
      <x:c r="F168" s="24" t="n">
        <x:v>1</x:v>
      </x:c>
      <x:c r="G168" s="24" t="n">
        <x:v>2023</x:v>
      </x:c>
      <x:c r="H168" s="24" t="n">
        <x:v>2023</x:v>
      </x:c>
      <x:c r="I168" s="24" t="str">
        <x:v>~69% source-attributed secondary share; exact provider classification denominator remains open.</x:v>
      </x:c>
    </x:row>
    <x:row r="169">
      <x:c r="A169" s="24" t="str">
        <x:v>DS-K04-MFB2023-RECON</x:v>
      </x:c>
      <x:c r="B169" s="24" t="str">
        <x:v>MFB23-005</x:v>
      </x:c>
      <x:c r="C169" s="24" t="str">
        <x:v>Active savers/depositors — MFB source terminology</x:v>
      </x:c>
      <x:c r="D169" s="24" t="str">
        <x:v>Microfinance / deposits</x:v>
      </x:c>
      <x:c r="E169" s="24" t="str">
        <x:v>active savers/depositors</x:v>
      </x:c>
      <x:c r="F169" s="24" t="n">
        <x:v>1</x:v>
      </x:c>
      <x:c r="G169" s="24" t="n">
        <x:v>2023</x:v>
      </x:c>
      <x:c r="H169" s="24" t="n">
        <x:v>2023</x:v>
      </x:c>
      <x:c r="I169" s="24" t="str">
        <x:v>3.3m source-reported secondary object; never convert to unique people or inclusion prevalence.</x:v>
      </x:c>
    </x:row>
    <x:row r="170">
      <x:c r="A170" s="24" t="str">
        <x:v>DS-K04-MFB2023-RECON</x:v>
      </x:c>
      <x:c r="B170" s="24" t="str">
        <x:v>MFB23-006</x:v>
      </x:c>
      <x:c r="C170" s="24" t="str">
        <x:v>Borrower share — bank/MFB side</x:v>
      </x:c>
      <x:c r="D170" s="24" t="str">
        <x:v>Microfinance / provider structure</x:v>
      </x:c>
      <x:c r="E170" s="24" t="str">
        <x:v>percent</x:v>
      </x:c>
      <x:c r="F170" s="24" t="n">
        <x:v>1</x:v>
      </x:c>
      <x:c r="G170" s="24" t="str">
        <x:v>2010–2023 wording</x:v>
      </x:c>
      <x:c r="H170" s="24" t="str">
        <x:v>2010–2023 wording</x:v>
      </x:c>
      <x:c r="I170" s="24" t="str">
        <x:v>53% source wording; precise share held because period/denominator are under-specified.</x:v>
      </x:c>
    </x:row>
    <x:row r="171">
      <x:c r="A171" s="24" t="str">
        <x:v>DS-K04-MFB2023-RECON</x:v>
      </x:c>
      <x:c r="B171" s="24" t="str">
        <x:v>MFB23-007</x:v>
      </x:c>
      <x:c r="C171" s="24" t="str">
        <x:v>Borrower share — traditional MFI side</x:v>
      </x:c>
      <x:c r="D171" s="24" t="str">
        <x:v>Microfinance / provider structure</x:v>
      </x:c>
      <x:c r="E171" s="24" t="str">
        <x:v>percent</x:v>
      </x:c>
      <x:c r="F171" s="24" t="n">
        <x:v>1</x:v>
      </x:c>
      <x:c r="G171" s="24" t="str">
        <x:v>2010–2023 wording</x:v>
      </x:c>
      <x:c r="H171" s="24" t="str">
        <x:v>2010–2023 wording</x:v>
      </x:c>
      <x:c r="I171" s="24" t="str">
        <x:v>47% counterpart source wording; no pie or precise endpoint claim until denominator is recovered.</x:v>
      </x:c>
    </x:row>
    <x:row r="172">
      <x:c r="A172" s="24" t="str">
        <x:v>DS-K04-MFB2023-RECON</x:v>
      </x:c>
      <x:c r="B172" s="24" t="str">
        <x:v>MFB23-008</x:v>
      </x:c>
      <x:c r="C172" s="24" t="str">
        <x:v>MFB saver/deposit share</x:v>
      </x:c>
      <x:c r="D172" s="24" t="str">
        <x:v>Microfinance / deposits</x:v>
      </x:c>
      <x:c r="E172" s="24" t="str">
        <x:v>percent</x:v>
      </x:c>
      <x:c r="F172" s="24" t="n">
        <x:v>1</x:v>
      </x:c>
      <x:c r="G172" s="24" t="str">
        <x:v>2016–2023 wording</x:v>
      </x:c>
      <x:c r="H172" s="24" t="str">
        <x:v>2016–2023 wording</x:v>
      </x:c>
      <x:c r="I172" s="24" t="str">
        <x:v>96% source wording; exact endpoint/period-average semantics unresolved, so precise public share held.</x:v>
      </x:c>
    </x:row>
    <x:row r="173">
      <x:c r="A173" s="24" t="str">
        <x:v>DS-K04-MFB2023-RECON</x:v>
      </x:c>
      <x:c r="B173" s="24" t="str">
        <x:v>MFB23-009</x:v>
      </x:c>
      <x:c r="C173" s="24" t="str">
        <x:v>Traditional MFI saver/deposit share</x:v>
      </x:c>
      <x:c r="D173" s="24" t="str">
        <x:v>Microfinance / deposits</x:v>
      </x:c>
      <x:c r="E173" s="24" t="str">
        <x:v>percent</x:v>
      </x:c>
      <x:c r="F173" s="24" t="n">
        <x:v>1</x:v>
      </x:c>
      <x:c r="G173" s="24" t="str">
        <x:v>2016–2023 wording</x:v>
      </x:c>
      <x:c r="H173" s="24" t="str">
        <x:v>2016–2023 wording</x:v>
      </x:c>
      <x:c r="I173" s="24" t="str">
        <x:v>4% counterpart source wording; same denominator/period gate as MFB23-008.</x:v>
      </x:c>
    </x:row>
    <x:row r="174">
      <x:c r="A174" s="24" t="str">
        <x:v>DS-K04-MFB2023-RECON</x:v>
      </x:c>
      <x:c r="B174" s="24" t="str">
        <x:v>MFB23-010</x:v>
      </x:c>
      <x:c r="C174" s="24" t="str">
        <x:v>Al-Kuraimi share of saver growth — source wording</x:v>
      </x:c>
      <x:c r="D174" s="24" t="str">
        <x:v>Microfinance / concentration</x:v>
      </x:c>
      <x:c r="E174" s="24" t="str">
        <x:v>percent</x:v>
      </x:c>
      <x:c r="F174" s="24" t="n">
        <x:v>1</x:v>
      </x:c>
      <x:c r="G174" s="24" t="str">
        <x:v>post-2015–2023 wording</x:v>
      </x:c>
      <x:c r="H174" s="24" t="str">
        <x:v>post-2015–2023 wording</x:v>
      </x:c>
      <x:c r="I174" s="24" t="str">
        <x:v>91% of 'growth' in 2024 source; contradiction-held against later 2025 stock-share restatement.</x:v>
      </x:c>
    </x:row>
    <x:row r="175">
      <x:c r="A175" s="24" t="str">
        <x:v>DS-K04-MFB-TRANSFORM-LENS</x:v>
      </x:c>
      <x:c r="B175" s="24" t="str">
        <x:v>MFB23-D01</x:v>
      </x:c>
      <x:c r="C175" s="24" t="str">
        <x:v>Active-borrower change 2015 Q4 → 2023</x:v>
      </x:c>
      <x:c r="D175" s="24" t="str">
        <x:v>Microfinance / bounded derivation</x:v>
      </x:c>
      <x:c r="E175" s="24" t="str">
        <x:v>percent</x:v>
      </x:c>
      <x:c r="F175" s="24" t="n">
        <x:v>1</x:v>
      </x:c>
      <x:c r="G175" s="24" t="str">
        <x:v>2015–2023</x:v>
      </x:c>
      <x:c r="H175" s="24" t="str">
        <x:v>2015–2023</x:v>
      </x:c>
      <x:c r="I175" s="24" t="str">
        <x:v>Formula-derived ~-15.5%; primary 2015 anchor + bounded 2023 value; universe continuity caveat required.</x:v>
      </x:c>
    </x:row>
    <x:row r="176">
      <x:c r="A176" s="24" t="str">
        <x:v>DS-K04-MFB-TRANSFORM-LENS</x:v>
      </x:c>
      <x:c r="B176" s="24" t="str">
        <x:v>MFB23-D02</x:v>
      </x:c>
      <x:c r="C176" s="24" t="str">
        <x:v>Active-borrower change 2020 Q4 → 2023</x:v>
      </x:c>
      <x:c r="D176" s="24" t="str">
        <x:v>Microfinance / bounded derivation</x:v>
      </x:c>
      <x:c r="E176" s="24" t="str">
        <x:v>percent</x:v>
      </x:c>
      <x:c r="F176" s="24" t="n">
        <x:v>1</x:v>
      </x:c>
      <x:c r="G176" s="24" t="str">
        <x:v>2020–2023</x:v>
      </x:c>
      <x:c r="H176" s="24" t="str">
        <x:v>2020–2023</x:v>
      </x:c>
      <x:c r="I176" s="24" t="str">
        <x:v>Formula-derived; do not interpret causally or as unchanged provider universe.</x:v>
      </x:c>
    </x:row>
    <x:row r="177">
      <x:c r="A177" s="24" t="str">
        <x:v>DS-K04-MFB-TRANSFORM-LENS</x:v>
      </x:c>
      <x:c r="B177" s="24" t="str">
        <x:v>MFB23-D03</x:v>
      </x:c>
      <x:c r="C177" s="24" t="str">
        <x:v>Saver/depositor change 2020 Q4 → 2023</x:v>
      </x:c>
      <x:c r="D177" s="24" t="str">
        <x:v>Microfinance / bounded derivation</x:v>
      </x:c>
      <x:c r="E177" s="24" t="str">
        <x:v>percent</x:v>
      </x:c>
      <x:c r="F177" s="24" t="n">
        <x:v>1</x:v>
      </x:c>
      <x:c r="G177" s="24" t="str">
        <x:v>2020–2023</x:v>
      </x:c>
      <x:c r="H177" s="24" t="str">
        <x:v>2020–2023</x:v>
      </x:c>
      <x:c r="I177" s="24" t="str">
        <x:v>Formula-derived from primary 2020 and bounded 2023 source objects; not unique-person growth.</x:v>
      </x:c>
    </x:row>
    <x:row r="178">
      <x:c r="A178" s="24" t="str">
        <x:v>DS-K04-MFB-TRANSFORM-LENS</x:v>
      </x:c>
      <x:c r="B178" s="24" t="str">
        <x:v>MFB23-D04</x:v>
      </x:c>
      <x:c r="C178" s="24" t="str">
        <x:v>Nominal portfolio change 2020 Q4 → 2023</x:v>
      </x:c>
      <x:c r="D178" s="24" t="str">
        <x:v>Microfinance / bounded derivation</x:v>
      </x:c>
      <x:c r="E178" s="24" t="str">
        <x:v>percent</x:v>
      </x:c>
      <x:c r="F178" s="24" t="n">
        <x:v>1</x:v>
      </x:c>
      <x:c r="G178" s="24" t="str">
        <x:v>2020–2023</x:v>
      </x:c>
      <x:c r="H178" s="24" t="str">
        <x:v>2020–2023</x:v>
      </x:c>
      <x:c r="I178" s="24" t="str">
        <x:v>Nominal YER only; no real-growth inference.</x:v>
      </x:c>
    </x:row>
    <x:row r="179">
      <x:c r="A179" s="24" t="str">
        <x:v>DS-K04-MFB-TRANSFORM-LENS</x:v>
      </x:c>
      <x:c r="B179" s="24" t="str">
        <x:v>MFB23-D05</x:v>
      </x:c>
      <x:c r="C179" s="24" t="str">
        <x:v>Nominal portfolio per active borrower change 2020 Q4 → 2023</x:v>
      </x:c>
      <x:c r="D179" s="24" t="str">
        <x:v>Microfinance / bounded derivation</x:v>
      </x:c>
      <x:c r="E179" s="24" t="str">
        <x:v>percent</x:v>
      </x:c>
      <x:c r="F179" s="24" t="n">
        <x:v>1</x:v>
      </x:c>
      <x:c r="G179" s="24" t="str">
        <x:v>2020–2023</x:v>
      </x:c>
      <x:c r="H179" s="24" t="str">
        <x:v>2020–2023</x:v>
      </x:c>
      <x:c r="I179" s="24" t="str">
        <x:v>Diagnostic ratio only; not average loan size, borrower welfare or real credit intensity.</x:v>
      </x:c>
    </x:row>
    <x:row r="180">
      <x:c r="A180" s="24" t="str">
        <x:v>DS-K04-MFB-TRANSFORM-LENS</x:v>
      </x:c>
      <x:c r="B180" s="24" t="str">
        <x:v>MFB23-CURRENT-01</x:v>
      </x:c>
      <x:c r="C180" s="24" t="str">
        <x:v>Current CBY-Aden source-listed rows classified as microfinance banks</x:v>
      </x:c>
      <x:c r="D180" s="24" t="str">
        <x:v>Providers / institutional form</x:v>
      </x:c>
      <x:c r="E180" s="24" t="str">
        <x:v>source-listed bank rows</x:v>
      </x:c>
      <x:c r="F180" s="24" t="n">
        <x:v>1</x:v>
      </x:c>
      <x:c r="G180" s="24" t="n">
        <x:v>2026</x:v>
      </x:c>
      <x:c r="H180" s="24" t="n">
        <x:v>2026</x:v>
      </x:c>
      <x:c r="I180" s="24" t="str">
        <x:v>Formula count = 12 within 26-row controlled bank list; LISTED/LICENCED ≠ OPERATING/OUTREACH.</x:v>
      </x:c>
    </x:row>
    <x:row r="181">
      <x:c r="A181" s="24" t="str">
        <x:v>DS-V041-STRICT-COUNSEL</x:v>
      </x:c>
      <x:c r="B181" s="24" t="str">
        <x:v>MFB91-D01</x:v>
      </x:c>
      <x:c r="C181" s="24" t="str">
        <x:v>Al-Kuraimi share of industry saver growth — 2016→2019 diagnostic</x:v>
      </x:c>
      <x:c r="D181" s="24" t="str">
        <x:v>Microfinance / concentration diagnostic</x:v>
      </x:c>
      <x:c r="E181" s="24" t="str">
        <x:v>percent</x:v>
      </x:c>
      <x:c r="F181" s="24" t="n">
        <x:v>1</x:v>
      </x:c>
      <x:c r="G181" s="24" t="n">
        <x:v>2016</x:v>
      </x:c>
      <x:c r="H181" s="24" t="n">
        <x:v>2019</x:v>
      </x:c>
      <x:c r="I181" s="24"/>
    </x:row>
    <x:row r="182">
      <x:c r="A182" s="24" t="str">
        <x:v>DS-V041-STRICT-COUNSEL</x:v>
      </x:c>
      <x:c r="B182" s="24" t="str">
        <x:v>MFB91-D02</x:v>
      </x:c>
      <x:c r="C182" s="24" t="str">
        <x:v>Al-Kuraimi share of industry saver stock — 2019 diagnostic</x:v>
      </x:c>
      <x:c r="D182" s="24" t="str">
        <x:v>Microfinance / concentration diagnostic</x:v>
      </x:c>
      <x:c r="E182" s="24" t="str">
        <x:v>percent</x:v>
      </x:c>
      <x:c r="F182" s="24" t="n">
        <x:v>1</x:v>
      </x:c>
      <x:c r="G182" s="24" t="n">
        <x:v>2019</x:v>
      </x:c>
      <x:c r="H182" s="24" t="n">
        <x:v>2019</x:v>
      </x:c>
      <x:c r="I182" s="24"/>
    </x:row>
    <x:row r="183">
      <x:c r="A183" s="24" t="str">
        <x:v>DS-SMEPS-2024-PROGRAMME-EVIDENCE</x:v>
      </x:c>
      <x:c r="B183" s="24" t="str">
        <x:v>SMEPS_MSMES_SUPPORTED_COUNT</x:v>
      </x:c>
      <x:c r="C183" s="24" t="str">
        <x:v>MSMEs supported — observed/cumulative</x:v>
      </x:c>
      <x:c r="D183" s="24" t="str">
        <x:v>MSME development / programme</x:v>
      </x:c>
      <x:c r="E183" s="24" t="str">
        <x:v>MSMEs</x:v>
      </x:c>
      <x:c r="F183" s="24" t="n">
        <x:v>5</x:v>
      </x:c>
      <x:c r="G183" s="24" t="n">
        <x:v>2021</x:v>
      </x:c>
      <x:c r="H183" s="24" t="n">
        <x:v>2024</x:v>
      </x:c>
      <x:c r="I183" s="24" t="str">
        <x:v>Programme output only; not national MSME prevalence.</x:v>
      </x:c>
    </x:row>
    <x:row r="184">
      <x:c r="A184" s="24" t="str">
        <x:v>DS-SMEPS-2024-PROGRAMME-EVIDENCE</x:v>
      </x:c>
      <x:c r="B184" s="24" t="str">
        <x:v>SMEPS_MSMES_SUPPORTED_TARGET_COUNT</x:v>
      </x:c>
      <x:c r="C184" s="24" t="str">
        <x:v>MSMEs supported — programme target</x:v>
      </x:c>
      <x:c r="D184" s="24" t="str">
        <x:v>MSME development / programme</x:v>
      </x:c>
      <x:c r="E184" s="24" t="str">
        <x:v>MSMEs</x:v>
      </x:c>
      <x:c r="F184" s="24" t="n">
        <x:v>1</x:v>
      </x:c>
      <x:c r="G184" s="24" t="str">
        <x:v>2021–2024</x:v>
      </x:c>
      <x:c r="H184" s="24" t="str">
        <x:v>2021–2024</x:v>
      </x:c>
      <x:c r="I184" s="24" t="str">
        <x:v>Target ≠ result.</x:v>
      </x:c>
    </x:row>
    <x:row r="185">
      <x:c r="A185" s="24" t="str">
        <x:v>DS-SMEPS-2024-PROGRAMME-EVIDENCE</x:v>
      </x:c>
      <x:c r="B185" s="24" t="str">
        <x:v>SMEPS_JOBS_CREATED_SUSTAINED_COUNT</x:v>
      </x:c>
      <x:c r="C185" s="24" t="str">
        <x:v>Jobs created/sustained — observed/cumulative</x:v>
      </x:c>
      <x:c r="D185" s="24" t="str">
        <x:v>Livelihoods / firms</x:v>
      </x:c>
      <x:c r="E185" s="24" t="str">
        <x:v>jobs</x:v>
      </x:c>
      <x:c r="F185" s="24" t="n">
        <x:v>5</x:v>
      </x:c>
      <x:c r="G185" s="24" t="n">
        <x:v>2021</x:v>
      </x:c>
      <x:c r="H185" s="24" t="n">
        <x:v>2024</x:v>
      </x:c>
      <x:c r="I185" s="24" t="str">
        <x:v>Programme-reported jobs; not unique people or national employment change.</x:v>
      </x:c>
    </x:row>
    <x:row r="186">
      <x:c r="A186" s="24" t="str">
        <x:v>DS-SMEPS-2024-PROGRAMME-EVIDENCE</x:v>
      </x:c>
      <x:c r="B186" s="24" t="str">
        <x:v>SMEPS_JOBS_TARGET_COUNT</x:v>
      </x:c>
      <x:c r="C186" s="24" t="str">
        <x:v>Jobs — programme target</x:v>
      </x:c>
      <x:c r="D186" s="24" t="str">
        <x:v>Livelihoods / firms</x:v>
      </x:c>
      <x:c r="E186" s="24" t="str">
        <x:v>jobs</x:v>
      </x:c>
      <x:c r="F186" s="24" t="n">
        <x:v>1</x:v>
      </x:c>
      <x:c r="G186" s="24" t="str">
        <x:v>2021–2024</x:v>
      </x:c>
      <x:c r="H186" s="24" t="str">
        <x:v>2021–2024</x:v>
      </x:c>
      <x:c r="I186" s="24" t="str">
        <x:v>Target ≠ result.</x:v>
      </x:c>
    </x:row>
    <x:row r="187">
      <x:c r="A187" s="24" t="str">
        <x:v>DS-SMEPS-2024-PROGRAMME-EVIDENCE</x:v>
      </x:c>
      <x:c r="B187" s="24" t="str">
        <x:v>SMEPS_WOMEN_SHARE_JOBS_PCT</x:v>
      </x:c>
      <x:c r="C187" s="24" t="str">
        <x:v>Women share of programme-reported jobs</x:v>
      </x:c>
      <x:c r="D187" s="24" t="str">
        <x:v>Gender / programme</x:v>
      </x:c>
      <x:c r="E187" s="24" t="str">
        <x:v>percent</x:v>
      </x:c>
      <x:c r="F187" s="24" t="n">
        <x:v>5</x:v>
      </x:c>
      <x:c r="G187" s="24" t="n">
        <x:v>2021</x:v>
      </x:c>
      <x:c r="H187" s="24" t="n">
        <x:v>2024</x:v>
      </x:c>
      <x:c r="I187" s="24" t="str">
        <x:v>Programme-output denominator only.</x:v>
      </x:c>
    </x:row>
    <x:row r="188">
      <x:c r="A188" s="24" t="str">
        <x:v>DS-SMEPS-2024-PROGRAMME-EVIDENCE</x:v>
      </x:c>
      <x:c r="B188" s="24" t="str">
        <x:v>SMEPS_WOMEN_SHARE_JOBS_TARGET_PCT</x:v>
      </x:c>
      <x:c r="C188" s="24" t="str">
        <x:v>Women share of jobs — target</x:v>
      </x:c>
      <x:c r="D188" s="24" t="str">
        <x:v>Gender / programme</x:v>
      </x:c>
      <x:c r="E188" s="24" t="str">
        <x:v>percent</x:v>
      </x:c>
      <x:c r="F188" s="24" t="n">
        <x:v>1</x:v>
      </x:c>
      <x:c r="G188" s="24" t="str">
        <x:v>2021–2024</x:v>
      </x:c>
      <x:c r="H188" s="24" t="str">
        <x:v>2021–2024</x:v>
      </x:c>
      <x:c r="I188" s="24" t="str">
        <x:v>Target ≠ result.</x:v>
      </x:c>
    </x:row>
    <x:row r="189">
      <x:c r="A189" s="24" t="str">
        <x:v>DS-SMEPS-2024-PROGRAMME-EVIDENCE</x:v>
      </x:c>
      <x:c r="B189" s="24" t="str">
        <x:v>SMEPS_FIN_SERVICES_ACCESS_PCT</x:v>
      </x:c>
      <x:c r="C189" s="24" t="str">
        <x:v>SMEPS-supported MSMEs accessing financial services</x:v>
      </x:c>
      <x:c r="D189" s="24" t="str">
        <x:v>MSME finance / programme KPI</x:v>
      </x:c>
      <x:c r="E189" s="24" t="str">
        <x:v>percent</x:v>
      </x:c>
      <x:c r="F189" s="24" t="n">
        <x:v>5</x:v>
      </x:c>
      <x:c r="G189" s="24" t="n">
        <x:v>2021</x:v>
      </x:c>
      <x:c r="H189" s="24" t="n">
        <x:v>2024</x:v>
      </x:c>
      <x:c r="I189" s="24" t="str">
        <x:v>Source-reported programme KPI; denominator/assessment base detail open in summary table; not national prevalence.</x:v>
      </x:c>
    </x:row>
    <x:row r="190">
      <x:c r="A190" s="24" t="str">
        <x:v>DS-SMEPS-2024-PROGRAMME-EVIDENCE</x:v>
      </x:c>
      <x:c r="B190" s="24" t="str">
        <x:v>SMEPS_FIN_SERVICES_ACCESS_TARGET_PCT</x:v>
      </x:c>
      <x:c r="C190" s="24" t="str">
        <x:v>SMEPS financial-services-access KPI target</x:v>
      </x:c>
      <x:c r="D190" s="24" t="str">
        <x:v>MSME finance / programme KPI</x:v>
      </x:c>
      <x:c r="E190" s="24" t="str">
        <x:v>percent</x:v>
      </x:c>
      <x:c r="F190" s="24" t="n">
        <x:v>1</x:v>
      </x:c>
      <x:c r="G190" s="24" t="str">
        <x:v>2021–2024</x:v>
      </x:c>
      <x:c r="H190" s="24" t="str">
        <x:v>2021–2024</x:v>
      </x:c>
      <x:c r="I190" s="24" t="str">
        <x:v>Target ≠ result and not a national target.</x:v>
      </x:c>
    </x:row>
    <x:row r="191">
      <x:c r="A191" s="24" t="str">
        <x:v>DS-SMEPS-2024-PROGRAMME-EVIDENCE</x:v>
      </x:c>
      <x:c r="B191" s="24" t="str">
        <x:v>SMEPS_DISBURSEMENT_USD</x:v>
      </x:c>
      <x:c r="C191" s="24" t="str">
        <x:v>SMEPS programme disbursement</x:v>
      </x:c>
      <x:c r="D191" s="24" t="str">
        <x:v>Programme finance</x:v>
      </x:c>
      <x:c r="E191" s="24" t="str">
        <x:v>USD</x:v>
      </x:c>
      <x:c r="F191" s="24" t="n">
        <x:v>2</x:v>
      </x:c>
      <x:c r="G191" s="24" t="n">
        <x:v>2021</x:v>
      </x:c>
      <x:c r="H191" s="24" t="n">
        <x:v>2024</x:v>
      </x:c>
      <x:c r="I191" s="24" t="str">
        <x:v>Programme disbursement; not downstream lending or financial-sector credit.</x:v>
      </x:c>
    </x:row>
    <x:row r="192">
      <x:c r="A192" s="24" t="str">
        <x:v>DS-SMEPS-2024-PROGRAMME-EVIDENCE</x:v>
      </x:c>
      <x:c r="B192" s="24" t="str">
        <x:v>SMEPS_FEMALE_OWNED_SHARE_PCT</x:v>
      </x:c>
      <x:c r="C192" s="24" t="str">
        <x:v>Female-owned/led share of SMEPS-supported MSMEs</x:v>
      </x:c>
      <x:c r="D192" s="24" t="str">
        <x:v>Gender / firms / programme</x:v>
      </x:c>
      <x:c r="E192" s="24" t="str">
        <x:v>percent</x:v>
      </x:c>
      <x:c r="F192" s="24" t="n">
        <x:v>2</x:v>
      </x:c>
      <x:c r="G192" s="24" t="n">
        <x:v>2021</x:v>
      </x:c>
      <x:c r="H192" s="24" t="n">
        <x:v>2024</x:v>
      </x:c>
      <x:c r="I192" s="24" t="str">
        <x:v>Programme participant composition; not national firm-ownership prevalence.</x:v>
      </x:c>
    </x:row>
    <x:row r="193">
      <x:c r="A193" s="142" t="str">
        <x:v>DS-FINDEX-CURRENTNESS</x:v>
      </x:c>
      <x:c r="B193" s="142" t="str">
        <x:v>FINDEX_YEMEN_LATEST_OBS_YEAR</x:v>
      </x:c>
      <x:c r="C193" s="142" t="str">
        <x:v>Latest available Yemen Global Findex observation year</x:v>
      </x:c>
      <x:c r="D193" s="142" t="str">
        <x:v>People / currentness</x:v>
      </x:c>
      <x:c r="E193" s="142" t="str">
        <x:v>year</x:v>
      </x:c>
      <x:c r="F193" s="142" t="n">
        <x:v>1</x:v>
      </x:c>
      <x:c r="G193" s="142" t="n">
        <x:v>2022</x:v>
      </x:c>
      <x:c r="H193" s="142" t="n">
        <x:v>2025</x:v>
      </x:c>
      <x:c r="I193" s="142" t="str">
        <x:v>The Global Findex 2025 edition includes 2024 data for many economies, but Yemen's latest available account-ownership observation remains 2022. Do not create a 2024 Yemen value.</x:v>
      </x:c>
    </x:row>
    <x:row r="194">
      <x:c r="A194" s="142" t="str">
        <x:v>DS-FMIIP-PROJECT-RESULTS</x:v>
      </x:c>
      <x:c r="B194" s="142" t="str">
        <x:v>FMIIP_RTGS_VALUE_INCREASE_TARGET_PCT</x:v>
      </x:c>
      <x:c r="C194" s="142" t="str">
        <x:v>Increase in value of RTGS transactions</x:v>
      </x:c>
      <x:c r="D194" s="142" t="str">
        <x:v>Payments / project target</x:v>
      </x:c>
      <x:c r="E194" s="142" t="str">
        <x:v>percent</x:v>
      </x:c>
      <x:c r="F194" s="142" t="n">
        <x:v>1</x:v>
      </x:c>
      <x:c r="G194" s="142" t="n">
        <x:v>2025</x:v>
      </x:c>
      <x:c r="H194" s="142" t="n">
        <x:v>2030</x:v>
      </x:c>
      <x:c r="I194" s="142" t="str">
        <x:v>Baseline 0; closing target 20%. Project target, not observed inclusion outcome.</x:v>
      </x:c>
    </x:row>
    <x:row r="195">
      <x:c r="A195" s="142" t="str">
        <x:v>DS-FMIIP-PROJECT-RESULTS</x:v>
      </x:c>
      <x:c r="B195" s="142" t="str">
        <x:v>FMIIP_EPAY_BENEFICIARIES_COUNT</x:v>
      </x:c>
      <x:c r="C195" s="142" t="str">
        <x:v>Beneficiaries receiving or making electronic payments/transfers</x:v>
      </x:c>
      <x:c r="D195" s="142" t="str">
        <x:v>Payments / project target</x:v>
      </x:c>
      <x:c r="E195" s="142" t="str">
        <x:v>project-defined beneficiaries</x:v>
      </x:c>
      <x:c r="F195" s="142" t="n">
        <x:v>1</x:v>
      </x:c>
      <x:c r="G195" s="142" t="n">
        <x:v>2025</x:v>
      </x:c>
      <x:c r="H195" s="142" t="n">
        <x:v>2030</x:v>
      </x:c>
      <x:c r="I195" s="142" t="str">
        <x:v>Baseline 10,761; closing target 1,000,000. Do not equate beneficiaries with transactions or all adults.</x:v>
      </x:c>
    </x:row>
    <x:row r="196">
      <x:c r="A196" s="142" t="str">
        <x:v>DS-FMIIP-PROJECT-RESULTS</x:v>
      </x:c>
      <x:c r="B196" s="142" t="str">
        <x:v>FMIIP_EPAY_BENEFICIARIES_FEMALE_COUNT</x:v>
      </x:c>
      <x:c r="C196" s="142" t="str">
        <x:v>Female beneficiaries receiving or making electronic payments/transfers</x:v>
      </x:c>
      <x:c r="D196" s="142" t="str">
        <x:v>Gender / project target</x:v>
      </x:c>
      <x:c r="E196" s="142" t="str">
        <x:v>female beneficiaries</x:v>
      </x:c>
      <x:c r="F196" s="142" t="n">
        <x:v>1</x:v>
      </x:c>
      <x:c r="G196" s="142" t="n">
        <x:v>2030</x:v>
      </x:c>
      <x:c r="H196" s="142" t="n">
        <x:v>2030</x:v>
      </x:c>
      <x:c r="I196" s="142" t="str">
        <x:v>Closing target 480,000 (48% of total target); no baseline stated in the cited public result framework.</x:v>
      </x:c>
    </x:row>
    <x:row r="197">
      <x:c r="A197" s="142" t="str">
        <x:v>DS-FMIIP-PROJECT-RESULTS</x:v>
      </x:c>
      <x:c r="B197" s="142" t="str">
        <x:v>FMIIP_FINANCIAL_ACCESS_POINTS_COUNT</x:v>
      </x:c>
      <x:c r="C197" s="142" t="str">
        <x:v>Financial access points</x:v>
      </x:c>
      <x:c r="D197" s="142" t="str">
        <x:v>Access / project target</x:v>
      </x:c>
      <x:c r="E197" s="142" t="str">
        <x:v>project-defined access points</x:v>
      </x:c>
      <x:c r="F197" s="142" t="n">
        <x:v>1</x:v>
      </x:c>
      <x:c r="G197" s="142" t="n">
        <x:v>2025</x:v>
      </x:c>
      <x:c r="H197" s="142" t="n">
        <x:v>2030</x:v>
      </x:c>
      <x:c r="I197" s="142" t="str">
        <x:v>Baseline 817; closing target 1,021 (25% increase). Do not add ATMs, POS and agents unless the project taxonomy/deduplication permits it.</x:v>
      </x:c>
    </x:row>
    <x:row r="198">
      <x:c r="A198" s="142" t="str">
        <x:v>DS-FMIIP-PROJECT-RESULTS</x:v>
      </x:c>
      <x:c r="B198" s="142" t="str">
        <x:v>FMIIP_TRANSACTION_COST_REDUCTION_TARGET_PCT</x:v>
      </x:c>
      <x:c r="C198" s="142" t="str">
        <x:v>Decrease in transaction cost to customers</x:v>
      </x:c>
      <x:c r="D198" s="142" t="str">
        <x:v>Payments / project target</x:v>
      </x:c>
      <x:c r="E198" s="142" t="str">
        <x:v>percent decrease</x:v>
      </x:c>
      <x:c r="F198" s="142" t="n">
        <x:v>1</x:v>
      </x:c>
      <x:c r="G198" s="142" t="n">
        <x:v>2025</x:v>
      </x:c>
      <x:c r="H198" s="142" t="n">
        <x:v>2030</x:v>
      </x:c>
      <x:c r="I198" s="142" t="str">
        <x:v>Baseline 0; closing target 50%. A target is not an observed cost reduction.</x:v>
      </x:c>
    </x:row>
    <x:row r="199">
      <x:c r="A199" s="142" t="str">
        <x:v>DS-FMIIP-PROJECT-RESULTS</x:v>
      </x:c>
      <x:c r="B199" s="142" t="str">
        <x:v>FMIIP_FPS_OPERATIONAL_STATE</x:v>
      </x:c>
      <x:c r="C199" s="142" t="str">
        <x:v>Fast Payment System developed and operational</x:v>
      </x:c>
      <x:c r="D199" s="142" t="str">
        <x:v>Payments / infrastructure</x:v>
      </x:c>
      <x:c r="E199" s="142" t="str">
        <x:v>yes/no</x:v>
      </x:c>
      <x:c r="F199" s="142" t="n">
        <x:v>1</x:v>
      </x:c>
      <x:c r="G199" s="142" t="n">
        <x:v>2025</x:v>
      </x:c>
      <x:c r="H199" s="142" t="n">
        <x:v>2030</x:v>
      </x:c>
      <x:c r="I199" s="142" t="str">
        <x:v>Baseline No; closing target Yes. Operational state is not population adoption.</x:v>
      </x:c>
    </x:row>
    <x:row r="200">
      <x:c r="A200" s="142" t="str">
        <x:v>DS-FMIIP-PROJECT-RESULTS</x:v>
      </x:c>
      <x:c r="B200" s="142" t="str">
        <x:v>FMIIP_FPS_CLEARED_TRANSACTIONS_ANNUAL</x:v>
      </x:c>
      <x:c r="C200" s="142" t="str">
        <x:v>Annual cleared FPS transactions</x:v>
      </x:c>
      <x:c r="D200" s="142" t="str">
        <x:v>Payments / infrastructure</x:v>
      </x:c>
      <x:c r="E200" s="142" t="str">
        <x:v>transactions / source wording</x:v>
      </x:c>
      <x:c r="F200" s="142" t="n">
        <x:v>1</x:v>
      </x:c>
      <x:c r="G200" s="142" t="n">
        <x:v>2025</x:v>
      </x:c>
      <x:c r="H200" s="142" t="n">
        <x:v>2030</x:v>
      </x:c>
      <x:c r="I200" s="142" t="str">
        <x:v>Baseline 0; closing target 600,000. Preserve source wording and confirm volume/value semantics before any derived rate.</x:v>
      </x:c>
    </x:row>
    <x:row r="201">
      <x:c r="A201" s="142" t="str">
        <x:v>DS-FMIIP-PROJECT-RESULTS</x:v>
      </x:c>
      <x:c r="B201" s="142" t="str">
        <x:v>FMIIP_FPS_PARTICIPATING_FIS_COUNT</x:v>
      </x:c>
      <x:c r="C201" s="142" t="str">
        <x:v>Participating financial institutions in FPS</x:v>
      </x:c>
      <x:c r="D201" s="142" t="str">
        <x:v>Payments / infrastructure</x:v>
      </x:c>
      <x:c r="E201" s="142" t="str">
        <x:v>institutions</x:v>
      </x:c>
      <x:c r="F201" s="142" t="n">
        <x:v>1</x:v>
      </x:c>
      <x:c r="G201" s="142" t="n">
        <x:v>2025</x:v>
      </x:c>
      <x:c r="H201" s="142" t="n">
        <x:v>2030</x:v>
      </x:c>
      <x:c r="I201" s="142" t="str">
        <x:v>Baseline 0; closing target 10. Participation is not equivalent to active end-user use.</x:v>
      </x:c>
    </x:row>
    <x:row r="202">
      <x:c r="A202" s="142" t="str">
        <x:v>DS-FMIIP-PROJECT-RESULTS</x:v>
      </x:c>
      <x:c r="B202" s="142" t="str">
        <x:v>FMIIP_FPS_USE_CASES_COUNT</x:v>
      </x:c>
      <x:c r="C202" s="142" t="str">
        <x:v>FPS use cases</x:v>
      </x:c>
      <x:c r="D202" s="142" t="str">
        <x:v>Payments / infrastructure</x:v>
      </x:c>
      <x:c r="E202" s="142" t="str">
        <x:v>use cases</x:v>
      </x:c>
      <x:c r="F202" s="142" t="n">
        <x:v>1</x:v>
      </x:c>
      <x:c r="G202" s="142" t="n">
        <x:v>2025</x:v>
      </x:c>
      <x:c r="H202" s="142" t="n">
        <x:v>2030</x:v>
      </x:c>
      <x:c r="I202" s="142" t="str">
        <x:v>Baseline 1; closing target 3. Use-case count does not establish scale of use.</x:v>
      </x:c>
    </x:row>
    <x:row r="203">
      <x:c r="A203" s="142" t="str">
        <x:v>DS-FMIIP-PROJECT-RESULTS</x:v>
      </x:c>
      <x:c r="B203" s="142" t="str">
        <x:v>FMIIP_RTGS_OPERATIONAL_STATE</x:v>
      </x:c>
      <x:c r="C203" s="142" t="str">
        <x:v>RTGS developed and operational</x:v>
      </x:c>
      <x:c r="D203" s="142" t="str">
        <x:v>Payments / infrastructure</x:v>
      </x:c>
      <x:c r="E203" s="142" t="str">
        <x:v>yes/no</x:v>
      </x:c>
      <x:c r="F203" s="142" t="n">
        <x:v>1</x:v>
      </x:c>
      <x:c r="G203" s="142" t="n">
        <x:v>2025</x:v>
      </x:c>
      <x:c r="H203" s="142" t="n">
        <x:v>2030</x:v>
      </x:c>
      <x:c r="I203" s="142" t="str">
        <x:v>Baseline No; closing target Yes. Go-live is a system milestone, not an inclusion outcome.</x:v>
      </x:c>
    </x:row>
    <x:row r="204">
      <x:c r="A204" s="142" t="str">
        <x:v>DS-FMIIP-PROJECT-RESULTS</x:v>
      </x:c>
      <x:c r="B204" s="142" t="str">
        <x:v>FMIIP_RTGS_PARTICIPATING_PSPS_COUNT</x:v>
      </x:c>
      <x:c r="C204" s="142" t="str">
        <x:v>Participating PSPs in RTGS</x:v>
      </x:c>
      <x:c r="D204" s="142" t="str">
        <x:v>Payments / infrastructure</x:v>
      </x:c>
      <x:c r="E204" s="142" t="str">
        <x:v>PSPs</x:v>
      </x:c>
      <x:c r="F204" s="142" t="n">
        <x:v>1</x:v>
      </x:c>
      <x:c r="G204" s="142" t="n">
        <x:v>2025</x:v>
      </x:c>
      <x:c r="H204" s="142" t="n">
        <x:v>2030</x:v>
      </x:c>
      <x:c r="I204" s="142" t="str">
        <x:v>Baseline 0; closing target 10. Participation does not establish transaction activity or user reach.</x:v>
      </x:c>
    </x:row>
    <x:row r="205">
      <x:c r="A205" s="142" t="str">
        <x:v>DS-FMIIP-PROJECT-RESULTS</x:v>
      </x:c>
      <x:c r="B205" s="142" t="str">
        <x:v>FMIIP_MERCHANTS_ACCEPTING_EPAY_COUNT</x:v>
      </x:c>
      <x:c r="C205" s="142" t="str">
        <x:v>Merchants accepting electronic payments</x:v>
      </x:c>
      <x:c r="D205" s="142" t="str">
        <x:v>Payments / firms / project target</x:v>
      </x:c>
      <x:c r="E205" s="142" t="str">
        <x:v>merchants</x:v>
      </x:c>
      <x:c r="F205" s="142" t="n">
        <x:v>1</x:v>
      </x:c>
      <x:c r="G205" s="142" t="n">
        <x:v>2025</x:v>
      </x:c>
      <x:c r="H205" s="142" t="n">
        <x:v>2030</x:v>
      </x:c>
      <x:c r="I205" s="142" t="str">
        <x:v>Baseline 170; closing target 500. Merchants are not POS terminals.</x:v>
      </x:c>
    </x:row>
    <x:row r="206">
      <x:c r="A206" s="142" t="str">
        <x:v>DS-FMIIP-PROJECT-RESULTS</x:v>
      </x:c>
      <x:c r="B206" s="142" t="str">
        <x:v>FMIIP_ACTIVE_BANK_ACCOUNTS_COUNT</x:v>
      </x:c>
      <x:c r="C206" s="142" t="str">
        <x:v>Active bank accounts</x:v>
      </x:c>
      <x:c r="D206" s="142" t="str">
        <x:v>Accounts / project target</x:v>
      </x:c>
      <x:c r="E206" s="142" t="str">
        <x:v>active accounts</x:v>
      </x:c>
      <x:c r="F206" s="142" t="n">
        <x:v>1</x:v>
      </x:c>
      <x:c r="G206" s="142" t="n">
        <x:v>2025</x:v>
      </x:c>
      <x:c r="H206" s="142" t="n">
        <x:v>2030</x:v>
      </x:c>
      <x:c r="I206" s="142" t="str">
        <x:v>Baseline 1,062,441; closing target 1,381,171. Active accounts are not unique people and are not directly comparable to all CBY-reported accounts without definition reconciliation.</x:v>
      </x:c>
    </x:row>
    <x:row r="207">
      <x:c r="A207" s="142" t="str">
        <x:v>DS-FMIIP-PROJECT-RESULTS</x:v>
      </x:c>
      <x:c r="B207" s="142" t="str">
        <x:v>FMIIP_ACTIVE_BANK_ACCOUNTS_FEMALE_COUNT</x:v>
      </x:c>
      <x:c r="C207" s="142" t="str">
        <x:v>Female-owned active bank accounts</x:v>
      </x:c>
      <x:c r="D207" s="142" t="str">
        <x:v>Gender / accounts / project target</x:v>
      </x:c>
      <x:c r="E207" s="142" t="str">
        <x:v>active accounts</x:v>
      </x:c>
      <x:c r="F207" s="142" t="n">
        <x:v>1</x:v>
      </x:c>
      <x:c r="G207" s="142" t="n">
        <x:v>2025</x:v>
      </x:c>
      <x:c r="H207" s="142" t="n">
        <x:v>2030</x:v>
      </x:c>
      <x:c r="I207" s="142" t="str">
        <x:v>Baseline 200,898; closing target 261,167. Account ownership unit is project-defined accounts, not women as unique persons.</x:v>
      </x:c>
    </x:row>
    <x:row r="208">
      <x:c r="A208" s="142" t="str">
        <x:v>DS-FMIIP-PROJECT-RESULTS</x:v>
      </x:c>
      <x:c r="B208" s="142" t="str">
        <x:v>FMIIP_ACTIVE_EWALLET_ACCOUNTS_COUNT</x:v>
      </x:c>
      <x:c r="C208" s="142" t="str">
        <x:v>Active e-wallet accounts</x:v>
      </x:c>
      <x:c r="D208" s="142" t="str">
        <x:v>Digital finance / project target</x:v>
      </x:c>
      <x:c r="E208" s="142" t="str">
        <x:v>active e-wallet accounts</x:v>
      </x:c>
      <x:c r="F208" s="142" t="n">
        <x:v>1</x:v>
      </x:c>
      <x:c r="G208" s="142" t="n">
        <x:v>2025</x:v>
      </x:c>
      <x:c r="H208" s="142" t="n">
        <x:v>2030</x:v>
      </x:c>
      <x:c r="I208" s="142" t="str">
        <x:v>Baseline 375,252; closing target 487,828. Do not compare with subscribers without a documented definition bridge.</x:v>
      </x:c>
    </x:row>
    <x:row r="209">
      <x:c r="A209" s="142" t="str">
        <x:v>DS-FMIIP-PROJECT-RESULTS</x:v>
      </x:c>
      <x:c r="B209" s="142" t="str">
        <x:v>FMIIP_ACTIVE_EWALLET_ACCOUNTS_FEMALE_COUNT</x:v>
      </x:c>
      <x:c r="C209" s="142" t="str">
        <x:v>Female-owned active e-wallet accounts</x:v>
      </x:c>
      <x:c r="D209" s="142" t="str">
        <x:v>Gender / digital finance / project target</x:v>
      </x:c>
      <x:c r="E209" s="142" t="str">
        <x:v>active e-wallet accounts</x:v>
      </x:c>
      <x:c r="F209" s="142" t="n">
        <x:v>1</x:v>
      </x:c>
      <x:c r="G209" s="142" t="n">
        <x:v>2030</x:v>
      </x:c>
      <x:c r="H209" s="142" t="n">
        <x:v>2030</x:v>
      </x:c>
      <x:c r="I209" s="142" t="str">
        <x:v>Closing target 73,174 (15% of total target); the public result framework does not state a female baseline in the cited table.</x:v>
      </x:c>
    </x:row>
    <x:row r="210">
      <x:c r="A210" s="142" t="str">
        <x:v>DS-FMIIP-PROJECT-RESULTS</x:v>
      </x:c>
      <x:c r="B210" s="142" t="str">
        <x:v>FMIIP_LICENSED_FI_AGENTS_COUNT</x:v>
      </x:c>
      <x:c r="C210" s="142" t="str">
        <x:v>Agents of licensed financial institutions</x:v>
      </x:c>
      <x:c r="D210" s="142" t="str">
        <x:v>Access / project target</x:v>
      </x:c>
      <x:c r="E210" s="142" t="str">
        <x:v>agents</x:v>
      </x:c>
      <x:c r="F210" s="142" t="n">
        <x:v>1</x:v>
      </x:c>
      <x:c r="G210" s="142" t="n">
        <x:v>2025</x:v>
      </x:c>
      <x:c r="H210" s="142" t="n">
        <x:v>2030</x:v>
      </x:c>
      <x:c r="I210" s="142" t="str">
        <x:v>Baseline 65; closing target 71. Agent count is not unique customers or geographic coverage.</x:v>
      </x:c>
    </x:row>
    <x:row r="211">
      <x:c r="A211" s="142" t="str">
        <x:v>DS-FMIIP-PROJECT-RESULTS</x:v>
      </x:c>
      <x:c r="B211" s="142" t="str">
        <x:v>FMIIP_FEMALE_AGENTS_COUNT</x:v>
      </x:c>
      <x:c r="C211" s="142" t="str">
        <x:v>Female agents</x:v>
      </x:c>
      <x:c r="D211" s="142" t="str">
        <x:v>Gender / access / project target</x:v>
      </x:c>
      <x:c r="E211" s="142" t="str">
        <x:v>agents</x:v>
      </x:c>
      <x:c r="F211" s="142" t="n">
        <x:v>1</x:v>
      </x:c>
      <x:c r="G211" s="142" t="n">
        <x:v>2025</x:v>
      </x:c>
      <x:c r="H211" s="142" t="n">
        <x:v>2030</x:v>
      </x:c>
      <x:c r="I211" s="142" t="str">
        <x:v>Baseline 1; closing target 20. Provider workforce/agent composition is not a population-access rate.</x:v>
      </x:c>
    </x:row>
    <x:row r="212">
      <x:c r="A212" s="142" t="str">
        <x:v>DS-FMIIP-PROJECT-RESULTS</x:v>
      </x:c>
      <x:c r="B212" s="142" t="str">
        <x:v>FMIIP_FINANCIAL_LITERACY_CAMPAIGNS_COUNT</x:v>
      </x:c>
      <x:c r="C212" s="142" t="str">
        <x:v>Financial literacy campaigns</x:v>
      </x:c>
      <x:c r="D212" s="142" t="str">
        <x:v>Capability / project output</x:v>
      </x:c>
      <x:c r="E212" s="142" t="str">
        <x:v>campaigns</x:v>
      </x:c>
      <x:c r="F212" s="142" t="n">
        <x:v>1</x:v>
      </x:c>
      <x:c r="G212" s="142" t="n">
        <x:v>2025</x:v>
      </x:c>
      <x:c r="H212" s="142" t="n">
        <x:v>2030</x:v>
      </x:c>
      <x:c r="I212" s="142" t="str">
        <x:v>Baseline 0; closing target 10. Campaign delivery is not measured financial-literacy improvement.</x:v>
      </x:c>
    </x:row>
    <x:row r="213">
      <x:c r="A213" s="142" t="str">
        <x:v>DS-FMIIP-PROJECT-RESULTS</x:v>
      </x:c>
      <x:c r="B213" s="142" t="str">
        <x:v>FMIIP_FEMALE_FOCUSED_FL_CAMPAIGNS_COUNT</x:v>
      </x:c>
      <x:c r="C213" s="142" t="str">
        <x:v>Female-focused financial literacy campaigns</x:v>
      </x:c>
      <x:c r="D213" s="142" t="str">
        <x:v>Gender / capability / project output</x:v>
      </x:c>
      <x:c r="E213" s="142" t="str">
        <x:v>campaigns</x:v>
      </x:c>
      <x:c r="F213" s="142" t="n">
        <x:v>1</x:v>
      </x:c>
      <x:c r="G213" s="142" t="n">
        <x:v>2025</x:v>
      </x:c>
      <x:c r="H213" s="142" t="n">
        <x:v>2030</x:v>
      </x:c>
      <x:c r="I213" s="142" t="str">
        <x:v>Baseline 0; closing target 5. Activity is not outcome.</x:v>
      </x:c>
    </x:row>
    <x:row r="214">
      <x:c r="A214" s="142" t="str">
        <x:v>DS-FMIIP-PROJECT-RESULTS</x:v>
      </x:c>
      <x:c r="B214" s="142" t="str">
        <x:v>FMIIP_BENEFICIARY_SATISFACTION_TARGET_PCT</x:v>
      </x:c>
      <x:c r="C214" s="142" t="str">
        <x:v>Beneficiaries satisfied with level of service</x:v>
      </x:c>
      <x:c r="D214" s="142" t="str">
        <x:v>Quality / project target</x:v>
      </x:c>
      <x:c r="E214" s="142" t="str">
        <x:v>percent</x:v>
      </x:c>
      <x:c r="F214" s="142" t="n">
        <x:v>1</x:v>
      </x:c>
      <x:c r="G214" s="142" t="n">
        <x:v>2025</x:v>
      </x:c>
      <x:c r="H214" s="142" t="n">
        <x:v>2030</x:v>
      </x:c>
      <x:c r="I214" s="142" t="str">
        <x:v>Baseline 0; closing target 80%. Use only with the project's beneficiary universe and survey method.</x:v>
      </x:c>
    </x:row>
    <x:row r="215">
      <x:c r="A215" s="142" t="str">
        <x:v>DS-FMIIP-PROJECT-RESULTS</x:v>
      </x:c>
      <x:c r="B215" s="142" t="str">
        <x:v>FMIIP_FEMALE_BENEFICIARY_SATISFACTION_TARGET_PCT</x:v>
      </x:c>
      <x:c r="C215" s="142" t="str">
        <x:v>Female beneficiaries satisfied with level of service</x:v>
      </x:c>
      <x:c r="D215" s="142" t="str">
        <x:v>Gender / quality / project target</x:v>
      </x:c>
      <x:c r="E215" s="142" t="str">
        <x:v>percent</x:v>
      </x:c>
      <x:c r="F215" s="142" t="n">
        <x:v>1</x:v>
      </x:c>
      <x:c r="G215" s="142" t="n">
        <x:v>2025</x:v>
      </x:c>
      <x:c r="H215" s="142" t="n">
        <x:v>2030</x:v>
      </x:c>
      <x:c r="I215" s="142" t="str">
        <x:v>Baseline 0; closing target 80%. Do not generalize to women nationally.</x:v>
      </x:c>
    </x:row>
    <x:row r="216">
      <x:c r="A216" s="142" t="str">
        <x:v>DS-FMIIP-PROJECT-RESULTS</x:v>
      </x:c>
      <x:c r="B216" s="142" t="str">
        <x:v>FMIIP_GRIEVANCES_TIMELY_ADDRESS_TARGET_PCT</x:v>
      </x:c>
      <x:c r="C216" s="142" t="str">
        <x:v>Grievances addressed within stipulated time</x:v>
      </x:c>
      <x:c r="D216" s="142" t="str">
        <x:v>Consumer protection / project target</x:v>
      </x:c>
      <x:c r="E216" s="142" t="str">
        <x:v>percent</x:v>
      </x:c>
      <x:c r="F216" s="142" t="n">
        <x:v>1</x:v>
      </x:c>
      <x:c r="G216" s="142" t="n">
        <x:v>2025</x:v>
      </x:c>
      <x:c r="H216" s="142" t="n">
        <x:v>2030</x:v>
      </x:c>
      <x:c r="I216" s="142" t="str">
        <x:v>Baseline 0; closing target 90%. Project grievance performance is distinct from sector-wide consumer-redress performance.</x:v>
      </x:c>
    </x:row>
    <x:row r="217">
      <x:c r="A217" s="142" t="str">
        <x:v>DS-FMIIP-PROJECT-RESULTS</x:v>
      </x:c>
      <x:c r="B217" s="142" t="str">
        <x:v>FMIIP_FEMALE_GRIEVANCES_TIMELY_ADDRESS_TARGET_PCT</x:v>
      </x:c>
      <x:c r="C217" s="142" t="str">
        <x:v>Female grievances addressed within stipulated time</x:v>
      </x:c>
      <x:c r="D217" s="142" t="str">
        <x:v>Gender / consumer protection / project target</x:v>
      </x:c>
      <x:c r="E217" s="142" t="str">
        <x:v>percent</x:v>
      </x:c>
      <x:c r="F217" s="142" t="n">
        <x:v>1</x:v>
      </x:c>
      <x:c r="G217" s="142" t="n">
        <x:v>2025</x:v>
      </x:c>
      <x:c r="H217" s="142" t="n">
        <x:v>2030</x:v>
      </x:c>
      <x:c r="I217" s="142" t="str">
        <x:v>Baseline 0; closing target 90%. Project-specific grievance metric, not sector-wide evidence.</x:v>
      </x:c>
    </x:row>
    <x:row r="218">
      <x:c r="A218" t="str">
        <x:v>DS-CBY-EXCHANGE-ROSTER-2026-COUNTS</x:v>
      </x:c>
      <x:c r="B218" t="str">
        <x:v>CBY_EXCH_COMPANIES_ROSTER_2026_COUNT</x:v>
      </x:c>
      <x:c r="C218" t="str">
        <x:v>Exchange companies listed in official 2026 roster</x:v>
      </x:c>
      <x:c r="D218" t="str">
        <x:v>Providers</x:v>
      </x:c>
      <x:c r="E218" t="str">
        <x:v>source-listed rows</x:v>
      </x:c>
      <x:c r="F218" t="n">
        <x:v>1</x:v>
      </x:c>
      <x:c r="G218" t="n">
        <x:v>2026</x:v>
      </x:c>
      <x:c r="H218" t="n">
        <x:v>2026</x:v>
      </x:c>
      <x:c r="I218" t="str">
        <x:v>100 listed companies; annual roster presence does not prove current operation.</x:v>
      </x:c>
    </x:row>
    <x:row r="219">
      <x:c r="A219" t="str">
        <x:v>DS-CBY-EXCHANGE-ROSTER-2026-COUNTS</x:v>
      </x:c>
      <x:c r="B219" t="str">
        <x:v>CBY_EXCH_ESTABLISHMENTS_ROSTER_2026_COUNT</x:v>
      </x:c>
      <x:c r="C219" t="str">
        <x:v>Individual exchange establishments listed in official 2026 roster</x:v>
      </x:c>
      <x:c r="D219" t="str">
        <x:v>Providers</x:v>
      </x:c>
      <x:c r="E219" t="str">
        <x:v>source-listed rows</x:v>
      </x:c>
      <x:c r="F219" t="n">
        <x:v>1</x:v>
      </x:c>
      <x:c r="G219" t="n">
        <x:v>2026</x:v>
      </x:c>
      <x:c r="H219" t="n">
        <x:v>2026</x:v>
      </x:c>
      <x:c r="I219" t="str">
        <x:v>231 listed establishments; annual roster presence does not prove current operation.</x:v>
      </x:c>
    </x:row>
    <x:row r="220">
      <x:c r="A220" t="str">
        <x:v>DS-CBY-EXCHANGE-ROSTER-2026-COUNTS</x:v>
      </x:c>
      <x:c r="B220" t="str">
        <x:v>CBY_REMITTANCE_AGENTS_ROSTER_2026_COUNT</x:v>
      </x:c>
      <x:c r="C220" t="str">
        <x:v>Remittance agents listed in official 2026 roster</x:v>
      </x:c>
      <x:c r="D220" t="str">
        <x:v>Providers</x:v>
      </x:c>
      <x:c r="E220" t="str">
        <x:v>source-listed rows</x:v>
      </x:c>
      <x:c r="F220" t="n">
        <x:v>1</x:v>
      </x:c>
      <x:c r="G220" t="n">
        <x:v>2026</x:v>
      </x:c>
      <x:c r="H220" t="n">
        <x:v>2026</x:v>
      </x:c>
      <x:c r="I220" t="str">
        <x:v>111 listed agents; annual roster presence does not prove current operation.</x:v>
      </x:c>
    </x:row>
    <x:row r="221">
      <x:c r="A221" t="str">
        <x:v>DS-CBY-EXCHANGE-ROSTER-2026-COUNTS</x:v>
      </x:c>
      <x:c r="B221" t="str">
        <x:v>CBY_EXCH_REMIT_ROSTER_2026_TOTAL_ROWS</x:v>
      </x:c>
      <x:c r="C221" t="str">
        <x:v>Total rows across three official roster classes</x:v>
      </x:c>
      <x:c r="D221" t="str">
        <x:v>Providers</x:v>
      </x:c>
      <x:c r="E221" t="str">
        <x:v>rows</x:v>
      </x:c>
      <x:c r="F221" t="n">
        <x:v>1</x:v>
      </x:c>
      <x:c r="G221" t="n">
        <x:v>2026</x:v>
      </x:c>
      <x:c r="H221" t="n">
        <x:v>2026</x:v>
      </x:c>
      <x:c r="I221"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row r="28">
      <x:c r="A28" s="24" t="str">
        <x:v>RMO-WDI-RMTCOST-2016</x:v>
      </x:c>
      <x:c r="B28" s="24" t="str">
        <x:v>SRC-WB-WDI-RMT-COST-YEM</x:v>
      </x:c>
      <x:c r="C28" s="24" t="str">
        <x:v>WDI_LASTUPDATED_2026-10-08</x:v>
      </x:c>
      <x:c r="D28" s="24" t="str">
        <x:v>remittance_country_costs</x:v>
      </x:c>
      <x:c r="E28" s="24" t="str">
        <x:v>Yemen (corridors to Yemen in Remittance Prices Worldwide)</x:v>
      </x:c>
      <x:c r="F28" s="24" t="n">
        <x:v>2016</x:v>
      </x:c>
      <x:c r="G28" s="24" t="str">
        <x:v>ANNUAL_PUBLISHED_AVERAGE</x:v>
      </x:c>
      <x:c r="H28" s="24" t="str">
        <x:v>RMT-003</x:v>
      </x:c>
      <x:c r="I28" s="24" t="str">
        <x:v>Average cost of sending US$200 to Yemen</x:v>
      </x:c>
      <x:c r="J28" s="28" t="str">
        <x:v>متوسط تكلفة إرسال 200 دولار أمريكي إلى اليمن</x:v>
      </x:c>
      <x:c r="K28" s="24" t="n">
        <x:v>4.68</x:v>
      </x:c>
      <x:c r="L28" s="24" t="str">
        <x:v>percent of send amount</x:v>
      </x:c>
      <x:c r="M28" s="24" t="n">
        <x:v>200</x:v>
      </x:c>
      <x:c r="O28" s="24" t="str">
        <x:v>Yemen</x:v>
      </x:c>
      <x:c r="P28" s="24" t="str">
        <x:v>PRIMARY_OFFICIAL_COUNTRY_AVERAGE</x:v>
      </x:c>
      <x:c r="Q28" s="24" t="str">
        <x:v>Remittance service providers included in Remittance Prices Worldwide for sending US$200 to Yemen</x:v>
      </x:c>
      <x:c r="R28" s="24" t="str">
        <x:v>World Development Indicators SI.RMT.COST.IB.ZS, Yemen, 2016: API value 4.68109333333333, rounded half up to the two decimals the API states; read 10 October 2026 (series last updated 8 October 2026)</x:v>
      </x:c>
      <x:c r="S28" s="24" t="str">
        <x:v>SOURCE_PUBLISHED_AVERAGE</x:v>
      </x:c>
      <x:c r="T28" s="24" t="str">
        <x:v>COUNTRY_AVERAGE__NOT_ONE_SERIES_WITH_CORRIDORS</x:v>
      </x:c>
      <x:c r="U28"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28"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28" s="24" t="str">
        <x:v>https://data.worldbank.org/indicator/SI.RMT.COST.IB.ZS?locations=YE</x:v>
      </x:c>
    </x:row>
    <x:row r="29">
      <x:c r="A29" s="24" t="str">
        <x:v>RMO-WDI-RMTCOST-2017</x:v>
      </x:c>
      <x:c r="B29" s="24" t="str">
        <x:v>SRC-WB-WDI-RMT-COST-YEM</x:v>
      </x:c>
      <x:c r="C29" s="24" t="str">
        <x:v>WDI_LASTUPDATED_2026-10-08</x:v>
      </x:c>
      <x:c r="D29" s="24" t="str">
        <x:v>remittance_country_costs</x:v>
      </x:c>
      <x:c r="E29" s="24" t="str">
        <x:v>Yemen (corridors to Yemen in Remittance Prices Worldwide)</x:v>
      </x:c>
      <x:c r="F29" s="24" t="n">
        <x:v>2017</x:v>
      </x:c>
      <x:c r="G29" s="24" t="str">
        <x:v>ANNUAL_PUBLISHED_AVERAGE</x:v>
      </x:c>
      <x:c r="H29" s="24" t="str">
        <x:v>RMT-003</x:v>
      </x:c>
      <x:c r="I29" s="24" t="str">
        <x:v>Average cost of sending US$200 to Yemen</x:v>
      </x:c>
      <x:c r="J29" s="28" t="str">
        <x:v>متوسط تكلفة إرسال 200 دولار أمريكي إلى اليمن</x:v>
      </x:c>
      <x:c r="K29" s="24" t="n">
        <x:v>5.71</x:v>
      </x:c>
      <x:c r="L29" s="24" t="str">
        <x:v>percent of send amount</x:v>
      </x:c>
      <x:c r="M29" s="24" t="n">
        <x:v>200</x:v>
      </x:c>
      <x:c r="O29" s="24" t="str">
        <x:v>Yemen</x:v>
      </x:c>
      <x:c r="P29" s="24" t="str">
        <x:v>PRIMARY_OFFICIAL_COUNTRY_AVERAGE</x:v>
      </x:c>
      <x:c r="Q29" s="24" t="str">
        <x:v>Remittance service providers included in Remittance Prices Worldwide for sending US$200 to Yemen</x:v>
      </x:c>
      <x:c r="R29" s="24" t="str">
        <x:v>World Development Indicators SI.RMT.COST.IB.ZS, Yemen, 2017: API value 5.70931333333333, rounded half up to the two decimals the API states; read 10 October 2026 (series last updated 8 October 2026)</x:v>
      </x:c>
      <x:c r="S29" s="24" t="str">
        <x:v>SOURCE_PUBLISHED_AVERAGE</x:v>
      </x:c>
      <x:c r="T29" s="24" t="str">
        <x:v>COUNTRY_AVERAGE__NOT_ONE_SERIES_WITH_CORRIDORS</x:v>
      </x:c>
      <x:c r="U29"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29"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29" s="24" t="str">
        <x:v>https://data.worldbank.org/indicator/SI.RMT.COST.IB.ZS?locations=YE</x:v>
      </x:c>
    </x:row>
    <x:row r="30">
      <x:c r="A30" s="24" t="str">
        <x:v>RMO-WDI-RMTCOST-2022</x:v>
      </x:c>
      <x:c r="B30" s="24" t="str">
        <x:v>SRC-WB-WDI-RMT-COST-YEM</x:v>
      </x:c>
      <x:c r="C30" s="24" t="str">
        <x:v>WDI_LASTUPDATED_2026-10-08</x:v>
      </x:c>
      <x:c r="D30" s="24" t="str">
        <x:v>remittance_country_costs</x:v>
      </x:c>
      <x:c r="E30" s="24" t="str">
        <x:v>Yemen (corridors to Yemen in Remittance Prices Worldwide)</x:v>
      </x:c>
      <x:c r="F30" s="24" t="n">
        <x:v>2022</x:v>
      </x:c>
      <x:c r="G30" s="24" t="str">
        <x:v>ANNUAL_PUBLISHED_AVERAGE</x:v>
      </x:c>
      <x:c r="H30" s="24" t="str">
        <x:v>RMT-003</x:v>
      </x:c>
      <x:c r="I30" s="24" t="str">
        <x:v>Average cost of sending US$200 to Yemen</x:v>
      </x:c>
      <x:c r="J30" s="28" t="str">
        <x:v>متوسط تكلفة إرسال 200 دولار أمريكي إلى اليمن</x:v>
      </x:c>
      <x:c r="K30" s="24" t="n">
        <x:v>3.46</x:v>
      </x:c>
      <x:c r="L30" s="24" t="str">
        <x:v>percent of send amount</x:v>
      </x:c>
      <x:c r="M30" s="24" t="n">
        <x:v>200</x:v>
      </x:c>
      <x:c r="O30" s="24" t="str">
        <x:v>Yemen</x:v>
      </x:c>
      <x:c r="P30" s="24" t="str">
        <x:v>PRIMARY_OFFICIAL_COUNTRY_AVERAGE</x:v>
      </x:c>
      <x:c r="Q30" s="24" t="str">
        <x:v>Remittance service providers included in Remittance Prices Worldwide for sending US$200 to Yemen</x:v>
      </x:c>
      <x:c r="R30" s="24" t="str">
        <x:v>World Development Indicators SI.RMT.COST.IB.ZS, Yemen, 2022: API value 3.455, rounded half up to the two decimals the API states; read 10 October 2026 (series last updated 8 October 2026)</x:v>
      </x:c>
      <x:c r="S30" s="24" t="str">
        <x:v>SOURCE_PUBLISHED_AVERAGE</x:v>
      </x:c>
      <x:c r="T30" s="24" t="str">
        <x:v>COUNTRY_AVERAGE__NOT_ONE_SERIES_WITH_CORRIDORS</x:v>
      </x:c>
      <x:c r="U30"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0"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30" s="24" t="str">
        <x:v>https://data.worldbank.org/indicator/SI.RMT.COST.IB.ZS?locations=YE</x:v>
      </x:c>
    </x:row>
    <x:row r="31">
      <x:c r="A31" s="24" t="str">
        <x:v>RMO-WDI-RMTCOST-2023</x:v>
      </x:c>
      <x:c r="B31" s="24" t="str">
        <x:v>SRC-WB-WDI-RMT-COST-YEM</x:v>
      </x:c>
      <x:c r="C31" s="24" t="str">
        <x:v>WDI_LASTUPDATED_2026-10-08</x:v>
      </x:c>
      <x:c r="D31" s="24" t="str">
        <x:v>remittance_country_costs</x:v>
      </x:c>
      <x:c r="E31" s="24" t="str">
        <x:v>Yemen (corridors to Yemen in Remittance Prices Worldwide)</x:v>
      </x:c>
      <x:c r="F31" s="24" t="n">
        <x:v>2023</x:v>
      </x:c>
      <x:c r="G31" s="24" t="str">
        <x:v>ANNUAL_PUBLISHED_AVERAGE</x:v>
      </x:c>
      <x:c r="H31" s="24" t="str">
        <x:v>RMT-003</x:v>
      </x:c>
      <x:c r="I31" s="24" t="str">
        <x:v>Average cost of sending US$200 to Yemen</x:v>
      </x:c>
      <x:c r="J31" s="28" t="str">
        <x:v>متوسط تكلفة إرسال 200 دولار أمريكي إلى اليمن</x:v>
      </x:c>
      <x:c r="K31" s="24" t="n">
        <x:v>2.81</x:v>
      </x:c>
      <x:c r="L31" s="24" t="str">
        <x:v>percent of send amount</x:v>
      </x:c>
      <x:c r="M31" s="24" t="n">
        <x:v>200</x:v>
      </x:c>
      <x:c r="O31" s="24" t="str">
        <x:v>Yemen</x:v>
      </x:c>
      <x:c r="P31" s="24" t="str">
        <x:v>PRIMARY_OFFICIAL_COUNTRY_AVERAGE</x:v>
      </x:c>
      <x:c r="Q31" s="24" t="str">
        <x:v>Remittance service providers included in Remittance Prices Worldwide for sending US$200 to Yemen</x:v>
      </x:c>
      <x:c r="R31" s="24" t="str">
        <x:v>World Development Indicators SI.RMT.COST.IB.ZS, Yemen, 2023: API value 2.805, rounded half up to the two decimals the API states; read 10 October 2026 (series last updated 8 October 2026)</x:v>
      </x:c>
      <x:c r="S31" s="24" t="str">
        <x:v>SOURCE_PUBLISHED_AVERAGE</x:v>
      </x:c>
      <x:c r="T31" s="24" t="str">
        <x:v>COUNTRY_AVERAGE__NOT_ONE_SERIES_WITH_CORRIDORS</x:v>
      </x:c>
      <x:c r="U31"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1"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31" s="24" t="str">
        <x:v>https://data.worldbank.org/indicator/SI.RMT.COST.IB.ZS?locations=YE</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In Yemen's survey the mobile-money questions were not asked: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November 2022 to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November 2022 to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November 2022 to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November 2022 to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November 2022 to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November 2022 to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November 2022 to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November 2022 to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November 2022 to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November 2022 to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November 2022 to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November 2022 to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November 2022 to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November 2022 to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November 2022 to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November 2022 to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November 2022 to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November 2022 to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November 2022 to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November 2022 to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November 2022 to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November 2022 to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November 2022 to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November 2022 to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November 2022 to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November 2022 to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November 2022 to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November 2022 to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November 2022 to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November 2022 to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November 2022 to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November 2022 to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November 2022 to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November 2022 to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November 2022 to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November 2022 to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November 2022 to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November 2022 to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November 2022 to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November 2022 to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November 2022 to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November 2022 to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November 2022 to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November 2022 to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November 2022 to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November 2022 to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November 2022 to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November 2022 to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November 2022 to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November 2022 to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November 2022 to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November 2022 to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November 2022 to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November 2022 to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November 2022 to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November 2022 to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November 2022 to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November 2022 to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November 2022 to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November 2022 to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November 2022 to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November 2022 to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November 2022 to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November 2022 to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November 2022 to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November 2022 to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November 2022 to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November 2022 to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November 2022 to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November 2022 to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November 2022 to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November 2022 to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November 2022 to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November 2022 to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November 2022 to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November 2022 to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November 2022 to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November 2022 to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November 2022 to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November 2022 to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November 2022 to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November 2022 to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November 2022 to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November 2022 to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November 2022 to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November 2022 to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November 2022 to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November 2022 to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November 2022 to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November 2022 to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November 2022 to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November 2022 to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November 2022 to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November 2022 to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November 2022 to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November 2022 to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November 2022 to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November 2022 to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November 2022 to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November 2022 to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November 2022 to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November 2022 to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November 2022 to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November 2022 to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November 2022 to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November 2022 to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November 2022 to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November 2022 to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November 2022 to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November 2022 to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November 2022 to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November 2022 to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November 2022 to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November 2022 to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November 2022 to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November 2022 to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November 2022 to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November 2022 to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November 2022 to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November 2022 to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November 2022 to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November 2022 to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November 2022 to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November 2022 to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November 2022 to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November 2022 to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November 2022 to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November 2022 to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November 2022 to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November 2022 to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November 2022 to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November 2022 to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November 2022 to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November 2022 to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November 2022 to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November 2022 to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November 2022 to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November 2022 to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November 2022 to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November 2022 to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November 2022 to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November 2022 to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November 2022 to January 2023); unrounded value 0.610879263962454. No interval published here (EXT-07 held). Close-out U1, 10 October 2026. Panel measure FDP-032.</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142" t="str">
        <x:v>REF-REG-001</x:v>
      </x:c>
      <x:c r="B25" s="142" t="str">
        <x:v>2022-03-21</x:v>
      </x:c>
      <x:c r="C25" s="142" t="str">
        <x:v>CBY-Aden Board decision</x:v>
      </x:c>
      <x:c r="D25" s="142" t="str">
        <x:v>Board Decision (2022/2/11): microfinance banks and exchange</x:v>
      </x:c>
      <x:c r="E25" s="142" t="str">
        <x:v>Amends the regulation of Microfinance Banks Law No. 15 of 2009: exchange activity and microfinance activity may not be combined; an application to establish a microfinance bank is refused where its shareholders own exchange companies, unless the exchange company converts; earlier approvals must exit exchange activity within one year; minimum paid-up capital YER 5 billion (Art. 10, 15).</x:v>
      </x:c>
      <x:c r="F25" s="142" t="str">
        <x:v>MFB_LICENSING_RULE</x:v>
      </x:c>
      <x:c r="G25" s="142" t="str">
        <x:v>/reforms/regulation + /data</x:v>
      </x:c>
      <x:c r="H25" s="142" t="str">
        <x:v>https://cby-ye.com/files/623ad771a78d7.pdf</x:v>
      </x:c>
    </x:row>
    <x:row r="26">
      <x:c r="A26" s="142" t="str">
        <x:v>REF-REG-002</x:v>
      </x:c>
      <x:c r="B26" s="142" t="str">
        <x:v>2023-11-09</x:v>
      </x:c>
      <x:c r="C26" s="142" t="str">
        <x:v>CBY-Aden regulatory issuance</x:v>
      </x:c>
      <x:c r="D26" s="142" t="str">
        <x:v>Electronic know-your-customer instructions</x:v>
      </x:c>
      <x:c r="E26" s="142" t="str">
        <x:v>Instructions for banks and licensed mobile e-money providers on opening accounts remotely, without the customer present in person, with reporting requirements that include the average time to open or activate an account. No effective-date clause was found on the pages read; a requirement is not evidence of use.</x:v>
      </x:c>
      <x:c r="F26" s="142" t="str">
        <x:v>CUSTOMER_DUE_DILIGENCE_RULE</x:v>
      </x:c>
      <x:c r="G26" s="142" t="str">
        <x:v>/reforms/regulation + /data</x:v>
      </x:c>
      <x:c r="H26" s="142" t="str">
        <x:v>https://cby-ye.com/files/65806fe2b3757.pdf</x:v>
      </x:c>
    </x:row>
    <x:row r="27">
      <x:c r="A27" s="142" t="str">
        <x:v>REF-REG-003</x:v>
      </x:c>
      <x:c r="B27" s="142" t="str">
        <x:v>2023-12-31</x:v>
      </x:c>
      <x:c r="C27" s="142" t="str">
        <x:v>CBY-Aden Board decision</x:v>
      </x:c>
      <x:c r="D27" s="142" t="str">
        <x:v>Board Decision (2023/11/3): microfinance bank capital</x:v>
      </x:c>
      <x:c r="E27" s="142" t="str">
        <x:v>Raises the minimum paid-up capital of microfinance banks to YER 15 billion, half of the increase each year from 2024, deadline 31 December 2025; non-compliance can lead to licence withdrawal (Art. 6).</x:v>
      </x:c>
      <x:c r="F27" s="142" t="str">
        <x:v>MFB_CAPITAL_RULE</x:v>
      </x:c>
      <x:c r="G27" s="142" t="str">
        <x:v>/reforms/regulation + /data</x:v>
      </x:c>
      <x:c r="H27" s="142" t="str">
        <x:v>https://cby-ye.com/files/659aa2ee5852b.pdf</x:v>
      </x:c>
    </x:row>
    <x:row r="28">
      <x:c r="A28" s="142" t="str">
        <x:v>REF-REG-004</x:v>
      </x:c>
      <x:c r="B28" s="142" t="str">
        <x:v>2024-04-29</x:v>
      </x:c>
      <x:c r="C28" s="142" t="str">
        <x:v>CBY-Aden periodic circular</x:v>
      </x:c>
      <x:c r="D28" s="142" t="str">
        <x:v>Circular No. 1 of 2024: shipping surplus FX banknotes abroad</x:v>
      </x:c>
      <x:c r="E28" s="142" t="str">
        <x:v>Banks wishing to ship surplus foreign-currency banknotes abroad apply to the Governor at least a week ahead; no answer within five days of the Banking Supervision Sector receiving a complete request, after referral by the Governor, counts as refusal; one shipment at most USD 25 million or its equivalent, from funds deposited for at least six months; SWIFT and credit advices within 10 days after shipment.</x:v>
      </x:c>
      <x:c r="F28" s="142" t="str">
        <x:v>FX_BANKNOTE_RULE</x:v>
      </x:c>
      <x:c r="G28" s="142" t="str">
        <x:v>/reforms/regulation + /data</x:v>
      </x:c>
      <x:c r="H28" s="142" t="str">
        <x:v>https://cby-ye.com/files/663c8ad5cafdc.pdf</x:v>
      </x:c>
    </x:row>
    <x:row r="29">
      <x:c r="A29" s="142" t="str">
        <x:v>REF-REG-005</x:v>
      </x:c>
      <x:c r="B29" s="142" t="str">
        <x:v>2024-05-23</x:v>
      </x:c>
      <x:c r="C29" s="142" t="str">
        <x:v>CBY-Aden Governor decision</x:v>
      </x:c>
      <x:c r="D29" s="142" t="str">
        <x:v>Decision No. 19 of 2024: external transfers</x:v>
      </x:c>
      <x:c r="E29" s="142" t="str">
        <x:v>External transfers only through qualified banks or exchange companies; a CBY-Aden no-objection letter before any contract with an international money-transfer company or a sub-agent; a sub-agent must hold a valid CBY-Aden licence, and main agents with existing sub-agencies were to apply within two weeks of the decision to register them and obtain a no-objection letter; the main agent answers for its sub-agents; incoming transfers paid in the currency received, converted only at the beneficiary's wish at the market rate; in force from issue.</x:v>
      </x:c>
      <x:c r="F29" s="142" t="str">
        <x:v>CROSS_BORDER_TRANSFER_RULE</x:v>
      </x:c>
      <x:c r="G29" s="142" t="str">
        <x:v>/reforms/regulation + /data</x:v>
      </x:c>
      <x:c r="H29" s="142" t="str">
        <x:v>https://cby-ye.com/files/6653499a7181b.pdf</x:v>
      </x:c>
    </x:row>
    <x:row r="30">
      <x:c r="A30" s="142" t="str">
        <x:v>REF-REG-006</x:v>
      </x:c>
      <x:c r="B30" s="142" t="str">
        <x:v>2025-07-20</x:v>
      </x:c>
      <x:c r="C30" s="142" t="str">
        <x:v>CBY-Aden Governor decision</x:v>
      </x:c>
      <x:c r="D30" s="142" t="str">
        <x:v>Decision No. 6 of 2025: Deposit Insurance Institution head office</x:v>
      </x:c>
      <x:c r="E30" s="142" t="str">
        <x:v>Provides for relocating the head office of the Deposit Insurance Institution to Aden, in force from issue; it does not show that the move was completed. It does not establish the Institution (Law No. 21 of 2008, in the copy CBY-Aden hosts; the decision's recital cites Law No. 40 of 2008) and does not show that deposit cover operates.</x:v>
      </x:c>
      <x:c r="F30" s="142" t="str">
        <x:v>DEPOSIT_INSURANCE_INSTITUTION</x:v>
      </x:c>
      <x:c r="G30" s="142" t="str">
        <x:v>/reforms/regulation + /data</x:v>
      </x:c>
      <x:c r="H30" s="142" t="str">
        <x:v>https://cby-ye.com/files/687c9970b82d9.pdf</x:v>
      </x:c>
    </x:row>
    <x:row r="31">
      <x:c r="A31" s="142" t="str">
        <x:v>REF-REG-007</x:v>
      </x:c>
      <x:c r="B31" s="142" t="str">
        <x:v>2025-09-24</x:v>
      </x:c>
      <x:c r="C31" s="142" t="str">
        <x:v>CBY-Aden periodic circular</x:v>
      </x:c>
      <x:c r="D31" s="142" t="str">
        <x:v>Circular No. 2 of 2025: AML/CFT supplement</x:v>
      </x:c>
      <x:c r="E31" s="142" t="str">
        <x:v>Addressed to banks and exchange companies and establishments; supplements the anti-money laundering and counter-terrorist financing circulars of 2012, 2013, 2014 and 2021.</x:v>
      </x:c>
      <x:c r="F31" s="142" t="str">
        <x:v>AML_CFT_RULE</x:v>
      </x:c>
      <x:c r="G31" s="142" t="str">
        <x:v>/reforms/regulation + /data</x:v>
      </x:c>
      <x:c r="H31" s="142" t="str">
        <x:v>https://cby-ye.com/files/68dcd80cd12b9.pdf</x:v>
      </x:c>
    </x:row>
    <x:row r="32">
      <x:c r="A32" s="142" t="str">
        <x:v>REF-REG-008</x:v>
      </x:c>
      <x:c r="B32" s="142" t="str">
        <x:v>2025-11-02</x:v>
      </x:c>
      <x:c r="C32" s="142" t="str">
        <x:v>CBY-Aden periodic circular</x:v>
      </x:c>
      <x:c r="D32" s="142" t="str">
        <x:v>Circular No. 3 of 2025: risk management in banks</x:v>
      </x:c>
      <x:c r="E32" s="142" t="str">
        <x:v>Risk-management instructions applying to all banks, prepared with IMF technical support (METAC).</x:v>
      </x:c>
      <x:c r="F32" s="142" t="str">
        <x:v>PRUDENTIAL_RULE</x:v>
      </x:c>
      <x:c r="G32" s="142" t="str">
        <x:v>/reforms/regulation + /data</x:v>
      </x:c>
      <x:c r="H32" s="142" t="str">
        <x:v>https://cby-ye.com/files/690e0e07d4981.pdf</x:v>
      </x:c>
    </x:row>
    <x:row r="33">
      <x:c r="A33" s="142" t="str">
        <x:v>REF-REG-009</x:v>
      </x:c>
      <x:c r="B33" s="142" t="str">
        <x:v>2025-11-02</x:v>
      </x:c>
      <x:c r="C33" s="142" t="str">
        <x:v>CBY-Aden periodic circular</x:v>
      </x:c>
      <x:c r="D33" s="142" t="str">
        <x:v>Circular No. 4 of 2025: enhanced due diligence and sanctions screening</x:v>
      </x:c>
      <x:c r="E33" s="142" t="str">
        <x:v>Addressed to banks and exchange firms: enhanced due diligence and screening against UN Security Council and OFAC sanctions lists.</x:v>
      </x:c>
      <x:c r="F33" s="142" t="str">
        <x:v>AML_CFT_RULE</x:v>
      </x:c>
      <x:c r="G33" s="142" t="str">
        <x:v>/reforms/regulation + /data</x:v>
      </x:c>
      <x:c r="H33" s="142" t="str">
        <x:v>https://cby-ye.com/files/690e0e39ce5d9.pdf</x:v>
      </x:c>
    </x:row>
    <x:row r="34">
      <x:c r="A34" s="142" t="str">
        <x:v>REF-REG-010</x:v>
      </x:c>
      <x:c r="B34" s="142" t="str">
        <x:v>2026-04-09</x:v>
      </x:c>
      <x:c r="C34" s="142" t="str">
        <x:v>CBY-Aden Governor decision</x:v>
      </x:c>
      <x:c r="D34" s="142" t="str">
        <x:v>Decision No. 7 of 2026: deposit and credit rates</x:v>
      </x:c>
      <x:c r="E34" s="142" t="str">
        <x:v>Minimum 18% a year on new rial savings deposits at commercial banks; foreign-currency deposit rates and lending rates left to banks; Islamic banks exempt; applies to contracts after it takes effect on 12 April 2026.</x:v>
      </x:c>
      <x:c r="F34" s="142" t="str">
        <x:v>MONETARY_POLICY_RULE</x:v>
      </x:c>
      <x:c r="G34" s="142" t="str">
        <x:v>/reforms/regulation + /data</x:v>
      </x:c>
      <x:c r="H34" s="142" t="str">
        <x:v>https://cby-ye.com/files/69dcac86e3520.pdf</x:v>
      </x:c>
    </x:row>
    <x:row r="35">
      <x:c r="A35" s="142" t="str">
        <x:v>REF-REG-011</x:v>
      </x:c>
      <x:c r="B35" s="142" t="str">
        <x:v>2026-09-15</x:v>
      </x:c>
      <x:c r="C35" s="142" t="str">
        <x:v>CBY-Aden circular</x:v>
      </x:c>
      <x:c r="D35" s="142" t="str">
        <x:v>Circular No. 1 of 2026: virtual assets</x:v>
      </x:c>
      <x:c r="E35" s="142" t="str">
        <x:v>Prohibits banks, exchange firms, payment-service providers and e-wallet operators from dealing in virtual assets or cryptocurrencies or with their service providers; in force from issue.</x:v>
      </x:c>
      <x:c r="F35" s="142" t="str">
        <x:v>VIRTUAL_ASSETS_RULE</x:v>
      </x:c>
      <x:c r="G35" s="142" t="str">
        <x:v>/reforms/regulation + /data</x:v>
      </x:c>
      <x:c r="H35" s="142" t="str">
        <x:v>https://cby-ye.com/files/6aaa38b226baa.pdf</x:v>
      </x:c>
    </x:row>
    <x:row r="36">
      <x:c r="A36" s="142" t="str">
        <x:v>REF-REG-012</x:v>
      </x:c>
      <x:c r="B36" s="142" t="str">
        <x:v>undated (web posting 2021-10-06)</x:v>
      </x:c>
      <x:c r="C36" s="142" t="str">
        <x:v>CBY-Aden regulation (legacy, web-posted)</x:v>
      </x:c>
      <x:c r="D36" s="142" t="str">
        <x:v>Credit-risk information exchange and pre-credit enquiry</x:v>
      </x:c>
      <x:c r="E36" s="142" t="str">
        <x:v>Commercial and specialised banks report credit exposures from YER 500,000 on Form No. 6 by the 15th of the following month, and grant no credit before an enquiry to the Credit and Banking Risk Department; the pages cite Governor's Decision No. 4 of 1991, whose text is not published. Web posting is not an issue date.</x:v>
      </x:c>
      <x:c r="F36" s="142" t="str">
        <x:v>CREDIT_INFORMATION_RULE</x:v>
      </x:c>
      <x:c r="G36" s="142" t="str">
        <x:v>/reforms/regulation + /data</x:v>
      </x:c>
      <x:c r="H36" s="142" t="str">
        <x:v>https://cby-ye.com/publications/149</x:v>
      </x:c>
    </x:row>
    <x:row r="37">
      <x:c r="A37" s="63" t="str">
        <x:v>OECD policy</x:v>
      </x:c>
      <x:c r="B37" s="63"/>
      <x:c r="C37" s="63"/>
      <x:c r="D37" s="63"/>
      <x:c r="E37" s="63"/>
      <x:c r="F37" s="63"/>
      <x:c r="G37" s="63"/>
    </x:row>
    <x:row r="38">
      <x:c r="A38" s="61" t="str">
        <x:v>policy_id</x:v>
      </x:c>
      <x:c r="B38" s="61" t="str">
        <x:v>theme</x:v>
      </x:c>
      <x:c r="C38" s="61" t="str">
        <x:v>recommendation</x:v>
      </x:c>
      <x:c r="D38" s="61" t="str">
        <x:v>side</x:v>
      </x:c>
      <x:c r="E38" s="61" t="str">
        <x:v>evidence_type</x:v>
      </x:c>
      <x:c r="F38" s="61" t="str">
        <x:v>route</x:v>
      </x:c>
      <x:c r="G38" s="61" t="str">
        <x:v>control_rule</x:v>
      </x:c>
    </x:row>
    <x:row r="39">
      <x:c r="A39" s="24" t="str">
        <x:v>OECD-POL-01</x:v>
      </x:c>
      <x:c r="B39" s="24" t="str">
        <x:v>AML/CFT</x:v>
      </x:c>
      <x:c r="C39" s="24" t="str">
        <x:v>Risk-based and thematic AML/CFT supervision</x:v>
      </x:c>
      <x:c r="D39" s="24" t="str">
        <x:v>SUPPLY</x:v>
      </x:c>
      <x:c r="E39" s="24" t="str">
        <x:v>recommendation</x:v>
      </x:c>
      <x:c r="F39" s="24" t="str">
        <x:v>/reforms/regulation</x:v>
      </x:c>
      <x:c r="G39" s="24" t="str">
        <x:v>Track legal/institutional action, not score</x:v>
      </x:c>
    </x:row>
    <x:row r="40">
      <x:c r="A40" s="24" t="str">
        <x:v>OECD-POL-02</x:v>
      </x:c>
      <x:c r="B40" s="24" t="str">
        <x:v>Correspondent banking</x:v>
      </x:c>
      <x:c r="C40" s="24" t="str">
        <x:v>Restore correspondent-banking capacity</x:v>
      </x:c>
      <x:c r="D40" s="24" t="str">
        <x:v>SUPPLY</x:v>
      </x:c>
      <x:c r="E40" s="24" t="str">
        <x:v>recommendation</x:v>
      </x:c>
      <x:c r="F40" s="24" t="str">
        <x:v>/reforms/projects</x:v>
      </x:c>
      <x:c r="G40" s="24" t="str">
        <x:v>State-machine object if a concrete reform/project exists</x:v>
      </x:c>
    </x:row>
    <x:row r="41">
      <x:c r="A41" s="24" t="str">
        <x:v>OECD-POL-03</x:v>
      </x:c>
      <x:c r="B41" s="24" t="str">
        <x:v>Liquidity</x:v>
      </x:c>
      <x:c r="C41" s="24" t="str">
        <x:v>Address frozen accounts and liquidity constraints</x:v>
      </x:c>
      <x:c r="D41" s="24" t="str">
        <x:v>SUPPLY</x:v>
      </x:c>
      <x:c r="E41" s="24" t="str">
        <x:v>recommendation</x:v>
      </x:c>
      <x:c r="F41" s="24" t="str">
        <x:v>/reforms/projects</x:v>
      </x:c>
      <x:c r="G41" s="24" t="str">
        <x:v>Do not conflate with observed liquidity outcome</x:v>
      </x:c>
    </x:row>
    <x:row r="42">
      <x:c r="A42" s="24" t="str">
        <x:v>OECD-POL-04</x:v>
      </x:c>
      <x:c r="B42" s="24" t="str">
        <x:v>Deposit protection</x:v>
      </x:c>
      <x:c r="C42" s="24" t="str">
        <x:v>Improve deposit safety / DGS</x:v>
      </x:c>
      <x:c r="D42" s="24" t="str">
        <x:v>SUPPLY</x:v>
      </x:c>
      <x:c r="E42" s="24" t="str">
        <x:v>recommendation</x:v>
      </x:c>
      <x:c r="F42" s="24" t="str">
        <x:v>/reforms/regulation</x:v>
      </x:c>
      <x:c r="G42" s="24" t="str">
        <x:v>Verify current DGS legal status</x:v>
      </x:c>
    </x:row>
    <x:row r="43">
      <x:c r="A43" s="24" t="str">
        <x:v>OECD-POL-05</x:v>
      </x:c>
      <x:c r="B43" s="24" t="str">
        <x:v>Supervision</x:v>
      </x:c>
      <x:c r="C43" s="24" t="str">
        <x:v>Deepen financial-stability analysis and supervisory capacity</x:v>
      </x:c>
      <x:c r="D43" s="24" t="str">
        <x:v>SUPPLY</x:v>
      </x:c>
      <x:c r="E43" s="24" t="str">
        <x:v>recommendation</x:v>
      </x:c>
      <x:c r="F43" s="24" t="str">
        <x:v>/reforms/regulation</x:v>
      </x:c>
      <x:c r="G43" s="24" t="str">
        <x:v>Possible capability/evidence-gap object</x:v>
      </x:c>
    </x:row>
    <x:row r="44">
      <x:c r="A44" s="24" t="str">
        <x:v>OECD-POL-06</x:v>
      </x:c>
      <x:c r="B44" s="24" t="str">
        <x:v>Resolution</x:v>
      </x:c>
      <x:c r="C44" s="24" t="str">
        <x:v>Develop banking resolution strategy</x:v>
      </x:c>
      <x:c r="D44" s="24" t="str">
        <x:v>SUPPLY</x:v>
      </x:c>
      <x:c r="E44" s="24" t="str">
        <x:v>recommendation</x:v>
      </x:c>
      <x:c r="F44" s="24" t="str">
        <x:v>/reforms/regulation</x:v>
      </x:c>
      <x:c r="G44" s="24" t="str">
        <x:v>Track instrument/status if later evidenced</x:v>
      </x:c>
    </x:row>
    <x:row r="45">
      <x:c r="A45" s="24" t="str">
        <x:v>OECD-POL-07</x:v>
      </x:c>
      <x:c r="B45" s="24" t="str">
        <x:v>Intermediation</x:v>
      </x:c>
      <x:c r="C45" s="24" t="str">
        <x:v>Restructure banking/intermediation and formalise appropriate exchanger transitions</x:v>
      </x:c>
      <x:c r="D45" s="24" t="str">
        <x:v>SUPPLY</x:v>
      </x:c>
      <x:c r="E45" s="24" t="str">
        <x:v>recommendation</x:v>
      </x:c>
      <x:c r="F45" s="24" t="str">
        <x:v>/finance + /reforms</x:v>
      </x:c>
      <x:c r="G45" s="24" t="str">
        <x:v>Provider state changes require CBY primary events</x:v>
      </x:c>
    </x:row>
    <x:row r="46">
      <x:c r="A46" s="24" t="str">
        <x:v>OECD-POL-08</x:v>
      </x:c>
      <x:c r="B46" s="24" t="str">
        <x:v>MSME finance</x:v>
      </x:c>
      <x:c r="C46" s="24" t="str">
        <x:v>Target MSME credit strategy</x:v>
      </x:c>
      <x:c r="D46" s="24" t="str">
        <x:v>SUPPLY</x:v>
      </x:c>
      <x:c r="E46" s="24" t="str">
        <x:v>recommendation</x:v>
      </x:c>
      <x:c r="F46" s="24" t="str">
        <x:v>/firms</x:v>
      </x:c>
      <x:c r="G46" s="24" t="str">
        <x:v>Separate policy from observed lending</x:v>
      </x:c>
    </x:row>
    <x:row r="47">
      <x:c r="A47" s="24" t="str">
        <x:v>OECD-POL-09</x:v>
      </x:c>
      <x:c r="B47" s="24" t="str">
        <x:v>Governance</x:v>
      </x:c>
      <x:c r="C47" s="24" t="str">
        <x:v>Strengthen corporate governance and business conduct</x:v>
      </x:c>
      <x:c r="D47" s="24" t="str">
        <x:v>SUPPLY</x:v>
      </x:c>
      <x:c r="E47" s="24" t="str">
        <x:v>recommendation</x:v>
      </x:c>
      <x:c r="F47" s="24" t="str">
        <x:v>/reforms/regulation</x:v>
      </x:c>
      <x:c r="G47" s="24" t="str">
        <x:v>No institution scoring without primary evidence</x:v>
      </x:c>
    </x:row>
    <x:row r="48">
      <x:c r="A48" s="24" t="str">
        <x:v>OECD-POL-10</x:v>
      </x:c>
      <x:c r="B48" s="24" t="str">
        <x:v>Credit support</x:v>
      </x:c>
      <x:c r="C48" s="24" t="str">
        <x:v>Credit facilities + government-backed guarantees</x:v>
      </x:c>
      <x:c r="D48" s="24" t="str">
        <x:v>SUPPLY</x:v>
      </x:c>
      <x:c r="E48" s="24" t="str">
        <x:v>recommendation</x:v>
      </x:c>
      <x:c r="F48" s="24" t="str">
        <x:v>/reforms/projects</x:v>
      </x:c>
      <x:c r="G48" s="24" t="str">
        <x:v>Finance-event taxonomy required</x:v>
      </x:c>
    </x:row>
    <x:row r="49">
      <x:c r="A49" s="24" t="str">
        <x:v>OECD-POL-11</x:v>
      </x:c>
      <x:c r="B49" s="24" t="str">
        <x:v>Digital finance</x:v>
      </x:c>
      <x:c r="C49" s="24" t="str">
        <x:v>FinTech / digitalisation / possible sandbox + client protection</x:v>
      </x:c>
      <x:c r="D49" s="24" t="str">
        <x:v>SUPPLY</x:v>
      </x:c>
      <x:c r="E49" s="24" t="str">
        <x:v>recommendation</x:v>
      </x:c>
      <x:c r="F49" s="24" t="str">
        <x:v>/payments/digital</x:v>
      </x:c>
      <x:c r="G49" s="24" t="str">
        <x:v>Verify concrete instruments before status claim</x:v>
      </x:c>
    </x:row>
    <x:row r="50">
      <x:c r="A50" s="24" t="str">
        <x:v>OECD-POL-12</x:v>
      </x:c>
      <x:c r="B50" s="24" t="str">
        <x:v>Transaction accounts</x:v>
      </x:c>
      <x:c r="C50" s="24" t="str">
        <x:v>Increase access to transaction accounts</x:v>
      </x:c>
      <x:c r="D50" s="24" t="str">
        <x:v>DEMAND</x:v>
      </x:c>
      <x:c r="E50" s="24" t="str">
        <x:v>recommendation</x:v>
      </x:c>
      <x:c r="F50" s="24" t="str">
        <x:v>/people/access-use</x:v>
      </x:c>
      <x:c r="G50" s="24" t="str">
        <x:v>Measure via Findex/admin data, not policy text</x:v>
      </x:c>
    </x:row>
    <x:row r="51">
      <x:c r="A51" s="24" t="str">
        <x:v>OECD-POL-13</x:v>
      </x:c>
      <x:c r="B51" s="24" t="str">
        <x:v>Financial education</x:v>
      </x:c>
      <x:c r="C51" s="24" t="str">
        <x:v>Targeted financial education</x:v>
      </x:c>
      <x:c r="D51" s="24" t="str">
        <x:v>DEMAND</x:v>
      </x:c>
      <x:c r="E51" s="24" t="str">
        <x:v>recommendation</x:v>
      </x:c>
      <x:c r="F51" s="24" t="str">
        <x:v>/people</x:v>
      </x:c>
      <x:c r="G51" s="24" t="str">
        <x:v>Measure literacy separately</x:v>
      </x:c>
    </x:row>
    <x:row r="52">
      <x:c r="A52" s="24" t="str">
        <x:v>OECD-POL-14</x:v>
      </x:c>
      <x:c r="B52" s="24" t="str">
        <x:v>Vulnerable groups</x:v>
      </x:c>
      <x:c r="C52" s="24" t="str">
        <x:v>Tailor interventions to women, low-income, low-education and out-of-work groups</x:v>
      </x:c>
      <x:c r="D52" s="24" t="str">
        <x:v>DEMAND</x:v>
      </x:c>
      <x:c r="E52" s="24" t="str">
        <x:v>recommendation</x:v>
      </x:c>
      <x:c r="F52" s="24" t="str">
        <x:v>/people</x:v>
      </x:c>
      <x:c r="G52" s="24" t="str">
        <x:v>Use disaggregated evidence; avoid deficit framing</x:v>
      </x:c>
    </x:row>
    <x:row r="53">
      <x:c r="A53" s="24" t="str">
        <x:v>OECD-POL-15</x:v>
      </x:c>
      <x:c r="B53" s="24" t="str">
        <x:v>Consumer protection</x:v>
      </x:c>
      <x:c r="C53" s="24" t="str">
        <x:v>Enforce FCP instructions, strengthen FCP capacity, complaint/redress and credit reporting</x:v>
      </x:c>
      <x:c r="D53" s="24" t="str">
        <x:v>DEMAND/PROTECTION</x:v>
      </x:c>
      <x:c r="E53" s="24" t="str">
        <x:v>recommendation</x:v>
      </x:c>
      <x:c r="F53" s="24" t="str">
        <x:v>/reforms/regulation</x:v>
      </x:c>
      <x:c r="G53" s="24" t="str">
        <x:v>Official CBY instruments govern implemented state</x:v>
      </x:c>
    </x:row>
    <x:row r="56">
      <x:c r="A56" s="63" t="str">
        <x:v>Consumer protection architecture</x:v>
      </x:c>
      <x:c r="B56" s="63"/>
      <x:c r="C56" s="63"/>
      <x:c r="D56" s="63"/>
      <x:c r="E56" s="63"/>
      <x:c r="F56" s="63"/>
      <x:c r="G56" s="63"/>
      <x:c r="H56" s="63"/>
      <x:c r="I56" s="63"/>
    </x:row>
    <x:row r="57">
      <x:c r="A57" s="61" t="str">
        <x:v>fcp_object_id</x:v>
      </x:c>
      <x:c r="B57" s="61" t="str">
        <x:v>source_id</x:v>
      </x:c>
      <x:c r="C57" s="61" t="str">
        <x:v>layer</x:v>
      </x:c>
      <x:c r="D57" s="61" t="str">
        <x:v>actor</x:v>
      </x:c>
      <x:c r="E57" s="61" t="str">
        <x:v>requirement_or_step</x:v>
      </x:c>
      <x:c r="F57" s="61" t="str">
        <x:v>timing_or_trigger</x:v>
      </x:c>
      <x:c r="G57" s="61" t="str">
        <x:v>what_it_supports</x:v>
      </x:c>
      <x:c r="H57" s="61" t="str">
        <x:v>remaining_gap</x:v>
      </x:c>
      <x:c r="I57" s="61" t="str">
        <x:v>source_url</x:v>
      </x:c>
    </x:row>
    <x:row r="58">
      <x:c r="A58" s="24" t="str">
        <x:v>FCP-ARCH-001</x:v>
      </x:c>
      <x:c r="B58" s="24" t="str">
        <x:v>SRC-CBY-FCP-INSTR-2023-001</x:v>
      </x:c>
      <x:c r="C58" s="24" t="str">
        <x:v>Regulatory foundation</x:v>
      </x:c>
      <x:c r="D58" s="24" t="str">
        <x:v>Central Bank of Yemen — Aden</x:v>
      </x:c>
      <x:c r="E58" s="24" t="str">
        <x:v>Regulatory Instructions for Financial Consumer Protection were issued as the formal framework; the issuance notice states a one-year maximum adjustment period for banks and other non-bank financial institutions.</x:v>
      </x:c>
      <x:c r="F58" s="24" t="str">
        <x:v>2023-08-28 issuance notice</x:v>
      </x:c>
      <x:c r="G58" s="24" t="str">
        <x:v>Instrument existence, official date/title, stated purpose and announced adjustment period.</x:v>
      </x:c>
      <x:c r="H58" s="24" t="str">
        <x:v>Full controlled legal-text extraction, current applicability/amendments/supersession and clause-level legal interpretation.</x:v>
      </x:c>
      <x:c r="I58" s="24" t="str">
        <x:v>https://cby-ye.com/news/567</x:v>
      </x:c>
    </x:row>
    <x:row r="59">
      <x:c r="A59" s="24" t="str">
        <x:v>FCP-ARCH-002</x:v>
      </x:c>
      <x:c r="B59" s="24" t="str">
        <x:v>SRC-CBY-FCP-BROCHURE-2024-001</x:v>
      </x:c>
      <x:c r="C59" s="24" t="str">
        <x:v>Supervisory architecture</x:v>
      </x:c>
      <x:c r="D59" s="24" t="str">
        <x:v>Central Bank of Yemen — Aden</x:v>
      </x:c>
      <x:c r="E59" s="24" t="str">
        <x:v>Official brochure states that a dedicated customer-protection department was created within Banking Supervision and that compliance with consumer-protection requirements is followed up.</x:v>
      </x:c>
      <x:c r="F59" s="24" t="str">
        <x:v>Brochure issued 2024-03-23</x:v>
      </x:c>
      <x:c r="G59" s="24" t="str">
        <x:v>Source-reported supervisory architecture and institutional responsibility.</x:v>
      </x:c>
      <x:c r="H59" s="24" t="str">
        <x:v>Staffing, supervisory intensity, inspection frequency, sanctions and effectiveness are not measured.</x:v>
      </x:c>
      <x:c r="I59" s="24" t="str">
        <x:v>https://cby-ye.com/files/65fe1e8d2ec08.pdf</x:v>
      </x:c>
    </x:row>
    <x:row r="60">
      <x:c r="A60" s="24" t="str">
        <x:v>FCP-ARCH-003</x:v>
      </x:c>
      <x:c r="B60" s="24" t="str">
        <x:v>SRC-CBY-FCP-BROCHURE-2024-001</x:v>
      </x:c>
      <x:c r="C60" s="24" t="str">
        <x:v>Scope</x:v>
      </x:c>
      <x:c r="D60" s="24" t="str">
        <x:v>Regulated financial institutions</x:v>
      </x:c>
      <x:c r="E60" s="24" t="str">
        <x:v>The brochure identifies banking financial institutions and non-bank financial institutions as institutions subject to the financial-consumer-protection instructions.</x:v>
      </x:c>
      <x:c r="F60" s="24" t="str">
        <x:v>Current brochure framing at 2024-03-23</x:v>
      </x:c>
      <x:c r="G60" s="24" t="str">
        <x:v>Source-attributed coverage classes can be displayed.</x:v>
      </x:c>
      <x:c r="H60" s="24" t="str">
        <x:v>Exact clause-level scope, exemptions and current legal applicability still require the controlled instruction text.</x:v>
      </x:c>
      <x:c r="I60" s="24" t="str">
        <x:v>https://cby-ye.com/files/65fe1e8d2ec08.pdf</x:v>
      </x:c>
    </x:row>
    <x:row r="61">
      <x:c r="A61" s="24" t="str">
        <x:v>FCP-ARCH-004</x:v>
      </x:c>
      <x:c r="B61" s="24" t="str">
        <x:v>SRC-CBY-FCP-BROCHURE-2024-001</x:v>
      </x:c>
      <x:c r="C61" s="24" t="str">
        <x:v>Provider complaint governance</x:v>
      </x:c>
      <x:c r="D61" s="24" t="str">
        <x:v>Financial service providers</x:v>
      </x:c>
      <x:c r="E6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61" s="24" t="str">
        <x:v>When a customer complaint is received</x:v>
      </x:c>
      <x:c r="G61" s="24" t="str">
        <x:v>A source-attributed provider-responsibility architecture.</x:v>
      </x:c>
      <x:c r="H61" s="24" t="str">
        <x:v>No administrative evidence that every provider has implemented these controls or that compensation/redress occurs consistently.</x:v>
      </x:c>
      <x:c r="I61" s="24" t="str">
        <x:v>https://cby-ye.com/files/65fe1e8d2ec08.pdf</x:v>
      </x:c>
    </x:row>
    <x:row r="62">
      <x:c r="A62" s="24" t="str">
        <x:v>FCP-ARCH-005</x:v>
      </x:c>
      <x:c r="B62" s="24" t="str">
        <x:v>SRC-CBY-FCP-BROCHURE-2024-001</x:v>
      </x:c>
      <x:c r="C62" s="24" t="str">
        <x:v>Provider-stage timing</x:v>
      </x:c>
      <x:c r="D62" s="24" t="str">
        <x:v>Financial service provider</x:v>
      </x:c>
      <x:c r="E62" s="24" t="str">
        <x:v>The source states a maximum of 10 business days to settle a consumer complaint from the date of complaint submission with the necessary attachments.</x:v>
      </x:c>
      <x:c r="F62" s="24" t="str">
        <x:v>Complaint submitted with required attachments</x:v>
      </x:c>
      <x:c r="G62" s="24" t="str">
        <x:v>The source-reported provider-stage time window can be shown in a redress-path visual.</x:v>
      </x:c>
      <x:c r="H62" s="24" t="str">
        <x:v>Observed resolution time, compliance rate and complaint outcome remain unknown.</x:v>
      </x:c>
      <x:c r="I62" s="24" t="str">
        <x:v>https://cby-ye.com/files/65fe1e8d2ec08.pdf</x:v>
      </x:c>
    </x:row>
    <x:row r="63">
      <x:c r="A63" s="24" t="str">
        <x:v>FCP-ARCH-006</x:v>
      </x:c>
      <x:c r="B63" s="24" t="str">
        <x:v>SRC-CBY-FCP-BROCHURE-2024-001</x:v>
      </x:c>
      <x:c r="C63" s="24" t="str">
        <x:v>Provider-stage extension</x:v>
      </x:c>
      <x:c r="D63" s="24" t="str">
        <x:v>Financial service provider</x:v>
      </x:c>
      <x:c r="E63" s="24" t="str">
        <x:v>For complaints requiring it, the settlement period may be extended for a similar period, with the consumer informed of the justification for the extension.</x:v>
      </x:c>
      <x:c r="F63" s="24" t="str">
        <x:v>Case requires extension</x:v>
      </x:c>
      <x:c r="G63" s="24" t="str">
        <x:v>The source-reported extension rule and notification requirement.</x:v>
      </x:c>
      <x:c r="H63" s="24" t="str">
        <x:v>No evidence on how often extensions are used or whether reasons are adequate.</x:v>
      </x:c>
      <x:c r="I63" s="24" t="str">
        <x:v>https://cby-ye.com/files/65fe1e8d2ec08.pdf</x:v>
      </x:c>
    </x:row>
    <x:row r="64">
      <x:c r="A64" s="24" t="str">
        <x:v>FCP-ARCH-007</x:v>
      </x:c>
      <x:c r="B64" s="24" t="str">
        <x:v>SRC-CBY-FCP-BROCHURE-2024-001</x:v>
      </x:c>
      <x:c r="C64" s="24" t="str">
        <x:v>Escalation trigger</x:v>
      </x:c>
      <x:c r="D64" s="24" t="str">
        <x:v>Consumer</x:v>
      </x:c>
      <x:c r="E64" s="24" t="str">
        <x:v>A complaint may be escalated to CBY when no response is received from the financial service provider within the specified time or when the complainant is not satisfied with the provider's decision.</x:v>
      </x:c>
      <x:c r="F64" s="24" t="str">
        <x:v>After provider-stage failure or dissatisfaction</x:v>
      </x:c>
      <x:c r="G64" s="24" t="str">
        <x:v>The source-attributed escalation triggers can be shown.</x:v>
      </x:c>
      <x:c r="H64" s="24" t="str">
        <x:v>Actual accessibility, usage and success of escalation are not established.</x:v>
      </x:c>
      <x:c r="I64" s="24" t="str">
        <x:v>https://cby-ye.com/files/65fe1e8d2ec08.pdf</x:v>
      </x:c>
    </x:row>
    <x:row r="65">
      <x:c r="A65" s="24" t="str">
        <x:v>FCP-ARCH-008</x:v>
      </x:c>
      <x:c r="B65" s="24" t="str">
        <x:v>SRC-CBY-FCP-BROCHURE-2024-001</x:v>
      </x:c>
      <x:c r="C65" s="24" t="str">
        <x:v>Escalation timing</x:v>
      </x:c>
      <x:c r="D65" s="24" t="str">
        <x:v>Consumer → Central Bank of Yemen</x:v>
      </x:c>
      <x:c r="E65" s="24" t="str">
        <x:v>The brochure states that escalation to CBY should be submitted within 14 business days from the end of the time framework specified for complaint settlement in the applicable instructions, using the prescribed form.</x:v>
      </x:c>
      <x:c r="F65" s="24" t="str">
        <x:v>After provider-stage timeframe ends</x:v>
      </x:c>
      <x:c r="G65" s="24" t="str">
        <x:v>The source-reported escalation window can be displayed.</x:v>
      </x:c>
      <x:c r="H65" s="24" t="str">
        <x:v>No controlled complaint volumes, rejection reasons, processing time or resolution outcomes at CBY stage.</x:v>
      </x:c>
      <x:c r="I65" s="24" t="str">
        <x:v>https://cby-ye.com/files/65fe1e8d2ec08.pdf</x:v>
      </x:c>
    </x:row>
    <x:row r="66">
      <x:c r="A66" s="24" t="str">
        <x:v>FCP-ARCH-009</x:v>
      </x:c>
      <x:c r="B66" s="24" t="str">
        <x:v>SRC-CBY-FCP-BROCHURE-2024-001</x:v>
      </x:c>
      <x:c r="C66" s="24" t="str">
        <x:v>Protection principles</x:v>
      </x:c>
      <x:c r="D66" s="24" t="str">
        <x:v>System / providers / supervisor</x:v>
      </x:c>
      <x:c r="E6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66" s="24" t="str">
        <x:v>Current brochure framing at 2024-03-23</x:v>
      </x:c>
      <x:c r="G66" s="24" t="str">
        <x:v>A source-attributed principle map for the consumer-protection framework.</x:v>
      </x:c>
      <x:c r="H66" s="24" t="str">
        <x:v>No principle-level compliance scoring or outcome evidence is controlled.</x:v>
      </x:c>
      <x:c r="I66" s="24" t="str">
        <x:v>https://cby-ye.com/files/65fe1e8d2ec08.pdf</x:v>
      </x:c>
    </x:row>
    <x:row r="67">
      <x:c r="A67" s="24" t="str">
        <x:v>FCP-ARCH-010</x:v>
      </x:c>
      <x:c r="B67" s="24" t="str">
        <x:v>MULTI_SOURCE</x:v>
      </x:c>
      <x:c r="C67" s="24" t="str">
        <x:v>Performance evidence frontier</x:v>
      </x:c>
      <x:c r="D67" s="24" t="str">
        <x:v>Evidence-system status</x:v>
      </x:c>
      <x:c r="E67" s="24" t="str">
        <x:v>No controlled administrative series currently establishes complaint volumes, issue mix, resolution rates, actual resolution times, compensation, enforcement actions tied to complaints, user satisfaction or consumer outcomes.</x:v>
      </x:c>
      <x:c r="F67" s="24" t="str">
        <x:v>Current publication state</x:v>
      </x:c>
      <x:c r="G67" s="24" t="str">
        <x:v>The gap itself is a publishable evidence-state object.</x:v>
      </x:c>
      <x:c r="H67" s="24" t="str">
        <x:v>Primary administrative complaint/enforcement/outcome evidence.</x:v>
      </x:c>
      <x:c r="I67" s="24" t="str">
        <x:v>Internal synthesis governed by source register</x:v>
      </x:c>
    </x:row>
    <x:row r="70">
      <x:c r="A70" s="63" t="str">
        <x:v>E-money regulation</x:v>
      </x:c>
      <x:c r="B70" s="63"/>
      <x:c r="C70" s="63"/>
      <x:c r="D70" s="63"/>
      <x:c r="E70" s="63"/>
      <x:c r="F70" s="63"/>
      <x:c r="G70" s="63"/>
      <x:c r="H70" s="63"/>
      <x:c r="I70" s="63"/>
      <x:c r="J70" s="63"/>
    </x:row>
    <x:row r="71">
      <x:c r="A71" s="61" t="str">
        <x:v>emoney_object_id</x:v>
      </x:c>
      <x:c r="B71" s="61" t="str">
        <x:v>source_id</x:v>
      </x:c>
      <x:c r="C71" s="61" t="str">
        <x:v>date</x:v>
      </x:c>
      <x:c r="D71" s="61" t="str">
        <x:v>regulatory_layer</x:v>
      </x:c>
      <x:c r="E71" s="61" t="str">
        <x:v>rule_or_feature</x:v>
      </x:c>
      <x:c r="F71" s="61" t="str">
        <x:v>value_or_limit</x:v>
      </x:c>
      <x:c r="G71" s="61" t="str">
        <x:v>currency_or_unit</x:v>
      </x:c>
      <x:c r="H71" s="61" t="str">
        <x:v>what_it_supports</x:v>
      </x:c>
      <x:c r="I71" s="61" t="str">
        <x:v>remaining_gap</x:v>
      </x:c>
      <x:c r="J71" s="61" t="str">
        <x:v>source_url</x:v>
      </x:c>
    </x:row>
    <x:row r="72">
      <x:c r="A72" s="24" t="str">
        <x:v>EMR-001</x:v>
      </x:c>
      <x:c r="B72" s="24" t="str">
        <x:v>SRC-CBY-EMONEY-2023-001</x:v>
      </x:c>
      <x:c r="C72" s="24" t="str">
        <x:v>2023-08-09</x:v>
      </x:c>
      <x:c r="D72" s="24" t="str">
        <x:v>Base regulatory instrument</x:v>
      </x:c>
      <x:c r="E72" s="24" t="str">
        <x:v>CBY issued instructions governing mobile e-money services provided by non-bank financial institutions subject to CBY supervision.</x:v>
      </x:c>
      <x:c r="F72" s="24" t="str">
        <x:v>Base instrument</x:v>
      </x:c>
      <x:c r="G72" s="24" t="str">
        <x:v>N/A</x:v>
      </x:c>
      <x:c r="H72" s="24" t="str">
        <x:v>A dated regulated non-bank mobile-e-money class and base rule can be described.</x:v>
      </x:c>
      <x:c r="I72" s="24" t="str">
        <x:v>Full local custody and consolidated amendment/supersession register remain incomplete.</x:v>
      </x:c>
      <x:c r="J72" s="24" t="str">
        <x:v>https://cby-ye.com/files/64dde85e0a84f.pdf</x:v>
      </x:c>
    </x:row>
    <x:row r="73">
      <x:c r="A73" s="24" t="str">
        <x:v>EMR-002</x:v>
      </x:c>
      <x:c r="B73" s="24" t="str">
        <x:v>SRC-CBY-EMONEY-AMD-2025-001</x:v>
      </x:c>
      <x:c r="C73" s="24" t="str">
        <x:v>2025-07-09</x:v>
      </x:c>
      <x:c r="D73" s="24" t="str">
        <x:v>Definition amendment</x:v>
      </x:c>
      <x:c r="E73" s="24" t="str">
        <x:v>E-money is defined as electronically stored value issued against receipt of equivalent value, accepted as a means of payment, transferable among users and redeemable to cash at the same value.</x:v>
      </x:c>
      <x:c r="F73" s="24" t="str">
        <x:v>Definition</x:v>
      </x:c>
      <x:c r="G73" s="24" t="str">
        <x:v>N/A</x:v>
      </x:c>
      <x:c r="H73" s="24" t="str">
        <x:v>A source-controlled definition of the regulated e-money object.</x:v>
      </x:c>
      <x:c r="I73" s="24" t="str">
        <x:v>Does not identify current licensed issuers or active users.</x:v>
      </x:c>
      <x:c r="J73" s="24" t="str">
        <x:v>https://cby-ye.com/files/6875fc55a253e.pdf</x:v>
      </x:c>
    </x:row>
    <x:row r="74">
      <x:c r="A74" s="24" t="str">
        <x:v>EMR-003</x:v>
      </x:c>
      <x:c r="B74" s="24" t="str">
        <x:v>SRC-CBY-EMONEY-2023-001</x:v>
      </x:c>
      <x:c r="C74" s="24" t="str">
        <x:v>2023-08-09</x:v>
      </x:c>
      <x:c r="D74" s="24" t="str">
        <x:v>Consumer protection</x:v>
      </x:c>
      <x:c r="E74" s="24" t="str">
        <x:v>The base instructions require consumer-protection controls including effective contact channels, clear customer agreements, transaction notifications, customer verification of beneficiary/value before completion and prompt complaint handling.</x:v>
      </x:c>
      <x:c r="F74" s="24" t="str">
        <x:v>Provider obligations</x:v>
      </x:c>
      <x:c r="G74" s="24" t="str">
        <x:v>N/A</x:v>
      </x:c>
      <x:c r="H74" s="24" t="str">
        <x:v>Consumer-protection obligations within the mobile e-money regime can be described source-by-source.</x:v>
      </x:c>
      <x:c r="I74" s="24" t="str">
        <x:v>Compliance, complaint performance and enforcement remain unmeasured.</x:v>
      </x:c>
      <x:c r="J74" s="24" t="str">
        <x:v>https://cby-ye.com/files/64dde85e0a84f.pdf</x:v>
      </x:c>
    </x:row>
    <x:row r="75">
      <x:c r="A75" s="24" t="str">
        <x:v>EMR-004</x:v>
      </x:c>
      <x:c r="B75" s="24" t="str">
        <x:v>SRC-CBY-EMONEY-2023-001</x:v>
      </x:c>
      <x:c r="C75" s="24" t="str">
        <x:v>2023-08-09</x:v>
      </x:c>
      <x:c r="D75" s="24" t="str">
        <x:v>Complaint handling</x:v>
      </x:c>
      <x:c r="E75" s="24" t="str">
        <x:v>The base instructions state that complaint processing should not exceed 10 business days from notification and require a dedicated complaint register recording complaints and treatment actions.</x:v>
      </x:c>
      <x:c r="F75" s="24" t="str">
        <x:v>10</x:v>
      </x:c>
      <x:c r="G75" s="24" t="str">
        <x:v>business days maximum</x:v>
      </x:c>
      <x:c r="H75" s="24" t="str">
        <x:v>A rule-specific mobile-e-money complaint requirement.</x:v>
      </x:c>
      <x:c r="I75" s="24" t="str">
        <x:v>Observed complaint count, compliance and resolution quality are open.</x:v>
      </x:c>
      <x:c r="J75" s="24" t="str">
        <x:v>https://cby-ye.com/files/64dde85e0a84f.pdf</x:v>
      </x:c>
    </x:row>
    <x:row r="76">
      <x:c r="A76" s="24" t="str">
        <x:v>EMR-005</x:v>
      </x:c>
      <x:c r="B76" s="24" t="str">
        <x:v>SRC-CBY-EMONEY-AMD-2025-001</x:v>
      </x:c>
      <x:c r="C76" s="24" t="str">
        <x:v>2025-07-09</x:v>
      </x:c>
      <x:c r="D76" s="24" t="str">
        <x:v>Currency permission amendment</x:v>
      </x:c>
      <x:c r="E76" s="24" t="str">
        <x:v>Decision No. 4 of 2025 permits e-money issuers covered by the instructions to deal in major foreign currencies in addition to local currency.</x:v>
      </x:c>
      <x:c r="F76" s="24" t="str">
        <x:v>USD; SAR; AED + YER</x:v>
      </x:c>
      <x:c r="G76" s="24" t="str">
        <x:v>currencies</x:v>
      </x:c>
      <x:c r="H76" s="24" t="str">
        <x:v>The permitted currency set can be described.</x:v>
      </x:c>
      <x:c r="I76" s="24" t="str">
        <x:v>No inference on current products, balances or provider availability.</x:v>
      </x:c>
      <x:c r="J76" s="24" t="str">
        <x:v>https://cby-ye.com/files/6875fc55a253e.pdf</x:v>
      </x:c>
    </x:row>
    <x:row r="77">
      <x:c r="A77" s="24" t="str">
        <x:v>EMR-006</x:v>
      </x:c>
      <x:c r="B77" s="24" t="str">
        <x:v>SRC-CBY-EMONEY-AMD-2025-001</x:v>
      </x:c>
      <x:c r="C77" s="24" t="str">
        <x:v>2025-07-09</x:v>
      </x:c>
      <x:c r="D77" s="24" t="str">
        <x:v>FX restriction</x:v>
      </x:c>
      <x:c r="E77" s="24" t="str">
        <x:v>The same decision does not allow conversion operations from local currency into a foreign currency.</x:v>
      </x:c>
      <x:c r="F77" s="24" t="str">
        <x:v>Prohibited direction</x:v>
      </x:c>
      <x:c r="G77" s="24" t="str">
        <x:v>YER → foreign currency</x:v>
      </x:c>
      <x:c r="H77" s="24" t="str">
        <x:v>A clearly bounded regulatory restriction.</x:v>
      </x:c>
      <x:c r="I77" s="24" t="str">
        <x:v>No inference on other exchange/payment channels outside the instrument scope.</x:v>
      </x:c>
      <x:c r="J77" s="24" t="str">
        <x:v>https://cby-ye.com/files/6875fc55a253e.pdf</x:v>
      </x:c>
    </x:row>
    <x:row r="78">
      <x:c r="A78" s="24" t="str">
        <x:v>EMR-007</x:v>
      </x:c>
      <x:c r="B78" s="24" t="str">
        <x:v>SRC-CBY-EMONEY-AMD-2025-001</x:v>
      </x:c>
      <x:c r="C78" s="24" t="str">
        <x:v>2025-07-09</x:v>
      </x:c>
      <x:c r="D78" s="24" t="str">
        <x:v>Individual local-currency transaction ceilings</x:v>
      </x:c>
      <x:c r="E78" s="24" t="str">
        <x:v>For individual accounts in local currency, the amendment table states ceilings of 1,000,000 per single transaction; 2,000,000 total per day; 5,000,000 per month; and 50,000,000 per year.</x:v>
      </x:c>
      <x:c r="F78" s="24" t="str">
        <x:v>1,000,000 | 2,000,000 | 5,000,000 | 50,000,000</x:v>
      </x:c>
      <x:c r="G78" s="24" t="str">
        <x:v>YER: single | daily | monthly | annual</x:v>
      </x:c>
      <x:c r="H78" s="24" t="str">
        <x:v>Regulatory ceiling cards can be displayed.</x:v>
      </x:c>
      <x:c r="I78" s="24" t="str">
        <x:v>Actual transaction distribution and average/median use are unknown.</x:v>
      </x:c>
      <x:c r="J78" s="24" t="str">
        <x:v>https://cby-ye.com/files/6875fc55a253e.pdf</x:v>
      </x:c>
    </x:row>
    <x:row r="79">
      <x:c r="A79" s="24" t="str">
        <x:v>EMR-008</x:v>
      </x:c>
      <x:c r="B79" s="24" t="str">
        <x:v>SRC-CBY-EMONEY-AMD-2025-001</x:v>
      </x:c>
      <x:c r="C79" s="24" t="str">
        <x:v>2025-07-09</x:v>
      </x:c>
      <x:c r="D79" s="24" t="str">
        <x:v>Individual foreign-currency transaction ceilings</x:v>
      </x:c>
      <x:c r="E79" s="24" t="str">
        <x:v>For individual accounts in major foreign currencies, the amendment table states ceilings of USD 400 or equivalent per single transaction; USD 500 or equivalent per day; USD 1,000 or equivalent per month; and USD 10,000 or equivalent per year.</x:v>
      </x:c>
      <x:c r="F79" s="24" t="str">
        <x:v>400 | 500 | 1,000 | 10,000</x:v>
      </x:c>
      <x:c r="G79" s="24" t="str">
        <x:v>USD or equivalent: single | daily | monthly | annual</x:v>
      </x:c>
      <x:c r="H79" s="24" t="str">
        <x:v>Regulatory ceiling cards can be displayed for the permitted foreign-currency class.</x:v>
      </x:c>
      <x:c r="I79" s="24" t="str">
        <x:v>Actual use and currency mix remain unknown.</x:v>
      </x:c>
      <x:c r="J79" s="24" t="str">
        <x:v>https://cby-ye.com/files/6875fc55a253e.pdf</x:v>
      </x:c>
    </x:row>
    <x:row r="80">
      <x:c r="A80" s="24" t="str">
        <x:v>EMR-009</x:v>
      </x:c>
      <x:c r="B80" s="24" t="str">
        <x:v>SRC-CBY-EMONEY-AMD-2025-001</x:v>
      </x:c>
      <x:c r="C80" s="24" t="str">
        <x:v>2025-07-09</x:v>
      </x:c>
      <x:c r="D80" s="24" t="str">
        <x:v>Maximum individual e-money balance</x:v>
      </x:c>
      <x:c r="E80" s="24" t="str">
        <x:v>The amendment states a maximum individual e-money balance of YER 8,000,000 for local-currency balances and USD 1,500 or equivalent for foreign-currency balances.</x:v>
      </x:c>
      <x:c r="F80" s="24" t="str">
        <x:v>8,000,000 | 1,500</x:v>
      </x:c>
      <x:c r="G80" s="24" t="str">
        <x:v>YER | USD or equivalent</x:v>
      </x:c>
      <x:c r="H80" s="24" t="str">
        <x:v>Regulatory balance ceilings.</x:v>
      </x:c>
      <x:c r="I80" s="24" t="str">
        <x:v>No evidence of actual balances or distribution.</x:v>
      </x:c>
      <x:c r="J80" s="24" t="str">
        <x:v>https://cby-ye.com/files/6875fc55a253e.pdf</x:v>
      </x:c>
    </x:row>
    <x:row r="81">
      <x:c r="A81" s="24" t="str">
        <x:v>EMR-010</x:v>
      </x:c>
      <x:c r="B81" s="24" t="str">
        <x:v>SRC-CBY-EMONEY-AMD-2025-001</x:v>
      </x:c>
      <x:c r="C81" s="24" t="str">
        <x:v>2025-07-09</x:v>
      </x:c>
      <x:c r="D81" s="24" t="str">
        <x:v>Corporate-account ceilings</x:v>
      </x:c>
      <x:c r="E81" s="24" t="str">
        <x:v>The amendment states that limits for corporate accounts are determined by the e-money issuer according to its assessment and require prior written approval from CBY.</x:v>
      </x:c>
      <x:c r="F81" s="24" t="str">
        <x:v>Issuer-assessed + prior CBY written approval</x:v>
      </x:c>
      <x:c r="G81" s="24" t="str">
        <x:v>corporate accounts</x:v>
      </x:c>
      <x:c r="H81" s="24" t="str">
        <x:v>The governance rule for corporate-account limits.</x:v>
      </x:c>
      <x:c r="I81" s="24" t="str">
        <x:v>No firm-level product availability or actual approved limits are controlled.</x:v>
      </x:c>
      <x:c r="J81" s="24" t="str">
        <x:v>https://cby-ye.com/files/6875fc55a253e.pdf</x:v>
      </x:c>
    </x:row>
    <x:row r="82">
      <x:c r="A82" s="24" t="str">
        <x:v>EMR-011</x:v>
      </x:c>
      <x:c r="B82" s="24" t="str">
        <x:v>SRC-CBY-EMONEY-AMD-2025-001</x:v>
      </x:c>
      <x:c r="C82" s="24" t="str">
        <x:v>2025-07-09</x:v>
      </x:c>
      <x:c r="D82" s="24" t="str">
        <x:v>Account opening / currency</x:v>
      </x:c>
      <x:c r="E82" s="24" t="str">
        <x:v>The amendment permits e-money accounts in major foreign currencies (USD, SAR, AED) in addition to local currency.</x:v>
      </x:c>
      <x:c r="F82" s="24" t="str">
        <x:v>Permitted account currencies</x:v>
      </x:c>
      <x:c r="G82" s="24" t="str">
        <x:v>USD; SAR; AED; YER</x:v>
      </x:c>
      <x:c r="H82" s="24" t="str">
        <x:v>A source-controlled account-currency rule.</x:v>
      </x:c>
      <x:c r="I82" s="24" t="str">
        <x:v>No provider/product inventory or user distribution by currency.</x:v>
      </x:c>
      <x:c r="J82" s="24" t="str">
        <x:v>https://cby-ye.com/files/6875fc55a253e.pdf</x:v>
      </x:c>
    </x:row>
    <x:row r="83">
      <x:c r="A83" s="24" t="str">
        <x:v>EMR-012</x:v>
      </x:c>
      <x:c r="B83" s="24" t="str">
        <x:v>SRC-CBY-EMONEY-AMD-2025-001</x:v>
      </x:c>
      <x:c r="C83" s="24" t="str">
        <x:v>2025-07-09</x:v>
      </x:c>
      <x:c r="D83" s="24" t="str">
        <x:v>Effective date</x:v>
      </x:c>
      <x:c r="E83" s="24" t="str">
        <x:v>Decision No. 4 states that it takes effect from the date of issuance and the competent authorities shall act accordingly.</x:v>
      </x:c>
      <x:c r="F83" s="24" t="str">
        <x:v>Effective from issuance</x:v>
      </x:c>
      <x:c r="G83" s="24" t="str">
        <x:v>2025-07-09</x:v>
      </x:c>
      <x:c r="H83" s="24" t="str">
        <x:v>The amendment event can be placed on the regulatory timeline.</x:v>
      </x:c>
      <x:c r="I83" s="24" t="str">
        <x:v>Current consolidated-text status still requires controlled instrument reconciliation.</x:v>
      </x:c>
      <x:c r="J83" s="24" t="str">
        <x:v>https://cby-ye.com/files/6875fc55a253e.pdf</x:v>
      </x:c>
    </x:row>
    <x:row r="84">
      <x:c r="A84" s="24" t="str">
        <x:v>EMR-013</x:v>
      </x:c>
      <x:c r="B84" s="24" t="str">
        <x:v>MULTI_SOURCE</x:v>
      </x:c>
      <x:c r="C84" s="24" t="str">
        <x:v>current release</x:v>
      </x:c>
      <x:c r="D84" s="24" t="str">
        <x:v>Evidence frontier</x:v>
      </x:c>
      <x:c r="E84" s="24" t="str">
        <x:v>The evidence system does not yet hold a current named, QA-passed 2026 universe of licensed wallet/e-money issuers/system operators linked to these regulatory rules.</x:v>
      </x:c>
      <x:c r="F84" s="24" t="str">
        <x:v>Open provider-universe gap</x:v>
      </x:c>
      <x:c r="G84" s="24" t="str">
        <x:v>N/A</x:v>
      </x:c>
      <x:c r="H84" s="24" t="str">
        <x:v>The observability gap itself can be shown.</x:v>
      </x:c>
      <x:c r="I84" s="24" t="str">
        <x:v>Current named roster and operational status.</x:v>
      </x:c>
      <x:c r="J84" s="24" t="str">
        <x:v>Internal synthesis governed by primary-source queue</x:v>
      </x:c>
    </x:row>
    <x:row r="88">
      <x:c r="A88" s="145" t="str">
        <x:v>FMIIP official results framework / إطار النتائج الرسمي لمشروع البنية التحتية للأسواق والشمول المالي</x:v>
      </x:c>
      <x:c r="B88" s="145"/>
      <x:c r="C88" s="145"/>
      <x:c r="D88" s="145"/>
      <x:c r="E88" s="145"/>
      <x:c r="F88" s="145"/>
      <x:c r="G88" s="145"/>
      <x:c r="H88" s="145"/>
      <x:c r="I88" s="145"/>
      <x:c r="J88" s="145"/>
      <x:c r="K88" s="145"/>
      <x:c r="L88" s="145"/>
      <x:c r="M88" s="145"/>
    </x:row>
    <x:row r="89">
      <x:c r="A89" s="149" t="str">
        <x:v>metric_id</x:v>
      </x:c>
      <x:c r="B89" s="149" t="str">
        <x:v>indicator_en</x:v>
      </x:c>
      <x:c r="C89" s="149" t="str">
        <x:v>indicator_ar</x:v>
      </x:c>
      <x:c r="D89" s="149" t="str">
        <x:v>baseline_period</x:v>
      </x:c>
      <x:c r="E89" s="149" t="str">
        <x:v>baseline_value</x:v>
      </x:c>
      <x:c r="F89" s="149" t="str">
        <x:v>target_period</x:v>
      </x:c>
      <x:c r="G89" s="149" t="str">
        <x:v>target_value</x:v>
      </x:c>
      <x:c r="H89" s="149" t="str">
        <x:v>unit</x:v>
      </x:c>
      <x:c r="I89" s="149" t="str">
        <x:v>source_id</x:v>
      </x:c>
      <x:c r="J89" s="149" t="str">
        <x:v>state_en</x:v>
      </x:c>
      <x:c r="K89" s="149" t="str">
        <x:v>state_ar</x:v>
      </x:c>
      <x:c r="L89" s="149" t="str">
        <x:v>interpretation_rule_en</x:v>
      </x:c>
      <x:c r="M89" s="149" t="str">
        <x:v>interpretation_rule_ar</x:v>
      </x:c>
    </x:row>
    <x:row r="90">
      <x:c r="A90" s="142" t="str">
        <x:v>FMIIP-RF-001</x:v>
      </x:c>
      <x:c r="B90" s="142" t="str">
        <x:v>Increase in value of RTGS transactions</x:v>
      </x:c>
      <x:c r="C90" s="150" t="str">
        <x:v>الزيادة في قيمة معاملات نظام التسوية الإجمالية الفورية</x:v>
      </x:c>
      <x:c r="D90" s="142" t="str">
        <x:v>Jan-2025</x:v>
      </x:c>
      <x:c r="E90" s="142" t="n">
        <x:v>0</x:v>
      </x:c>
      <x:c r="F90" s="142" t="str">
        <x:v>Jun-2030</x:v>
      </x:c>
      <x:c r="G90" s="142" t="n">
        <x:v>20</x:v>
      </x:c>
      <x:c r="H90" s="142" t="str">
        <x:v>percent</x:v>
      </x:c>
      <x:c r="I90" s="142" t="str">
        <x:v>SRC-WB-FMIIP-P180708</x:v>
      </x:c>
      <x:c r="J90" s="142" t="str">
        <x:v>Project baseline / target</x:v>
      </x:c>
      <x:c r="K90" s="150" t="str">
        <x:v>خط أساس / مستهدف للمشروع</x:v>
      </x:c>
      <x:c r="L90" s="142" t="str">
        <x:v>Target measures a future change in RTGS value; it is not an observed inclusion outcome.</x:v>
      </x:c>
      <x:c r="M90" s="150" t="str">
        <x:v>يقيس المستهدف تغيرًا مستقبليًا في قيمة معاملات RTGS، ولا يمثل نتيجة مرصودة للشمول المالي.</x:v>
      </x:c>
    </x:row>
    <x:row r="91">
      <x:c r="A91" s="142" t="str">
        <x:v>FMIIP-RF-002</x:v>
      </x:c>
      <x:c r="B91" s="142" t="str">
        <x:v>Beneficiaries receiving or making electronic payments/transfers</x:v>
      </x:c>
      <x:c r="C91" s="150" t="str">
        <x:v>المستفيدون الذين يتلقون أو يجرون مدفوعات وتحويلات إلكترونية</x:v>
      </x:c>
      <x:c r="D91" s="142" t="str">
        <x:v>Jan-2025</x:v>
      </x:c>
      <x:c r="E91" s="142" t="n">
        <x:v>10761</x:v>
      </x:c>
      <x:c r="F91" s="142" t="str">
        <x:v>Jun-2030</x:v>
      </x:c>
      <x:c r="G91" s="142" t="n">
        <x:v>1000000</x:v>
      </x:c>
      <x:c r="H91" s="142" t="str">
        <x:v>beneficiaries</x:v>
      </x:c>
      <x:c r="I91" s="142" t="str">
        <x:v>SRC-WB-FMIIP-P180708</x:v>
      </x:c>
      <x:c r="J91" s="142" t="str">
        <x:v>Project baseline / target</x:v>
      </x:c>
      <x:c r="K91" s="150" t="str">
        <x:v>خط أساس / مستهدف للمشروع</x:v>
      </x:c>
      <x:c r="L91" s="142" t="str">
        <x:v>Beneficiaries are project-defined people/entities and must not be substituted with transactions or accounts.</x:v>
      </x:c>
      <x:c r="M91" s="150" t="str">
        <x:v>المستفيدون وحدة يعرّفها المشروع، ولا يجوز استبدالهم بعدد المعاملات أو الحسابات.</x:v>
      </x:c>
    </x:row>
    <x:row r="92">
      <x:c r="A92" s="142" t="str">
        <x:v>FMIIP-RF-003</x:v>
      </x:c>
      <x:c r="B92" s="142" t="str">
        <x:v>Female beneficiaries receiving or making electronic payments/transfers</x:v>
      </x:c>
      <x:c r="C92" s="150" t="str">
        <x:v>المستفيدات من المدفوعات والتحويلات الإلكترونية</x:v>
      </x:c>
      <x:c r="D92" s="142"/>
      <x:c r="E92" s="142"/>
      <x:c r="F92" s="142" t="str">
        <x:v>Jun-2030</x:v>
      </x:c>
      <x:c r="G92" s="142" t="n">
        <x:v>480000</x:v>
      </x:c>
      <x:c r="H92" s="142" t="str">
        <x:v>female beneficiaries</x:v>
      </x:c>
      <x:c r="I92" s="142" t="str">
        <x:v>SRC-WB-FMIIP-P180708</x:v>
      </x:c>
      <x:c r="J92" s="142" t="str">
        <x:v>Target only; baseline not stated</x:v>
      </x:c>
      <x:c r="K92" s="150" t="str">
        <x:v>مستهدف فقط؛ لا يورد المصدر خط أساس</x:v>
      </x:c>
      <x:c r="L92" s="142" t="str">
        <x:v>48% of the total closing target; do not infer a current female beneficiary count.</x:v>
      </x:c>
      <x:c r="M92" s="150" t="str">
        <x:v>يمثل 48% من المستهدف الكلي النهائي؛ ولا يجوز استنتاج عدد راهن للمستفيدات.</x:v>
      </x:c>
    </x:row>
    <x:row r="93">
      <x:c r="A93" s="142" t="str">
        <x:v>FMIIP-RF-004</x:v>
      </x:c>
      <x:c r="B93" s="142" t="str">
        <x:v>Financial access points</x:v>
      </x:c>
      <x:c r="C93" s="150" t="str">
        <x:v>نقاط الوصول المالي</x:v>
      </x:c>
      <x:c r="D93" s="142" t="str">
        <x:v>Jan-2025</x:v>
      </x:c>
      <x:c r="E93" s="142" t="n">
        <x:v>817</x:v>
      </x:c>
      <x:c r="F93" s="142" t="str">
        <x:v>Jun-2030</x:v>
      </x:c>
      <x:c r="G93" s="142" t="n">
        <x:v>1021</x:v>
      </x:c>
      <x:c r="H93" s="142" t="str">
        <x:v>project-defined access points</x:v>
      </x:c>
      <x:c r="I93" s="142" t="str">
        <x:v>SRC-WB-FMIIP-P180708</x:v>
      </x:c>
      <x:c r="J93" s="142" t="str">
        <x:v>Project baseline / target</x:v>
      </x:c>
      <x:c r="K93" s="150" t="str">
        <x:v>خط أساس / مستهدف للمشروع</x:v>
      </x:c>
      <x:c r="L93" s="142" t="str">
        <x:v>The project-defined access-point taxonomy must be used; do not add ATMs, POS and agents unless definitions and deduplication rules permit it.</x:v>
      </x:c>
      <x:c r="M93" s="150" t="str">
        <x:v>يجب استخدام تعريف المشروع لنقطة الوصول؛ ولا تُجمع أجهزة الصراف ونقاط البيع والوكلاء ما لم تسمح التعريفات وقواعد إزالة الازدواج بذلك.</x:v>
      </x:c>
    </x:row>
    <x:row r="94">
      <x:c r="A94" s="142" t="str">
        <x:v>FMIIP-RF-005</x:v>
      </x:c>
      <x:c r="B94" s="142" t="str">
        <x:v>Decrease in transaction cost to customers</x:v>
      </x:c>
      <x:c r="C94" s="150" t="str">
        <x:v>خفض تكلفة المعاملات على العملاء</x:v>
      </x:c>
      <x:c r="D94" s="142" t="str">
        <x:v>Jan-2025</x:v>
      </x:c>
      <x:c r="E94" s="142" t="n">
        <x:v>0</x:v>
      </x:c>
      <x:c r="F94" s="142" t="str">
        <x:v>Jun-2030</x:v>
      </x:c>
      <x:c r="G94" s="142" t="n">
        <x:v>50</x:v>
      </x:c>
      <x:c r="H94" s="142" t="str">
        <x:v>percent decrease</x:v>
      </x:c>
      <x:c r="I94" s="142" t="str">
        <x:v>SRC-WB-FMIIP-P180708</x:v>
      </x:c>
      <x:c r="J94" s="142" t="str">
        <x:v>Project baseline / target</x:v>
      </x:c>
      <x:c r="K94" s="150" t="str">
        <x:v>خط أساس / مستهدف للمشروع</x:v>
      </x:c>
      <x:c r="L94" s="142" t="str">
        <x:v>A target reduction is not evidence that costs have already fallen.</x:v>
      </x:c>
      <x:c r="M94" s="150" t="str">
        <x:v>مستهدف خفض التكلفة لا يثبت أن التكلفة انخفضت بالفعل.</x:v>
      </x:c>
    </x:row>
    <x:row r="95">
      <x:c r="A95" s="142" t="str">
        <x:v>FMIIP-RF-006</x:v>
      </x:c>
      <x:c r="B95" s="142" t="str">
        <x:v>Fast Payment System developed and operational</x:v>
      </x:c>
      <x:c r="C95" s="150" t="str">
        <x:v>تطوير وتشغيل نظام الدفع السريع</x:v>
      </x:c>
      <x:c r="D95" s="142" t="str">
        <x:v>Jan-2025</x:v>
      </x:c>
      <x:c r="E95" s="142" t="str">
        <x:v>No</x:v>
      </x:c>
      <x:c r="F95" s="142" t="str">
        <x:v>Jun-2030</x:v>
      </x:c>
      <x:c r="G95" s="142" t="str">
        <x:v>Yes</x:v>
      </x:c>
      <x:c r="H95" s="142" t="str">
        <x:v>yes/no</x:v>
      </x:c>
      <x:c r="I95" s="142" t="str">
        <x:v>SRC-WB-FMIIP-P180708</x:v>
      </x:c>
      <x:c r="J95" s="142" t="str">
        <x:v>Infrastructure milestone</x:v>
      </x:c>
      <x:c r="K95" s="150" t="str">
        <x:v>معلم للبنية التحتية</x:v>
      </x:c>
      <x:c r="L95" s="142" t="str">
        <x:v>Operational go-live is distinct from adoption, repeat use and inclusion outcomes.</x:v>
      </x:c>
      <x:c r="M95" s="150" t="str">
        <x:v>التشغيل الفعلي حالة مختلفة عن التبني والاستخدام المتكرر ونتائج الشمول.</x:v>
      </x:c>
    </x:row>
    <x:row r="96">
      <x:c r="A96" s="142" t="str">
        <x:v>FMIIP-RF-007</x:v>
      </x:c>
      <x:c r="B96" s="142" t="str">
        <x:v>Annual cleared FPS transactions</x:v>
      </x:c>
      <x:c r="C96" s="150" t="str">
        <x:v>المعاملات السنوية المسوّاة عبر نظام الدفع السريع</x:v>
      </x:c>
      <x:c r="D96" s="142" t="str">
        <x:v>Jan-2025</x:v>
      </x:c>
      <x:c r="E96" s="142" t="n">
        <x:v>0</x:v>
      </x:c>
      <x:c r="F96" s="142" t="str">
        <x:v>Jun-2030</x:v>
      </x:c>
      <x:c r="G96" s="142" t="n">
        <x:v>600000</x:v>
      </x:c>
      <x:c r="H96" s="142" t="str">
        <x:v>transactions / source wording</x:v>
      </x:c>
      <x:c r="I96" s="142" t="str">
        <x:v>SRC-WB-FMIIP-P180708</x:v>
      </x:c>
      <x:c r="J96" s="142" t="str">
        <x:v>Project baseline / target</x:v>
      </x:c>
      <x:c r="K96" s="150" t="str">
        <x:v>خط أساس / مستهدف للمشروع</x:v>
      </x:c>
      <x:c r="L96" s="142" t="str">
        <x:v>Preserve the source's indicator wording; confirm volume/value semantics before any derived rate.</x:v>
      </x:c>
      <x:c r="M96" s="150" t="str">
        <x:v>تُحفظ صياغة المؤشر كما في المصدر، ويجب التحقق من دلالة الحجم والقيمة قبل اشتقاق أي معدل.</x:v>
      </x:c>
    </x:row>
    <x:row r="97">
      <x:c r="A97" s="142" t="str">
        <x:v>FMIIP-RF-008</x:v>
      </x:c>
      <x:c r="B97" s="142" t="str">
        <x:v>Participating financial institutions in FPS</x:v>
      </x:c>
      <x:c r="C97" s="150" t="str">
        <x:v>المؤسسات المالية المشاركة في نظام الدفع السريع</x:v>
      </x:c>
      <x:c r="D97" s="142" t="str">
        <x:v>Jan-2025</x:v>
      </x:c>
      <x:c r="E97" s="142" t="n">
        <x:v>0</x:v>
      </x:c>
      <x:c r="F97" s="142" t="str">
        <x:v>Jun-2030</x:v>
      </x:c>
      <x:c r="G97" s="142" t="n">
        <x:v>10</x:v>
      </x:c>
      <x:c r="H97" s="142" t="str">
        <x:v>institutions</x:v>
      </x:c>
      <x:c r="I97" s="142" t="str">
        <x:v>SRC-WB-FMIIP-P180708</x:v>
      </x:c>
      <x:c r="J97" s="142" t="str">
        <x:v>Project baseline / target</x:v>
      </x:c>
      <x:c r="K97" s="150" t="str">
        <x:v>خط أساس / مستهدف للمشروع</x:v>
      </x:c>
      <x:c r="L97" s="142" t="str">
        <x:v>Institutional participation does not establish end-user activity.</x:v>
      </x:c>
      <x:c r="M97" s="150" t="str">
        <x:v>مشاركة المؤسسات لا تثبت نشاط المستخدمين النهائيين.</x:v>
      </x:c>
    </x:row>
    <x:row r="98">
      <x:c r="A98" s="142" t="str">
        <x:v>FMIIP-RF-009</x:v>
      </x:c>
      <x:c r="B98" s="142" t="str">
        <x:v>FPS use cases</x:v>
      </x:c>
      <x:c r="C98" s="150" t="str">
        <x:v>حالات استخدام نظام الدفع السريع</x:v>
      </x:c>
      <x:c r="D98" s="142" t="str">
        <x:v>Jan-2025</x:v>
      </x:c>
      <x:c r="E98" s="142" t="n">
        <x:v>1</x:v>
      </x:c>
      <x:c r="F98" s="142" t="str">
        <x:v>Jun-2030</x:v>
      </x:c>
      <x:c r="G98" s="142" t="n">
        <x:v>3</x:v>
      </x:c>
      <x:c r="H98" s="142" t="str">
        <x:v>use cases</x:v>
      </x:c>
      <x:c r="I98" s="142" t="str">
        <x:v>SRC-WB-FMIIP-P180708</x:v>
      </x:c>
      <x:c r="J98" s="142" t="str">
        <x:v>Project baseline / target</x:v>
      </x:c>
      <x:c r="K98" s="150" t="str">
        <x:v>خط أساس / مستهدف للمشروع</x:v>
      </x:c>
      <x:c r="L98" s="142" t="str">
        <x:v>Use-case count does not measure transaction scale or people reached.</x:v>
      </x:c>
      <x:c r="M98" s="150" t="str">
        <x:v>عدد حالات الاستخدام لا يقيس حجم المعاملات أو عدد الأشخاص الذين وصلتهم الخدمة.</x:v>
      </x:c>
    </x:row>
    <x:row r="99">
      <x:c r="A99" s="142" t="str">
        <x:v>FMIIP-RF-010</x:v>
      </x:c>
      <x:c r="B99" s="142" t="str">
        <x:v>RTGS developed and operational</x:v>
      </x:c>
      <x:c r="C99" s="150" t="str">
        <x:v>تطوير وتشغيل نظام التسوية الإجمالية الفورية</x:v>
      </x:c>
      <x:c r="D99" s="142" t="str">
        <x:v>Jan-2025</x:v>
      </x:c>
      <x:c r="E99" s="142" t="str">
        <x:v>No</x:v>
      </x:c>
      <x:c r="F99" s="142" t="str">
        <x:v>Jun-2030</x:v>
      </x:c>
      <x:c r="G99" s="142" t="str">
        <x:v>Yes</x:v>
      </x:c>
      <x:c r="H99" s="142" t="str">
        <x:v>yes/no</x:v>
      </x:c>
      <x:c r="I99" s="142" t="str">
        <x:v>SRC-WB-FMIIP-P180708</x:v>
      </x:c>
      <x:c r="J99" s="142" t="str">
        <x:v>Infrastructure milestone</x:v>
      </x:c>
      <x:c r="K99" s="150" t="str">
        <x:v>معلم للبنية التحتية</x:v>
      </x:c>
      <x:c r="L99" s="142" t="str">
        <x:v>A functioning RTGS is system capacity, not a people-side inclusion outcome.</x:v>
      </x:c>
      <x:c r="M99" s="150" t="str">
        <x:v>تشغيل RTGS قدرة للنظام، وليس نتيجة للشمول على مستوى الأفراد.</x:v>
      </x:c>
    </x:row>
    <x:row r="100">
      <x:c r="A100" s="142" t="str">
        <x:v>FMIIP-RF-011</x:v>
      </x:c>
      <x:c r="B100" s="142" t="str">
        <x:v>Participating payment service providers in RTGS</x:v>
      </x:c>
      <x:c r="C100" s="150" t="str">
        <x:v>مقدمو خدمات الدفع المشاركون في RTGS</x:v>
      </x:c>
      <x:c r="D100" s="142" t="str">
        <x:v>Jan-2025</x:v>
      </x:c>
      <x:c r="E100" s="142" t="n">
        <x:v>0</x:v>
      </x:c>
      <x:c r="F100" s="142" t="str">
        <x:v>Jun-2030</x:v>
      </x:c>
      <x:c r="G100" s="142" t="n">
        <x:v>10</x:v>
      </x:c>
      <x:c r="H100" s="142" t="str">
        <x:v>PSPs</x:v>
      </x:c>
      <x:c r="I100" s="142" t="str">
        <x:v>SRC-WB-FMIIP-P180708</x:v>
      </x:c>
      <x:c r="J100" s="142" t="str">
        <x:v>Project baseline / target</x:v>
      </x:c>
      <x:c r="K100" s="150" t="str">
        <x:v>خط أساس / مستهدف للمشروع</x:v>
      </x:c>
      <x:c r="L100" s="142" t="str">
        <x:v>Participation does not prove transaction activity or user reach.</x:v>
      </x:c>
      <x:c r="M100" s="150" t="str">
        <x:v>المشاركة لا تثبت نشاط المعاملات أو وصول المستخدمين.</x:v>
      </x:c>
    </x:row>
    <x:row r="101">
      <x:c r="A101" s="142" t="str">
        <x:v>FMIIP-RF-012</x:v>
      </x:c>
      <x:c r="B101" s="142" t="str">
        <x:v>Merchants accepting electronic payments</x:v>
      </x:c>
      <x:c r="C101" s="150" t="str">
        <x:v>التجار الذين يقبلون المدفوعات الإلكترونية</x:v>
      </x:c>
      <x:c r="D101" s="142" t="str">
        <x:v>Jan-2025</x:v>
      </x:c>
      <x:c r="E101" s="142" t="n">
        <x:v>170</x:v>
      </x:c>
      <x:c r="F101" s="142" t="str">
        <x:v>Jun-2030</x:v>
      </x:c>
      <x:c r="G101" s="142" t="n">
        <x:v>500</x:v>
      </x:c>
      <x:c r="H101" s="142" t="str">
        <x:v>merchants</x:v>
      </x:c>
      <x:c r="I101" s="142" t="str">
        <x:v>SRC-WB-FMIIP-P180708</x:v>
      </x:c>
      <x:c r="J101" s="142" t="str">
        <x:v>Project baseline / target</x:v>
      </x:c>
      <x:c r="K101" s="150" t="str">
        <x:v>خط أساس / مستهدف للمشروع</x:v>
      </x:c>
      <x:c r="L101" s="142" t="str">
        <x:v>Merchants are not POS terminals and should not be cross-counted as devices.</x:v>
      </x:c>
      <x:c r="M101" s="150" t="str">
        <x:v>التجار ليسوا أجهزة نقاط بيع ولا يجوز تحويل أحد المقياسين إلى الآخر.</x:v>
      </x:c>
    </x:row>
    <x:row r="102">
      <x:c r="A102" s="142" t="str">
        <x:v>FMIIP-RF-013</x:v>
      </x:c>
      <x:c r="B102" s="142" t="str">
        <x:v>Active bank accounts</x:v>
      </x:c>
      <x:c r="C102" s="150" t="str">
        <x:v>الحسابات البنكية النشطة</x:v>
      </x:c>
      <x:c r="D102" s="142" t="str">
        <x:v>Jan-2025</x:v>
      </x:c>
      <x:c r="E102" s="142" t="n">
        <x:v>1062441</x:v>
      </x:c>
      <x:c r="F102" s="142" t="str">
        <x:v>Jun-2030</x:v>
      </x:c>
      <x:c r="G102" s="142" t="n">
        <x:v>1381171</x:v>
      </x:c>
      <x:c r="H102" s="142" t="str">
        <x:v>active accounts</x:v>
      </x:c>
      <x:c r="I102" s="142" t="str">
        <x:v>SRC-WB-FMIIP-P180708</x:v>
      </x:c>
      <x:c r="J102" s="142" t="str">
        <x:v>Project baseline / target</x:v>
      </x:c>
      <x:c r="K102" s="150" t="str">
        <x:v>خط أساس / مستهدف للمشروع</x:v>
      </x:c>
      <x:c r="L102" s="142" t="str">
        <x:v>Accounts are not unique people; definition must be reconciled before comparison with other CBY account totals.</x:v>
      </x:c>
      <x:c r="M102" s="150" t="str">
        <x:v>الحسابات ليست أشخاصًا فريدين، ويجب مطابقة التعريف قبل مقارنتها بإجماليات حسابات أخرى لدى البنك المركزي.</x:v>
      </x:c>
    </x:row>
    <x:row r="103">
      <x:c r="A103" s="142" t="str">
        <x:v>FMIIP-RF-014</x:v>
      </x:c>
      <x:c r="B103" s="142" t="str">
        <x:v>Female-owned active bank accounts</x:v>
      </x:c>
      <x:c r="C103" s="150" t="str">
        <x:v>الحسابات البنكية النشطة المملوكة لنساء</x:v>
      </x:c>
      <x:c r="D103" s="142" t="str">
        <x:v>Jan-2025</x:v>
      </x:c>
      <x:c r="E103" s="142" t="n">
        <x:v>200898</x:v>
      </x:c>
      <x:c r="F103" s="142" t="str">
        <x:v>Jun-2030</x:v>
      </x:c>
      <x:c r="G103" s="142" t="n">
        <x:v>261167</x:v>
      </x:c>
      <x:c r="H103" s="142" t="str">
        <x:v>active accounts</x:v>
      </x:c>
      <x:c r="I103" s="142" t="str">
        <x:v>SRC-WB-FMIIP-P180708</x:v>
      </x:c>
      <x:c r="J103" s="142" t="str">
        <x:v>Project baseline / target</x:v>
      </x:c>
      <x:c r="K103" s="150" t="str">
        <x:v>خط أساس / مستهدف للمشروع</x:v>
      </x:c>
      <x:c r="L103" s="142" t="str">
        <x:v>This is an account count by ownership classification, not a count of unique women.</x:v>
      </x:c>
      <x:c r="M103" s="150" t="str">
        <x:v>هذا عدد حسابات مصنفة بحسب الملكية، وليس عددًا للنساء الفريدات.</x:v>
      </x:c>
    </x:row>
    <x:row r="104">
      <x:c r="A104" s="142" t="str">
        <x:v>FMIIP-RF-015</x:v>
      </x:c>
      <x:c r="B104" s="142" t="str">
        <x:v>Active e-wallet accounts</x:v>
      </x:c>
      <x:c r="C104" s="150" t="str">
        <x:v>حسابات المحافظ الإلكترونية النشطة</x:v>
      </x:c>
      <x:c r="D104" s="142" t="str">
        <x:v>Jan-2025</x:v>
      </x:c>
      <x:c r="E104" s="142" t="n">
        <x:v>375252</x:v>
      </x:c>
      <x:c r="F104" s="142" t="str">
        <x:v>Jun-2030</x:v>
      </x:c>
      <x:c r="G104" s="142" t="n">
        <x:v>487828</x:v>
      </x:c>
      <x:c r="H104" s="142" t="str">
        <x:v>active e-wallet accounts</x:v>
      </x:c>
      <x:c r="I104" s="142" t="str">
        <x:v>SRC-WB-FMIIP-P180708</x:v>
      </x:c>
      <x:c r="J104" s="142" t="str">
        <x:v>Project baseline / target</x:v>
      </x:c>
      <x:c r="K104" s="150" t="str">
        <x:v>خط أساس / مستهدف للمشروع</x:v>
      </x:c>
      <x:c r="L104" s="142" t="str">
        <x:v>Active e-wallet accounts are not subscribers unless a definition bridge proves equivalence.</x:v>
      </x:c>
      <x:c r="M104" s="150" t="str">
        <x:v>الحسابات النشطة للمحافظ ليست مرادفة لعدد المشتركين ما لم تثبت مطابقة التعريفات.</x:v>
      </x:c>
    </x:row>
    <x:row r="105">
      <x:c r="A105" s="142" t="str">
        <x:v>FMIIP-RF-016</x:v>
      </x:c>
      <x:c r="B105" s="142" t="str">
        <x:v>Female-owned active e-wallet accounts</x:v>
      </x:c>
      <x:c r="C105" s="150" t="str">
        <x:v>حسابات المحافظ الإلكترونية النشطة المملوكة لنساء</x:v>
      </x:c>
      <x:c r="D105" s="142"/>
      <x:c r="E105" s="142"/>
      <x:c r="F105" s="142" t="str">
        <x:v>May-2030</x:v>
      </x:c>
      <x:c r="G105" s="142" t="n">
        <x:v>73174</x:v>
      </x:c>
      <x:c r="H105" s="142" t="str">
        <x:v>active e-wallet accounts</x:v>
      </x:c>
      <x:c r="I105" s="142" t="str">
        <x:v>SRC-WB-FMIIP-P180708</x:v>
      </x:c>
      <x:c r="J105" s="142" t="str">
        <x:v>Target only; baseline not stated</x:v>
      </x:c>
      <x:c r="K105" s="150" t="str">
        <x:v>مستهدف فقط؛ لا يورد المصدر خط أساس</x:v>
      </x:c>
      <x:c r="L105" s="142" t="str">
        <x:v>The cited table does not state a female baseline; do not back-calculate one.</x:v>
      </x:c>
      <x:c r="M105" s="150" t="str">
        <x:v>لا يورد الجدول المشار إليه خط أساس للنساء؛ ولا يجوز اشتقاقه حسابيًا من دون مصدر.</x:v>
      </x:c>
    </x:row>
    <x:row r="106">
      <x:c r="A106" s="142" t="str">
        <x:v>FMIIP-RF-017</x:v>
      </x:c>
      <x:c r="B106" s="142" t="str">
        <x:v>Agents of licensed financial institutions</x:v>
      </x:c>
      <x:c r="C106" s="150" t="str">
        <x:v>وكلاء المؤسسات المالية المرخصة</x:v>
      </x:c>
      <x:c r="D106" s="142" t="str">
        <x:v>Jan-2025</x:v>
      </x:c>
      <x:c r="E106" s="142" t="n">
        <x:v>65</x:v>
      </x:c>
      <x:c r="F106" s="142" t="str">
        <x:v>Jun-2030</x:v>
      </x:c>
      <x:c r="G106" s="142" t="n">
        <x:v>71</x:v>
      </x:c>
      <x:c r="H106" s="142" t="str">
        <x:v>agents</x:v>
      </x:c>
      <x:c r="I106" s="142" t="str">
        <x:v>SRC-WB-FMIIP-P180708</x:v>
      </x:c>
      <x:c r="J106" s="142" t="str">
        <x:v>Project baseline / target</x:v>
      </x:c>
      <x:c r="K106" s="150" t="str">
        <x:v>خط أساس / مستهدف للمشروع</x:v>
      </x:c>
      <x:c r="L106" s="142" t="str">
        <x:v>Agent count is not unique customers and does not by itself establish geographic access.</x:v>
      </x:c>
      <x:c r="M106" s="150" t="str">
        <x:v>عدد الوكلاء لا يساوي عدد العملاء الفريدين ولا يثبت وحده الوصول الجغرافي.</x:v>
      </x:c>
    </x:row>
    <x:row r="107">
      <x:c r="A107" s="142" t="str">
        <x:v>FMIIP-RF-018</x:v>
      </x:c>
      <x:c r="B107" s="142" t="str">
        <x:v>Female agents</x:v>
      </x:c>
      <x:c r="C107" s="150" t="str">
        <x:v>الوكيلات</x:v>
      </x:c>
      <x:c r="D107" s="142" t="str">
        <x:v>Jan-2025</x:v>
      </x:c>
      <x:c r="E107" s="142" t="n">
        <x:v>1</x:v>
      </x:c>
      <x:c r="F107" s="142" t="str">
        <x:v>Jun-2030</x:v>
      </x:c>
      <x:c r="G107" s="142" t="n">
        <x:v>20</x:v>
      </x:c>
      <x:c r="H107" s="142" t="str">
        <x:v>agents</x:v>
      </x:c>
      <x:c r="I107" s="142" t="str">
        <x:v>SRC-WB-FMIIP-P180708</x:v>
      </x:c>
      <x:c r="J107" s="142" t="str">
        <x:v>Project baseline / target</x:v>
      </x:c>
      <x:c r="K107" s="150" t="str">
        <x:v>خط أساس / مستهدف للمشروع</x:v>
      </x:c>
      <x:c r="L107" s="142" t="str">
        <x:v>Agent composition is not a population inclusion rate.</x:v>
      </x:c>
      <x:c r="M107" s="150" t="str">
        <x:v>تركيبة شبكة الوكلاء ليست معدل شمول للسكان.</x:v>
      </x:c>
    </x:row>
    <x:row r="108">
      <x:c r="A108" s="142" t="str">
        <x:v>FMIIP-RF-019</x:v>
      </x:c>
      <x:c r="B108" s="142" t="str">
        <x:v>Financial literacy campaigns</x:v>
      </x:c>
      <x:c r="C108" s="150" t="str">
        <x:v>حملات الثقافة المالية</x:v>
      </x:c>
      <x:c r="D108" s="142" t="str">
        <x:v>Jan-2025</x:v>
      </x:c>
      <x:c r="E108" s="142" t="n">
        <x:v>0</x:v>
      </x:c>
      <x:c r="F108" s="142" t="str">
        <x:v>Jun-2030</x:v>
      </x:c>
      <x:c r="G108" s="142" t="n">
        <x:v>10</x:v>
      </x:c>
      <x:c r="H108" s="142" t="str">
        <x:v>campaigns</x:v>
      </x:c>
      <x:c r="I108" s="142" t="str">
        <x:v>SRC-WB-FMIIP-P180708</x:v>
      </x:c>
      <x:c r="J108" s="142" t="str">
        <x:v>Project output target</x:v>
      </x:c>
      <x:c r="K108" s="150" t="str">
        <x:v>مستهدف لمخرج برامجي</x:v>
      </x:c>
      <x:c r="L108" s="142" t="str">
        <x:v>Campaign delivery does not establish improved financial literacy.</x:v>
      </x:c>
      <x:c r="M108" s="150" t="str">
        <x:v>تنفيذ الحملات لا يثبت تحسن الثقافة المالية.</x:v>
      </x:c>
    </x:row>
    <x:row r="109">
      <x:c r="A109" s="142" t="str">
        <x:v>FMIIP-RF-020</x:v>
      </x:c>
      <x:c r="B109" s="142" t="str">
        <x:v>Female-focused financial literacy campaigns</x:v>
      </x:c>
      <x:c r="C109" s="150" t="str">
        <x:v>حملات ثقافة مالية موجهة للنساء</x:v>
      </x:c>
      <x:c r="D109" s="142" t="str">
        <x:v>Jan-2025</x:v>
      </x:c>
      <x:c r="E109" s="142" t="n">
        <x:v>0</x:v>
      </x:c>
      <x:c r="F109" s="142" t="str">
        <x:v>Jun-2030</x:v>
      </x:c>
      <x:c r="G109" s="142" t="n">
        <x:v>5</x:v>
      </x:c>
      <x:c r="H109" s="142" t="str">
        <x:v>campaigns</x:v>
      </x:c>
      <x:c r="I109" s="142" t="str">
        <x:v>SRC-WB-FMIIP-P180708</x:v>
      </x:c>
      <x:c r="J109" s="142" t="str">
        <x:v>Project output target</x:v>
      </x:c>
      <x:c r="K109" s="150" t="str">
        <x:v>مستهدف لمخرج برامجي</x:v>
      </x:c>
      <x:c r="L109" s="142" t="str">
        <x:v>Activity targeting women does not itself establish measured capability change.</x:v>
      </x:c>
      <x:c r="M109" s="150" t="str">
        <x:v>توجيه النشاط للنساء لا يثبت بحد ذاته تغيرًا مقاسًا في القدرات المالية.</x:v>
      </x:c>
    </x:row>
    <x:row r="110">
      <x:c r="A110" s="142" t="str">
        <x:v>FMIIP-RF-021</x:v>
      </x:c>
      <x:c r="B110" s="142" t="str">
        <x:v>Beneficiaries satisfied with level of service</x:v>
      </x:c>
      <x:c r="C110" s="150" t="str">
        <x:v>رضا المستفيدين عن مستوى الخدمة</x:v>
      </x:c>
      <x:c r="D110" s="142" t="str">
        <x:v>Jan-2025</x:v>
      </x:c>
      <x:c r="E110" s="142" t="n">
        <x:v>0</x:v>
      </x:c>
      <x:c r="F110" s="142" t="str">
        <x:v>Jun-2030</x:v>
      </x:c>
      <x:c r="G110" s="142" t="n">
        <x:v>80</x:v>
      </x:c>
      <x:c r="H110" s="142" t="str">
        <x:v>percent</x:v>
      </x:c>
      <x:c r="I110" s="142" t="str">
        <x:v>SRC-WB-FMIIP-P180708</x:v>
      </x:c>
      <x:c r="J110" s="142" t="str">
        <x:v>Project outcome target</x:v>
      </x:c>
      <x:c r="K110" s="150" t="str">
        <x:v>مستهدف نتيجة للمشروع</x:v>
      </x:c>
      <x:c r="L110" s="142" t="str">
        <x:v>Interpret only within the project's beneficiary survey universe and method.</x:v>
      </x:c>
      <x:c r="M110" s="150" t="str">
        <x:v>يفسر فقط داخل مجتمع المستفيدين ومنهج القياس الخاص بالمشروع.</x:v>
      </x:c>
    </x:row>
    <x:row r="111">
      <x:c r="A111" s="142" t="str">
        <x:v>FMIIP-RF-022</x:v>
      </x:c>
      <x:c r="B111" s="142" t="str">
        <x:v>Female beneficiaries satisfied with level of service</x:v>
      </x:c>
      <x:c r="C111" s="150" t="str">
        <x:v>رضا المستفيدات عن مستوى الخدمة</x:v>
      </x:c>
      <x:c r="D111" s="142" t="str">
        <x:v>Jan-2025</x:v>
      </x:c>
      <x:c r="E111" s="142" t="n">
        <x:v>0</x:v>
      </x:c>
      <x:c r="F111" s="142" t="str">
        <x:v>Jun-2030</x:v>
      </x:c>
      <x:c r="G111" s="142" t="n">
        <x:v>80</x:v>
      </x:c>
      <x:c r="H111" s="142" t="str">
        <x:v>percent</x:v>
      </x:c>
      <x:c r="I111" s="142" t="str">
        <x:v>SRC-WB-FMIIP-P180708</x:v>
      </x:c>
      <x:c r="J111" s="142" t="str">
        <x:v>Project outcome target</x:v>
      </x:c>
      <x:c r="K111" s="150" t="str">
        <x:v>مستهدف نتيجة للمشروع</x:v>
      </x:c>
      <x:c r="L111" s="142" t="str">
        <x:v>Do not generalize to women nationally.</x:v>
      </x:c>
      <x:c r="M111" s="150" t="str">
        <x:v>لا يعمم على النساء في اليمن ككل.</x:v>
      </x:c>
    </x:row>
    <x:row r="112">
      <x:c r="A112" s="142" t="str">
        <x:v>FMIIP-RF-023</x:v>
      </x:c>
      <x:c r="B112" s="142" t="str">
        <x:v>Grievances addressed within stipulated time</x:v>
      </x:c>
      <x:c r="C112" s="150" t="str">
        <x:v>الشكاوى التي عولجت ضمن المدة المحددة</x:v>
      </x:c>
      <x:c r="D112" s="142" t="str">
        <x:v>Jan-2025</x:v>
      </x:c>
      <x:c r="E112" s="142" t="n">
        <x:v>0</x:v>
      </x:c>
      <x:c r="F112" s="142" t="str">
        <x:v>Jun-2030</x:v>
      </x:c>
      <x:c r="G112" s="142" t="n">
        <x:v>90</x:v>
      </x:c>
      <x:c r="H112" s="142" t="str">
        <x:v>percent</x:v>
      </x:c>
      <x:c r="I112" s="142" t="str">
        <x:v>SRC-WB-FMIIP-P180708</x:v>
      </x:c>
      <x:c r="J112" s="142" t="str">
        <x:v>Project grievance target</x:v>
      </x:c>
      <x:c r="K112" s="150" t="str">
        <x:v>مستهدف لشكاوى المشروع</x:v>
      </x:c>
      <x:c r="L112" s="142" t="str">
        <x:v>Project grievance performance is distinct from sector-wide consumer-redress performance.</x:v>
      </x:c>
      <x:c r="M112" s="150" t="str">
        <x:v>أداء آلية شكاوى المشروع مختلف عن أداء التظلم وحماية المستهلك على مستوى القطاع.</x:v>
      </x:c>
    </x:row>
    <x:row r="113">
      <x:c r="A113" s="142" t="str">
        <x:v>FMIIP-RF-024</x:v>
      </x:c>
      <x:c r="B113" s="142" t="str">
        <x:v>Female grievances addressed within stipulated time</x:v>
      </x:c>
      <x:c r="C113" s="150" t="str">
        <x:v>شكاوى النساء التي عولجت ضمن المدة المحددة</x:v>
      </x:c>
      <x:c r="D113" s="142" t="str">
        <x:v>Jan-2025</x:v>
      </x:c>
      <x:c r="E113" s="142" t="n">
        <x:v>0</x:v>
      </x:c>
      <x:c r="F113" s="142" t="str">
        <x:v>Jun-2030</x:v>
      </x:c>
      <x:c r="G113" s="142" t="n">
        <x:v>90</x:v>
      </x:c>
      <x:c r="H113" s="142" t="str">
        <x:v>percent</x:v>
      </x:c>
      <x:c r="I113" s="142" t="str">
        <x:v>SRC-WB-FMIIP-P180708</x:v>
      </x:c>
      <x:c r="J113" s="142" t="str">
        <x:v>Project grievance target</x:v>
      </x:c>
      <x:c r="K113" s="150" t="str">
        <x:v>مستهدف لشكاوى المشروع</x:v>
      </x:c>
      <x:c r="L113" s="142" t="str">
        <x:v>Project-specific metric; do not read it as sector-wide evidence.</x:v>
      </x:c>
      <x:c r="M113" s="150" t="str">
        <x:v>مقياس خاص بالمشروع؛ ولا يقرأ باعتباره دليلًا على أداء القطاع ككل.</x:v>
      </x:c>
    </x:row>
  </x:sheetData>
  <x:mergeCells>
    <x:mergeCell ref="A1:J1"/>
    <x:mergeCell ref="A2:J2"/>
    <x:mergeCell ref="A4:H4"/>
    <x:mergeCell ref="A37:G37"/>
    <x:mergeCell ref="A56:I56"/>
    <x:mergeCell ref="A70:J70"/>
    <x:mergeCell ref="A88:M8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Crossref metadata (read 11 October 2026): author مجدولين محمد عبده سعيد; title «البنك المركزي اليمني وإدارة السيولة المحلية»; Journal of Administrative and Economic Sciences, published by the University of Aden, Faculty of Economics and Administration; issued 2016; first page 9; DOI 10.36056/0442-000-018-001, which resolves to search.mandumah.com/Record/932295. Issue 18 is inferred from the DOI suffix and an end page of about 40 from the next article's first page (41); the month is not in the metadata.</x:v>
      </x:c>
      <x:c r="F17" s="24" t="str">
        <x:v>Full substantive text not yet reviewed: the record page requires sign-in.</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https://doi.org/10.36056/0442-000-018-001</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November 2022 to January 2023</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CBY-Aden web publications (cby-ye.com/publications/149 and /150; SRC-CBY-CRI-149, SRC-CBY-CRI-150) + dated launch event (cby-ye.com/news/963, 5 August 2026; SRC-CBY-NEWS-963)</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c r="M37" t="str">
        <x:v>البنك المركزي اليمني – عدن</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150</x:v>
      </x:c>
      <x:c r="D5" s="24" t="n">
        <x:f>COUNTA('02_SITE_MAP'!A5:A300)</x:f>
        <x:v>150</x:v>
      </x:c>
      <x:c r="E5" s="24" t="str">
        <x:f>IF(D5=C5,"READY","REVIEW")</x:f>
        <x:v>READY</x:v>
      </x:c>
      <x:c r="F5" s="24" t="str">
        <x:v>02_SITE_MAP</x:v>
      </x:c>
      <x:c r="G5" s="24" t="str">
        <x:v>Every site page instance is represented.</x:v>
      </x:c>
    </x:row>
    <x:row r="6">
      <x:c r="A6" s="24" t="str">
        <x:v>Site</x:v>
      </x:c>
      <x:c r="B6" s="24" t="str">
        <x:v>Bilingual page sections</x:v>
      </x:c>
      <x:c r="C6" s="24" t="n">
        <x:v>254</x:v>
      </x:c>
      <x:c r="D6" s="24" t="n">
        <x:v>254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115</x:v>
      </x:c>
      <x:c r="D8" s="24" t="n">
        <x:f>COUNTA('06_EVIDENCE_OBJECTS'!A5:A300)</x:f>
        <x:v>115</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12</x:v>
      </x:c>
      <x:c r="D10" s="24" t="n">
        <x:f>COUNTA('08_READINGS'!A5:A50)</x:f>
        <x:v>12</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31</x:v>
      </x:c>
      <x:c r="D14" s="24" t="n">
        <x:v>31</x:v>
      </x:c>
      <x:c r="E14" s="24" t="str">
        <x:f>IF(D14=C14,"READY","REVIEW")</x:f>
        <x:v>READY</x:v>
      </x:c>
      <x:c r="F14" s="24" t="str">
        <x:v>14_SYSTEM_CHRONOLOGY</x:v>
      </x:c>
      <x:c r="G14" s="24" t="str">
        <x:v>Events are time-ordered without forced causality.</x:v>
      </x:c>
    </x:row>
    <x:row r="15">
      <x:c r="A15" s="24" t="str">
        <x:v>Sources</x:v>
      </x:c>
      <x:c r="B15" s="24" t="str">
        <x:v>Source records</x:v>
      </x:c>
      <x:c r="C15" s="24" t="n">
        <x:v>200</x:v>
      </x:c>
      <x:c r="D15" s="24" t="n">
        <x:v>200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217</x:v>
      </x:c>
      <x:c r="D17" s="24" t="n">
        <x:f>COUNTA('17_INDICATOR_LIBRARY'!A5:A400)</x:f>
        <x:v>217</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27</x:v>
      </x:c>
      <x:c r="D21" s="24" t="n">
        <x:f>COUNTA('23_REMITTANCES'!A5:A100)</x:f>
        <x:v>27</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